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322C463A-57A1-4B50-ABAE-C7C90E2E3721}" xr6:coauthVersionLast="47" xr6:coauthVersionMax="47" xr10:uidLastSave="{00000000-0000-0000-0000-000000000000}"/>
  <bookViews>
    <workbookView xWindow="-120" yWindow="-120" windowWidth="20730" windowHeight="11160" xr2:uid="{00000000-000D-0000-FFFF-FFFF00000000}"/>
  </bookViews>
  <sheets>
    <sheet name="Sheet3" sheetId="9" r:id="rId1"/>
    <sheet name="Table1_3" sheetId="8" r:id="rId2"/>
  </sheets>
  <definedNames>
    <definedName name="_xlcn.WorksheetConnection_CopyofAmazoncasestudy1.xlsxTable1_31" hidden="1">Table1_3[]</definedName>
    <definedName name="ExternalData_3" localSheetId="1" hidden="1">Table1_3!$A$1:$Z$1466</definedName>
  </definedNames>
  <calcPr calcId="191029"/>
  <pivotCaches>
    <pivotCache cacheId="6" r:id="rId3"/>
    <pivotCache cacheId="7" r:id="rId4"/>
    <pivotCache cacheId="8" r:id="rId5"/>
  </pivotCaches>
  <extLst>
    <ext xmlns:x15="http://schemas.microsoft.com/office/spreadsheetml/2010/11/main" uri="{FCE2AD5D-F65C-4FA6-A056-5C36A1767C68}">
      <x15:dataModel>
        <x15:modelTables>
          <x15:modelTable id="Table1_3" name="Table1_3" connection="WorksheetConnection_Copy of Amazon case study(1).xlsx!Table1_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1" i="8" l="1"/>
  <c r="H2" i="8"/>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091" i="8"/>
  <c r="H1092" i="8"/>
  <c r="H1093" i="8"/>
  <c r="H1094" i="8"/>
  <c r="H1095" i="8"/>
  <c r="H1096" i="8"/>
  <c r="H1097" i="8"/>
  <c r="H1098" i="8"/>
  <c r="H1099" i="8"/>
  <c r="H1100" i="8"/>
  <c r="H1101" i="8"/>
  <c r="H1102" i="8"/>
  <c r="H1103" i="8"/>
  <c r="H1104" i="8"/>
  <c r="H1105" i="8"/>
  <c r="H1106" i="8"/>
  <c r="H1107" i="8"/>
  <c r="H1108" i="8"/>
  <c r="H1109" i="8"/>
  <c r="H1110" i="8"/>
  <c r="H1111" i="8"/>
  <c r="H1112" i="8"/>
  <c r="H1113" i="8"/>
  <c r="H1114" i="8"/>
  <c r="H1115" i="8"/>
  <c r="H1116" i="8"/>
  <c r="H1117" i="8"/>
  <c r="H1118" i="8"/>
  <c r="H1119" i="8"/>
  <c r="H1120" i="8"/>
  <c r="H1121" i="8"/>
  <c r="H1122" i="8"/>
  <c r="H1123" i="8"/>
  <c r="H1124" i="8"/>
  <c r="H1125" i="8"/>
  <c r="H1126" i="8"/>
  <c r="H1127" i="8"/>
  <c r="H1128" i="8"/>
  <c r="H1129" i="8"/>
  <c r="H1130" i="8"/>
  <c r="H1131" i="8"/>
  <c r="H1132" i="8"/>
  <c r="H1133" i="8"/>
  <c r="H1134" i="8"/>
  <c r="H1135" i="8"/>
  <c r="H1136" i="8"/>
  <c r="H1137" i="8"/>
  <c r="H1138" i="8"/>
  <c r="H1139" i="8"/>
  <c r="H1140" i="8"/>
  <c r="H1141" i="8"/>
  <c r="H1142" i="8"/>
  <c r="H1143" i="8"/>
  <c r="H1144" i="8"/>
  <c r="H1145" i="8"/>
  <c r="H1146" i="8"/>
  <c r="H1147" i="8"/>
  <c r="H1148" i="8"/>
  <c r="H1149" i="8"/>
  <c r="H1150" i="8"/>
  <c r="H1151" i="8"/>
  <c r="H1152" i="8"/>
  <c r="H1153" i="8"/>
  <c r="H1154" i="8"/>
  <c r="H1155" i="8"/>
  <c r="H1156" i="8"/>
  <c r="H1157" i="8"/>
  <c r="H1158" i="8"/>
  <c r="H1159" i="8"/>
  <c r="H1160" i="8"/>
  <c r="H1161" i="8"/>
  <c r="H1162" i="8"/>
  <c r="H1163" i="8"/>
  <c r="H1164" i="8"/>
  <c r="H1165" i="8"/>
  <c r="H1166" i="8"/>
  <c r="H1167" i="8"/>
  <c r="H1168" i="8"/>
  <c r="H1169" i="8"/>
  <c r="H1170" i="8"/>
  <c r="H1171" i="8"/>
  <c r="H1172" i="8"/>
  <c r="H1173" i="8"/>
  <c r="H1174" i="8"/>
  <c r="H1175" i="8"/>
  <c r="H1176" i="8"/>
  <c r="H1177" i="8"/>
  <c r="H1178" i="8"/>
  <c r="H1179" i="8"/>
  <c r="H1180" i="8"/>
  <c r="H1181" i="8"/>
  <c r="H1182" i="8"/>
  <c r="H1183" i="8"/>
  <c r="H1184" i="8"/>
  <c r="H1185" i="8"/>
  <c r="H1186" i="8"/>
  <c r="H1187" i="8"/>
  <c r="H1188" i="8"/>
  <c r="H1189" i="8"/>
  <c r="H1190" i="8"/>
  <c r="H1191" i="8"/>
  <c r="H1192" i="8"/>
  <c r="H1193" i="8"/>
  <c r="H1194" i="8"/>
  <c r="H1195" i="8"/>
  <c r="H1196" i="8"/>
  <c r="H1197" i="8"/>
  <c r="H1198" i="8"/>
  <c r="H1199" i="8"/>
  <c r="H1200" i="8"/>
  <c r="H1201" i="8"/>
  <c r="H1202" i="8"/>
  <c r="H1203" i="8"/>
  <c r="H1204" i="8"/>
  <c r="H1205" i="8"/>
  <c r="H1206" i="8"/>
  <c r="H1207" i="8"/>
  <c r="H1208" i="8"/>
  <c r="H1209" i="8"/>
  <c r="H1210" i="8"/>
  <c r="H1211" i="8"/>
  <c r="H1212" i="8"/>
  <c r="H1213" i="8"/>
  <c r="H1214" i="8"/>
  <c r="H1215" i="8"/>
  <c r="H1216" i="8"/>
  <c r="H1217" i="8"/>
  <c r="H1218" i="8"/>
  <c r="H1219" i="8"/>
  <c r="H1220" i="8"/>
  <c r="H1221" i="8"/>
  <c r="H1222" i="8"/>
  <c r="H1223" i="8"/>
  <c r="H1224" i="8"/>
  <c r="H1225" i="8"/>
  <c r="H1226" i="8"/>
  <c r="H1227" i="8"/>
  <c r="H1228" i="8"/>
  <c r="H1229" i="8"/>
  <c r="H1230" i="8"/>
  <c r="H1231" i="8"/>
  <c r="H1232" i="8"/>
  <c r="H1233" i="8"/>
  <c r="H1234" i="8"/>
  <c r="H1235" i="8"/>
  <c r="H1236" i="8"/>
  <c r="H1237" i="8"/>
  <c r="H1238" i="8"/>
  <c r="H1239" i="8"/>
  <c r="H1240" i="8"/>
  <c r="H1241" i="8"/>
  <c r="H1242" i="8"/>
  <c r="H1243" i="8"/>
  <c r="H1244" i="8"/>
  <c r="H1245" i="8"/>
  <c r="H1246" i="8"/>
  <c r="H1247" i="8"/>
  <c r="H1248" i="8"/>
  <c r="H1249" i="8"/>
  <c r="H1250" i="8"/>
  <c r="H1251" i="8"/>
  <c r="H1252" i="8"/>
  <c r="H1253" i="8"/>
  <c r="H1254" i="8"/>
  <c r="H1255" i="8"/>
  <c r="H1256" i="8"/>
  <c r="H1257" i="8"/>
  <c r="H1258" i="8"/>
  <c r="H1259" i="8"/>
  <c r="H1260" i="8"/>
  <c r="H1261" i="8"/>
  <c r="H1262" i="8"/>
  <c r="H1263" i="8"/>
  <c r="H1264" i="8"/>
  <c r="H1265" i="8"/>
  <c r="H1266" i="8"/>
  <c r="H1267" i="8"/>
  <c r="H1268" i="8"/>
  <c r="H1269" i="8"/>
  <c r="H1270" i="8"/>
  <c r="H1271" i="8"/>
  <c r="H1272" i="8"/>
  <c r="H1273" i="8"/>
  <c r="H1274" i="8"/>
  <c r="H1275" i="8"/>
  <c r="H1276" i="8"/>
  <c r="H1277" i="8"/>
  <c r="H1278" i="8"/>
  <c r="H1279" i="8"/>
  <c r="H1280" i="8"/>
  <c r="H1281" i="8"/>
  <c r="H1282" i="8"/>
  <c r="H1283" i="8"/>
  <c r="H1284" i="8"/>
  <c r="H1285" i="8"/>
  <c r="H1286" i="8"/>
  <c r="H1287" i="8"/>
  <c r="H1288" i="8"/>
  <c r="H1289" i="8"/>
  <c r="H1290" i="8"/>
  <c r="H1291" i="8"/>
  <c r="H1292" i="8"/>
  <c r="H1293" i="8"/>
  <c r="H1294" i="8"/>
  <c r="H1295" i="8"/>
  <c r="H1296" i="8"/>
  <c r="H1297" i="8"/>
  <c r="H1298" i="8"/>
  <c r="H1299" i="8"/>
  <c r="H1300" i="8"/>
  <c r="H1301" i="8"/>
  <c r="H1302" i="8"/>
  <c r="H1303" i="8"/>
  <c r="H1304" i="8"/>
  <c r="H1305" i="8"/>
  <c r="H1306" i="8"/>
  <c r="H1307" i="8"/>
  <c r="H1308" i="8"/>
  <c r="H1309" i="8"/>
  <c r="H1310" i="8"/>
  <c r="H1311" i="8"/>
  <c r="H1312" i="8"/>
  <c r="H1313" i="8"/>
  <c r="H1314" i="8"/>
  <c r="H1315" i="8"/>
  <c r="H1316" i="8"/>
  <c r="H1317" i="8"/>
  <c r="H1318" i="8"/>
  <c r="H1319" i="8"/>
  <c r="H1320" i="8"/>
  <c r="H1321" i="8"/>
  <c r="H1322" i="8"/>
  <c r="H1323" i="8"/>
  <c r="H1324" i="8"/>
  <c r="H1325" i="8"/>
  <c r="H1326" i="8"/>
  <c r="H1327" i="8"/>
  <c r="H1328" i="8"/>
  <c r="H1329" i="8"/>
  <c r="H1330" i="8"/>
  <c r="H1331" i="8"/>
  <c r="H1332" i="8"/>
  <c r="H1333" i="8"/>
  <c r="H1334" i="8"/>
  <c r="H1335" i="8"/>
  <c r="H1336" i="8"/>
  <c r="H1337" i="8"/>
  <c r="H1338" i="8"/>
  <c r="H1339" i="8"/>
  <c r="H1340" i="8"/>
  <c r="H1341" i="8"/>
  <c r="H1342" i="8"/>
  <c r="H1343" i="8"/>
  <c r="H1344" i="8"/>
  <c r="H1345" i="8"/>
  <c r="H1346" i="8"/>
  <c r="H1347" i="8"/>
  <c r="H1348" i="8"/>
  <c r="H1349" i="8"/>
  <c r="H1350" i="8"/>
  <c r="H1351" i="8"/>
  <c r="H1352" i="8"/>
  <c r="H1353" i="8"/>
  <c r="H1354" i="8"/>
  <c r="H1355" i="8"/>
  <c r="H1356" i="8"/>
  <c r="H1357" i="8"/>
  <c r="H1358" i="8"/>
  <c r="H1359" i="8"/>
  <c r="H1360" i="8"/>
  <c r="H1361" i="8"/>
  <c r="H1362" i="8"/>
  <c r="H1363" i="8"/>
  <c r="H1364" i="8"/>
  <c r="H1365" i="8"/>
  <c r="H1366" i="8"/>
  <c r="H1367" i="8"/>
  <c r="H1368" i="8"/>
  <c r="H1369" i="8"/>
  <c r="H1370" i="8"/>
  <c r="H1371" i="8"/>
  <c r="H1372" i="8"/>
  <c r="H1373" i="8"/>
  <c r="H1374" i="8"/>
  <c r="H1375" i="8"/>
  <c r="H1376" i="8"/>
  <c r="H1377" i="8"/>
  <c r="H1378" i="8"/>
  <c r="H1379" i="8"/>
  <c r="H1380" i="8"/>
  <c r="H1381" i="8"/>
  <c r="H1382" i="8"/>
  <c r="H1383" i="8"/>
  <c r="H1384" i="8"/>
  <c r="H1385" i="8"/>
  <c r="H1386" i="8"/>
  <c r="H1387" i="8"/>
  <c r="H1388" i="8"/>
  <c r="H1389" i="8"/>
  <c r="H1390" i="8"/>
  <c r="H1391" i="8"/>
  <c r="H1392" i="8"/>
  <c r="H1393" i="8"/>
  <c r="H1394" i="8"/>
  <c r="H1395" i="8"/>
  <c r="H1396" i="8"/>
  <c r="H1397" i="8"/>
  <c r="H1398" i="8"/>
  <c r="H1399" i="8"/>
  <c r="H1400" i="8"/>
  <c r="H1401" i="8"/>
  <c r="H1402" i="8"/>
  <c r="H1403" i="8"/>
  <c r="H1404" i="8"/>
  <c r="H1405" i="8"/>
  <c r="H1406" i="8"/>
  <c r="H1407" i="8"/>
  <c r="H1408" i="8"/>
  <c r="H1409" i="8"/>
  <c r="H1410" i="8"/>
  <c r="H1411" i="8"/>
  <c r="H1412" i="8"/>
  <c r="H1413" i="8"/>
  <c r="H1414" i="8"/>
  <c r="H1415" i="8"/>
  <c r="H1416" i="8"/>
  <c r="H1417" i="8"/>
  <c r="H1418" i="8"/>
  <c r="H1419" i="8"/>
  <c r="H1420" i="8"/>
  <c r="H1421" i="8"/>
  <c r="H1422" i="8"/>
  <c r="H1423" i="8"/>
  <c r="H1424" i="8"/>
  <c r="H1425" i="8"/>
  <c r="H1426" i="8"/>
  <c r="H1427" i="8"/>
  <c r="H1428" i="8"/>
  <c r="H1429" i="8"/>
  <c r="H1430" i="8"/>
  <c r="H1431" i="8"/>
  <c r="H1432" i="8"/>
  <c r="H1433" i="8"/>
  <c r="H1434" i="8"/>
  <c r="H1435" i="8"/>
  <c r="H1436" i="8"/>
  <c r="H1437" i="8"/>
  <c r="H1438" i="8"/>
  <c r="H1439" i="8"/>
  <c r="H1440" i="8"/>
  <c r="H1441" i="8"/>
  <c r="H1442" i="8"/>
  <c r="H1443" i="8"/>
  <c r="H1444" i="8"/>
  <c r="H1445" i="8"/>
  <c r="H1446" i="8"/>
  <c r="H1447" i="8"/>
  <c r="H1448" i="8"/>
  <c r="H1449" i="8"/>
  <c r="H1450" i="8"/>
  <c r="H1451" i="8"/>
  <c r="H1452" i="8"/>
  <c r="H1453" i="8"/>
  <c r="H1454" i="8"/>
  <c r="H1455" i="8"/>
  <c r="H1456" i="8"/>
  <c r="H1457" i="8"/>
  <c r="H1458" i="8"/>
  <c r="H1459" i="8"/>
  <c r="H1460" i="8"/>
  <c r="H1461" i="8"/>
  <c r="H1462" i="8"/>
  <c r="H1463" i="8"/>
  <c r="H1464" i="8"/>
  <c r="H1465" i="8"/>
  <c r="H1466" i="8"/>
  <c r="R2" i="8"/>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R477" i="8"/>
  <c r="R478" i="8"/>
  <c r="R479" i="8"/>
  <c r="R480" i="8"/>
  <c r="R481" i="8"/>
  <c r="R482" i="8"/>
  <c r="R483" i="8"/>
  <c r="R484" i="8"/>
  <c r="R485" i="8"/>
  <c r="R486" i="8"/>
  <c r="R487" i="8"/>
  <c r="R488" i="8"/>
  <c r="R489" i="8"/>
  <c r="R490" i="8"/>
  <c r="R491" i="8"/>
  <c r="R492" i="8"/>
  <c r="R493" i="8"/>
  <c r="R494" i="8"/>
  <c r="R495" i="8"/>
  <c r="R496" i="8"/>
  <c r="R497" i="8"/>
  <c r="R498" i="8"/>
  <c r="R499" i="8"/>
  <c r="R500" i="8"/>
  <c r="R501" i="8"/>
  <c r="R502" i="8"/>
  <c r="R503" i="8"/>
  <c r="R504" i="8"/>
  <c r="R505" i="8"/>
  <c r="R506" i="8"/>
  <c r="R507" i="8"/>
  <c r="R508" i="8"/>
  <c r="R509" i="8"/>
  <c r="R510" i="8"/>
  <c r="R511" i="8"/>
  <c r="R512" i="8"/>
  <c r="R513" i="8"/>
  <c r="R514" i="8"/>
  <c r="R515" i="8"/>
  <c r="R516" i="8"/>
  <c r="R517" i="8"/>
  <c r="R518" i="8"/>
  <c r="R519" i="8"/>
  <c r="R520" i="8"/>
  <c r="R521" i="8"/>
  <c r="R522" i="8"/>
  <c r="R523" i="8"/>
  <c r="R524" i="8"/>
  <c r="R525" i="8"/>
  <c r="R526" i="8"/>
  <c r="R527" i="8"/>
  <c r="R528" i="8"/>
  <c r="R529" i="8"/>
  <c r="R530" i="8"/>
  <c r="R531" i="8"/>
  <c r="R532" i="8"/>
  <c r="R533" i="8"/>
  <c r="R534" i="8"/>
  <c r="R535" i="8"/>
  <c r="R536" i="8"/>
  <c r="R537" i="8"/>
  <c r="R538" i="8"/>
  <c r="R539" i="8"/>
  <c r="R540" i="8"/>
  <c r="R541" i="8"/>
  <c r="R542" i="8"/>
  <c r="R543" i="8"/>
  <c r="R544" i="8"/>
  <c r="R545" i="8"/>
  <c r="R546" i="8"/>
  <c r="R547" i="8"/>
  <c r="R548" i="8"/>
  <c r="R549" i="8"/>
  <c r="R550" i="8"/>
  <c r="R551" i="8"/>
  <c r="R552" i="8"/>
  <c r="R553" i="8"/>
  <c r="R554" i="8"/>
  <c r="R555" i="8"/>
  <c r="R556" i="8"/>
  <c r="R557" i="8"/>
  <c r="R558" i="8"/>
  <c r="R559" i="8"/>
  <c r="R560" i="8"/>
  <c r="R561" i="8"/>
  <c r="R562" i="8"/>
  <c r="R563" i="8"/>
  <c r="R564" i="8"/>
  <c r="R565" i="8"/>
  <c r="R566" i="8"/>
  <c r="R567" i="8"/>
  <c r="R568" i="8"/>
  <c r="R569" i="8"/>
  <c r="R570" i="8"/>
  <c r="R571" i="8"/>
  <c r="R572" i="8"/>
  <c r="R573" i="8"/>
  <c r="R574" i="8"/>
  <c r="R575" i="8"/>
  <c r="R576" i="8"/>
  <c r="R577" i="8"/>
  <c r="R578" i="8"/>
  <c r="R579" i="8"/>
  <c r="R580" i="8"/>
  <c r="R581" i="8"/>
  <c r="R582" i="8"/>
  <c r="R583" i="8"/>
  <c r="R584" i="8"/>
  <c r="R585" i="8"/>
  <c r="R586" i="8"/>
  <c r="R587" i="8"/>
  <c r="R588" i="8"/>
  <c r="R589" i="8"/>
  <c r="R590" i="8"/>
  <c r="R591" i="8"/>
  <c r="R592" i="8"/>
  <c r="R593" i="8"/>
  <c r="R594" i="8"/>
  <c r="R595" i="8"/>
  <c r="R596" i="8"/>
  <c r="R597" i="8"/>
  <c r="R598" i="8"/>
  <c r="R599" i="8"/>
  <c r="R600" i="8"/>
  <c r="R601" i="8"/>
  <c r="R602" i="8"/>
  <c r="R603" i="8"/>
  <c r="R604" i="8"/>
  <c r="R605" i="8"/>
  <c r="R606" i="8"/>
  <c r="R607" i="8"/>
  <c r="R608" i="8"/>
  <c r="R609" i="8"/>
  <c r="R610" i="8"/>
  <c r="R611" i="8"/>
  <c r="R612" i="8"/>
  <c r="R613" i="8"/>
  <c r="R614" i="8"/>
  <c r="R615" i="8"/>
  <c r="R616" i="8"/>
  <c r="R617" i="8"/>
  <c r="R618" i="8"/>
  <c r="R619" i="8"/>
  <c r="R620" i="8"/>
  <c r="R621" i="8"/>
  <c r="R622" i="8"/>
  <c r="R623" i="8"/>
  <c r="R624" i="8"/>
  <c r="R625" i="8"/>
  <c r="R626" i="8"/>
  <c r="R627" i="8"/>
  <c r="R628" i="8"/>
  <c r="R629" i="8"/>
  <c r="R630" i="8"/>
  <c r="R631" i="8"/>
  <c r="R632" i="8"/>
  <c r="R633" i="8"/>
  <c r="R634" i="8"/>
  <c r="R635" i="8"/>
  <c r="R636" i="8"/>
  <c r="R637" i="8"/>
  <c r="R638" i="8"/>
  <c r="R639" i="8"/>
  <c r="R640" i="8"/>
  <c r="R641" i="8"/>
  <c r="R642" i="8"/>
  <c r="R643" i="8"/>
  <c r="R644" i="8"/>
  <c r="R645" i="8"/>
  <c r="R646" i="8"/>
  <c r="R647" i="8"/>
  <c r="R648" i="8"/>
  <c r="R649" i="8"/>
  <c r="R650" i="8"/>
  <c r="R651" i="8"/>
  <c r="R652" i="8"/>
  <c r="R653" i="8"/>
  <c r="R654" i="8"/>
  <c r="R655" i="8"/>
  <c r="R656" i="8"/>
  <c r="R657" i="8"/>
  <c r="R658" i="8"/>
  <c r="R659" i="8"/>
  <c r="R660" i="8"/>
  <c r="R661" i="8"/>
  <c r="R662" i="8"/>
  <c r="R663" i="8"/>
  <c r="R664" i="8"/>
  <c r="R665" i="8"/>
  <c r="R666" i="8"/>
  <c r="R667" i="8"/>
  <c r="R668" i="8"/>
  <c r="R669" i="8"/>
  <c r="R670" i="8"/>
  <c r="R671" i="8"/>
  <c r="R672" i="8"/>
  <c r="R673" i="8"/>
  <c r="R674" i="8"/>
  <c r="R675" i="8"/>
  <c r="R676" i="8"/>
  <c r="R677" i="8"/>
  <c r="R678" i="8"/>
  <c r="R679" i="8"/>
  <c r="R680" i="8"/>
  <c r="R681" i="8"/>
  <c r="R682" i="8"/>
  <c r="R683" i="8"/>
  <c r="R684" i="8"/>
  <c r="R685" i="8"/>
  <c r="R686" i="8"/>
  <c r="R687" i="8"/>
  <c r="R688" i="8"/>
  <c r="R689" i="8"/>
  <c r="R690" i="8"/>
  <c r="R691" i="8"/>
  <c r="R692" i="8"/>
  <c r="R693" i="8"/>
  <c r="R694" i="8"/>
  <c r="R695" i="8"/>
  <c r="R696" i="8"/>
  <c r="R697" i="8"/>
  <c r="R698" i="8"/>
  <c r="R699" i="8"/>
  <c r="R700" i="8"/>
  <c r="R701" i="8"/>
  <c r="R702" i="8"/>
  <c r="R703" i="8"/>
  <c r="R704" i="8"/>
  <c r="R705" i="8"/>
  <c r="R706" i="8"/>
  <c r="R707" i="8"/>
  <c r="R708" i="8"/>
  <c r="R709" i="8"/>
  <c r="R710" i="8"/>
  <c r="R711" i="8"/>
  <c r="R712" i="8"/>
  <c r="R713" i="8"/>
  <c r="R714" i="8"/>
  <c r="R715" i="8"/>
  <c r="R716" i="8"/>
  <c r="R717" i="8"/>
  <c r="R718" i="8"/>
  <c r="R719" i="8"/>
  <c r="R720" i="8"/>
  <c r="R721" i="8"/>
  <c r="R722" i="8"/>
  <c r="R723" i="8"/>
  <c r="R724" i="8"/>
  <c r="R725" i="8"/>
  <c r="R726" i="8"/>
  <c r="R727" i="8"/>
  <c r="R728" i="8"/>
  <c r="R729" i="8"/>
  <c r="R730" i="8"/>
  <c r="R731" i="8"/>
  <c r="R732" i="8"/>
  <c r="R733" i="8"/>
  <c r="R734" i="8"/>
  <c r="R735" i="8"/>
  <c r="R736" i="8"/>
  <c r="R737" i="8"/>
  <c r="R738" i="8"/>
  <c r="R739" i="8"/>
  <c r="R740" i="8"/>
  <c r="R741" i="8"/>
  <c r="R742" i="8"/>
  <c r="R743" i="8"/>
  <c r="R744" i="8"/>
  <c r="R745" i="8"/>
  <c r="R746" i="8"/>
  <c r="R747" i="8"/>
  <c r="R748" i="8"/>
  <c r="R749" i="8"/>
  <c r="R750" i="8"/>
  <c r="R751" i="8"/>
  <c r="R752" i="8"/>
  <c r="R753" i="8"/>
  <c r="R754" i="8"/>
  <c r="R755" i="8"/>
  <c r="R756" i="8"/>
  <c r="R757" i="8"/>
  <c r="R758" i="8"/>
  <c r="R759" i="8"/>
  <c r="R760" i="8"/>
  <c r="R761" i="8"/>
  <c r="R762" i="8"/>
  <c r="R763" i="8"/>
  <c r="R764" i="8"/>
  <c r="R765" i="8"/>
  <c r="R766" i="8"/>
  <c r="R767" i="8"/>
  <c r="R768" i="8"/>
  <c r="R769" i="8"/>
  <c r="R770" i="8"/>
  <c r="R771" i="8"/>
  <c r="R772" i="8"/>
  <c r="R773" i="8"/>
  <c r="R774" i="8"/>
  <c r="R775" i="8"/>
  <c r="R776" i="8"/>
  <c r="R777" i="8"/>
  <c r="R778" i="8"/>
  <c r="R779" i="8"/>
  <c r="R780" i="8"/>
  <c r="R781" i="8"/>
  <c r="R782" i="8"/>
  <c r="R783" i="8"/>
  <c r="R784" i="8"/>
  <c r="R785" i="8"/>
  <c r="R786" i="8"/>
  <c r="R787" i="8"/>
  <c r="R788" i="8"/>
  <c r="R789" i="8"/>
  <c r="R790" i="8"/>
  <c r="R791" i="8"/>
  <c r="R792" i="8"/>
  <c r="R793" i="8"/>
  <c r="R794" i="8"/>
  <c r="R795" i="8"/>
  <c r="R796" i="8"/>
  <c r="R797" i="8"/>
  <c r="R798" i="8"/>
  <c r="R799" i="8"/>
  <c r="R800" i="8"/>
  <c r="R801" i="8"/>
  <c r="R802" i="8"/>
  <c r="R803" i="8"/>
  <c r="R804" i="8"/>
  <c r="R805" i="8"/>
  <c r="R806" i="8"/>
  <c r="R807" i="8"/>
  <c r="R808" i="8"/>
  <c r="R809" i="8"/>
  <c r="R810" i="8"/>
  <c r="R811" i="8"/>
  <c r="R812" i="8"/>
  <c r="R813" i="8"/>
  <c r="R814" i="8"/>
  <c r="R815" i="8"/>
  <c r="R816" i="8"/>
  <c r="R817" i="8"/>
  <c r="R818" i="8"/>
  <c r="R819" i="8"/>
  <c r="R820" i="8"/>
  <c r="R821" i="8"/>
  <c r="R822" i="8"/>
  <c r="R823" i="8"/>
  <c r="R824" i="8"/>
  <c r="R825" i="8"/>
  <c r="R826" i="8"/>
  <c r="R827" i="8"/>
  <c r="R828" i="8"/>
  <c r="R829" i="8"/>
  <c r="R830" i="8"/>
  <c r="R831" i="8"/>
  <c r="R832" i="8"/>
  <c r="R833" i="8"/>
  <c r="R834" i="8"/>
  <c r="R835" i="8"/>
  <c r="R836" i="8"/>
  <c r="R837" i="8"/>
  <c r="R838" i="8"/>
  <c r="R839" i="8"/>
  <c r="R840" i="8"/>
  <c r="R841" i="8"/>
  <c r="R842" i="8"/>
  <c r="R843" i="8"/>
  <c r="R844" i="8"/>
  <c r="R845" i="8"/>
  <c r="R846" i="8"/>
  <c r="R847" i="8"/>
  <c r="R848" i="8"/>
  <c r="R849" i="8"/>
  <c r="R850" i="8"/>
  <c r="R851" i="8"/>
  <c r="R852" i="8"/>
  <c r="R853" i="8"/>
  <c r="R854" i="8"/>
  <c r="R855" i="8"/>
  <c r="R856" i="8"/>
  <c r="R857" i="8"/>
  <c r="R858" i="8"/>
  <c r="R859" i="8"/>
  <c r="R860" i="8"/>
  <c r="R861" i="8"/>
  <c r="R862" i="8"/>
  <c r="R863" i="8"/>
  <c r="R864" i="8"/>
  <c r="R865" i="8"/>
  <c r="R866" i="8"/>
  <c r="R867" i="8"/>
  <c r="R868" i="8"/>
  <c r="R869" i="8"/>
  <c r="R870" i="8"/>
  <c r="R871" i="8"/>
  <c r="R872" i="8"/>
  <c r="R873" i="8"/>
  <c r="R874" i="8"/>
  <c r="R875" i="8"/>
  <c r="R876" i="8"/>
  <c r="R877" i="8"/>
  <c r="R878" i="8"/>
  <c r="R879" i="8"/>
  <c r="R880" i="8"/>
  <c r="R881" i="8"/>
  <c r="R882" i="8"/>
  <c r="R883" i="8"/>
  <c r="R884" i="8"/>
  <c r="R885" i="8"/>
  <c r="R886" i="8"/>
  <c r="R887" i="8"/>
  <c r="R888" i="8"/>
  <c r="R889" i="8"/>
  <c r="R890" i="8"/>
  <c r="R891" i="8"/>
  <c r="R892" i="8"/>
  <c r="R893" i="8"/>
  <c r="R894" i="8"/>
  <c r="R895" i="8"/>
  <c r="R896" i="8"/>
  <c r="R897" i="8"/>
  <c r="R898" i="8"/>
  <c r="R899" i="8"/>
  <c r="R900" i="8"/>
  <c r="R901" i="8"/>
  <c r="R902" i="8"/>
  <c r="R903" i="8"/>
  <c r="R904" i="8"/>
  <c r="R905" i="8"/>
  <c r="R906" i="8"/>
  <c r="R907" i="8"/>
  <c r="R908" i="8"/>
  <c r="R909" i="8"/>
  <c r="R910" i="8"/>
  <c r="R911" i="8"/>
  <c r="R912" i="8"/>
  <c r="R913" i="8"/>
  <c r="R914" i="8"/>
  <c r="R915" i="8"/>
  <c r="R916" i="8"/>
  <c r="R917" i="8"/>
  <c r="R918" i="8"/>
  <c r="R919" i="8"/>
  <c r="R920" i="8"/>
  <c r="R921" i="8"/>
  <c r="R922" i="8"/>
  <c r="R923" i="8"/>
  <c r="R924" i="8"/>
  <c r="R925" i="8"/>
  <c r="R926" i="8"/>
  <c r="R927" i="8"/>
  <c r="R928" i="8"/>
  <c r="R929" i="8"/>
  <c r="R930" i="8"/>
  <c r="R931" i="8"/>
  <c r="R932" i="8"/>
  <c r="R933" i="8"/>
  <c r="R934" i="8"/>
  <c r="R935" i="8"/>
  <c r="R936" i="8"/>
  <c r="R937" i="8"/>
  <c r="R938" i="8"/>
  <c r="R939" i="8"/>
  <c r="R940" i="8"/>
  <c r="R941" i="8"/>
  <c r="R942" i="8"/>
  <c r="R943" i="8"/>
  <c r="R944" i="8"/>
  <c r="R945" i="8"/>
  <c r="R946" i="8"/>
  <c r="R947" i="8"/>
  <c r="R948" i="8"/>
  <c r="R949" i="8"/>
  <c r="R950" i="8"/>
  <c r="R951" i="8"/>
  <c r="R952" i="8"/>
  <c r="R953" i="8"/>
  <c r="R954" i="8"/>
  <c r="R955" i="8"/>
  <c r="R956" i="8"/>
  <c r="R957" i="8"/>
  <c r="R958" i="8"/>
  <c r="R959" i="8"/>
  <c r="R960" i="8"/>
  <c r="R961" i="8"/>
  <c r="R962" i="8"/>
  <c r="R963" i="8"/>
  <c r="R964" i="8"/>
  <c r="R965" i="8"/>
  <c r="R966" i="8"/>
  <c r="R967" i="8"/>
  <c r="R968" i="8"/>
  <c r="R969" i="8"/>
  <c r="R970" i="8"/>
  <c r="R971" i="8"/>
  <c r="R972" i="8"/>
  <c r="R973" i="8"/>
  <c r="R974" i="8"/>
  <c r="R975" i="8"/>
  <c r="R976" i="8"/>
  <c r="R977" i="8"/>
  <c r="R978" i="8"/>
  <c r="R979" i="8"/>
  <c r="R980" i="8"/>
  <c r="R981" i="8"/>
  <c r="R982" i="8"/>
  <c r="R983" i="8"/>
  <c r="R984" i="8"/>
  <c r="R985" i="8"/>
  <c r="R986" i="8"/>
  <c r="R987" i="8"/>
  <c r="R988" i="8"/>
  <c r="R989" i="8"/>
  <c r="R990" i="8"/>
  <c r="R991" i="8"/>
  <c r="R992" i="8"/>
  <c r="R993" i="8"/>
  <c r="R994" i="8"/>
  <c r="R995" i="8"/>
  <c r="R996" i="8"/>
  <c r="R997" i="8"/>
  <c r="R998" i="8"/>
  <c r="R999" i="8"/>
  <c r="R1000" i="8"/>
  <c r="R1001" i="8"/>
  <c r="R1002" i="8"/>
  <c r="R1003" i="8"/>
  <c r="R1004" i="8"/>
  <c r="R1005" i="8"/>
  <c r="R1006" i="8"/>
  <c r="R1007" i="8"/>
  <c r="R1008" i="8"/>
  <c r="R1009" i="8"/>
  <c r="R1010" i="8"/>
  <c r="R1011" i="8"/>
  <c r="R1012" i="8"/>
  <c r="R1013" i="8"/>
  <c r="R1014" i="8"/>
  <c r="R1015" i="8"/>
  <c r="R1016" i="8"/>
  <c r="R1017" i="8"/>
  <c r="R1018" i="8"/>
  <c r="R1019" i="8"/>
  <c r="R1020" i="8"/>
  <c r="R1021" i="8"/>
  <c r="R1022" i="8"/>
  <c r="R1023" i="8"/>
  <c r="R1024" i="8"/>
  <c r="R1025" i="8"/>
  <c r="R1026" i="8"/>
  <c r="R1027" i="8"/>
  <c r="R1028" i="8"/>
  <c r="R1029" i="8"/>
  <c r="R1030" i="8"/>
  <c r="R1031" i="8"/>
  <c r="R1032" i="8"/>
  <c r="R1033" i="8"/>
  <c r="R1034" i="8"/>
  <c r="R1035" i="8"/>
  <c r="R1036" i="8"/>
  <c r="R1037" i="8"/>
  <c r="R1038" i="8"/>
  <c r="R1039" i="8"/>
  <c r="R1040" i="8"/>
  <c r="R1041" i="8"/>
  <c r="R1042" i="8"/>
  <c r="R1043" i="8"/>
  <c r="R1044" i="8"/>
  <c r="R1045" i="8"/>
  <c r="R1046" i="8"/>
  <c r="R1047" i="8"/>
  <c r="R1048" i="8"/>
  <c r="R1049" i="8"/>
  <c r="R1050" i="8"/>
  <c r="R1051" i="8"/>
  <c r="R1052" i="8"/>
  <c r="R1053" i="8"/>
  <c r="R1054" i="8"/>
  <c r="R1055" i="8"/>
  <c r="R1056" i="8"/>
  <c r="R1057" i="8"/>
  <c r="R1058" i="8"/>
  <c r="R1059" i="8"/>
  <c r="R1060" i="8"/>
  <c r="R1061" i="8"/>
  <c r="R1062" i="8"/>
  <c r="R1063" i="8"/>
  <c r="R1064" i="8"/>
  <c r="R1065" i="8"/>
  <c r="R1066" i="8"/>
  <c r="R1067" i="8"/>
  <c r="R1068" i="8"/>
  <c r="R1069" i="8"/>
  <c r="R1070" i="8"/>
  <c r="R1071" i="8"/>
  <c r="R1072" i="8"/>
  <c r="R1073" i="8"/>
  <c r="R1074" i="8"/>
  <c r="R1075" i="8"/>
  <c r="R1076" i="8"/>
  <c r="R1077" i="8"/>
  <c r="R1078" i="8"/>
  <c r="R1079" i="8"/>
  <c r="R1080" i="8"/>
  <c r="R1081" i="8"/>
  <c r="R1082" i="8"/>
  <c r="R1083" i="8"/>
  <c r="R1084" i="8"/>
  <c r="R1085" i="8"/>
  <c r="R1086" i="8"/>
  <c r="R1087" i="8"/>
  <c r="R1088" i="8"/>
  <c r="R1089" i="8"/>
  <c r="R1090" i="8"/>
  <c r="R1091" i="8"/>
  <c r="R1092" i="8"/>
  <c r="R1093" i="8"/>
  <c r="R1094" i="8"/>
  <c r="R1095" i="8"/>
  <c r="R1096" i="8"/>
  <c r="R1097" i="8"/>
  <c r="R1098" i="8"/>
  <c r="R1099" i="8"/>
  <c r="R1100" i="8"/>
  <c r="R1101" i="8"/>
  <c r="R1102" i="8"/>
  <c r="R1103" i="8"/>
  <c r="R1104" i="8"/>
  <c r="R1105" i="8"/>
  <c r="R1106" i="8"/>
  <c r="R1107" i="8"/>
  <c r="R1108" i="8"/>
  <c r="R1109" i="8"/>
  <c r="R1110" i="8"/>
  <c r="R1111" i="8"/>
  <c r="R1112" i="8"/>
  <c r="R1113" i="8"/>
  <c r="R1114" i="8"/>
  <c r="R1115" i="8"/>
  <c r="R1116" i="8"/>
  <c r="R1117" i="8"/>
  <c r="R1118" i="8"/>
  <c r="R1119" i="8"/>
  <c r="R1120" i="8"/>
  <c r="R1121" i="8"/>
  <c r="R1122" i="8"/>
  <c r="R1123" i="8"/>
  <c r="R1124" i="8"/>
  <c r="R1125" i="8"/>
  <c r="R1126" i="8"/>
  <c r="R1127" i="8"/>
  <c r="R1128" i="8"/>
  <c r="R1129" i="8"/>
  <c r="R1130" i="8"/>
  <c r="R1131" i="8"/>
  <c r="R1132" i="8"/>
  <c r="R1133" i="8"/>
  <c r="R1134" i="8"/>
  <c r="R1135" i="8"/>
  <c r="R1136" i="8"/>
  <c r="R1137" i="8"/>
  <c r="R1138" i="8"/>
  <c r="R1139" i="8"/>
  <c r="R1140" i="8"/>
  <c r="R1141" i="8"/>
  <c r="R1142" i="8"/>
  <c r="R1143" i="8"/>
  <c r="R1144" i="8"/>
  <c r="R1145" i="8"/>
  <c r="R1146" i="8"/>
  <c r="R1147" i="8"/>
  <c r="R1148" i="8"/>
  <c r="R1149" i="8"/>
  <c r="R1150" i="8"/>
  <c r="R1151" i="8"/>
  <c r="R1152" i="8"/>
  <c r="R1153" i="8"/>
  <c r="R1154" i="8"/>
  <c r="R1155" i="8"/>
  <c r="R1156" i="8"/>
  <c r="R1157" i="8"/>
  <c r="R1158" i="8"/>
  <c r="R1159" i="8"/>
  <c r="R1160" i="8"/>
  <c r="R1161" i="8"/>
  <c r="R1162" i="8"/>
  <c r="R1163" i="8"/>
  <c r="R1164" i="8"/>
  <c r="R1165" i="8"/>
  <c r="R1166" i="8"/>
  <c r="R1167" i="8"/>
  <c r="R1168" i="8"/>
  <c r="R1169" i="8"/>
  <c r="R1170" i="8"/>
  <c r="R1171" i="8"/>
  <c r="R1172" i="8"/>
  <c r="R1173" i="8"/>
  <c r="R1174" i="8"/>
  <c r="R1175" i="8"/>
  <c r="R1176" i="8"/>
  <c r="R1177" i="8"/>
  <c r="R1178" i="8"/>
  <c r="R1179" i="8"/>
  <c r="R1180" i="8"/>
  <c r="R1181" i="8"/>
  <c r="R1182" i="8"/>
  <c r="R1183" i="8"/>
  <c r="R1184" i="8"/>
  <c r="R1185" i="8"/>
  <c r="R1186" i="8"/>
  <c r="R1187" i="8"/>
  <c r="R1188" i="8"/>
  <c r="R1189" i="8"/>
  <c r="R1190" i="8"/>
  <c r="R1191" i="8"/>
  <c r="R1192" i="8"/>
  <c r="R1193" i="8"/>
  <c r="R1194" i="8"/>
  <c r="R1195" i="8"/>
  <c r="R1196" i="8"/>
  <c r="R1197" i="8"/>
  <c r="R1198" i="8"/>
  <c r="R1199" i="8"/>
  <c r="R1200" i="8"/>
  <c r="R1201" i="8"/>
  <c r="R1202" i="8"/>
  <c r="R1203" i="8"/>
  <c r="R1204" i="8"/>
  <c r="R1205" i="8"/>
  <c r="R1206" i="8"/>
  <c r="R1207" i="8"/>
  <c r="R1208" i="8"/>
  <c r="R1209" i="8"/>
  <c r="R1210" i="8"/>
  <c r="R1211" i="8"/>
  <c r="R1212" i="8"/>
  <c r="R1213" i="8"/>
  <c r="R1214" i="8"/>
  <c r="R1215" i="8"/>
  <c r="R1216" i="8"/>
  <c r="R1217" i="8"/>
  <c r="R1218" i="8"/>
  <c r="R1219" i="8"/>
  <c r="R1220" i="8"/>
  <c r="R1221" i="8"/>
  <c r="R1222" i="8"/>
  <c r="R1223" i="8"/>
  <c r="R1224" i="8"/>
  <c r="R1225" i="8"/>
  <c r="R1226" i="8"/>
  <c r="R1227" i="8"/>
  <c r="R1228" i="8"/>
  <c r="R1229" i="8"/>
  <c r="R1230" i="8"/>
  <c r="R1231" i="8"/>
  <c r="R1232" i="8"/>
  <c r="R1233" i="8"/>
  <c r="R1234" i="8"/>
  <c r="R1235" i="8"/>
  <c r="R1236" i="8"/>
  <c r="R1237" i="8"/>
  <c r="R1238" i="8"/>
  <c r="R1239" i="8"/>
  <c r="R1240" i="8"/>
  <c r="R1241" i="8"/>
  <c r="R1242" i="8"/>
  <c r="R1243" i="8"/>
  <c r="R1244" i="8"/>
  <c r="R1245" i="8"/>
  <c r="R1246" i="8"/>
  <c r="R1247" i="8"/>
  <c r="R1248" i="8"/>
  <c r="R1249" i="8"/>
  <c r="R1250" i="8"/>
  <c r="R1251" i="8"/>
  <c r="R1252" i="8"/>
  <c r="R1253" i="8"/>
  <c r="R1254" i="8"/>
  <c r="R1255" i="8"/>
  <c r="R1256" i="8"/>
  <c r="R1257" i="8"/>
  <c r="R1258" i="8"/>
  <c r="R1259" i="8"/>
  <c r="R1260" i="8"/>
  <c r="R1261" i="8"/>
  <c r="R1262" i="8"/>
  <c r="R1263" i="8"/>
  <c r="R1264" i="8"/>
  <c r="R1265" i="8"/>
  <c r="R1266" i="8"/>
  <c r="R1267" i="8"/>
  <c r="R1268" i="8"/>
  <c r="R1269" i="8"/>
  <c r="R1270" i="8"/>
  <c r="R1271" i="8"/>
  <c r="R1272" i="8"/>
  <c r="R1273" i="8"/>
  <c r="R1274" i="8"/>
  <c r="R1275" i="8"/>
  <c r="R1276" i="8"/>
  <c r="R1277" i="8"/>
  <c r="R1278" i="8"/>
  <c r="R1279" i="8"/>
  <c r="R1280" i="8"/>
  <c r="R1281" i="8"/>
  <c r="R1282" i="8"/>
  <c r="R1283" i="8"/>
  <c r="R1284" i="8"/>
  <c r="R1285" i="8"/>
  <c r="R1286" i="8"/>
  <c r="R1287" i="8"/>
  <c r="R1288" i="8"/>
  <c r="R1289" i="8"/>
  <c r="R1290" i="8"/>
  <c r="R1291" i="8"/>
  <c r="R1292" i="8"/>
  <c r="R1293" i="8"/>
  <c r="R1294" i="8"/>
  <c r="R1295" i="8"/>
  <c r="R1296" i="8"/>
  <c r="R1297" i="8"/>
  <c r="R1298" i="8"/>
  <c r="R1299" i="8"/>
  <c r="R1300" i="8"/>
  <c r="R1301" i="8"/>
  <c r="R1302" i="8"/>
  <c r="R1303" i="8"/>
  <c r="R1304" i="8"/>
  <c r="R1305" i="8"/>
  <c r="R1306" i="8"/>
  <c r="R1307" i="8"/>
  <c r="R1308" i="8"/>
  <c r="R1309" i="8"/>
  <c r="R1310" i="8"/>
  <c r="R1311" i="8"/>
  <c r="R1312" i="8"/>
  <c r="R1313" i="8"/>
  <c r="R1314" i="8"/>
  <c r="R1315" i="8"/>
  <c r="R1316" i="8"/>
  <c r="R1317" i="8"/>
  <c r="R1318" i="8"/>
  <c r="R1319" i="8"/>
  <c r="R1320" i="8"/>
  <c r="R1321" i="8"/>
  <c r="R1322" i="8"/>
  <c r="R1323" i="8"/>
  <c r="R1324" i="8"/>
  <c r="R1325" i="8"/>
  <c r="R1326" i="8"/>
  <c r="R1327" i="8"/>
  <c r="R1328" i="8"/>
  <c r="R1329" i="8"/>
  <c r="R1330" i="8"/>
  <c r="R1331" i="8"/>
  <c r="R1332" i="8"/>
  <c r="R1333" i="8"/>
  <c r="R1334" i="8"/>
  <c r="R1335" i="8"/>
  <c r="R1336" i="8"/>
  <c r="R1337" i="8"/>
  <c r="R1338" i="8"/>
  <c r="R1339" i="8"/>
  <c r="R1340" i="8"/>
  <c r="R1341" i="8"/>
  <c r="R1342" i="8"/>
  <c r="R1343" i="8"/>
  <c r="R1344" i="8"/>
  <c r="R1345" i="8"/>
  <c r="R1346" i="8"/>
  <c r="R1347" i="8"/>
  <c r="R1348" i="8"/>
  <c r="R1349" i="8"/>
  <c r="R1350" i="8"/>
  <c r="R1351" i="8"/>
  <c r="R1352" i="8"/>
  <c r="R1353" i="8"/>
  <c r="R1354" i="8"/>
  <c r="R1355" i="8"/>
  <c r="R1356" i="8"/>
  <c r="R1357" i="8"/>
  <c r="R1358" i="8"/>
  <c r="R1359" i="8"/>
  <c r="R1360" i="8"/>
  <c r="R1361" i="8"/>
  <c r="R1362" i="8"/>
  <c r="R1363" i="8"/>
  <c r="R1364" i="8"/>
  <c r="R1365" i="8"/>
  <c r="R1366" i="8"/>
  <c r="R1367" i="8"/>
  <c r="R1368" i="8"/>
  <c r="R1369" i="8"/>
  <c r="R1370" i="8"/>
  <c r="R1371" i="8"/>
  <c r="R1372" i="8"/>
  <c r="R1373" i="8"/>
  <c r="R1374" i="8"/>
  <c r="R1375" i="8"/>
  <c r="R1376" i="8"/>
  <c r="R1377" i="8"/>
  <c r="R1378" i="8"/>
  <c r="R1379" i="8"/>
  <c r="R1380" i="8"/>
  <c r="R1381" i="8"/>
  <c r="R1382" i="8"/>
  <c r="R1383" i="8"/>
  <c r="R1384" i="8"/>
  <c r="R1385" i="8"/>
  <c r="R1386" i="8"/>
  <c r="R1387" i="8"/>
  <c r="R1388" i="8"/>
  <c r="R1389" i="8"/>
  <c r="R1390" i="8"/>
  <c r="R1391" i="8"/>
  <c r="R1392" i="8"/>
  <c r="R1393" i="8"/>
  <c r="R1394" i="8"/>
  <c r="R1395" i="8"/>
  <c r="R1396" i="8"/>
  <c r="R1397" i="8"/>
  <c r="R1398" i="8"/>
  <c r="R1399" i="8"/>
  <c r="R1400" i="8"/>
  <c r="R1401" i="8"/>
  <c r="R1402" i="8"/>
  <c r="R1403" i="8"/>
  <c r="R1404" i="8"/>
  <c r="R1405" i="8"/>
  <c r="R1406" i="8"/>
  <c r="R1407" i="8"/>
  <c r="R1408" i="8"/>
  <c r="R1409" i="8"/>
  <c r="R1410" i="8"/>
  <c r="R1411" i="8"/>
  <c r="R1412" i="8"/>
  <c r="R1413" i="8"/>
  <c r="R1414" i="8"/>
  <c r="R1415" i="8"/>
  <c r="R1416" i="8"/>
  <c r="R1417" i="8"/>
  <c r="R1418" i="8"/>
  <c r="R1419" i="8"/>
  <c r="R1420" i="8"/>
  <c r="R1421" i="8"/>
  <c r="R1422" i="8"/>
  <c r="R1423" i="8"/>
  <c r="R1424" i="8"/>
  <c r="R1425" i="8"/>
  <c r="R1426" i="8"/>
  <c r="R1427" i="8"/>
  <c r="R1428" i="8"/>
  <c r="R1429" i="8"/>
  <c r="R1430" i="8"/>
  <c r="R1431" i="8"/>
  <c r="R1432" i="8"/>
  <c r="R1433" i="8"/>
  <c r="R1434" i="8"/>
  <c r="R1435" i="8"/>
  <c r="R1436" i="8"/>
  <c r="R1437" i="8"/>
  <c r="R1438" i="8"/>
  <c r="R1439" i="8"/>
  <c r="R1440" i="8"/>
  <c r="R1441" i="8"/>
  <c r="R1442" i="8"/>
  <c r="R1443" i="8"/>
  <c r="R1444" i="8"/>
  <c r="R1445" i="8"/>
  <c r="R1446" i="8"/>
  <c r="R1447" i="8"/>
  <c r="R1448" i="8"/>
  <c r="R1449" i="8"/>
  <c r="R1450" i="8"/>
  <c r="R1451" i="8"/>
  <c r="R1452" i="8"/>
  <c r="R1453" i="8"/>
  <c r="R1454" i="8"/>
  <c r="R1455" i="8"/>
  <c r="R1456" i="8"/>
  <c r="R1457" i="8"/>
  <c r="R1458" i="8"/>
  <c r="R1459" i="8"/>
  <c r="R1460" i="8"/>
  <c r="R1461" i="8"/>
  <c r="R1462" i="8"/>
  <c r="R1463" i="8"/>
  <c r="R1464" i="8"/>
  <c r="R1465" i="8"/>
  <c r="R1466" i="8"/>
  <c r="P2" i="8"/>
  <c r="P3" i="8"/>
  <c r="P4" i="8"/>
  <c r="P5" i="8"/>
  <c r="P6" i="8"/>
  <c r="P7" i="8"/>
  <c r="P8" i="8"/>
  <c r="P9" i="8"/>
  <c r="P10" i="8"/>
  <c r="P11" i="8"/>
  <c r="P12" i="8"/>
  <c r="P13" i="8"/>
  <c r="P14" i="8"/>
  <c r="P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001" i="8"/>
  <c r="P1002" i="8"/>
  <c r="P1003" i="8"/>
  <c r="P1004" i="8"/>
  <c r="P1005" i="8"/>
  <c r="P1006" i="8"/>
  <c r="P1007" i="8"/>
  <c r="P1008" i="8"/>
  <c r="P1009" i="8"/>
  <c r="P1010" i="8"/>
  <c r="P1011" i="8"/>
  <c r="P1012" i="8"/>
  <c r="P1013" i="8"/>
  <c r="P1014" i="8"/>
  <c r="P1015" i="8"/>
  <c r="P1016" i="8"/>
  <c r="P1017" i="8"/>
  <c r="P1018" i="8"/>
  <c r="P1019" i="8"/>
  <c r="P1020" i="8"/>
  <c r="P1021" i="8"/>
  <c r="P1022" i="8"/>
  <c r="P1023" i="8"/>
  <c r="P1024" i="8"/>
  <c r="P1025" i="8"/>
  <c r="P1026" i="8"/>
  <c r="P1027" i="8"/>
  <c r="P1028" i="8"/>
  <c r="P1029" i="8"/>
  <c r="P1030" i="8"/>
  <c r="P1031" i="8"/>
  <c r="P1032" i="8"/>
  <c r="P1033" i="8"/>
  <c r="P1034" i="8"/>
  <c r="P1035" i="8"/>
  <c r="P1036" i="8"/>
  <c r="P1037" i="8"/>
  <c r="P1038" i="8"/>
  <c r="P1039" i="8"/>
  <c r="P1040" i="8"/>
  <c r="P1041" i="8"/>
  <c r="P1042" i="8"/>
  <c r="P1043" i="8"/>
  <c r="P1044" i="8"/>
  <c r="P1045" i="8"/>
  <c r="P1046" i="8"/>
  <c r="P1047" i="8"/>
  <c r="P1048" i="8"/>
  <c r="P1049" i="8"/>
  <c r="P1050" i="8"/>
  <c r="P1051" i="8"/>
  <c r="P1052" i="8"/>
  <c r="P1053" i="8"/>
  <c r="P1054" i="8"/>
  <c r="P1055" i="8"/>
  <c r="P1056" i="8"/>
  <c r="P1057" i="8"/>
  <c r="P1058" i="8"/>
  <c r="P1059" i="8"/>
  <c r="P1060" i="8"/>
  <c r="P1061" i="8"/>
  <c r="P1062" i="8"/>
  <c r="P1063" i="8"/>
  <c r="P1064" i="8"/>
  <c r="P1065" i="8"/>
  <c r="P1066" i="8"/>
  <c r="P1067" i="8"/>
  <c r="P1068" i="8"/>
  <c r="P1069" i="8"/>
  <c r="P1070" i="8"/>
  <c r="P1071" i="8"/>
  <c r="P1072" i="8"/>
  <c r="P1073" i="8"/>
  <c r="P1074" i="8"/>
  <c r="P1075" i="8"/>
  <c r="P1076" i="8"/>
  <c r="P1077" i="8"/>
  <c r="P1078" i="8"/>
  <c r="P1079" i="8"/>
  <c r="P1080" i="8"/>
  <c r="P1081" i="8"/>
  <c r="P1082" i="8"/>
  <c r="P1083" i="8"/>
  <c r="P1084" i="8"/>
  <c r="P1085" i="8"/>
  <c r="P1086" i="8"/>
  <c r="P1087" i="8"/>
  <c r="P1088" i="8"/>
  <c r="P1089" i="8"/>
  <c r="P1090" i="8"/>
  <c r="P1091" i="8"/>
  <c r="P1092" i="8"/>
  <c r="P1093" i="8"/>
  <c r="P1094" i="8"/>
  <c r="P1095" i="8"/>
  <c r="P1096" i="8"/>
  <c r="P1097" i="8"/>
  <c r="P1098" i="8"/>
  <c r="P1099" i="8"/>
  <c r="P1100" i="8"/>
  <c r="P1101" i="8"/>
  <c r="P1102" i="8"/>
  <c r="P1103" i="8"/>
  <c r="P1104" i="8"/>
  <c r="P1105" i="8"/>
  <c r="P1106" i="8"/>
  <c r="P1107" i="8"/>
  <c r="P1108" i="8"/>
  <c r="P1109" i="8"/>
  <c r="P1110" i="8"/>
  <c r="P1111" i="8"/>
  <c r="P1112" i="8"/>
  <c r="P1113" i="8"/>
  <c r="P1114" i="8"/>
  <c r="P1115" i="8"/>
  <c r="P1116" i="8"/>
  <c r="P1117" i="8"/>
  <c r="P1118" i="8"/>
  <c r="P1119" i="8"/>
  <c r="P1120" i="8"/>
  <c r="P1121" i="8"/>
  <c r="P1122" i="8"/>
  <c r="P1123" i="8"/>
  <c r="P1124" i="8"/>
  <c r="P1125" i="8"/>
  <c r="P1126" i="8"/>
  <c r="P1127" i="8"/>
  <c r="P1128" i="8"/>
  <c r="P1129" i="8"/>
  <c r="P1130" i="8"/>
  <c r="P1131" i="8"/>
  <c r="P1132" i="8"/>
  <c r="P1133" i="8"/>
  <c r="P1134" i="8"/>
  <c r="P1135" i="8"/>
  <c r="P1136" i="8"/>
  <c r="P1137" i="8"/>
  <c r="P1138" i="8"/>
  <c r="P1139" i="8"/>
  <c r="P1140" i="8"/>
  <c r="P1141" i="8"/>
  <c r="P1142" i="8"/>
  <c r="P1143" i="8"/>
  <c r="P1144" i="8"/>
  <c r="P1145" i="8"/>
  <c r="P1146" i="8"/>
  <c r="P1147" i="8"/>
  <c r="P1148" i="8"/>
  <c r="P1149" i="8"/>
  <c r="P1150" i="8"/>
  <c r="P1151" i="8"/>
  <c r="P1152" i="8"/>
  <c r="P1153" i="8"/>
  <c r="P1154" i="8"/>
  <c r="P1155" i="8"/>
  <c r="P1156" i="8"/>
  <c r="P1157" i="8"/>
  <c r="P1158" i="8"/>
  <c r="P1159" i="8"/>
  <c r="P1160" i="8"/>
  <c r="P1161" i="8"/>
  <c r="P1162" i="8"/>
  <c r="P1163" i="8"/>
  <c r="P1164" i="8"/>
  <c r="P1165" i="8"/>
  <c r="P1166" i="8"/>
  <c r="P1167" i="8"/>
  <c r="P1168" i="8"/>
  <c r="P1169" i="8"/>
  <c r="P1170" i="8"/>
  <c r="P1171" i="8"/>
  <c r="P1172" i="8"/>
  <c r="P1173" i="8"/>
  <c r="P1174" i="8"/>
  <c r="P1175" i="8"/>
  <c r="P1176" i="8"/>
  <c r="P1177" i="8"/>
  <c r="P1178" i="8"/>
  <c r="P1179" i="8"/>
  <c r="P1180" i="8"/>
  <c r="P1181" i="8"/>
  <c r="P1182" i="8"/>
  <c r="P1183" i="8"/>
  <c r="P1184" i="8"/>
  <c r="P1185" i="8"/>
  <c r="P1186" i="8"/>
  <c r="P1187" i="8"/>
  <c r="P1188" i="8"/>
  <c r="P1189" i="8"/>
  <c r="P1190" i="8"/>
  <c r="P1191" i="8"/>
  <c r="P1192" i="8"/>
  <c r="P1193" i="8"/>
  <c r="P1194" i="8"/>
  <c r="P1195" i="8"/>
  <c r="P1196" i="8"/>
  <c r="P1197" i="8"/>
  <c r="P1198" i="8"/>
  <c r="P1199" i="8"/>
  <c r="P1200" i="8"/>
  <c r="P1201" i="8"/>
  <c r="P1202" i="8"/>
  <c r="P1203" i="8"/>
  <c r="P1204" i="8"/>
  <c r="P1205" i="8"/>
  <c r="P1206" i="8"/>
  <c r="P1207" i="8"/>
  <c r="P1208" i="8"/>
  <c r="P1209" i="8"/>
  <c r="P1210" i="8"/>
  <c r="P1211" i="8"/>
  <c r="P1212" i="8"/>
  <c r="P1213" i="8"/>
  <c r="P1214" i="8"/>
  <c r="P1215" i="8"/>
  <c r="P1216" i="8"/>
  <c r="P1217" i="8"/>
  <c r="P1218" i="8"/>
  <c r="P1219" i="8"/>
  <c r="P1220" i="8"/>
  <c r="P1221" i="8"/>
  <c r="P1222" i="8"/>
  <c r="P1223" i="8"/>
  <c r="P1224" i="8"/>
  <c r="P1225" i="8"/>
  <c r="P1226" i="8"/>
  <c r="P1227" i="8"/>
  <c r="P1228" i="8"/>
  <c r="P1229" i="8"/>
  <c r="P1230" i="8"/>
  <c r="P1231" i="8"/>
  <c r="P1232" i="8"/>
  <c r="P1233" i="8"/>
  <c r="P1234" i="8"/>
  <c r="P1235" i="8"/>
  <c r="P1236" i="8"/>
  <c r="P1237" i="8"/>
  <c r="P1238" i="8"/>
  <c r="P1239" i="8"/>
  <c r="P1240" i="8"/>
  <c r="P1241" i="8"/>
  <c r="P1242" i="8"/>
  <c r="P1243" i="8"/>
  <c r="P1244" i="8"/>
  <c r="P1245" i="8"/>
  <c r="P1246" i="8"/>
  <c r="P1247" i="8"/>
  <c r="P1248" i="8"/>
  <c r="P1249" i="8"/>
  <c r="P1250" i="8"/>
  <c r="P1251" i="8"/>
  <c r="P1252" i="8"/>
  <c r="P1253" i="8"/>
  <c r="P1254" i="8"/>
  <c r="P1255" i="8"/>
  <c r="P1256" i="8"/>
  <c r="P1257" i="8"/>
  <c r="P1258" i="8"/>
  <c r="P1259" i="8"/>
  <c r="P1260" i="8"/>
  <c r="P1261" i="8"/>
  <c r="P1262" i="8"/>
  <c r="P1263" i="8"/>
  <c r="P1264" i="8"/>
  <c r="P1265" i="8"/>
  <c r="P1266" i="8"/>
  <c r="P1267" i="8"/>
  <c r="P1268" i="8"/>
  <c r="P1269" i="8"/>
  <c r="P1270" i="8"/>
  <c r="P1271" i="8"/>
  <c r="P1272" i="8"/>
  <c r="P1273" i="8"/>
  <c r="P1274" i="8"/>
  <c r="P1275" i="8"/>
  <c r="P1276" i="8"/>
  <c r="P1277" i="8"/>
  <c r="P1278" i="8"/>
  <c r="P1279" i="8"/>
  <c r="P1280" i="8"/>
  <c r="P1281" i="8"/>
  <c r="P1282" i="8"/>
  <c r="P1283" i="8"/>
  <c r="P1284" i="8"/>
  <c r="P1285" i="8"/>
  <c r="P1286" i="8"/>
  <c r="P1287" i="8"/>
  <c r="P1288" i="8"/>
  <c r="P1289" i="8"/>
  <c r="P1290" i="8"/>
  <c r="P1291" i="8"/>
  <c r="P1292" i="8"/>
  <c r="P1293" i="8"/>
  <c r="P1294" i="8"/>
  <c r="P1295" i="8"/>
  <c r="P1296" i="8"/>
  <c r="P1297" i="8"/>
  <c r="P1298" i="8"/>
  <c r="P1299" i="8"/>
  <c r="P1300" i="8"/>
  <c r="P1301" i="8"/>
  <c r="P1302" i="8"/>
  <c r="P1303" i="8"/>
  <c r="P1304" i="8"/>
  <c r="P1305" i="8"/>
  <c r="P1306" i="8"/>
  <c r="P1307" i="8"/>
  <c r="P1308" i="8"/>
  <c r="P1309" i="8"/>
  <c r="P1310" i="8"/>
  <c r="P1311" i="8"/>
  <c r="P1312" i="8"/>
  <c r="P1313" i="8"/>
  <c r="P1314" i="8"/>
  <c r="P1315" i="8"/>
  <c r="P1316" i="8"/>
  <c r="P1317" i="8"/>
  <c r="P1318" i="8"/>
  <c r="P1319" i="8"/>
  <c r="P1320" i="8"/>
  <c r="P1321" i="8"/>
  <c r="P1322" i="8"/>
  <c r="P1323" i="8"/>
  <c r="P1324" i="8"/>
  <c r="P1325" i="8"/>
  <c r="P1326" i="8"/>
  <c r="P1327" i="8"/>
  <c r="P1328" i="8"/>
  <c r="P1329" i="8"/>
  <c r="P1330" i="8"/>
  <c r="P1331" i="8"/>
  <c r="P1332" i="8"/>
  <c r="P1333" i="8"/>
  <c r="P1334" i="8"/>
  <c r="P1335" i="8"/>
  <c r="P1336" i="8"/>
  <c r="P1337" i="8"/>
  <c r="P1338" i="8"/>
  <c r="P1339" i="8"/>
  <c r="P1340" i="8"/>
  <c r="P1341" i="8"/>
  <c r="P1342" i="8"/>
  <c r="P1343" i="8"/>
  <c r="P1344" i="8"/>
  <c r="P1345" i="8"/>
  <c r="P1346" i="8"/>
  <c r="P1347" i="8"/>
  <c r="P1348" i="8"/>
  <c r="P1349" i="8"/>
  <c r="P1350" i="8"/>
  <c r="P1351" i="8"/>
  <c r="P1352" i="8"/>
  <c r="P1353" i="8"/>
  <c r="P1354" i="8"/>
  <c r="P1355" i="8"/>
  <c r="P1356" i="8"/>
  <c r="P1357" i="8"/>
  <c r="P1358" i="8"/>
  <c r="P1359" i="8"/>
  <c r="P1360" i="8"/>
  <c r="P1361" i="8"/>
  <c r="P1362" i="8"/>
  <c r="P1363" i="8"/>
  <c r="P1364" i="8"/>
  <c r="P1365" i="8"/>
  <c r="P1366" i="8"/>
  <c r="P1367" i="8"/>
  <c r="P1368" i="8"/>
  <c r="P1369" i="8"/>
  <c r="P1370" i="8"/>
  <c r="P1371" i="8"/>
  <c r="P1372" i="8"/>
  <c r="P1373" i="8"/>
  <c r="P1374" i="8"/>
  <c r="P1375" i="8"/>
  <c r="P1376" i="8"/>
  <c r="P1377" i="8"/>
  <c r="P1378" i="8"/>
  <c r="P1379" i="8"/>
  <c r="P1380" i="8"/>
  <c r="P1381" i="8"/>
  <c r="P1382" i="8"/>
  <c r="P1383" i="8"/>
  <c r="P1384" i="8"/>
  <c r="P1385" i="8"/>
  <c r="P1386" i="8"/>
  <c r="P1387" i="8"/>
  <c r="P1388" i="8"/>
  <c r="P1389" i="8"/>
  <c r="P1390" i="8"/>
  <c r="P1391" i="8"/>
  <c r="P1392" i="8"/>
  <c r="P1393" i="8"/>
  <c r="P1394" i="8"/>
  <c r="P1395" i="8"/>
  <c r="P1396" i="8"/>
  <c r="P1397" i="8"/>
  <c r="P1398" i="8"/>
  <c r="P1399" i="8"/>
  <c r="P1400" i="8"/>
  <c r="P1401" i="8"/>
  <c r="P1402" i="8"/>
  <c r="P1403" i="8"/>
  <c r="P1404" i="8"/>
  <c r="P1405" i="8"/>
  <c r="P1406" i="8"/>
  <c r="P1407" i="8"/>
  <c r="P1408" i="8"/>
  <c r="P1409" i="8"/>
  <c r="P1410" i="8"/>
  <c r="P1411" i="8"/>
  <c r="P1412" i="8"/>
  <c r="P1413" i="8"/>
  <c r="P1414" i="8"/>
  <c r="P1415" i="8"/>
  <c r="P1416" i="8"/>
  <c r="P1417" i="8"/>
  <c r="P1418" i="8"/>
  <c r="P1419" i="8"/>
  <c r="P1420" i="8"/>
  <c r="P1421" i="8"/>
  <c r="P1422" i="8"/>
  <c r="P1423" i="8"/>
  <c r="P1424" i="8"/>
  <c r="P1425" i="8"/>
  <c r="P1426" i="8"/>
  <c r="P1427" i="8"/>
  <c r="P1428" i="8"/>
  <c r="P1429" i="8"/>
  <c r="P1430" i="8"/>
  <c r="P1431" i="8"/>
  <c r="P1432" i="8"/>
  <c r="P1433" i="8"/>
  <c r="P1434" i="8"/>
  <c r="P1435" i="8"/>
  <c r="P1436" i="8"/>
  <c r="P1437" i="8"/>
  <c r="P1438" i="8"/>
  <c r="P1439" i="8"/>
  <c r="P1440" i="8"/>
  <c r="P1441" i="8"/>
  <c r="P1442" i="8"/>
  <c r="P1443" i="8"/>
  <c r="P1444" i="8"/>
  <c r="P1445" i="8"/>
  <c r="P1446" i="8"/>
  <c r="P1447" i="8"/>
  <c r="P1448" i="8"/>
  <c r="P1449" i="8"/>
  <c r="P1450" i="8"/>
  <c r="P1451" i="8"/>
  <c r="P1452" i="8"/>
  <c r="P1453" i="8"/>
  <c r="P1454" i="8"/>
  <c r="P1455" i="8"/>
  <c r="P1456" i="8"/>
  <c r="P1457" i="8"/>
  <c r="P1458" i="8"/>
  <c r="P1459" i="8"/>
  <c r="P1460" i="8"/>
  <c r="P1461" i="8"/>
  <c r="P1462" i="8"/>
  <c r="P1463" i="8"/>
  <c r="P1464" i="8"/>
  <c r="P1465" i="8"/>
  <c r="P1466" i="8"/>
  <c r="K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J2" i="8"/>
  <c r="J3" i="8"/>
  <c r="J4" i="8"/>
  <c r="J5" i="8"/>
  <c r="J6" i="8"/>
  <c r="J7" i="8"/>
  <c r="J8" i="8"/>
  <c r="J9" i="8"/>
  <c r="J10" i="8"/>
  <c r="J11" i="8"/>
  <c r="J12" i="8"/>
  <c r="J13" i="8"/>
  <c r="J14" i="8"/>
  <c r="J15" i="8"/>
  <c r="J16" i="8"/>
  <c r="J17" i="8"/>
  <c r="J18" i="8"/>
  <c r="J19" i="8"/>
  <c r="J20" i="8"/>
  <c r="J21" i="8"/>
  <c r="J22" i="8"/>
  <c r="J23" i="8"/>
  <c r="J24" i="8"/>
  <c r="J25" i="8"/>
  <c r="J26" i="8"/>
  <c r="J27" i="8"/>
  <c r="J28" i="8"/>
  <c r="J29" i="8"/>
  <c r="J30"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001" i="8"/>
  <c r="J1002" i="8"/>
  <c r="J1003" i="8"/>
  <c r="J1004" i="8"/>
  <c r="J1005" i="8"/>
  <c r="J1006" i="8"/>
  <c r="J1007" i="8"/>
  <c r="J1008" i="8"/>
  <c r="J1009" i="8"/>
  <c r="J1010" i="8"/>
  <c r="J1011" i="8"/>
  <c r="J1012" i="8"/>
  <c r="J1013" i="8"/>
  <c r="J1014" i="8"/>
  <c r="J1015" i="8"/>
  <c r="J1016" i="8"/>
  <c r="J1017" i="8"/>
  <c r="J1018" i="8"/>
  <c r="J1019" i="8"/>
  <c r="J1020" i="8"/>
  <c r="J1021" i="8"/>
  <c r="J1022" i="8"/>
  <c r="J1023" i="8"/>
  <c r="J1024" i="8"/>
  <c r="J1025" i="8"/>
  <c r="J1026" i="8"/>
  <c r="J1027" i="8"/>
  <c r="J1028" i="8"/>
  <c r="J1029" i="8"/>
  <c r="J1030" i="8"/>
  <c r="J1031" i="8"/>
  <c r="J1032" i="8"/>
  <c r="J1033" i="8"/>
  <c r="J1034" i="8"/>
  <c r="J1035" i="8"/>
  <c r="J1036" i="8"/>
  <c r="J1037" i="8"/>
  <c r="J1038" i="8"/>
  <c r="J1039" i="8"/>
  <c r="J1040" i="8"/>
  <c r="J1041" i="8"/>
  <c r="J1042" i="8"/>
  <c r="J1043" i="8"/>
  <c r="J1044" i="8"/>
  <c r="J1045" i="8"/>
  <c r="J1046" i="8"/>
  <c r="J1047" i="8"/>
  <c r="J1048" i="8"/>
  <c r="J1049" i="8"/>
  <c r="J1050" i="8"/>
  <c r="J1051" i="8"/>
  <c r="J1052" i="8"/>
  <c r="J1053" i="8"/>
  <c r="J1054" i="8"/>
  <c r="J1055" i="8"/>
  <c r="J1056" i="8"/>
  <c r="J1057" i="8"/>
  <c r="J1058" i="8"/>
  <c r="J1059" i="8"/>
  <c r="J1060" i="8"/>
  <c r="J1061" i="8"/>
  <c r="J1062" i="8"/>
  <c r="J1063" i="8"/>
  <c r="J1064" i="8"/>
  <c r="J1065" i="8"/>
  <c r="J1066" i="8"/>
  <c r="J1067" i="8"/>
  <c r="J1068" i="8"/>
  <c r="J1069" i="8"/>
  <c r="J1070" i="8"/>
  <c r="J1071" i="8"/>
  <c r="J1072" i="8"/>
  <c r="J1073" i="8"/>
  <c r="J1074" i="8"/>
  <c r="J1075" i="8"/>
  <c r="J1076" i="8"/>
  <c r="J1077" i="8"/>
  <c r="J1078" i="8"/>
  <c r="J1079" i="8"/>
  <c r="J1080" i="8"/>
  <c r="J1081" i="8"/>
  <c r="J1082" i="8"/>
  <c r="J1083" i="8"/>
  <c r="J1084" i="8"/>
  <c r="J1085" i="8"/>
  <c r="J1086" i="8"/>
  <c r="J1087" i="8"/>
  <c r="J1088" i="8"/>
  <c r="J1089" i="8"/>
  <c r="J1090" i="8"/>
  <c r="J1091" i="8"/>
  <c r="J1092" i="8"/>
  <c r="J1093" i="8"/>
  <c r="J1094" i="8"/>
  <c r="J1095" i="8"/>
  <c r="J1096" i="8"/>
  <c r="J1097" i="8"/>
  <c r="J1098" i="8"/>
  <c r="J1099" i="8"/>
  <c r="J1100" i="8"/>
  <c r="J1101" i="8"/>
  <c r="J1102" i="8"/>
  <c r="J1103" i="8"/>
  <c r="J1104" i="8"/>
  <c r="J1105" i="8"/>
  <c r="J1106" i="8"/>
  <c r="J1107" i="8"/>
  <c r="J1108" i="8"/>
  <c r="J1109" i="8"/>
  <c r="J1110" i="8"/>
  <c r="J1111" i="8"/>
  <c r="J1112" i="8"/>
  <c r="J1113" i="8"/>
  <c r="J1114" i="8"/>
  <c r="J1115" i="8"/>
  <c r="J1116" i="8"/>
  <c r="J1117" i="8"/>
  <c r="J1118" i="8"/>
  <c r="J1119" i="8"/>
  <c r="J1120" i="8"/>
  <c r="J1121" i="8"/>
  <c r="J1122" i="8"/>
  <c r="J1123" i="8"/>
  <c r="J1124" i="8"/>
  <c r="J1125" i="8"/>
  <c r="J1126" i="8"/>
  <c r="J1127" i="8"/>
  <c r="J1128" i="8"/>
  <c r="J1129" i="8"/>
  <c r="J1130" i="8"/>
  <c r="J1131" i="8"/>
  <c r="J1132" i="8"/>
  <c r="J1133" i="8"/>
  <c r="J1134" i="8"/>
  <c r="J1135" i="8"/>
  <c r="J1136" i="8"/>
  <c r="J1137" i="8"/>
  <c r="J1138" i="8"/>
  <c r="J1139" i="8"/>
  <c r="J1140" i="8"/>
  <c r="J1141" i="8"/>
  <c r="J1142" i="8"/>
  <c r="J1143" i="8"/>
  <c r="J1144" i="8"/>
  <c r="J1145" i="8"/>
  <c r="J1146" i="8"/>
  <c r="J1147" i="8"/>
  <c r="J1148" i="8"/>
  <c r="J1149" i="8"/>
  <c r="J1150" i="8"/>
  <c r="J1151" i="8"/>
  <c r="J1152" i="8"/>
  <c r="J1153" i="8"/>
  <c r="J1154" i="8"/>
  <c r="J1155" i="8"/>
  <c r="J1156" i="8"/>
  <c r="J1157" i="8"/>
  <c r="J1158" i="8"/>
  <c r="J1159" i="8"/>
  <c r="J1160" i="8"/>
  <c r="J1161" i="8"/>
  <c r="J1162" i="8"/>
  <c r="J1163" i="8"/>
  <c r="J1164" i="8"/>
  <c r="J1165" i="8"/>
  <c r="J1166" i="8"/>
  <c r="J1167" i="8"/>
  <c r="J1168" i="8"/>
  <c r="J1169" i="8"/>
  <c r="J1170" i="8"/>
  <c r="J1171" i="8"/>
  <c r="J1172" i="8"/>
  <c r="J1173" i="8"/>
  <c r="J1174" i="8"/>
  <c r="J1175" i="8"/>
  <c r="J1176" i="8"/>
  <c r="J1177" i="8"/>
  <c r="J1178" i="8"/>
  <c r="J1179" i="8"/>
  <c r="J1180" i="8"/>
  <c r="J1181" i="8"/>
  <c r="J1182" i="8"/>
  <c r="J1183" i="8"/>
  <c r="J1184" i="8"/>
  <c r="J1185" i="8"/>
  <c r="J1186" i="8"/>
  <c r="J1187" i="8"/>
  <c r="J1188" i="8"/>
  <c r="J1189" i="8"/>
  <c r="J1190" i="8"/>
  <c r="J1191" i="8"/>
  <c r="J1192" i="8"/>
  <c r="J1193" i="8"/>
  <c r="J1194" i="8"/>
  <c r="J1195" i="8"/>
  <c r="J1196" i="8"/>
  <c r="J1197" i="8"/>
  <c r="J1198" i="8"/>
  <c r="J1199" i="8"/>
  <c r="J1200" i="8"/>
  <c r="J1201" i="8"/>
  <c r="J1202" i="8"/>
  <c r="J1203" i="8"/>
  <c r="J1204" i="8"/>
  <c r="J1205" i="8"/>
  <c r="J1206" i="8"/>
  <c r="J1207" i="8"/>
  <c r="J1208" i="8"/>
  <c r="J1209" i="8"/>
  <c r="J1210" i="8"/>
  <c r="J1211" i="8"/>
  <c r="J1212" i="8"/>
  <c r="J1213" i="8"/>
  <c r="J1214" i="8"/>
  <c r="J1215" i="8"/>
  <c r="J1216" i="8"/>
  <c r="J1217" i="8"/>
  <c r="J1218" i="8"/>
  <c r="J1219" i="8"/>
  <c r="J1220" i="8"/>
  <c r="J1221" i="8"/>
  <c r="J1222" i="8"/>
  <c r="J1223" i="8"/>
  <c r="J1224" i="8"/>
  <c r="J1225" i="8"/>
  <c r="J1226" i="8"/>
  <c r="J1227" i="8"/>
  <c r="J1228" i="8"/>
  <c r="J1229" i="8"/>
  <c r="J1230" i="8"/>
  <c r="J1231" i="8"/>
  <c r="J1232" i="8"/>
  <c r="J1233" i="8"/>
  <c r="J1234" i="8"/>
  <c r="J1235" i="8"/>
  <c r="J1236" i="8"/>
  <c r="J1237" i="8"/>
  <c r="J1238" i="8"/>
  <c r="J1239" i="8"/>
  <c r="J1240" i="8"/>
  <c r="J1241" i="8"/>
  <c r="J1242" i="8"/>
  <c r="J1243" i="8"/>
  <c r="J1244" i="8"/>
  <c r="J1245" i="8"/>
  <c r="J1246" i="8"/>
  <c r="J1247" i="8"/>
  <c r="J1248" i="8"/>
  <c r="J1249" i="8"/>
  <c r="J1250" i="8"/>
  <c r="J1251" i="8"/>
  <c r="J1252" i="8"/>
  <c r="J1253" i="8"/>
  <c r="J1254" i="8"/>
  <c r="J1255"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86" i="8"/>
  <c r="J1287" i="8"/>
  <c r="J1288" i="8"/>
  <c r="J1289" i="8"/>
  <c r="J1290" i="8"/>
  <c r="J1291" i="8"/>
  <c r="J1292" i="8"/>
  <c r="J1293" i="8"/>
  <c r="J1294" i="8"/>
  <c r="J1295" i="8"/>
  <c r="J1296" i="8"/>
  <c r="J1297" i="8"/>
  <c r="J1298" i="8"/>
  <c r="J1299" i="8"/>
  <c r="J1300" i="8"/>
  <c r="J1301" i="8"/>
  <c r="J1302" i="8"/>
  <c r="J1303" i="8"/>
  <c r="J1304" i="8"/>
  <c r="J1305" i="8"/>
  <c r="J1306" i="8"/>
  <c r="J1307" i="8"/>
  <c r="J1308" i="8"/>
  <c r="J1309" i="8"/>
  <c r="J1310" i="8"/>
  <c r="J1311" i="8"/>
  <c r="J1312" i="8"/>
  <c r="J1313" i="8"/>
  <c r="J1314" i="8"/>
  <c r="J1315" i="8"/>
  <c r="J1316" i="8"/>
  <c r="J1317" i="8"/>
  <c r="J1318" i="8"/>
  <c r="J1319" i="8"/>
  <c r="J1320" i="8"/>
  <c r="J1321" i="8"/>
  <c r="J1322" i="8"/>
  <c r="J1323" i="8"/>
  <c r="J1324" i="8"/>
  <c r="J1325" i="8"/>
  <c r="J1326" i="8"/>
  <c r="J1327" i="8"/>
  <c r="J1328" i="8"/>
  <c r="J1329" i="8"/>
  <c r="J1330" i="8"/>
  <c r="J1331" i="8"/>
  <c r="J1332" i="8"/>
  <c r="J1333" i="8"/>
  <c r="J1334" i="8"/>
  <c r="J1335" i="8"/>
  <c r="J1336" i="8"/>
  <c r="J1337" i="8"/>
  <c r="J1338" i="8"/>
  <c r="J1339" i="8"/>
  <c r="J1340" i="8"/>
  <c r="J1341" i="8"/>
  <c r="J1342" i="8"/>
  <c r="J1343" i="8"/>
  <c r="J1344" i="8"/>
  <c r="J1345" i="8"/>
  <c r="J1346" i="8"/>
  <c r="J1347" i="8"/>
  <c r="J1348" i="8"/>
  <c r="J1349" i="8"/>
  <c r="J1350" i="8"/>
  <c r="J1351" i="8"/>
  <c r="J1352" i="8"/>
  <c r="J1353" i="8"/>
  <c r="J1354" i="8"/>
  <c r="J1355" i="8"/>
  <c r="J1356" i="8"/>
  <c r="J1357" i="8"/>
  <c r="J1358" i="8"/>
  <c r="J1359" i="8"/>
  <c r="J1360" i="8"/>
  <c r="J1361" i="8"/>
  <c r="J1362" i="8"/>
  <c r="J1363" i="8"/>
  <c r="J1364" i="8"/>
  <c r="J1365" i="8"/>
  <c r="J1366" i="8"/>
  <c r="J1367" i="8"/>
  <c r="J1368" i="8"/>
  <c r="J1369" i="8"/>
  <c r="J1370" i="8"/>
  <c r="J1371" i="8"/>
  <c r="J1372" i="8"/>
  <c r="J1373" i="8"/>
  <c r="J1374" i="8"/>
  <c r="J1375" i="8"/>
  <c r="J1376" i="8"/>
  <c r="J1377" i="8"/>
  <c r="J1378" i="8"/>
  <c r="J1379" i="8"/>
  <c r="J1380" i="8"/>
  <c r="J1381" i="8"/>
  <c r="J1382" i="8"/>
  <c r="J1383" i="8"/>
  <c r="J1384" i="8"/>
  <c r="J1385" i="8"/>
  <c r="J1386" i="8"/>
  <c r="J1387" i="8"/>
  <c r="J1388" i="8"/>
  <c r="J1389" i="8"/>
  <c r="J1390" i="8"/>
  <c r="J1391" i="8"/>
  <c r="J1392" i="8"/>
  <c r="J1393" i="8"/>
  <c r="J1394" i="8"/>
  <c r="J1395" i="8"/>
  <c r="J1396" i="8"/>
  <c r="J1397" i="8"/>
  <c r="J1398" i="8"/>
  <c r="J1399" i="8"/>
  <c r="J1400" i="8"/>
  <c r="J1401" i="8"/>
  <c r="J1402" i="8"/>
  <c r="J1403" i="8"/>
  <c r="J1404" i="8"/>
  <c r="J1405" i="8"/>
  <c r="J1406" i="8"/>
  <c r="J1407" i="8"/>
  <c r="J1408" i="8"/>
  <c r="J1409" i="8"/>
  <c r="J1410" i="8"/>
  <c r="J1411" i="8"/>
  <c r="J1412" i="8"/>
  <c r="J1413" i="8"/>
  <c r="J1414" i="8"/>
  <c r="J1415" i="8"/>
  <c r="J1416" i="8"/>
  <c r="J1417" i="8"/>
  <c r="J1418" i="8"/>
  <c r="J1419" i="8"/>
  <c r="J1420" i="8"/>
  <c r="J1421" i="8"/>
  <c r="J1422" i="8"/>
  <c r="J1423" i="8"/>
  <c r="J1424" i="8"/>
  <c r="J1425" i="8"/>
  <c r="J1426" i="8"/>
  <c r="J1427" i="8"/>
  <c r="J1428" i="8"/>
  <c r="J1429" i="8"/>
  <c r="J1430" i="8"/>
  <c r="J1431" i="8"/>
  <c r="J1432" i="8"/>
  <c r="J1433" i="8"/>
  <c r="J1434" i="8"/>
  <c r="J1435" i="8"/>
  <c r="J1436" i="8"/>
  <c r="J1437" i="8"/>
  <c r="J1438" i="8"/>
  <c r="J1439" i="8"/>
  <c r="J1440" i="8"/>
  <c r="J1441" i="8"/>
  <c r="J1442" i="8"/>
  <c r="J1443" i="8"/>
  <c r="J1444" i="8"/>
  <c r="J1445" i="8"/>
  <c r="J1446" i="8"/>
  <c r="J1447" i="8"/>
  <c r="J1448" i="8"/>
  <c r="J1449" i="8"/>
  <c r="J1450" i="8"/>
  <c r="J1451" i="8"/>
  <c r="J1452" i="8"/>
  <c r="J1453" i="8"/>
  <c r="J1454" i="8"/>
  <c r="J1455" i="8"/>
  <c r="J1456" i="8"/>
  <c r="J1457" i="8"/>
  <c r="J1458" i="8"/>
  <c r="J1459" i="8"/>
  <c r="J1460" i="8"/>
  <c r="J1461" i="8"/>
  <c r="J1462" i="8"/>
  <c r="J1463" i="8"/>
  <c r="J1464" i="8"/>
  <c r="J1465" i="8"/>
  <c r="J1466" i="8"/>
  <c r="L2"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L609" i="8"/>
  <c r="L610" i="8"/>
  <c r="L611" i="8"/>
  <c r="L612" i="8"/>
  <c r="L613" i="8"/>
  <c r="L614" i="8"/>
  <c r="L615" i="8"/>
  <c r="L616" i="8"/>
  <c r="L617" i="8"/>
  <c r="L618" i="8"/>
  <c r="L619" i="8"/>
  <c r="L620" i="8"/>
  <c r="L621" i="8"/>
  <c r="L622" i="8"/>
  <c r="L623" i="8"/>
  <c r="L624" i="8"/>
  <c r="L625" i="8"/>
  <c r="L626" i="8"/>
  <c r="L627" i="8"/>
  <c r="L628" i="8"/>
  <c r="L629" i="8"/>
  <c r="L630" i="8"/>
  <c r="L631" i="8"/>
  <c r="L632" i="8"/>
  <c r="L633" i="8"/>
  <c r="L634" i="8"/>
  <c r="L635" i="8"/>
  <c r="L636" i="8"/>
  <c r="L637" i="8"/>
  <c r="L638" i="8"/>
  <c r="L639" i="8"/>
  <c r="L640" i="8"/>
  <c r="L641" i="8"/>
  <c r="L642" i="8"/>
  <c r="L643" i="8"/>
  <c r="L644" i="8"/>
  <c r="L645" i="8"/>
  <c r="L646" i="8"/>
  <c r="L647" i="8"/>
  <c r="L648" i="8"/>
  <c r="L649" i="8"/>
  <c r="L650" i="8"/>
  <c r="L651" i="8"/>
  <c r="L652" i="8"/>
  <c r="L653" i="8"/>
  <c r="L654" i="8"/>
  <c r="L655" i="8"/>
  <c r="L656" i="8"/>
  <c r="L657" i="8"/>
  <c r="L658" i="8"/>
  <c r="L659" i="8"/>
  <c r="L660" i="8"/>
  <c r="L661" i="8"/>
  <c r="L662" i="8"/>
  <c r="L663" i="8"/>
  <c r="L664" i="8"/>
  <c r="L665" i="8"/>
  <c r="L666" i="8"/>
  <c r="L667" i="8"/>
  <c r="L668" i="8"/>
  <c r="L669" i="8"/>
  <c r="L670" i="8"/>
  <c r="L671" i="8"/>
  <c r="L672" i="8"/>
  <c r="L673" i="8"/>
  <c r="L674" i="8"/>
  <c r="L675" i="8"/>
  <c r="L676" i="8"/>
  <c r="L677" i="8"/>
  <c r="L678" i="8"/>
  <c r="L679" i="8"/>
  <c r="L680" i="8"/>
  <c r="L681" i="8"/>
  <c r="L682" i="8"/>
  <c r="L683" i="8"/>
  <c r="L684" i="8"/>
  <c r="L685" i="8"/>
  <c r="L686" i="8"/>
  <c r="L687" i="8"/>
  <c r="L688" i="8"/>
  <c r="L689" i="8"/>
  <c r="L690" i="8"/>
  <c r="L691" i="8"/>
  <c r="L692" i="8"/>
  <c r="L693" i="8"/>
  <c r="L694" i="8"/>
  <c r="L695" i="8"/>
  <c r="L696" i="8"/>
  <c r="L697" i="8"/>
  <c r="L698" i="8"/>
  <c r="L699" i="8"/>
  <c r="L700" i="8"/>
  <c r="L701" i="8"/>
  <c r="L702" i="8"/>
  <c r="L703" i="8"/>
  <c r="L704" i="8"/>
  <c r="L705" i="8"/>
  <c r="L706" i="8"/>
  <c r="L707" i="8"/>
  <c r="L708" i="8"/>
  <c r="L709" i="8"/>
  <c r="L710" i="8"/>
  <c r="L711" i="8"/>
  <c r="L712" i="8"/>
  <c r="L713" i="8"/>
  <c r="L714" i="8"/>
  <c r="L715" i="8"/>
  <c r="L716" i="8"/>
  <c r="L717" i="8"/>
  <c r="L718" i="8"/>
  <c r="L719" i="8"/>
  <c r="L720" i="8"/>
  <c r="L721" i="8"/>
  <c r="L722" i="8"/>
  <c r="L723" i="8"/>
  <c r="L724" i="8"/>
  <c r="L725" i="8"/>
  <c r="L726" i="8"/>
  <c r="L727" i="8"/>
  <c r="L728" i="8"/>
  <c r="L729" i="8"/>
  <c r="L730" i="8"/>
  <c r="L731" i="8"/>
  <c r="L732" i="8"/>
  <c r="L733" i="8"/>
  <c r="L734" i="8"/>
  <c r="L735" i="8"/>
  <c r="L736" i="8"/>
  <c r="L737" i="8"/>
  <c r="L738" i="8"/>
  <c r="L739" i="8"/>
  <c r="L740" i="8"/>
  <c r="L741" i="8"/>
  <c r="L742" i="8"/>
  <c r="L743" i="8"/>
  <c r="L744" i="8"/>
  <c r="L745" i="8"/>
  <c r="L746" i="8"/>
  <c r="L747" i="8"/>
  <c r="L748" i="8"/>
  <c r="L749" i="8"/>
  <c r="L750" i="8"/>
  <c r="L751" i="8"/>
  <c r="L752" i="8"/>
  <c r="L753" i="8"/>
  <c r="L754" i="8"/>
  <c r="L755" i="8"/>
  <c r="L756" i="8"/>
  <c r="L757" i="8"/>
  <c r="L758" i="8"/>
  <c r="L759" i="8"/>
  <c r="L760" i="8"/>
  <c r="L761" i="8"/>
  <c r="L762" i="8"/>
  <c r="L763" i="8"/>
  <c r="L764" i="8"/>
  <c r="L765" i="8"/>
  <c r="L766" i="8"/>
  <c r="L767" i="8"/>
  <c r="L768" i="8"/>
  <c r="L769" i="8"/>
  <c r="L770" i="8"/>
  <c r="L771" i="8"/>
  <c r="L772" i="8"/>
  <c r="L773" i="8"/>
  <c r="L774" i="8"/>
  <c r="L775" i="8"/>
  <c r="L776" i="8"/>
  <c r="L777" i="8"/>
  <c r="L778" i="8"/>
  <c r="L779" i="8"/>
  <c r="L780" i="8"/>
  <c r="L781" i="8"/>
  <c r="L782" i="8"/>
  <c r="L783" i="8"/>
  <c r="L784" i="8"/>
  <c r="L785" i="8"/>
  <c r="L786" i="8"/>
  <c r="L787" i="8"/>
  <c r="L788" i="8"/>
  <c r="L789" i="8"/>
  <c r="L790" i="8"/>
  <c r="L791" i="8"/>
  <c r="L792" i="8"/>
  <c r="L793" i="8"/>
  <c r="L794" i="8"/>
  <c r="L795" i="8"/>
  <c r="L796" i="8"/>
  <c r="L797" i="8"/>
  <c r="L798" i="8"/>
  <c r="L799" i="8"/>
  <c r="L800" i="8"/>
  <c r="L801" i="8"/>
  <c r="L802" i="8"/>
  <c r="L803" i="8"/>
  <c r="L804" i="8"/>
  <c r="L805" i="8"/>
  <c r="L806" i="8"/>
  <c r="L807" i="8"/>
  <c r="L808" i="8"/>
  <c r="L809" i="8"/>
  <c r="L810" i="8"/>
  <c r="L811" i="8"/>
  <c r="L812" i="8"/>
  <c r="L813" i="8"/>
  <c r="L814" i="8"/>
  <c r="L815" i="8"/>
  <c r="L816" i="8"/>
  <c r="L817" i="8"/>
  <c r="L818" i="8"/>
  <c r="L819" i="8"/>
  <c r="L820" i="8"/>
  <c r="L821" i="8"/>
  <c r="L822" i="8"/>
  <c r="L823" i="8"/>
  <c r="L824" i="8"/>
  <c r="L825" i="8"/>
  <c r="L826" i="8"/>
  <c r="L827" i="8"/>
  <c r="L828" i="8"/>
  <c r="L829" i="8"/>
  <c r="L830" i="8"/>
  <c r="L831" i="8"/>
  <c r="L832" i="8"/>
  <c r="L833" i="8"/>
  <c r="L834" i="8"/>
  <c r="L835" i="8"/>
  <c r="L836" i="8"/>
  <c r="L837" i="8"/>
  <c r="L838" i="8"/>
  <c r="L839" i="8"/>
  <c r="L840" i="8"/>
  <c r="L841" i="8"/>
  <c r="L842" i="8"/>
  <c r="L843" i="8"/>
  <c r="L844" i="8"/>
  <c r="L845" i="8"/>
  <c r="L846" i="8"/>
  <c r="L847" i="8"/>
  <c r="L848" i="8"/>
  <c r="L849" i="8"/>
  <c r="L850" i="8"/>
  <c r="L851" i="8"/>
  <c r="L852" i="8"/>
  <c r="L853" i="8"/>
  <c r="L854" i="8"/>
  <c r="L855" i="8"/>
  <c r="L856" i="8"/>
  <c r="L857" i="8"/>
  <c r="L858" i="8"/>
  <c r="L859" i="8"/>
  <c r="L860" i="8"/>
  <c r="L861" i="8"/>
  <c r="L862" i="8"/>
  <c r="L863" i="8"/>
  <c r="L864" i="8"/>
  <c r="L865" i="8"/>
  <c r="L866" i="8"/>
  <c r="L867" i="8"/>
  <c r="L868" i="8"/>
  <c r="L869" i="8"/>
  <c r="L870" i="8"/>
  <c r="L871" i="8"/>
  <c r="L872" i="8"/>
  <c r="L873" i="8"/>
  <c r="L874" i="8"/>
  <c r="L875" i="8"/>
  <c r="L876" i="8"/>
  <c r="L877" i="8"/>
  <c r="L878" i="8"/>
  <c r="L879" i="8"/>
  <c r="L880" i="8"/>
  <c r="L881" i="8"/>
  <c r="L882" i="8"/>
  <c r="L883" i="8"/>
  <c r="L884" i="8"/>
  <c r="L885" i="8"/>
  <c r="L886" i="8"/>
  <c r="L887" i="8"/>
  <c r="L888" i="8"/>
  <c r="L889" i="8"/>
  <c r="L890" i="8"/>
  <c r="L891" i="8"/>
  <c r="L892" i="8"/>
  <c r="L893" i="8"/>
  <c r="L894" i="8"/>
  <c r="L895" i="8"/>
  <c r="L896" i="8"/>
  <c r="L897" i="8"/>
  <c r="L898" i="8"/>
  <c r="L899" i="8"/>
  <c r="L900" i="8"/>
  <c r="L901" i="8"/>
  <c r="L902" i="8"/>
  <c r="L903" i="8"/>
  <c r="L904" i="8"/>
  <c r="L905" i="8"/>
  <c r="L906" i="8"/>
  <c r="L907" i="8"/>
  <c r="L908" i="8"/>
  <c r="L909" i="8"/>
  <c r="L910" i="8"/>
  <c r="L911" i="8"/>
  <c r="L912" i="8"/>
  <c r="L913" i="8"/>
  <c r="L914" i="8"/>
  <c r="L915" i="8"/>
  <c r="L916" i="8"/>
  <c r="L917" i="8"/>
  <c r="L918" i="8"/>
  <c r="L919" i="8"/>
  <c r="L920" i="8"/>
  <c r="L921" i="8"/>
  <c r="L922" i="8"/>
  <c r="L923" i="8"/>
  <c r="L924" i="8"/>
  <c r="L925" i="8"/>
  <c r="L926" i="8"/>
  <c r="L927" i="8"/>
  <c r="L928" i="8"/>
  <c r="L929" i="8"/>
  <c r="L930" i="8"/>
  <c r="L931" i="8"/>
  <c r="L932" i="8"/>
  <c r="L933" i="8"/>
  <c r="L934" i="8"/>
  <c r="L935" i="8"/>
  <c r="L936" i="8"/>
  <c r="L937" i="8"/>
  <c r="L938" i="8"/>
  <c r="L939" i="8"/>
  <c r="L940" i="8"/>
  <c r="L941" i="8"/>
  <c r="L942" i="8"/>
  <c r="L943" i="8"/>
  <c r="L944" i="8"/>
  <c r="L945" i="8"/>
  <c r="L946" i="8"/>
  <c r="L947" i="8"/>
  <c r="L948" i="8"/>
  <c r="L949" i="8"/>
  <c r="L950" i="8"/>
  <c r="L951" i="8"/>
  <c r="L952" i="8"/>
  <c r="L953" i="8"/>
  <c r="L954" i="8"/>
  <c r="L955" i="8"/>
  <c r="L956" i="8"/>
  <c r="L957" i="8"/>
  <c r="L958" i="8"/>
  <c r="L959" i="8"/>
  <c r="L960" i="8"/>
  <c r="L961" i="8"/>
  <c r="L962" i="8"/>
  <c r="L963" i="8"/>
  <c r="L964" i="8"/>
  <c r="L965" i="8"/>
  <c r="L966" i="8"/>
  <c r="L967" i="8"/>
  <c r="L968" i="8"/>
  <c r="L969" i="8"/>
  <c r="L970" i="8"/>
  <c r="L971" i="8"/>
  <c r="L972" i="8"/>
  <c r="L973" i="8"/>
  <c r="L974" i="8"/>
  <c r="L975" i="8"/>
  <c r="L976" i="8"/>
  <c r="L977" i="8"/>
  <c r="L978" i="8"/>
  <c r="L979" i="8"/>
  <c r="L980" i="8"/>
  <c r="L981" i="8"/>
  <c r="L982" i="8"/>
  <c r="L983" i="8"/>
  <c r="L984" i="8"/>
  <c r="L985" i="8"/>
  <c r="L986" i="8"/>
  <c r="L987" i="8"/>
  <c r="L988" i="8"/>
  <c r="L989" i="8"/>
  <c r="L990" i="8"/>
  <c r="L991" i="8"/>
  <c r="L992" i="8"/>
  <c r="L993" i="8"/>
  <c r="L994" i="8"/>
  <c r="L995" i="8"/>
  <c r="L996" i="8"/>
  <c r="L997" i="8"/>
  <c r="L998" i="8"/>
  <c r="L999" i="8"/>
  <c r="L1000" i="8"/>
  <c r="L1001" i="8"/>
  <c r="L1002" i="8"/>
  <c r="L1003" i="8"/>
  <c r="L1004" i="8"/>
  <c r="L1005" i="8"/>
  <c r="L1006" i="8"/>
  <c r="L1007" i="8"/>
  <c r="L1008" i="8"/>
  <c r="L1009" i="8"/>
  <c r="L1010" i="8"/>
  <c r="L1011" i="8"/>
  <c r="L1012" i="8"/>
  <c r="L1013" i="8"/>
  <c r="L1014" i="8"/>
  <c r="L1015" i="8"/>
  <c r="L1016" i="8"/>
  <c r="L1017" i="8"/>
  <c r="L1018" i="8"/>
  <c r="L1019" i="8"/>
  <c r="L1020" i="8"/>
  <c r="L1021" i="8"/>
  <c r="L1022" i="8"/>
  <c r="L1023" i="8"/>
  <c r="L1024" i="8"/>
  <c r="L1025" i="8"/>
  <c r="L1026" i="8"/>
  <c r="L1027" i="8"/>
  <c r="L1028" i="8"/>
  <c r="L1029" i="8"/>
  <c r="L1030" i="8"/>
  <c r="L1031" i="8"/>
  <c r="L1032" i="8"/>
  <c r="L1033" i="8"/>
  <c r="L1034" i="8"/>
  <c r="L1035" i="8"/>
  <c r="L1036" i="8"/>
  <c r="L1037" i="8"/>
  <c r="L1038" i="8"/>
  <c r="L1039" i="8"/>
  <c r="L1040" i="8"/>
  <c r="L1041" i="8"/>
  <c r="L1042" i="8"/>
  <c r="L1043" i="8"/>
  <c r="L1044" i="8"/>
  <c r="L1045" i="8"/>
  <c r="L1046" i="8"/>
  <c r="L1047" i="8"/>
  <c r="L1048" i="8"/>
  <c r="L1049" i="8"/>
  <c r="L1050" i="8"/>
  <c r="L1051" i="8"/>
  <c r="L1052" i="8"/>
  <c r="L1053" i="8"/>
  <c r="L1054" i="8"/>
  <c r="L1055" i="8"/>
  <c r="L1056" i="8"/>
  <c r="L1057" i="8"/>
  <c r="L1058" i="8"/>
  <c r="L1059" i="8"/>
  <c r="L1060" i="8"/>
  <c r="L1061" i="8"/>
  <c r="L1062" i="8"/>
  <c r="L1063" i="8"/>
  <c r="L1064" i="8"/>
  <c r="L1065" i="8"/>
  <c r="L1066" i="8"/>
  <c r="L1067" i="8"/>
  <c r="L1068" i="8"/>
  <c r="L1069" i="8"/>
  <c r="L1070" i="8"/>
  <c r="L1071" i="8"/>
  <c r="L1072" i="8"/>
  <c r="L1073" i="8"/>
  <c r="L1074" i="8"/>
  <c r="L1075" i="8"/>
  <c r="L1076" i="8"/>
  <c r="L1077" i="8"/>
  <c r="L1078" i="8"/>
  <c r="L1079" i="8"/>
  <c r="L1080" i="8"/>
  <c r="L1081" i="8"/>
  <c r="L1082" i="8"/>
  <c r="L1083" i="8"/>
  <c r="L1084" i="8"/>
  <c r="L1085" i="8"/>
  <c r="L1086" i="8"/>
  <c r="L1087" i="8"/>
  <c r="L1088" i="8"/>
  <c r="L1089" i="8"/>
  <c r="L1090" i="8"/>
  <c r="L1091" i="8"/>
  <c r="L1092" i="8"/>
  <c r="L1093" i="8"/>
  <c r="L1094" i="8"/>
  <c r="L1095" i="8"/>
  <c r="L1096" i="8"/>
  <c r="L1097" i="8"/>
  <c r="L1098" i="8"/>
  <c r="L1099" i="8"/>
  <c r="L1100" i="8"/>
  <c r="L1101" i="8"/>
  <c r="L1102" i="8"/>
  <c r="L1103" i="8"/>
  <c r="L1104" i="8"/>
  <c r="L1105" i="8"/>
  <c r="L1106" i="8"/>
  <c r="L1107" i="8"/>
  <c r="L1108" i="8"/>
  <c r="L1109" i="8"/>
  <c r="L1110" i="8"/>
  <c r="L1111" i="8"/>
  <c r="L1112" i="8"/>
  <c r="L1113" i="8"/>
  <c r="L1114" i="8"/>
  <c r="L1115" i="8"/>
  <c r="L1116" i="8"/>
  <c r="L1117" i="8"/>
  <c r="L1118" i="8"/>
  <c r="L1119" i="8"/>
  <c r="L1120" i="8"/>
  <c r="L1121" i="8"/>
  <c r="L1122" i="8"/>
  <c r="L1123" i="8"/>
  <c r="L1124" i="8"/>
  <c r="L1125" i="8"/>
  <c r="L1126" i="8"/>
  <c r="L1127" i="8"/>
  <c r="L1128" i="8"/>
  <c r="L1129" i="8"/>
  <c r="L1130" i="8"/>
  <c r="L1131" i="8"/>
  <c r="L1132" i="8"/>
  <c r="L1133" i="8"/>
  <c r="L1134" i="8"/>
  <c r="L1135" i="8"/>
  <c r="L1136" i="8"/>
  <c r="L1137" i="8"/>
  <c r="L1138" i="8"/>
  <c r="L1139" i="8"/>
  <c r="L1140" i="8"/>
  <c r="L1141" i="8"/>
  <c r="L1142" i="8"/>
  <c r="L1143" i="8"/>
  <c r="L1144" i="8"/>
  <c r="L1145" i="8"/>
  <c r="L1146" i="8"/>
  <c r="L1147" i="8"/>
  <c r="L1148" i="8"/>
  <c r="L1149" i="8"/>
  <c r="L1150" i="8"/>
  <c r="L1151" i="8"/>
  <c r="L1152" i="8"/>
  <c r="L1153" i="8"/>
  <c r="L1154" i="8"/>
  <c r="L1155" i="8"/>
  <c r="L1156" i="8"/>
  <c r="L1157" i="8"/>
  <c r="L1158" i="8"/>
  <c r="L1159" i="8"/>
  <c r="L1160" i="8"/>
  <c r="L1161" i="8"/>
  <c r="L1162" i="8"/>
  <c r="L1163" i="8"/>
  <c r="L1164" i="8"/>
  <c r="L1165" i="8"/>
  <c r="L1166" i="8"/>
  <c r="L1167" i="8"/>
  <c r="L1168" i="8"/>
  <c r="L1169" i="8"/>
  <c r="L1170" i="8"/>
  <c r="L1171" i="8"/>
  <c r="L1172" i="8"/>
  <c r="L1173" i="8"/>
  <c r="L1174" i="8"/>
  <c r="L1175" i="8"/>
  <c r="L1176" i="8"/>
  <c r="L1177" i="8"/>
  <c r="L1178" i="8"/>
  <c r="L1179" i="8"/>
  <c r="L1180" i="8"/>
  <c r="L1181" i="8"/>
  <c r="L1182" i="8"/>
  <c r="L1183" i="8"/>
  <c r="L1184" i="8"/>
  <c r="L1185" i="8"/>
  <c r="L1186" i="8"/>
  <c r="L1187" i="8"/>
  <c r="L1188" i="8"/>
  <c r="L1189" i="8"/>
  <c r="L1190" i="8"/>
  <c r="L1191" i="8"/>
  <c r="L1192" i="8"/>
  <c r="L1193" i="8"/>
  <c r="L1194" i="8"/>
  <c r="L1195" i="8"/>
  <c r="L1196" i="8"/>
  <c r="L1197" i="8"/>
  <c r="L1198" i="8"/>
  <c r="L1199" i="8"/>
  <c r="L1200" i="8"/>
  <c r="L1201" i="8"/>
  <c r="L1202" i="8"/>
  <c r="L1203" i="8"/>
  <c r="L1204" i="8"/>
  <c r="L1205" i="8"/>
  <c r="L1206" i="8"/>
  <c r="L1207" i="8"/>
  <c r="L1208" i="8"/>
  <c r="L1209" i="8"/>
  <c r="L1210" i="8"/>
  <c r="L1211" i="8"/>
  <c r="L1212" i="8"/>
  <c r="L1213" i="8"/>
  <c r="L1214" i="8"/>
  <c r="L1215" i="8"/>
  <c r="L1216" i="8"/>
  <c r="L1217" i="8"/>
  <c r="L1218" i="8"/>
  <c r="L1219" i="8"/>
  <c r="L1220" i="8"/>
  <c r="L1221" i="8"/>
  <c r="L1222" i="8"/>
  <c r="L1223" i="8"/>
  <c r="L1224" i="8"/>
  <c r="L1225" i="8"/>
  <c r="L1226" i="8"/>
  <c r="L1227" i="8"/>
  <c r="L1228" i="8"/>
  <c r="L1229" i="8"/>
  <c r="L1230" i="8"/>
  <c r="L1231" i="8"/>
  <c r="L1232" i="8"/>
  <c r="L1233" i="8"/>
  <c r="L1234" i="8"/>
  <c r="L1235" i="8"/>
  <c r="L1236" i="8"/>
  <c r="L1237" i="8"/>
  <c r="L1238" i="8"/>
  <c r="L1239" i="8"/>
  <c r="L1240" i="8"/>
  <c r="L1241" i="8"/>
  <c r="L1242" i="8"/>
  <c r="L1243" i="8"/>
  <c r="L1244" i="8"/>
  <c r="L1245" i="8"/>
  <c r="L1246" i="8"/>
  <c r="L1247" i="8"/>
  <c r="L1248" i="8"/>
  <c r="L1249" i="8"/>
  <c r="L1250" i="8"/>
  <c r="L1251" i="8"/>
  <c r="L1252" i="8"/>
  <c r="L1253" i="8"/>
  <c r="L1254" i="8"/>
  <c r="L1255" i="8"/>
  <c r="L1256" i="8"/>
  <c r="L1257" i="8"/>
  <c r="L1258" i="8"/>
  <c r="L1259" i="8"/>
  <c r="L1260" i="8"/>
  <c r="L1261" i="8"/>
  <c r="L1262" i="8"/>
  <c r="L1263" i="8"/>
  <c r="L1264" i="8"/>
  <c r="L1265" i="8"/>
  <c r="L1266" i="8"/>
  <c r="L1267" i="8"/>
  <c r="L1268" i="8"/>
  <c r="L1269" i="8"/>
  <c r="L1270" i="8"/>
  <c r="L1271" i="8"/>
  <c r="L1272" i="8"/>
  <c r="L1273" i="8"/>
  <c r="L1274" i="8"/>
  <c r="L1275" i="8"/>
  <c r="L1276" i="8"/>
  <c r="L1277" i="8"/>
  <c r="L1278" i="8"/>
  <c r="L1279" i="8"/>
  <c r="L1280" i="8"/>
  <c r="L1281" i="8"/>
  <c r="L1282" i="8"/>
  <c r="L1283" i="8"/>
  <c r="L1284" i="8"/>
  <c r="L1285" i="8"/>
  <c r="L1286" i="8"/>
  <c r="L1287" i="8"/>
  <c r="L1288" i="8"/>
  <c r="L1289" i="8"/>
  <c r="L1290" i="8"/>
  <c r="L1291" i="8"/>
  <c r="L1292" i="8"/>
  <c r="L1293" i="8"/>
  <c r="L1294" i="8"/>
  <c r="L1295" i="8"/>
  <c r="L1296" i="8"/>
  <c r="L1297" i="8"/>
  <c r="L1298" i="8"/>
  <c r="L1299" i="8"/>
  <c r="L1300" i="8"/>
  <c r="L1301" i="8"/>
  <c r="L1302" i="8"/>
  <c r="L1303" i="8"/>
  <c r="L1304" i="8"/>
  <c r="L1305" i="8"/>
  <c r="L1306" i="8"/>
  <c r="L1307" i="8"/>
  <c r="L1308" i="8"/>
  <c r="L1309" i="8"/>
  <c r="L1310" i="8"/>
  <c r="L1311" i="8"/>
  <c r="L1312" i="8"/>
  <c r="L1313" i="8"/>
  <c r="L1314" i="8"/>
  <c r="L1315" i="8"/>
  <c r="L1316" i="8"/>
  <c r="L1317" i="8"/>
  <c r="L1318" i="8"/>
  <c r="L1319" i="8"/>
  <c r="L1320" i="8"/>
  <c r="L1321" i="8"/>
  <c r="L1322" i="8"/>
  <c r="L1323" i="8"/>
  <c r="L1324" i="8"/>
  <c r="L1325" i="8"/>
  <c r="L1326" i="8"/>
  <c r="L1327" i="8"/>
  <c r="L1328" i="8"/>
  <c r="L1329" i="8"/>
  <c r="L1330" i="8"/>
  <c r="L1331" i="8"/>
  <c r="L1332" i="8"/>
  <c r="L1333" i="8"/>
  <c r="L1334" i="8"/>
  <c r="L1335" i="8"/>
  <c r="L1336" i="8"/>
  <c r="L1337" i="8"/>
  <c r="L1338" i="8"/>
  <c r="L1339" i="8"/>
  <c r="L1340" i="8"/>
  <c r="L1341" i="8"/>
  <c r="L1342" i="8"/>
  <c r="L1343" i="8"/>
  <c r="L1344" i="8"/>
  <c r="L1345" i="8"/>
  <c r="L1346" i="8"/>
  <c r="L1347" i="8"/>
  <c r="L1348" i="8"/>
  <c r="L1349" i="8"/>
  <c r="L1350" i="8"/>
  <c r="L1351" i="8"/>
  <c r="L1352" i="8"/>
  <c r="L1353" i="8"/>
  <c r="L1354" i="8"/>
  <c r="L1355" i="8"/>
  <c r="L1356" i="8"/>
  <c r="L1357" i="8"/>
  <c r="L1358" i="8"/>
  <c r="L1359" i="8"/>
  <c r="L1360" i="8"/>
  <c r="L1361" i="8"/>
  <c r="L1362" i="8"/>
  <c r="L1363" i="8"/>
  <c r="L1364" i="8"/>
  <c r="L1365" i="8"/>
  <c r="L1366" i="8"/>
  <c r="L1367" i="8"/>
  <c r="L1368" i="8"/>
  <c r="L1369" i="8"/>
  <c r="L1370" i="8"/>
  <c r="L1371" i="8"/>
  <c r="L1372" i="8"/>
  <c r="L1373" i="8"/>
  <c r="L1374" i="8"/>
  <c r="L1375" i="8"/>
  <c r="L1376" i="8"/>
  <c r="L1377" i="8"/>
  <c r="L1378" i="8"/>
  <c r="L1379" i="8"/>
  <c r="L1380" i="8"/>
  <c r="L1381" i="8"/>
  <c r="L1382" i="8"/>
  <c r="L1383" i="8"/>
  <c r="L1384" i="8"/>
  <c r="L1385" i="8"/>
  <c r="L1386" i="8"/>
  <c r="L1387" i="8"/>
  <c r="L1388" i="8"/>
  <c r="L1389" i="8"/>
  <c r="L1390" i="8"/>
  <c r="L1391" i="8"/>
  <c r="L1392" i="8"/>
  <c r="L1393" i="8"/>
  <c r="L1394" i="8"/>
  <c r="L1395" i="8"/>
  <c r="L1396" i="8"/>
  <c r="L1397" i="8"/>
  <c r="L1398" i="8"/>
  <c r="L1399" i="8"/>
  <c r="L1400" i="8"/>
  <c r="L1401" i="8"/>
  <c r="L1402" i="8"/>
  <c r="L1403" i="8"/>
  <c r="L1404" i="8"/>
  <c r="L1405" i="8"/>
  <c r="L1406" i="8"/>
  <c r="L1407" i="8"/>
  <c r="L1408" i="8"/>
  <c r="L1409" i="8"/>
  <c r="L1410" i="8"/>
  <c r="L1411" i="8"/>
  <c r="L1412" i="8"/>
  <c r="L1413" i="8"/>
  <c r="L1414" i="8"/>
  <c r="L1415" i="8"/>
  <c r="L1416" i="8"/>
  <c r="L1417" i="8"/>
  <c r="L1418" i="8"/>
  <c r="L1419" i="8"/>
  <c r="L1420" i="8"/>
  <c r="L1421" i="8"/>
  <c r="L1422" i="8"/>
  <c r="L1423" i="8"/>
  <c r="L1424" i="8"/>
  <c r="L1425" i="8"/>
  <c r="L1426" i="8"/>
  <c r="L1427" i="8"/>
  <c r="L1428" i="8"/>
  <c r="L1429" i="8"/>
  <c r="L1430" i="8"/>
  <c r="L1431" i="8"/>
  <c r="L1432" i="8"/>
  <c r="L1433" i="8"/>
  <c r="L1434" i="8"/>
  <c r="L1435" i="8"/>
  <c r="L1436" i="8"/>
  <c r="L1437" i="8"/>
  <c r="L1438" i="8"/>
  <c r="L1439" i="8"/>
  <c r="L1440" i="8"/>
  <c r="L1441" i="8"/>
  <c r="L1442" i="8"/>
  <c r="L1443" i="8"/>
  <c r="L1444" i="8"/>
  <c r="L1445" i="8"/>
  <c r="L1446" i="8"/>
  <c r="L1447" i="8"/>
  <c r="L1448" i="8"/>
  <c r="L1449" i="8"/>
  <c r="L1450" i="8"/>
  <c r="L1451" i="8"/>
  <c r="L1452" i="8"/>
  <c r="L1453" i="8"/>
  <c r="L1454" i="8"/>
  <c r="L1455" i="8"/>
  <c r="L1456" i="8"/>
  <c r="L1457" i="8"/>
  <c r="L1458" i="8"/>
  <c r="L1459" i="8"/>
  <c r="L1460" i="8"/>
  <c r="L1461" i="8"/>
  <c r="L1462" i="8"/>
  <c r="L1463" i="8"/>
  <c r="L1464" i="8"/>
  <c r="L1465" i="8"/>
  <c r="L146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6964EA-9421-4A37-9C86-BAB5B4B996FC}" keepAlive="1" name="Query - Errors in Table1" description="Connection to the 'Errors in Table1' query in the workbook." type="5" refreshedVersion="0" background="1">
    <dbPr connection="Provider=Microsoft.Mashup.OleDb.1;Data Source=$Workbook$;Location=&quot;Errors in Table1&quot;;Extended Properties=&quot;&quot;" command="SELECT * FROM [Errors in Table1]"/>
  </connection>
  <connection id="2" xr16:uid="{462DBE0B-3954-4EE0-8096-C72F1267674E}" keepAlive="1" name="Query - Errors in Table1 (2)" description="Connection to the 'Errors in Table1 (2)' query in the workbook." type="5" refreshedVersion="0" background="1">
    <dbPr connection="Provider=Microsoft.Mashup.OleDb.1;Data Source=$Workbook$;Location=&quot;Errors in Table1 (2)&quot;;Extended Properties=&quot;&quot;" command="SELECT * FROM [Errors in Table1 (2)]"/>
  </connection>
  <connection id="3" xr16:uid="{DFF285ED-ECAC-4AC7-92D6-6B34E767EBAB}" keepAlive="1" name="Query - Errors in Table1 (3)" description="Connection to the 'Errors in Table1 (3)' query in the workbook." type="5" refreshedVersion="0" background="1">
    <dbPr connection="Provider=Microsoft.Mashup.OleDb.1;Data Source=$Workbook$;Location=&quot;Errors in Table1 (3)&quot;;Extended Properties=&quot;&quot;" command="SELECT * FROM [Errors in Table1 (3)]"/>
  </connection>
  <connection id="4" xr16:uid="{D88A5A1C-63EA-42A1-A5C1-D1A7B351338F}" keepAlive="1" name="Query - Errors in Table1 (4)" description="Connection to the 'Errors in Table1 (4)' query in the workbook." type="5" refreshedVersion="0" background="1">
    <dbPr connection="Provider=Microsoft.Mashup.OleDb.1;Data Source=$Workbook$;Location=&quot;Errors in Table1 (4)&quot;;Extended Properties=&quot;&quot;" command="SELECT * FROM [Errors in Table1 (4)]"/>
  </connection>
  <connection id="5" xr16:uid="{00000000-0015-0000-FFFF-FFFF0000000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 id="6" xr16:uid="{0E6D7949-F32D-4114-B5A9-6A5826540532}" keepAlive="1" name="Query - Table1_2" description="Connection to the 'Table1_2' query in the workbook." type="5" refreshedVersion="8" background="1" saveData="1">
    <dbPr connection="Provider=Microsoft.Mashup.OleDb.1;Data Source=$Workbook$;Location=Table1_2;Extended Properties=&quot;&quot;" command="SELECT * FROM [Table1_2]"/>
  </connection>
  <connection id="7" xr16:uid="{A0FB4DC2-FFAF-4649-93AE-FE30353232BA}" keepAlive="1" name="Query - Table1_3" description="Connection to the 'Table1_3' query in the workbook." type="5" refreshedVersion="0" background="1">
    <dbPr connection="Provider=Microsoft.Mashup.OleDb.1;Data Source=$Workbook$;Location=Table1_3;Extended Properties=&quot;&quot;" command="SELECT * FROM [Table1_3]"/>
  </connection>
  <connection id="8" xr16:uid="{F2BA56B6-48B8-4D66-9C43-40FF18B82CE6}" keepAlive="1" name="Query - Table1_3 (2)" description="Connection to the 'Table1_3 (2)' query in the workbook." type="5" refreshedVersion="8" background="1" saveData="1">
    <dbPr connection="Provider=Microsoft.Mashup.OleDb.1;Data Source=$Workbook$;Location=&quot;Table1_3 (2)&quot;;Extended Properties=&quot;&quot;" command="SELECT * FROM [Table1_3 (2)]"/>
  </connection>
  <connection id="9" xr16:uid="{12E9E80A-032D-41DC-B57F-66EFA03F313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48A0C527-1D56-4DAC-A805-753EE615E523}" name="WorksheetConnection_Copy of Amazon case study(1).xlsx!Table1_3" type="102" refreshedVersion="8" minRefreshableVersion="5">
    <extLst>
      <ext xmlns:x15="http://schemas.microsoft.com/office/spreadsheetml/2010/11/main" uri="{DE250136-89BD-433C-8126-D09CA5730AF9}">
        <x15:connection id="Table1_3" autoDelete="1">
          <x15:rangePr sourceName="_xlcn.WorksheetConnection_CopyofAmazoncasestudy1.xlsxTable1_31"/>
        </x15:connection>
      </ext>
    </extLst>
  </connection>
</connections>
</file>

<file path=xl/sharedStrings.xml><?xml version="1.0" encoding="utf-8"?>
<sst xmlns="http://schemas.openxmlformats.org/spreadsheetml/2006/main" count="20989" uniqueCount="13224">
  <si>
    <t>discounted_price</t>
  </si>
  <si>
    <t>actual_price</t>
  </si>
  <si>
    <t>discount_percentage</t>
  </si>
  <si>
    <t>rating</t>
  </si>
  <si>
    <t>rating_count</t>
  </si>
  <si>
    <t>about_product</t>
  </si>
  <si>
    <t>user_id</t>
  </si>
  <si>
    <t>user_name</t>
  </si>
  <si>
    <t>review_id</t>
  </si>
  <si>
    <t>review_title</t>
  </si>
  <si>
    <t>review_content</t>
  </si>
  <si>
    <t>B07JW9H4J1</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</si>
  <si>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</si>
  <si>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</si>
  <si>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B098NS6PVG</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</si>
  <si>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</si>
  <si>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</si>
  <si>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B096MSW6CT</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</si>
  <si>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</si>
  <si>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</si>
  <si>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B08HDJ86NZ</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</si>
  <si>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</si>
  <si>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</si>
  <si>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B08CF3B7N1</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</si>
  <si>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</si>
  <si>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</si>
  <si>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B08Y1TFSP6</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</si>
  <si>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</si>
  <si>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</si>
  <si>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B08WRWPM22</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</si>
  <si>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</si>
  <si>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</si>
  <si>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B08DDRGWTJ</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</si>
  <si>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</si>
  <si>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</si>
  <si>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B008IFXQFU</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</si>
  <si>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</si>
  <si>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</si>
  <si>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B082LZGK39</t>
  </si>
  <si>
    <t>B08CF3D7QR</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</si>
  <si>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</si>
  <si>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</si>
  <si>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B0789LZTCJ</t>
  </si>
  <si>
    <t>B07KSMBL2H</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</si>
  <si>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</si>
  <si>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</si>
  <si>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B085DTN6R2</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</si>
  <si>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</si>
  <si>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</si>
  <si>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B09KLVMZ3B</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</si>
  <si>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</si>
  <si>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</si>
  <si>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B083342NKJ</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</si>
  <si>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</si>
  <si>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</si>
  <si>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B0B6F7LX4C</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</si>
  <si>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</si>
  <si>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</si>
  <si>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B082LSVT4B</t>
  </si>
  <si>
    <t>B08WRBG3XW</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</si>
  <si>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</si>
  <si>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</si>
  <si>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B08DPLCM6T</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</si>
  <si>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</si>
  <si>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</si>
  <si>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B09C6HXFC1</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</si>
  <si>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</si>
  <si>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</si>
  <si>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B085194JFL</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</si>
  <si>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</si>
  <si>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</si>
  <si>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B09F6S8BT6</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</si>
  <si>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</si>
  <si>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</si>
  <si>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B09NHVCHS9</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</si>
  <si>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</si>
  <si>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</si>
  <si>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B0B1YVCJ2Y</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</si>
  <si>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</si>
  <si>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</si>
  <si>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B01M4GGIVU</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</si>
  <si>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</si>
  <si>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</si>
  <si>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B08B42LWKN</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</si>
  <si>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</si>
  <si>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</si>
  <si>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B094JNXNPV</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</si>
  <si>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</si>
  <si>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</si>
  <si>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B09W5XR9RT</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</si>
  <si>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</si>
  <si>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</si>
  <si>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B077Z65HSD</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</si>
  <si>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</si>
  <si>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</si>
  <si>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B00NH11PEY</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</si>
  <si>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</si>
  <si>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</si>
  <si>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B09CMM3VGK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</si>
  <si>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</si>
  <si>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</si>
  <si>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B08QSC1XY8</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</si>
  <si>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</si>
  <si>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</si>
  <si>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B008FWZGSG</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</si>
  <si>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</si>
  <si>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</si>
  <si>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B0B4HJNPV4</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</si>
  <si>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</si>
  <si>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</si>
  <si>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B08Y1SJVV5</t>
  </si>
  <si>
    <t>B07XLCFSSN</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</si>
  <si>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</si>
  <si>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</si>
  <si>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</si>
  <si>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</si>
  <si>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</si>
  <si>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</si>
  <si>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B0B3MMYHYW</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</si>
  <si>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</si>
  <si>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</si>
  <si>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B09C6HWG18</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</si>
  <si>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</si>
  <si>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</si>
  <si>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B00NH11KIK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</si>
  <si>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</si>
  <si>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</si>
  <si>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B09JPC82QC</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</si>
  <si>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</si>
  <si>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</si>
  <si>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B07JW1Y6XV</t>
  </si>
  <si>
    <t>B07KRCW6LZ</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</si>
  <si>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</si>
  <si>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</si>
  <si>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B09NJN8L25</t>
  </si>
  <si>
    <t>B07XJYYH7L</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</si>
  <si>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</si>
  <si>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</si>
  <si>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B002PD61Y4</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</si>
  <si>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</si>
  <si>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</si>
  <si>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B014I8SSD0</t>
  </si>
  <si>
    <t>B09L8DSSFH</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</si>
  <si>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</si>
  <si>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</si>
  <si>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B07232M876</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</si>
  <si>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</si>
  <si>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</si>
  <si>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B07P681N66</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</si>
  <si>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</si>
  <si>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</si>
  <si>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B0711PVX6Z</t>
  </si>
  <si>
    <t>B082T6V3DT</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</si>
  <si>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</si>
  <si>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</si>
  <si>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B07MKFNHKG</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</si>
  <si>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</si>
  <si>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</si>
  <si>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B0BFWGBX61</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</si>
  <si>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</si>
  <si>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</si>
  <si>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B01N90RZ4M</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</si>
  <si>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</si>
  <si>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</si>
  <si>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B0088TKTY2</t>
  </si>
  <si>
    <t>B09Q5SWVBJ</t>
  </si>
  <si>
    <t>B0B4DT8MKT</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</si>
  <si>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</si>
  <si>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</si>
  <si>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B08CDKQ8T6</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</si>
  <si>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</si>
  <si>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</si>
  <si>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B07B275VN9</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</si>
  <si>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</si>
  <si>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</si>
  <si>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B0B15CPR37</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</si>
  <si>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</si>
  <si>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</si>
  <si>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B0994GFWBH</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</si>
  <si>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</si>
  <si>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</si>
  <si>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B01GGKZ0V6</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</si>
  <si>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</si>
  <si>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</si>
  <si>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B09F9YQQ7B</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</si>
  <si>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</si>
  <si>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</si>
  <si>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B014I8SX4Y</t>
  </si>
  <si>
    <t>B09Q8HMKZX</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</si>
  <si>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</si>
  <si>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</si>
  <si>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B0B9XN9S3W</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</si>
  <si>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</si>
  <si>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</si>
  <si>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B07966M8XH</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</si>
  <si>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</si>
  <si>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</si>
  <si>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B01GGKYKQM</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</si>
  <si>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</si>
  <si>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</si>
  <si>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B0B86CDHL1</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</si>
  <si>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</si>
  <si>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</si>
  <si>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B0B5ZF3NRK</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</si>
  <si>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</si>
  <si>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</si>
  <si>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B09RFC46VP</t>
  </si>
  <si>
    <t>B08R69VDHT</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</si>
  <si>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</si>
  <si>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</si>
  <si>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B09RWZRCP1</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</si>
  <si>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</si>
  <si>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</si>
  <si>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B09CMP1SC8</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</si>
  <si>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</si>
  <si>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</si>
  <si>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B09YLXYP7Y</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</si>
  <si>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</si>
  <si>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</si>
  <si>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B09ZPM4C2C</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</si>
  <si>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</si>
  <si>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</si>
  <si>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B0B2DJDCPX</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</si>
  <si>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</si>
  <si>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</si>
  <si>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</si>
  <si>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</si>
  <si>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</si>
  <si>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</si>
  <si>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B07LGT55SJ</t>
  </si>
  <si>
    <t>B09NKZXMWJ</t>
  </si>
  <si>
    <t>B08QX1CC14</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</si>
  <si>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</si>
  <si>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</si>
  <si>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B0974H97TJ</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</si>
  <si>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</si>
  <si>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</si>
  <si>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B07GVGTSLN</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</si>
  <si>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</si>
  <si>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</si>
  <si>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B09VCHLSJF</t>
  </si>
  <si>
    <t>B0B1YZX72F</t>
  </si>
  <si>
    <t>B092BJMT8Q</t>
  </si>
  <si>
    <t>B0BMXMLSMM</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</si>
  <si>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</si>
  <si>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</si>
  <si>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B07JH1C41D</t>
  </si>
  <si>
    <t>B0141EZMAI</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</si>
  <si>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</si>
  <si>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</si>
  <si>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B09Q5P2MT3</t>
  </si>
  <si>
    <t>B08HDH26JX</t>
  </si>
  <si>
    <t>B09VT6JKRP</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</si>
  <si>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</si>
  <si>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</si>
  <si>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B09T3KB6JZ</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</si>
  <si>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</si>
  <si>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</si>
  <si>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B093QCY6YJ</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</si>
  <si>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</si>
  <si>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</si>
  <si>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B093ZNQZ2Y</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</si>
  <si>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</si>
  <si>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</si>
  <si>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B08LKS3LSP</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</si>
  <si>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</si>
  <si>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</si>
  <si>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B00V4BGDKU</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</si>
  <si>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</si>
  <si>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</si>
  <si>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B08CHKQ8D4</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</si>
  <si>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</si>
  <si>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</si>
  <si>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B09BW334ML</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</si>
  <si>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</si>
  <si>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</si>
  <si>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B082T6GVLJ</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</si>
  <si>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</si>
  <si>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</si>
  <si>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B07DL1KC3H</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</si>
  <si>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</si>
  <si>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</si>
  <si>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B0B6F98KJJ</t>
  </si>
  <si>
    <t>B07JNVF678</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</si>
  <si>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</si>
  <si>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</si>
  <si>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B09QGZFBPM</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</si>
  <si>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</si>
  <si>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</si>
  <si>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B07JGDB5M1</t>
  </si>
  <si>
    <t>B0981XSZJ7</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</si>
  <si>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</si>
  <si>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</si>
  <si>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B0B9XLX8VR</t>
  </si>
  <si>
    <t>AHY6AK5LXBTGXDDXSU57ISMDW55Q,AGULFHMPCHCL32WCIP4GEGWFVZEQ,AFVZXMXYRXVM3VBDLGX45W34GQ4Q,AFT4N4FD4G7EYIOZIYP6KBRGU66A</t>
  </si>
  <si>
    <t>R2G4T57OLXDVPL,R3IQ8PWVTWENBY,RH6UHEBP622FT,R3RHA159FH0SOQ</t>
  </si>
  <si>
    <t>B08Y5KXR6Z</t>
  </si>
  <si>
    <t>B09F6VHQXB</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</si>
  <si>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</si>
  <si>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</si>
  <si>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B0974G5Q2Y</t>
  </si>
  <si>
    <t>B09YL9SN9B</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</si>
  <si>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</si>
  <si>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</si>
  <si>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B09RX1FK54</t>
  </si>
  <si>
    <t>B09TT6BFDX</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</si>
  <si>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</si>
  <si>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</si>
  <si>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B09KH58JZR</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</si>
  <si>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</si>
  <si>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</si>
  <si>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B09DDCQFMT</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</si>
  <si>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</si>
  <si>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</si>
  <si>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B08RP2L2NL</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</si>
  <si>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</si>
  <si>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</si>
  <si>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B0B4G2MWSB</t>
  </si>
  <si>
    <t>B0B21C4BMX</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</si>
  <si>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</si>
  <si>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</si>
  <si>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B084MZXJNK</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</si>
  <si>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</si>
  <si>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</si>
  <si>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B0BHZCNC4P</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</si>
  <si>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</si>
  <si>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</si>
  <si>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B0B16KD737</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</si>
  <si>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</si>
  <si>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</si>
  <si>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B099K9ZX65</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</si>
  <si>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</si>
  <si>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</si>
  <si>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B08Y55LPBF</t>
  </si>
  <si>
    <t>B015OW3M1W</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</si>
  <si>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</si>
  <si>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</si>
  <si>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B01D5H8ZI8</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</si>
  <si>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</si>
  <si>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</si>
  <si>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B09X1M3DHX</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</si>
  <si>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</si>
  <si>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</si>
  <si>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B09MM6P76N</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</si>
  <si>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</si>
  <si>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</si>
  <si>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B01D5H8LDM</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</si>
  <si>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</si>
  <si>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</si>
  <si>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B0B1YY6JJL</t>
  </si>
  <si>
    <t>B09QGZM8QB</t>
  </si>
  <si>
    <t>B08L4SBJRY</t>
  </si>
  <si>
    <t>Hand Free</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</si>
  <si>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</si>
  <si>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</si>
  <si>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B09X79PP8F</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</si>
  <si>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</si>
  <si>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</si>
  <si>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B082T6GVG9</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</si>
  <si>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</si>
  <si>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</si>
  <si>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B0B3XY5YT4</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</si>
  <si>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</si>
  <si>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</si>
  <si>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B0B4HKH19N</t>
  </si>
  <si>
    <t>B08TGG316Z</t>
  </si>
  <si>
    <t>AFO7T5DJCA34LXNLPEMNTUPHBA3Q,AEOKQXQO42VI27RS7S6H6RDJTJWQ,AGMHQJ2A77R33DA4XP3ZHYOMOTHQ</t>
  </si>
  <si>
    <t>R1482M3Z6TF62M,RX9ISCNT5KUMA,RY1MX82BJD2VD</t>
  </si>
  <si>
    <t>B071VMP1Z4</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</si>
  <si>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</si>
  <si>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</si>
  <si>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B071SDRGWL</t>
  </si>
  <si>
    <t>B08PSQRW2T</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</si>
  <si>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</si>
  <si>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</si>
  <si>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B0859M539M</t>
  </si>
  <si>
    <t>B08RX8G496</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</si>
  <si>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</si>
  <si>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</si>
  <si>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B002SZEOLG</t>
  </si>
  <si>
    <t>B08CS3BT4L</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</si>
  <si>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</si>
  <si>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</si>
  <si>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B00RFWNJMC</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</si>
  <si>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</si>
  <si>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</si>
  <si>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B082T6GXS5</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</si>
  <si>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</si>
  <si>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</si>
  <si>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B09CMQRQM6</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</si>
  <si>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</si>
  <si>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</si>
  <si>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B005LJQMCK</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</si>
  <si>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</si>
  <si>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</si>
  <si>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B09C6H53KH</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</si>
  <si>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</si>
  <si>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</si>
  <si>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B0BB3CBFBM</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</si>
  <si>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</si>
  <si>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</si>
  <si>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B08QSDKFGQ</t>
  </si>
  <si>
    <t>B08PV1X771</t>
  </si>
  <si>
    <t>B07YTNKVJQ</t>
  </si>
  <si>
    <t>Supports 120W Fast Charging|High Quality Design</t>
  </si>
  <si>
    <t>B0117H7GZ6</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</si>
  <si>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</si>
  <si>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</si>
  <si>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B09XJ1LM7R</t>
  </si>
  <si>
    <t>AE242TR3GQ6TYC6W4SJ5UYYKBTYQ</t>
  </si>
  <si>
    <t>R38OAD16RVS9D4</t>
  </si>
  <si>
    <t>B084N133Y7</t>
  </si>
  <si>
    <t>B088Z1YWBC</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</si>
  <si>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</si>
  <si>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</si>
  <si>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B07VSG5SXZ</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</si>
  <si>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</si>
  <si>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</si>
  <si>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B08RWCZ6SY</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</si>
  <si>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</si>
  <si>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</si>
  <si>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B07KSB1MLX</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</si>
  <si>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</si>
  <si>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</si>
  <si>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B081FG1QYX</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</si>
  <si>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</si>
  <si>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</si>
  <si>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B08R69WBN7</t>
  </si>
  <si>
    <t>B0B3RHX6B6</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</si>
  <si>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</si>
  <si>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</si>
  <si>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B084N18QZY</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</si>
  <si>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</si>
  <si>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</si>
  <si>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B081NHWT6Z</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</si>
  <si>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</si>
  <si>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</si>
  <si>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B07JPJJZ2H</t>
  </si>
  <si>
    <t>B09JKNF147</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</si>
  <si>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</si>
  <si>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</si>
  <si>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B0B9959XF3</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</si>
  <si>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</si>
  <si>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</si>
  <si>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B09PNR6F8Q</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</si>
  <si>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</si>
  <si>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</si>
  <si>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B07M69276N</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</si>
  <si>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</si>
  <si>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</si>
  <si>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B0B1YZ9CB8</t>
  </si>
  <si>
    <t>B09YLYB9PB</t>
  </si>
  <si>
    <t>B08CTNJ985</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</si>
  <si>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</si>
  <si>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</si>
  <si>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B0BP7XLX48</t>
  </si>
  <si>
    <t>AF7EOXYL5K36BDP6PXF6K2TL5TPA,AEN7NV2P5WNHM7EXCWWWES43N3PQ,AFFCNMMFC5VPKDGX5FGNODAS6Z6Q,AFQJM63Q7OMAP62BP3TB4YQEZAXA,AGN5DA5YJ2ZNRT47PCFQTDEDEHNQ</t>
  </si>
  <si>
    <t>R1L2JNO4Y3BHYF,R2346F22YLZ9IG,R3A4GAQTCPE5U7,R2ATN54F3RWETQ,RGINUSORDHO9N</t>
  </si>
  <si>
    <t>B09LHXNZLR</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</si>
  <si>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</si>
  <si>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</si>
  <si>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B0B3N8VG24</t>
  </si>
  <si>
    <t>B08PSVBB2X</t>
  </si>
  <si>
    <t>B0B3MQXNFB</t>
  </si>
  <si>
    <t>B08XMSKKMM</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</si>
  <si>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</si>
  <si>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</si>
  <si>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B09L8DT7D6</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</si>
  <si>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</si>
  <si>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</si>
  <si>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B00GE55L22</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</si>
  <si>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</si>
  <si>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</si>
  <si>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B0162K34H2</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</si>
  <si>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</si>
  <si>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</si>
  <si>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</si>
  <si>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B0B8SRZ5SV</t>
  </si>
  <si>
    <t>B07CWNJLPC</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</si>
  <si>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</si>
  <si>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</si>
  <si>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B00NH12R1O</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</si>
  <si>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</si>
  <si>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</si>
  <si>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B0B8SSC5D9</t>
  </si>
  <si>
    <t>B08WKG2MWT</t>
  </si>
  <si>
    <t>B0B466C3G4</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</si>
  <si>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</si>
  <si>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</si>
  <si>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B005LJQMZC</t>
  </si>
  <si>
    <t>B07MDRGHWQ</t>
  </si>
  <si>
    <t>B07DC4RZPY</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</si>
  <si>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</si>
  <si>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</si>
  <si>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B0B15GSPQW</t>
  </si>
  <si>
    <t>B08GJNM9N7</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</si>
  <si>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</si>
  <si>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</si>
  <si>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B09C6FML9B</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</si>
  <si>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</si>
  <si>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</si>
  <si>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B0B65MJ45G</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</si>
  <si>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</si>
  <si>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</si>
  <si>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B08P9RYPLR</t>
  </si>
  <si>
    <t>B0B6F8HHR6</t>
  </si>
  <si>
    <t>B084MZXJN6</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</si>
  <si>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</si>
  <si>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</si>
  <si>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B08XMG618K</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</si>
  <si>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</si>
  <si>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</si>
  <si>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B0BCKWZ884</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</si>
  <si>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</si>
  <si>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</si>
  <si>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B00GGGOYEK</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</si>
  <si>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</si>
  <si>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</si>
  <si>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B07ZR4S1G4</t>
  </si>
  <si>
    <t>AE22Y3KIS7SE6LI3HE2VS6WWPU4Q,AHWEYO2IJ5I5GDWZAHJK6NGYHFMA,AGYURQ3476BNT4D2O46THXEUY3SA,AFPMBSBIEX45OQ6UCQWPDG55GWLQ,AGWJU3WUQBDQYPSYAJSR3AKBLCOA,AEOVUNFCIFV223O536GVW5JHZKOA</t>
  </si>
  <si>
    <t>RN7RYZ9MBIC42,R2N4UBCVLGVVTW,R2E80AM1QM7WZ3,R2R0FUSHO159UF,R1XLVF86V89I0C,RZUSCY8LR0F4K</t>
  </si>
  <si>
    <t>B09C635BMM</t>
  </si>
  <si>
    <t>AHPHVDOD3W672U45KKZQIJZTHLGQ,AGPYJRR7TI32QGUNYSFCA6T4OPMA,AHD3DG7REA3RLWBAR7RRD4FBJWZQ,AFZE7KG2W5XOGLTWA2J4CSAHNXWA,AHCAEA2HVGPCU36JGCIE45OQVG2Q,AH7F2AQYA3MVSXKJW3SJUG2UVLHA,AEUW2HNBJ3RXYHK2OXKXJ2Y3MCZQ,AEB2ODYYKIX6P2T3SP7PADBNKGPQ</t>
  </si>
  <si>
    <t>R1PO9JZJI1SP0V,RFURJKL6POOC5,RBHSTO6P5WKLZ,R1TAJ9HUYXKRQY,RQ1YIKCGI9IPB,R3CP5PO9W7VMQK,R23KLGKME9RK9T,R29BRGAUN8KQJN</t>
  </si>
  <si>
    <t>B00GG59HU2</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</si>
  <si>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</si>
  <si>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</si>
  <si>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B00RGLI0ZS</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</si>
  <si>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</si>
  <si>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</si>
  <si>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B09ZPJT8B2</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</si>
  <si>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</si>
  <si>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</si>
  <si>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B07HZ2QCGR</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</si>
  <si>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</si>
  <si>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</si>
  <si>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B095244Q22</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</si>
  <si>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</si>
  <si>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</si>
  <si>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B08CKW1KH9</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</si>
  <si>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</si>
  <si>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</si>
  <si>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B0BLV1GNLN</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</si>
  <si>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</si>
  <si>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</si>
  <si>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B08RHPDNVV</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</si>
  <si>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</si>
  <si>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</si>
  <si>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B00NH13Q8W</t>
  </si>
  <si>
    <t>B0B8SSZ76F</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</si>
  <si>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</si>
  <si>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</si>
  <si>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B0841KQR1Z</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</si>
  <si>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</si>
  <si>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</si>
  <si>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B0B467CCB9</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</si>
  <si>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</si>
  <si>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</si>
  <si>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B095JQVC7N</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</si>
  <si>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</si>
  <si>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</si>
  <si>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B08PPHFXG3</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</si>
  <si>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</si>
  <si>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</si>
  <si>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B06XR9PR5X</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</si>
  <si>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</si>
  <si>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</si>
  <si>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B09JSW16QD</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</si>
  <si>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</si>
  <si>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</si>
  <si>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B07JH1CBGW</t>
  </si>
  <si>
    <t>B09127FZCK</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</si>
  <si>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</si>
  <si>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</si>
  <si>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B083GQGT3Z</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</si>
  <si>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</si>
  <si>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</si>
  <si>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B09Q8WQ5QJ</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</si>
  <si>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</si>
  <si>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</si>
  <si>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B07YZG8PPY</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</si>
  <si>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</si>
  <si>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</si>
  <si>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B09H39KTTB</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</si>
  <si>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</si>
  <si>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</si>
  <si>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B08DCVRW98</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</si>
  <si>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</si>
  <si>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</si>
  <si>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B0718ZN31Q</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</si>
  <si>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</si>
  <si>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</si>
  <si>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B0162LYSFS</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</si>
  <si>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</si>
  <si>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</si>
  <si>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B07PFJ5VQD</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</si>
  <si>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</si>
  <si>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</si>
  <si>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B01J8S6X2I</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</si>
  <si>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</si>
  <si>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</si>
  <si>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B09MJ77786</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</si>
  <si>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</si>
  <si>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</si>
  <si>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B09NNGHG22</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</si>
  <si>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</si>
  <si>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</si>
  <si>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B07V5YF4ND</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</si>
  <si>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</si>
  <si>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</si>
  <si>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B0B65P827P</t>
  </si>
  <si>
    <t>B084MZYBTV</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</si>
  <si>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</si>
  <si>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</si>
  <si>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B097ZQTDVZ</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</si>
  <si>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</si>
  <si>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</si>
  <si>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B0B5F3YZY4</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</si>
  <si>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</si>
  <si>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</si>
  <si>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B09G5TSGXV</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</si>
  <si>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</si>
  <si>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</si>
  <si>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B006LW0WDQ</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</si>
  <si>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</si>
  <si>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</si>
  <si>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B09YLX91QR</t>
  </si>
  <si>
    <t>B081FJWN52</t>
  </si>
  <si>
    <t>B0758F7KK7</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</si>
  <si>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</si>
  <si>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</si>
  <si>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B09L835C3V</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</si>
  <si>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</si>
  <si>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</si>
  <si>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B098TV3L96</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</si>
  <si>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</si>
  <si>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</si>
  <si>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</si>
  <si>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B08NCKT9FG</t>
  </si>
  <si>
    <t>B0B4T6MR8N</t>
  </si>
  <si>
    <t>B01GGKZ4NU</t>
  </si>
  <si>
    <t>B09BW2GP18</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</si>
  <si>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</si>
  <si>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</si>
  <si>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</si>
  <si>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B09WN3SRC7</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</si>
  <si>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</si>
  <si>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</si>
  <si>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B09B125CFJ</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</si>
  <si>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</si>
  <si>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</si>
  <si>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B09RQRZW2X</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</si>
  <si>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</si>
  <si>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</si>
  <si>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B07924P3C5</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</si>
  <si>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</si>
  <si>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</si>
  <si>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B08N1WL9XW</t>
  </si>
  <si>
    <t>B07VVXJ2P5</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</si>
  <si>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</si>
  <si>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</si>
  <si>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B0BC8BQ432</t>
  </si>
  <si>
    <t>B06XFTHCNY</t>
  </si>
  <si>
    <t>AH3JHXC477GL3HYXL4XPOZS5SXRQ,AGRRZMYNQM2QIJEBJO3W773FCOLA,AE3OXM4Y3HH35IJQENWQU5RQFS7A,AFBW4KT3H6ZMT3WZRTRIDEV7K7WA,AE6MJCSRJU3RFLB23P6WJWLZ6GBQ,AE7Y2H4FKICIHTQWHKJTBPPJXTTQ,AGHNCNSJPWIRLZVEL62ATH5PNLKA,AG76ORLKGH52WYE2ATIRZOSVEZXA</t>
  </si>
  <si>
    <t>RMD97V7ZXPVBW,R334FL43ACWCPH,R1L5CFYAFEBGQY,RM3DGSI1GEJ08,R26V5SMXYSE953,R22PXYQOJSGDO8,RMV4FW2P0WYMA,R2P66UQNR7EV9H</t>
  </si>
  <si>
    <t>B08CT62BM1</t>
  </si>
  <si>
    <t>B07CRL2GY6</t>
  </si>
  <si>
    <t>B07DWFX9YS</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</si>
  <si>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</si>
  <si>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</si>
  <si>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B01D5H90L4</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</si>
  <si>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</si>
  <si>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</si>
  <si>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B07F1P8KNV</t>
  </si>
  <si>
    <t>B084N1BM9L</t>
  </si>
  <si>
    <t>B09F6D21BY</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</si>
  <si>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</si>
  <si>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</si>
  <si>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B09LQQYNZQ</t>
  </si>
  <si>
    <t>AGIZGHZQQHZLE5L3CHVG7RHBP32Q,AEQ6N6MXEZYWGKZZIWZW2I75WFGQ,AEFAY7OKZJMR544YASL7AUXA7ZOQ,AG2XLW3HTVW2IH3H6AVNZMR3HQYQ</t>
  </si>
  <si>
    <t>Sayan Dutta,Harish,Saurabh Majumdar,Ajay Kumar Gupta</t>
  </si>
  <si>
    <t>R1PBLR66RA2JLZ,R2Q6NGR94WBB6N,R2DIHIFERXYMB,R3C50JNQ3ZC6R9</t>
  </si>
  <si>
    <t>B0BC9BW512</t>
  </si>
  <si>
    <t>B0B61HYR92</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</si>
  <si>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</si>
  <si>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</si>
  <si>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B075ZTJ9XR</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</si>
  <si>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</si>
  <si>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</si>
  <si>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B0978V2CP6</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</si>
  <si>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</si>
  <si>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</si>
  <si>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B09LRZYBH1</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</si>
  <si>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</si>
  <si>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</si>
  <si>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B0B997FBZT</t>
  </si>
  <si>
    <t>B098LCVYPW</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</si>
  <si>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</si>
  <si>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</si>
  <si>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B09HV71RL1</t>
  </si>
  <si>
    <t>B08PZ6HZLT</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</si>
  <si>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</si>
  <si>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</si>
  <si>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B075TJHWVC</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</si>
  <si>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</si>
  <si>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</si>
  <si>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B09LV13JFB</t>
  </si>
  <si>
    <t>AERUC72DWRPOM2EHX3YBTBPKYV7A,AHMH6RNLYI2G65HY7POX4SHBVD3Q,AEHIVP567T6DNMLNZKGOVUENP5YA,AGEE4II4FA6IYCAZ47PLZD7XRPSQ,AFE5HMMFE5Z3EJZYWVIOHHTHDTPA</t>
  </si>
  <si>
    <t>R1P2VLNHZAHSCU,R28B2GC0X0RMKW,RQ2S0N0NGDQVY,R19KN24ZE86FRJ,R2R1RIQO9D9HNF</t>
  </si>
  <si>
    <t>B092BL5DCX</t>
  </si>
  <si>
    <t>B09VH568H7</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</si>
  <si>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</si>
  <si>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</si>
  <si>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</si>
  <si>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B09HQSV46W</t>
  </si>
  <si>
    <t>B08TZD7FQN</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</si>
  <si>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</si>
  <si>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</si>
  <si>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B0B21XL94T</t>
  </si>
  <si>
    <t>AHFLHYGGLNAPDY7RTZ4NA4OFL22Q,AGXV2Y3T7XYMFK2FO267NVT45SAA,AH3JOYTPESFXSHHS4NH7Q3IUV7XA,AGDGRZRK4YI6KTKSMMU5CLNPQG5Q,AHS3SCERDRS52VXFXJPAQ4CGKGBQ,AEYK3URMJKPW7BVYYOM62ZM7VGCQ,AESHMIQQSCBU4R44OBSD2UGIZEUQ,AFUVXBNSNS67SWSMSPANIXHTHI6A</t>
  </si>
  <si>
    <t>R2XGDUS2ZEQO76,R1GYFU7950VBK7,R1XM35GH40FPTQ,R1P555HGXOI7HS,R2P1YCWVUVH14P,R1088Q72E1W0DN,R1DOYU0KALNQNK,ROYTJMQHK8TR</t>
  </si>
  <si>
    <t>B09PTT8DZF</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</si>
  <si>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</si>
  <si>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</si>
  <si>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B0B94JPY2N</t>
  </si>
  <si>
    <t>AE7CFHY23VAJT2FI4NZKKP6GS2UQ</t>
  </si>
  <si>
    <t>Pranav</t>
  </si>
  <si>
    <t>RUB7U91HVZ30</t>
  </si>
  <si>
    <t>B0B3XXSB1K</t>
  </si>
  <si>
    <t>B08RZ12GKR</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</si>
  <si>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</si>
  <si>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</si>
  <si>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B0B4T8RSJ1</t>
  </si>
  <si>
    <t>B0B7B9V9QP</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</si>
  <si>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</si>
  <si>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</si>
  <si>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B08XXVXP3J</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</si>
  <si>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</si>
  <si>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</si>
  <si>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B06XGWRKYT</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</si>
  <si>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</si>
  <si>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</si>
  <si>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B07CWDX49D</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</si>
  <si>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</si>
  <si>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</si>
  <si>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</si>
  <si>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B07RY2X9MP</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</si>
  <si>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</si>
  <si>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</si>
  <si>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B0B2C5MJN6</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</si>
  <si>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</si>
  <si>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</si>
  <si>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B0BBMGLQDW</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</si>
  <si>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</si>
  <si>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</si>
  <si>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B01LONQBDG</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</si>
  <si>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</si>
  <si>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</si>
  <si>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B08XXF5V6G</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</si>
  <si>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</si>
  <si>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</si>
  <si>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B09HK9JH4F</t>
  </si>
  <si>
    <t>B09MMD1FDN</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</si>
  <si>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</si>
  <si>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</si>
  <si>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B09HN7LD5L</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</si>
  <si>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</si>
  <si>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</si>
  <si>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B0BNDD9TN6</t>
  </si>
  <si>
    <t>AGJUSTWREQRCTY3KJHDL6I2MZDTA,AEHIS3XIFCPQPLDPWVW2LYQDI5FA,AE4QKV65VW3ZO4ZOHL6GVNGFQ53Q,AHPJLEHK52YTIPKAN63FJGMGACEA</t>
  </si>
  <si>
    <t>R15DQIQZ16IEL9,R3OT3GHKN7033E,R3B1OFFST3XKYU,RBB31LE5QA4LE</t>
  </si>
  <si>
    <t>B0941392C8</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</si>
  <si>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</si>
  <si>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</si>
  <si>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B01M5967SY</t>
  </si>
  <si>
    <t>B016MDK4F4</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</si>
  <si>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</si>
  <si>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</si>
  <si>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B08G43CCLC</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</si>
  <si>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</si>
  <si>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</si>
  <si>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B0B61GCHC1</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</si>
  <si>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</si>
  <si>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</si>
  <si>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B07RX14W1Q</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</si>
  <si>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</si>
  <si>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</si>
  <si>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B09PLD9TCD</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</si>
  <si>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</si>
  <si>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</si>
  <si>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B0B8ZKWGKD</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</si>
  <si>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</si>
  <si>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</si>
  <si>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B09NNJ9WYM</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</si>
  <si>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</si>
  <si>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</si>
  <si>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B08H5L8V1L</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</si>
  <si>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</si>
  <si>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</si>
  <si>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B0B8CXTTG3</t>
  </si>
  <si>
    <t>B09HCH3JZG</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</si>
  <si>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</si>
  <si>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</si>
  <si>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B097JVLW3L</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</si>
  <si>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</si>
  <si>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</si>
  <si>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B09SB6SJB4</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</si>
  <si>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</si>
  <si>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</si>
  <si>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B08NW8GHCJ</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</si>
  <si>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</si>
  <si>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</si>
  <si>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B09YHLPQYT</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</si>
  <si>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</si>
  <si>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</si>
  <si>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B08G1RW2Q3</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</si>
  <si>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</si>
  <si>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</si>
  <si>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B08YXJJW8H</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</si>
  <si>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</si>
  <si>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</si>
  <si>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B09P8M18QM</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</si>
  <si>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</si>
  <si>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</si>
  <si>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B08BG4M4N7</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</si>
  <si>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</si>
  <si>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</si>
  <si>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B07VJ9ZTXS</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</si>
  <si>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</si>
  <si>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</si>
  <si>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B084872DQY</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</si>
  <si>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</si>
  <si>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</si>
  <si>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B00GGGOYEU</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</si>
  <si>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</si>
  <si>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</si>
  <si>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B08FD2VSD9</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</si>
  <si>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</si>
  <si>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</si>
  <si>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B0BQRJ3C47</t>
  </si>
  <si>
    <t>AGJC5O5H5BBXWUV7WRIEIOOR3TVQ</t>
  </si>
  <si>
    <t>Abdul Gafur</t>
  </si>
  <si>
    <t>RQXD5SAMMPC6L</t>
  </si>
  <si>
    <t>Awesome Product</t>
  </si>
  <si>
    <t>B095JPKPH3</t>
  </si>
  <si>
    <t>B087JWLZ2K</t>
  </si>
  <si>
    <t>AEY5PQYPSQDGMJCPRPSLJKFM6ELA,AHNQOEGE6ZB5DB2BZKMI3GXO2YEA</t>
  </si>
  <si>
    <t>Shankar Raman,Johnnie Sinclair</t>
  </si>
  <si>
    <t>R24M24UKIB5KN3,R9MTYU83EHJ96</t>
  </si>
  <si>
    <t>B09DSXK8JX</t>
  </si>
  <si>
    <t>B08V9C4B1J</t>
  </si>
  <si>
    <t>B08PKBMJKS</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</si>
  <si>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</si>
  <si>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</si>
  <si>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B0B8VQ7KDS</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</si>
  <si>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</si>
  <si>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</si>
  <si>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B086JTMRYL</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</si>
  <si>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</si>
  <si>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</si>
  <si>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B09RWQ7YR6</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</si>
  <si>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</si>
  <si>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</si>
  <si>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B00OFM6PEO</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</si>
  <si>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</si>
  <si>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</si>
  <si>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B0BF57RN3K</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</si>
  <si>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</si>
  <si>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</si>
  <si>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B0B3RRWSF6</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</si>
  <si>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</si>
  <si>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</si>
  <si>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B0B5B6PQCT</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</si>
  <si>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</si>
  <si>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</si>
  <si>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B08HV83HL3</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</si>
  <si>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</si>
  <si>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</si>
  <si>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B0BBN4DZBD</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</si>
  <si>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</si>
  <si>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</si>
  <si>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B0B3CPQ5PF</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</si>
  <si>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</si>
  <si>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</si>
  <si>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B0B3CQBRB4</t>
  </si>
  <si>
    <t>B0BBN56J5H</t>
  </si>
  <si>
    <t>B0BBN3WF7V</t>
  </si>
  <si>
    <t>B0BDRVFDKP</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</si>
  <si>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</si>
  <si>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</si>
  <si>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B0B5LVS732</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</si>
  <si>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</si>
  <si>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</si>
  <si>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B09V2Q4QVQ</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</si>
  <si>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</si>
  <si>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</si>
  <si>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B09V12K8NT</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</si>
  <si>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</si>
  <si>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</si>
  <si>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B01DEWVZ2C</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</si>
  <si>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</si>
  <si>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</si>
  <si>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B0BMGB3CH9</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</si>
  <si>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</si>
  <si>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</si>
  <si>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B08D77XZX5</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</si>
  <si>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</si>
  <si>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</si>
  <si>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B09XB8GFBQ</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</si>
  <si>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</si>
  <si>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</si>
  <si>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B07WG8PDCW</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</si>
  <si>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</si>
  <si>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</si>
  <si>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B07GPXXNNG</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</si>
  <si>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</si>
  <si>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</si>
  <si>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B0BDYVC5TD</t>
  </si>
  <si>
    <t>B0BMGB2TPR</t>
  </si>
  <si>
    <t>B08MC57J31</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</si>
  <si>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</si>
  <si>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</si>
  <si>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B08HVL8QN3</t>
  </si>
  <si>
    <t>B0746JGVDS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</si>
  <si>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</si>
  <si>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</si>
  <si>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B08VFF6JQ8</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</si>
  <si>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</si>
  <si>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</si>
  <si>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B09NVPSCQT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</si>
  <si>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</si>
  <si>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</si>
  <si>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</si>
  <si>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B09YV4RG4D</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</si>
  <si>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</si>
  <si>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</si>
  <si>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</si>
  <si>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B09TWHTBKQ</t>
  </si>
  <si>
    <t>AHJJY3GFDJFTDTX5536IMIXVNCNQ,AEYIVONPYGGVCE7K4Y3PNQPKVHSQ</t>
  </si>
  <si>
    <t>R36UIGIQWYOKT,RISUCL5YV9EZN</t>
  </si>
  <si>
    <t>B08L5HMJVW</t>
  </si>
  <si>
    <t>B0B4F2XCK3</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</si>
  <si>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</si>
  <si>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</si>
  <si>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B0BF54972T</t>
  </si>
  <si>
    <t>B09YV4MW2T</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</si>
  <si>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</si>
  <si>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</si>
  <si>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B09TWH8YHM</t>
  </si>
  <si>
    <t>B07WGMMQGP</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</si>
  <si>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</si>
  <si>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</si>
  <si>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B0BF563HB4</t>
  </si>
  <si>
    <t>B09GFPVD9Y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</si>
  <si>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</si>
  <si>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</si>
  <si>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B09GFLXVH9</t>
  </si>
  <si>
    <t>B0BF4YBLPX</t>
  </si>
  <si>
    <t>B09XB7DPW1</t>
  </si>
  <si>
    <t>B07PFJ5W31</t>
  </si>
  <si>
    <t>B0B3N7LR6K</t>
  </si>
  <si>
    <t>AHQIYGWISGS2IQAQ3OM4IZHKIV4Q,AGXCRSJZ5RYOGMFVSLNRCILGSATQ,AE4MORXG46LGABI76KRVGV5BCLMQ,AHPN4Q3AZDX3HSUYDT7MHYDIL6QQ,AGBOBQFRZDOF5XPJRLHJYOGRFKNA</t>
  </si>
  <si>
    <t>R2FY1Z66KZXJWD,R2HMU574902EOQ,R33J3X2N75IXU3,R3GGQG1U2KLAE3,R31AMOLX49DVF8</t>
  </si>
  <si>
    <t>B09ZQK9X8G</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</si>
  <si>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</si>
  <si>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</si>
  <si>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B07WJV6P1R</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</si>
  <si>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</si>
  <si>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</si>
  <si>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B0BF54LXW6</t>
  </si>
  <si>
    <t>B09XB7SRQ5</t>
  </si>
  <si>
    <t>B09FFK1PQG</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</si>
  <si>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</si>
  <si>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</si>
  <si>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B09RMQYHLH</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</si>
  <si>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</si>
  <si>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</si>
  <si>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B08ZN4B121</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</si>
  <si>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</si>
  <si>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</si>
  <si>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B0B3RSDSZ3</t>
  </si>
  <si>
    <t>B08VB34KJ1</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</si>
  <si>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</si>
  <si>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</si>
  <si>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B09T39K9YL</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</si>
  <si>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</si>
  <si>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</si>
  <si>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</si>
  <si>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B08VF8V79P</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</si>
  <si>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</si>
  <si>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</si>
  <si>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B08G28Z33M</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</si>
  <si>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</si>
  <si>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</si>
  <si>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B09PNKXSKF</t>
  </si>
  <si>
    <t>B0B5DDJNH4</t>
  </si>
  <si>
    <t>B07WDKLDRX</t>
  </si>
  <si>
    <t>AFLMOZFV4PMKSM3JHJ7ITUT6OVBA,AE2TS2DBYLAJ5WY6FFWFNXFY24SQ</t>
  </si>
  <si>
    <t>R1X7186WUECR3,RIXG2KYOQHKVB</t>
  </si>
  <si>
    <t>B09MQSCJQ1</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</si>
  <si>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</si>
  <si>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</si>
  <si>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B094YFFSMY</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</si>
  <si>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</si>
  <si>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</si>
  <si>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</si>
  <si>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B09MT84WV5</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</si>
  <si>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</si>
  <si>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</si>
  <si>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B08VS3YLRK</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</si>
  <si>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</si>
  <si>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</si>
  <si>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B0B4F3QNDM</t>
  </si>
  <si>
    <t>B07GQD4K6L</t>
  </si>
  <si>
    <t>B07WDKLRM4</t>
  </si>
  <si>
    <t>B0BP18W8TM</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</si>
  <si>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</si>
  <si>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</si>
  <si>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</si>
  <si>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</si>
  <si>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B07GXHC691</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</si>
  <si>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</si>
  <si>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</si>
  <si>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B08FN6WGDQ</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</si>
  <si>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</si>
  <si>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</si>
  <si>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B0B3D39RKV</t>
  </si>
  <si>
    <t>B085HY1DGR</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</si>
  <si>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</si>
  <si>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</si>
  <si>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B08D75R3Z1</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</si>
  <si>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</si>
  <si>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</si>
  <si>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B0B4F2TTTS</t>
  </si>
  <si>
    <t>B09WRMNJ9G</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</si>
  <si>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</si>
  <si>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</si>
  <si>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B0B14MR9L1</t>
  </si>
  <si>
    <t>B09ZPL5VYM</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</si>
  <si>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</si>
  <si>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</si>
  <si>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B0993BB11X</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</si>
  <si>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</si>
  <si>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</si>
  <si>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B09V2PZDX8</t>
  </si>
  <si>
    <t>B085W8CFLH</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</si>
  <si>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</si>
  <si>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</si>
  <si>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B09MT6XSFW</t>
  </si>
  <si>
    <t>B07RD611Z8</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</si>
  <si>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</si>
  <si>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</si>
  <si>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B0B4F52B5X</t>
  </si>
  <si>
    <t>B096VF5YYF</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</si>
  <si>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</si>
  <si>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</si>
  <si>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B0B5D39BCD</t>
  </si>
  <si>
    <t>B09XBJ1CTN</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</si>
  <si>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</si>
  <si>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</si>
  <si>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B0B4F5L738</t>
  </si>
  <si>
    <t>B08MTCKDYN</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</si>
  <si>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</si>
  <si>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</si>
  <si>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B09QS8V5N8</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</si>
  <si>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</si>
  <si>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</si>
  <si>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B09T2WRLJJ</t>
  </si>
  <si>
    <t>B089WB69Y1</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</si>
  <si>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</si>
  <si>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</si>
  <si>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B0116MIKKC</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</si>
  <si>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</si>
  <si>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</si>
  <si>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B09P858DK8</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</si>
  <si>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</si>
  <si>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</si>
  <si>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B07DJLFMPS</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</si>
  <si>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</si>
  <si>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</si>
  <si>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B07WHQWXL7</t>
  </si>
  <si>
    <t>B07WDK3ZS6</t>
  </si>
  <si>
    <t>B09T2S8X9C</t>
  </si>
  <si>
    <t>B07S9S86BF</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</si>
  <si>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</si>
  <si>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</si>
  <si>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B07N8RQ6W7</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</si>
  <si>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</si>
  <si>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</si>
  <si>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B09FKDH6FS</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</si>
  <si>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</si>
  <si>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</si>
  <si>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B08HVJCW95</t>
  </si>
  <si>
    <t>B09YDFDVNS</t>
  </si>
  <si>
    <t>B07WGPKTS4</t>
  </si>
  <si>
    <t>B09MZCQYHZ</t>
  </si>
  <si>
    <t>B0B4F2ZWL3</t>
  </si>
  <si>
    <t>B08VB2CMR3</t>
  </si>
  <si>
    <t>B095RTJH1M</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</si>
  <si>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</si>
  <si>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</si>
  <si>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B097R25DP7</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</si>
  <si>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</si>
  <si>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</si>
  <si>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B09YDFKJF8</t>
  </si>
  <si>
    <t>B07WDK3ZS2</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</si>
  <si>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</si>
  <si>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</si>
  <si>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B08RZ5K9YH</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</si>
  <si>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</si>
  <si>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</si>
  <si>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B08444S68L</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</si>
  <si>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</si>
  <si>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</si>
  <si>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B07WHQBZLS</t>
  </si>
  <si>
    <t>B09JS562TP</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</si>
  <si>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</si>
  <si>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</si>
  <si>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B09V17S2BG</t>
  </si>
  <si>
    <t>B0B5CGTBKV</t>
  </si>
  <si>
    <t>B0B23LW7NV</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</si>
  <si>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</si>
  <si>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</si>
  <si>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B09KGV7WSV</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</si>
  <si>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</si>
  <si>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</si>
  <si>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B0971DWFDT</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</si>
  <si>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</si>
  <si>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</si>
  <si>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B0BNV7JM5Y</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</si>
  <si>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</si>
  <si>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</si>
  <si>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B0B53QFZPY</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</si>
  <si>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</si>
  <si>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</si>
  <si>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B07WJWRNVK</t>
  </si>
  <si>
    <t>B01F25X6RQ</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</si>
  <si>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</si>
  <si>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</si>
  <si>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B0B244R4KB</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</si>
  <si>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</si>
  <si>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</si>
  <si>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B0BMGG6NKT</t>
  </si>
  <si>
    <t>B092JHPL72</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</si>
  <si>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</si>
  <si>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</si>
  <si>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</si>
  <si>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</si>
  <si>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B09GFM8CGS</t>
  </si>
  <si>
    <t>B0B3MWYCHQ</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</si>
  <si>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</si>
  <si>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</si>
  <si>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B09J2MM5C6</t>
  </si>
  <si>
    <t>AFICHFCZ5WJJOZ6HM67EQ2L3YYTA,AFRGLG5OYGNQX7XQRZUL75X3IRDA,AFA6Y4X6JXUJS7K3ALWAK3B33GZA,AHMMGE7E7A4MRWPCBASIPVF3AI4A,AH6MNV2WOAZU6TJAQ2HR5B7UHNDA,AECZ74YEI7GUHN27KFQKRVIEFCHA,AGOPT5ISDG5GJG2LCY6HYOV6KUDA,AGWJ2WGTJWSGOVXK4FZTGLJO6LLA</t>
  </si>
  <si>
    <t>R3UEORHQEZE02I,R2UPOYZPNU8349,R3C3HZYNE1WHDQ,R1N8R67WYJGKMJ,R3UZ1PKYHGKLV6,R2KA8O97VAZJBJ,R3OL0GIELMWSPG,R1KWGTMTWTIMQ9</t>
  </si>
  <si>
    <t>B07Q4QV1DL</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</si>
  <si>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</si>
  <si>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</si>
  <si>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</si>
  <si>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B0B56YRBNT</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</si>
  <si>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</si>
  <si>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</si>
  <si>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B01DF26V7A</t>
  </si>
  <si>
    <t>B08K4PSZ3V</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</si>
  <si>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</si>
  <si>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</si>
  <si>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B0B4F1YC3J</t>
  </si>
  <si>
    <t>B08K4RDQ71</t>
  </si>
  <si>
    <t>B085CZ3SR1</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</si>
  <si>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</si>
  <si>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</si>
  <si>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B09YV3K34W</t>
  </si>
  <si>
    <t>B09Z6WH2N1</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</si>
  <si>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</si>
  <si>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</si>
  <si>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B09NL4DJ2Z</t>
  </si>
  <si>
    <t>B0BGSV43WY</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</si>
  <si>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</si>
  <si>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</si>
  <si>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B0926V9CTV</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</si>
  <si>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</si>
  <si>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</si>
  <si>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B07WGPKMP5</t>
  </si>
  <si>
    <t>B0BBFJ9M3X</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</si>
  <si>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</si>
  <si>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</si>
  <si>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B09PLFJ7ZW</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</si>
  <si>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</si>
  <si>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</si>
  <si>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B0B53NXFFR</t>
  </si>
  <si>
    <t>B07GNC2592</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</si>
  <si>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</si>
  <si>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</si>
  <si>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B09TP5KBN7</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</si>
  <si>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</si>
  <si>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</si>
  <si>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B0949SBKMP</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</si>
  <si>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</si>
  <si>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</si>
  <si>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B09V175NP7</t>
  </si>
  <si>
    <t>B07WHSJXLF</t>
  </si>
  <si>
    <t>B0BD3T6Z1D</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</si>
  <si>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</si>
  <si>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</si>
  <si>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B09LHYZ3GJ</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</si>
  <si>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</si>
  <si>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</si>
  <si>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B07WFPMGQQ</t>
  </si>
  <si>
    <t>B09QS9X9L8</t>
  </si>
  <si>
    <t>B0B6BLTGTT</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</si>
  <si>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</si>
  <si>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</si>
  <si>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</si>
  <si>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</si>
  <si>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B084DTMYWK</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</si>
  <si>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</si>
  <si>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</si>
  <si>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B0B53QLB9H</t>
  </si>
  <si>
    <t>B0BDYW3RN3</t>
  </si>
  <si>
    <t>B0B3RS9DNF</t>
  </si>
  <si>
    <t>B09QS9X16F</t>
  </si>
  <si>
    <t>B08HV25BBQ</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</si>
  <si>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</si>
  <si>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</si>
  <si>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B09LJ116B5</t>
  </si>
  <si>
    <t>B0BMVWKZ8G</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</si>
  <si>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</si>
  <si>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</si>
  <si>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B0BD92GDQH</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</si>
  <si>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</si>
  <si>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</si>
  <si>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B0B5GF6DQD</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</si>
  <si>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</si>
  <si>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</si>
  <si>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</si>
  <si>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B09JS94MBV</t>
  </si>
  <si>
    <t>B09YV463SW</t>
  </si>
  <si>
    <t>B09NL4DCXK</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</si>
  <si>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</si>
  <si>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</si>
  <si>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B0B8CHJLWJ</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</si>
  <si>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</si>
  <si>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</si>
  <si>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B0B8ZWNR5T</t>
  </si>
  <si>
    <t>B0BBFJLP21</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</si>
  <si>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</si>
  <si>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</si>
  <si>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B01F262EUU</t>
  </si>
  <si>
    <t>B09VZBGL1N</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</si>
  <si>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</si>
  <si>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</si>
  <si>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B0BNVBJW2S</t>
  </si>
  <si>
    <t>B0B2DJ5RVQ</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</si>
  <si>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</si>
  <si>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</si>
  <si>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B096TWZRJC</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</si>
  <si>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</si>
  <si>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</si>
  <si>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B09GP6FBZT</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</si>
  <si>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</si>
  <si>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</si>
  <si>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B0B3DV7S9B</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</si>
  <si>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</si>
  <si>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</si>
  <si>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B09MKP344P</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</si>
  <si>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</si>
  <si>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</si>
  <si>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B08JW1GVS7</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</si>
  <si>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</si>
  <si>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</si>
  <si>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B09LHZSMRR</t>
  </si>
  <si>
    <t>B0B5V47VK4</t>
  </si>
  <si>
    <t>AFPMBWVYFY6T7W3RZXDGZUPYNKPA,AG5QSBZVK2PROVFXY6NCIIPZCBMQ,AGIZ3WNZX67YKD4PT46PBZS2V3QQ,AEZRQDYOBPGOJXGYBF76TP4PVIUQ</t>
  </si>
  <si>
    <t>R28G51B8I2WH0N,R1PAALMCY8OGOR,R2S1GDT2RANQ20,R3F1K3SM97DG5P</t>
  </si>
  <si>
    <t>B08H21B6V7</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</si>
  <si>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</si>
  <si>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</si>
  <si>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B09BNXQ6BR</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</si>
  <si>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</si>
  <si>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</si>
  <si>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B01FSYQ2A4</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</si>
  <si>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</si>
  <si>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</si>
  <si>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B08L5FM4JC</t>
  </si>
  <si>
    <t>B0B54Y2SNX</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</si>
  <si>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</si>
  <si>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</si>
  <si>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B08BQ947H3</t>
  </si>
  <si>
    <t>AFF3MID2VKCRG3UPIGY4OPDLKNBQ,AGYZOVT6JVQNGFJ2WL62EMZ2Q6XQ,AGM2GCYQPQRIRJYCQBKBUOCD6VJA,AHKM6B5F2SLXBFKIBHFHGBXNF4HA</t>
  </si>
  <si>
    <t>R18D9LZAYX9JSY,R2TD56H4WD69RD,R3022ERQVPT7PV,R3T0CWF358RZNJ</t>
  </si>
  <si>
    <t>B0B7DHSKS7</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</si>
  <si>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</si>
  <si>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</si>
  <si>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B09SJ1FTYV</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</si>
  <si>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</si>
  <si>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</si>
  <si>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B09XJ5LD6L</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</si>
  <si>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</si>
  <si>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</si>
  <si>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B07WHS7MZ1</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</si>
  <si>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</si>
  <si>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</si>
  <si>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B0BBVKRP7B</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</si>
  <si>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</si>
  <si>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</si>
  <si>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B09NY7W8YD</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</si>
  <si>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</si>
  <si>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</si>
  <si>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B0BMM7R92G</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</si>
  <si>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</si>
  <si>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</si>
  <si>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B08M66K48D</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</si>
  <si>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</si>
  <si>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</si>
  <si>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B09RFB2SJQ</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</si>
  <si>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</si>
  <si>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</si>
  <si>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B0B82YGCF6</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</si>
  <si>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</si>
  <si>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</si>
  <si>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B08HF4W2CT</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</si>
  <si>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</si>
  <si>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</si>
  <si>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B08BCKN299</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</si>
  <si>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</si>
  <si>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</si>
  <si>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B0B2X35B1K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</si>
  <si>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</si>
  <si>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</si>
  <si>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B09QS9CWLV</t>
  </si>
  <si>
    <t>B0B1NX6JTN</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</si>
  <si>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</si>
  <si>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</si>
  <si>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B078G6ZF5Z</t>
  </si>
  <si>
    <t>B0BBW521YC</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</si>
  <si>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</si>
  <si>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</si>
  <si>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B09HSKYMB3</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</si>
  <si>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</si>
  <si>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</si>
  <si>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B09YV42QHZ</t>
  </si>
  <si>
    <t>B09BF8JBWX</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</si>
  <si>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</si>
  <si>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</si>
  <si>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B0B5YBGCKD</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</si>
  <si>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</si>
  <si>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</si>
  <si>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</si>
  <si>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</si>
  <si>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</si>
  <si>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</si>
  <si>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B09T37CKQ5</t>
  </si>
  <si>
    <t>B09GFPN6TP</t>
  </si>
  <si>
    <t>B0B298D54H</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</si>
  <si>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</si>
  <si>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</si>
  <si>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B08VB57558</t>
  </si>
  <si>
    <t>AEGEOVAES62OFGQTSPSDSQ5U7SHA,AGMBYTP5MS3JCQZ2NHRA3L2FTC6A</t>
  </si>
  <si>
    <t>R3R5DS04EXELTJ,R3JBXYOBYRX0A8</t>
  </si>
  <si>
    <t>B0B9BXKBC7</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</si>
  <si>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</si>
  <si>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</si>
  <si>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B09NY6TRXG</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</si>
  <si>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</si>
  <si>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</si>
  <si>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</si>
  <si>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</si>
  <si>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</si>
  <si>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</si>
  <si>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B0B3NDPCS9</t>
  </si>
  <si>
    <t>B09VGKFM7Y</t>
  </si>
  <si>
    <t>AFQ7AUYJOIE2HH63KIUQK45ENQ2A,AHT7TTZ5JOTUL7CYSG5BBVPKD37A,AFB2AKARKRKHAB2PUCALX2GXOM3A</t>
  </si>
  <si>
    <t>R33M2Q7OES3GBK,R125QF7WMZW3NW,RMDVRDSEK73L8</t>
  </si>
  <si>
    <t>B07QCWY5XV</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</si>
  <si>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</si>
  <si>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</si>
  <si>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B098QXR9X2</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</si>
  <si>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</si>
  <si>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</si>
  <si>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B07H1S7XW8</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</si>
  <si>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</si>
  <si>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</si>
  <si>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B0BNXFDTZ2</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</si>
  <si>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</si>
  <si>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</si>
  <si>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</si>
  <si>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B088ZFJY82</t>
  </si>
  <si>
    <t>B0B4F4QZ1H</t>
  </si>
  <si>
    <t>B09BCNQ9R2</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</si>
  <si>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</si>
  <si>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</si>
  <si>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B0B9BD2YL4</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</si>
  <si>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</si>
  <si>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</si>
  <si>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B071Z8M4KX</t>
  </si>
  <si>
    <t>B09N3ZNHTY</t>
  </si>
  <si>
    <t>AGGDISUCB6COXRY7SCEYULDTYJSA,AETIHYK5L5TW5NKHBPOWXAKS4MBQ,AH77PFYHLOMFUSAQTGZKB3Y3GLRQ</t>
  </si>
  <si>
    <t>R3LJ3MMSH7Z1BT,RPYZX0CFFJI72,R358NYWUQLR163</t>
  </si>
  <si>
    <t>B005FYNT3G</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</si>
  <si>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</si>
  <si>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</si>
  <si>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B01J0XWYKQ</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</si>
  <si>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</si>
  <si>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</si>
  <si>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B09CTRPSJR</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</si>
  <si>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</si>
  <si>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</si>
  <si>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B08JQN8DGZ</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</si>
  <si>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</si>
  <si>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</si>
  <si>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B0B72BSW7K</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</si>
  <si>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</si>
  <si>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</si>
  <si>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B08TV2P1N8</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</si>
  <si>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</si>
  <si>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</si>
  <si>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B07XCM6T4N</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</si>
  <si>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</si>
  <si>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</si>
  <si>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B07T5DKR5D</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</si>
  <si>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</si>
  <si>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</si>
  <si>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B07PR1CL3S</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</si>
  <si>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</si>
  <si>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</si>
  <si>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</si>
  <si>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</si>
  <si>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B07JQKQ91F</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</si>
  <si>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</si>
  <si>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</si>
  <si>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B08W56G1K9</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</si>
  <si>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</si>
  <si>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</si>
  <si>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B01L8ZNWN2</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</si>
  <si>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</si>
  <si>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</si>
  <si>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B009VCGPSY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</si>
  <si>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</si>
  <si>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</si>
  <si>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B0B296NTFV</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</si>
  <si>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</si>
  <si>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</si>
  <si>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B07TCN5VR9</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</si>
  <si>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</si>
  <si>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</si>
  <si>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B00ZYLMQH0</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</si>
  <si>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</si>
  <si>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</si>
  <si>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</si>
  <si>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</si>
  <si>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B01HJI0FS2</t>
  </si>
  <si>
    <t>AH5ZFNLZLJW24YKDQMDHCWGT3MLA,AETSU7SDMZB4653PYWJ54WIPTYJA,AE3XDACOGNEPOGDQHEDJWR4R3JBA,AGLYWTUJ7XAWSKGMRXZEMUHNN3QA,AGAPGK7QBUJDHYEHVEZIJSSU6RXQ,AGJ2FLVYPLUMJGSB434XS3BTEU7A,AFPDB7JSVPNWJT6KF53C3O5ORJQA,AH3M2HOCS7VMTXCOYYI2AKZTFQDA</t>
  </si>
  <si>
    <t>R2K3IBMM9I3HQH,RL1H11C1J4W4U,R26GYIVCHR44IY,R2X4UKYY57A9JX,R3J71TYH2ISEUY,R3EX53W4D2TLR9,REY9RHIDKB28T,R2IYAMOBWJY5JC</t>
  </si>
  <si>
    <t>B076B8G5D8</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</si>
  <si>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</si>
  <si>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</si>
  <si>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B014SZO90Y</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</si>
  <si>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</si>
  <si>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</si>
  <si>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B07KCMR8D6</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</si>
  <si>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</si>
  <si>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</si>
  <si>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B00N1U9AJS</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</si>
  <si>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</si>
  <si>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</si>
  <si>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B07KY3FNQP</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</si>
  <si>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</si>
  <si>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</si>
  <si>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B07QZ3CZ48</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</si>
  <si>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</si>
  <si>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</si>
  <si>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B09T3H12GV</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</si>
  <si>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</si>
  <si>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</si>
  <si>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</si>
  <si>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</si>
  <si>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</si>
  <si>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B08ZJDWTJ1</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</si>
  <si>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</si>
  <si>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</si>
  <si>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B08FTFXNNB</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</si>
  <si>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</si>
  <si>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</si>
  <si>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B08YDFX7Y1</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</si>
  <si>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</si>
  <si>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</si>
  <si>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B087FXHB6J</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</si>
  <si>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</si>
  <si>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</si>
  <si>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B07N42JB4S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</si>
  <si>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</si>
  <si>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</si>
  <si>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B0B31BYXQQ</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</si>
  <si>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</si>
  <si>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</si>
  <si>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B07SLMR1K6</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</si>
  <si>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</si>
  <si>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</si>
  <si>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B092X94QNQ</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</si>
  <si>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</si>
  <si>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</si>
  <si>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</si>
  <si>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B0846D5CBP</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</si>
  <si>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</si>
  <si>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</si>
  <si>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B00KXULGJQ</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</si>
  <si>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</si>
  <si>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</si>
  <si>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B08H9Z3XQW</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</si>
  <si>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</si>
  <si>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</si>
  <si>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B08LPJZSSW</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</si>
  <si>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</si>
  <si>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</si>
  <si>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</si>
  <si>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</si>
  <si>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B08CYPB15D</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</si>
  <si>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</si>
  <si>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</si>
  <si>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B00MFPCY5C</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</si>
  <si>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</si>
  <si>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</si>
  <si>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B07JJFSG2B</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</si>
  <si>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</si>
  <si>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</si>
  <si>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B09NR6G588</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</si>
  <si>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</si>
  <si>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</si>
  <si>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B07JPX9CR7</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</si>
  <si>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</si>
  <si>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</si>
  <si>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B08D11DZ2W</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</si>
  <si>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</si>
  <si>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</si>
  <si>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B07Q7561HD</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</si>
  <si>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</si>
  <si>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</si>
  <si>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B0819HZPXL</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</si>
  <si>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</si>
  <si>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</si>
  <si>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B00LXTFMRS</t>
  </si>
  <si>
    <t>AGARJN3VAP4E6PQYIF74CDF3W6GA,AEC4ZK2E7SL6RXURSFAQILIAIYHQ,AHP75752OD4FMWOWITYVDF4EJ57Q,AEGZNHJ5ZCSPMTVBUTJZPDEJEGRA,AF2OFWJDSCJNZ4QFIX7VUUCHPURA,AEYL5JRPDTHDBIPN3ZSYS3ZLEK2Q,AECSR4RFQGV6P2PCOA7XPNGGBZQQ,AH7EAYMQGZAZ24G65FHVBLVAJL7Q</t>
  </si>
  <si>
    <t>R3FQZ41R2YXT87,R2G63AMNXO48U6,RD1855R8RRSKW,R22BXITISJ2V98,R1ZGPABQCCVHXY,R216MY341QMRQE,R1OKN1Z9UGIGNG,R1E6XVW96KXGKP</t>
  </si>
  <si>
    <t>B0B9LDCX89</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</si>
  <si>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</si>
  <si>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</si>
  <si>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B0765B3TH7</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</si>
  <si>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</si>
  <si>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</si>
  <si>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B0B1F6GQPS</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</si>
  <si>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</si>
  <si>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</si>
  <si>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B07LG59NPV</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</si>
  <si>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</si>
  <si>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</si>
  <si>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B00AXHBBXU</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</si>
  <si>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</si>
  <si>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</si>
  <si>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B08MCD9JFY</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</si>
  <si>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</si>
  <si>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</si>
  <si>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B083RCTXLL</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</si>
  <si>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</si>
  <si>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</si>
  <si>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B08HLZ28QC</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</si>
  <si>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</si>
  <si>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</si>
  <si>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B07GVR9TG7</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</si>
  <si>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</si>
  <si>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</si>
  <si>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B0856HY85J</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</si>
  <si>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</si>
  <si>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</si>
  <si>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B07CD2BN46</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</si>
  <si>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</si>
  <si>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</si>
  <si>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B07PLHTTB4</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</si>
  <si>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</si>
  <si>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</si>
  <si>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B077T3BG5L</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</si>
  <si>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</si>
  <si>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</si>
  <si>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B079Y6JZC8</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</si>
  <si>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</si>
  <si>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</si>
  <si>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B0856HNMR7</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</si>
  <si>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</si>
  <si>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</si>
  <si>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B0B12K5BPM</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</si>
  <si>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</si>
  <si>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</si>
  <si>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B00LVMTA2A</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</si>
  <si>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</si>
  <si>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</si>
  <si>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B07TR5HSR9</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</si>
  <si>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</si>
  <si>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</si>
  <si>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B0819ZZK5K</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</si>
  <si>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</si>
  <si>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</si>
  <si>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B08QJJCY2Q</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</si>
  <si>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</si>
  <si>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</si>
  <si>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B07L5L4GTB</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</si>
  <si>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</si>
  <si>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</si>
  <si>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B07L8KNP5F</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</si>
  <si>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</si>
  <si>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</si>
  <si>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</si>
  <si>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</si>
  <si>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</si>
  <si>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B09XX51X2G</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</si>
  <si>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</si>
  <si>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</si>
  <si>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B01M72LILF</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</si>
  <si>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</si>
  <si>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</si>
  <si>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B00LZLQ624</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</si>
  <si>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</si>
  <si>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</si>
  <si>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B09GB5B4BK</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</si>
  <si>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</si>
  <si>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</si>
  <si>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B015ZXUDD0</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</si>
  <si>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</si>
  <si>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</si>
  <si>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B09PL79D2X</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</si>
  <si>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</si>
  <si>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</si>
  <si>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B098K3H92Z</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</si>
  <si>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</si>
  <si>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</si>
  <si>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B084PJSSQ1</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</si>
  <si>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</si>
  <si>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</si>
  <si>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</si>
  <si>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</si>
  <si>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B097C564GC</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</si>
  <si>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</si>
  <si>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</si>
  <si>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B08CYNJ5KY</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</si>
  <si>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</si>
  <si>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</si>
  <si>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B00Y4ORQ46</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</si>
  <si>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</si>
  <si>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</si>
  <si>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B074CWD7MS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</si>
  <si>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</si>
  <si>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</si>
  <si>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B00A0VCJPI</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</si>
  <si>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</si>
  <si>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</si>
  <si>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B00UGZWM2I</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</si>
  <si>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</si>
  <si>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</si>
  <si>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B00R1P3B4O</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</si>
  <si>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</si>
  <si>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</si>
  <si>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B09DG9VNWB</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</si>
  <si>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</si>
  <si>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</si>
  <si>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B09Y5MP7C4</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</si>
  <si>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</si>
  <si>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</si>
  <si>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B01DJJVFPC</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</si>
  <si>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</si>
  <si>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</si>
  <si>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B07DFYJRQV</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</si>
  <si>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</si>
  <si>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</si>
  <si>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B08L879JSN</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</si>
  <si>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</si>
  <si>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</si>
  <si>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B08TDJNM3G</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</si>
  <si>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</si>
  <si>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</si>
  <si>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B06XSK3XL6</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</si>
  <si>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</si>
  <si>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</si>
  <si>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B07YNTJ8ZM</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</si>
  <si>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</si>
  <si>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</si>
  <si>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B07KR5P3YD</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</si>
  <si>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</si>
  <si>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</si>
  <si>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B08FB2LNSZ</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</si>
  <si>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</si>
  <si>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</si>
  <si>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B01IBRHE3E</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</si>
  <si>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</si>
  <si>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</si>
  <si>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B01N6LU1VF</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</si>
  <si>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</si>
  <si>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</si>
  <si>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B07XLML2YS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</si>
  <si>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</si>
  <si>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</si>
  <si>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B086WMSCN3</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</si>
  <si>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</si>
  <si>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</si>
  <si>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B003B00484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</si>
  <si>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</si>
  <si>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</si>
  <si>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B003L62T7W</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</si>
  <si>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</si>
  <si>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</si>
  <si>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B09P18XVW6</t>
  </si>
  <si>
    <t>B00LZLPYHW</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</si>
  <si>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</si>
  <si>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</si>
  <si>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B00NNQMYNE</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</si>
  <si>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</si>
  <si>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</si>
  <si>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B0B217Z5VK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</si>
  <si>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</si>
  <si>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</si>
  <si>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B07B88KQZ8</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</si>
  <si>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</si>
  <si>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</si>
  <si>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B07Z3K96FR</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</si>
  <si>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</si>
  <si>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</si>
  <si>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B0756CLQWL</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</si>
  <si>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</si>
  <si>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</si>
  <si>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B004IO5BMQ</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</si>
  <si>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</si>
  <si>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</si>
  <si>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B01HGCLUH6</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</si>
  <si>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</si>
  <si>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</si>
  <si>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B01N4EV2TL</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</si>
  <si>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</si>
  <si>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</si>
  <si>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B08MZQBFLN</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</si>
  <si>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</si>
  <si>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</si>
  <si>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B0752LL57V</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</si>
  <si>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</si>
  <si>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</si>
  <si>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B09Z28BQZT</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</si>
  <si>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</si>
  <si>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</si>
  <si>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B094DQWV9B</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</si>
  <si>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</si>
  <si>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</si>
  <si>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B0BBMPH39N</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</si>
  <si>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</si>
  <si>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</si>
  <si>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B097JQ1J5G</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</si>
  <si>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</si>
  <si>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</si>
  <si>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B07YY1BY5B</t>
  </si>
  <si>
    <t>B08VRMK55F</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</si>
  <si>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</si>
  <si>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</si>
  <si>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B08CHZ3ZQ7</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</si>
  <si>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</si>
  <si>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</si>
  <si>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B08SCCG9D4</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</si>
  <si>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</si>
  <si>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</si>
  <si>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B0972BQ2RS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</si>
  <si>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</si>
  <si>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</si>
  <si>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B00ZRBWPA0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</si>
  <si>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</si>
  <si>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</si>
  <si>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B0B2DD66GS</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</si>
  <si>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</si>
  <si>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</si>
  <si>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B09M869Z5V</t>
  </si>
  <si>
    <t>AG7L3FBDA2KLNZOZWS2XF7Y2GGRQ,AH6VYUL52LC2OCCRBHLSH6IH4B3A,AGD2RAVYCENEIWLBUNTSEHBJ73QA,AED4F4GBE3CHLH5VPHQFYBNTSZJA,AGNRMULABMTY7VTZAGRBYTQ2EMCQ,AFJGD6THKLQUOW46YHUM7RY2IPJQ,AE6GYV2V4MGT4VMFHJ2CDRWVYS5Q,AGF6BP7K7OUOWT5WN4AKZWW3UDLA</t>
  </si>
  <si>
    <t>R26P3IBAM6K3G2,R3CVDCIJEXR401,RD43FPKWA79MH,R1YKAB3FD4RLRW,R2U91VYOKF6LVK,R3V5G6EGGCQHO4,R1BB8COTPRTP6K,R18TEDAS6UADRD</t>
  </si>
  <si>
    <t>B07W6VWZ8C</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</si>
  <si>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</si>
  <si>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</si>
  <si>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B07Z1X6VFC</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</si>
  <si>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</si>
  <si>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</si>
  <si>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B07YL54NVJ</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</si>
  <si>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</si>
  <si>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</si>
  <si>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B0759QMF85</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</si>
  <si>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</si>
  <si>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</si>
  <si>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B00LM4X0KU</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</si>
  <si>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</si>
  <si>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</si>
  <si>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B08PFSZ7FH</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</si>
  <si>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</si>
  <si>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</si>
  <si>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B012MQS060</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</si>
  <si>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</si>
  <si>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</si>
  <si>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B01MF8MB65</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</si>
  <si>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</si>
  <si>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</si>
  <si>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B00LHZWD0C</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</si>
  <si>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</si>
  <si>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</si>
  <si>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B08QDPB1SL</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</si>
  <si>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</si>
  <si>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</si>
  <si>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B07BRKK9JQ</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</si>
  <si>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</si>
  <si>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</si>
  <si>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B01EZ0X3L8</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</si>
  <si>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</si>
  <si>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</si>
  <si>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B00LM4W1N2</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</si>
  <si>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</si>
  <si>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</si>
  <si>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B08YD264ZS</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</si>
  <si>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</si>
  <si>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</si>
  <si>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B00GZLB57U</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</si>
  <si>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</si>
  <si>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</si>
  <si>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B07V82W5CN</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</si>
  <si>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</si>
  <si>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</si>
  <si>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B08HD7JQHX</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</si>
  <si>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</si>
  <si>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</si>
  <si>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B0B31FR4Y2</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</si>
  <si>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</si>
  <si>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</si>
  <si>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B09Y14JLP3</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</si>
  <si>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</si>
  <si>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</si>
  <si>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B09ZHCJDP1</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</si>
  <si>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</si>
  <si>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</si>
  <si>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B08C4Z69LN</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</si>
  <si>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</si>
  <si>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</si>
  <si>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</si>
  <si>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B016XVRKZM</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</si>
  <si>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</si>
  <si>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</si>
  <si>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B00LHZW3XY</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</si>
  <si>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</si>
  <si>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</si>
  <si>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B098JYT4SY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</si>
  <si>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</si>
  <si>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</si>
  <si>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B08CFCK6CW</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</si>
  <si>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</si>
  <si>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</si>
  <si>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B09P564ZTJ</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</si>
  <si>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</si>
  <si>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</si>
  <si>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B07MSLTW8Z</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</si>
  <si>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</si>
  <si>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</si>
  <si>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B09N6TTHT6</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</si>
  <si>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</si>
  <si>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</si>
  <si>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B098R25TGC</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</si>
  <si>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</si>
  <si>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</si>
  <si>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B0B2PQL5N3</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</si>
  <si>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</si>
  <si>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</si>
  <si>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B07DKZCZ89</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</si>
  <si>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</si>
  <si>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</si>
  <si>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B08GYG6T12</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</si>
  <si>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</si>
  <si>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</si>
  <si>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</si>
  <si>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</si>
  <si>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</si>
  <si>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</si>
  <si>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B00J4YG0PC</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</si>
  <si>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</si>
  <si>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</si>
  <si>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B073BRXPZX</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</si>
  <si>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</si>
  <si>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</si>
  <si>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B08LHTJTBB</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</si>
  <si>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</si>
  <si>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</si>
  <si>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B07VTFN6HM</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</si>
  <si>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</si>
  <si>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</si>
  <si>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B008QS9J6Y</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</si>
  <si>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</si>
  <si>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</si>
  <si>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B09M8888DM</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</si>
  <si>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</si>
  <si>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</si>
  <si>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B07Z1YVP72</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</si>
  <si>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</si>
  <si>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</si>
  <si>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B082FTPRSK</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</si>
  <si>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</si>
  <si>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</si>
  <si>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B09RF2QXGX</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</si>
  <si>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</si>
  <si>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</si>
  <si>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B01KK0HU3Y</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</si>
  <si>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</si>
  <si>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</si>
  <si>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B07JF9B592</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</si>
  <si>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</si>
  <si>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</si>
  <si>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B086394NY5</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</si>
  <si>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</si>
  <si>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</si>
  <si>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B017PDR9N0</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</si>
  <si>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</si>
  <si>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</si>
  <si>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B07NC12T2R</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</si>
  <si>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</si>
  <si>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</si>
  <si>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B07WKBD37W</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</si>
  <si>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</si>
  <si>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</si>
  <si>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B08JMC1988</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</si>
  <si>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</si>
  <si>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</si>
  <si>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B09GFN8WZL</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</si>
  <si>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</si>
  <si>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</si>
  <si>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B095X38CJS</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</si>
  <si>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</si>
  <si>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</si>
  <si>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B07ZKD8T1Q</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</si>
  <si>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</si>
  <si>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</si>
  <si>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B07G3YNLJB</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</si>
  <si>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</si>
  <si>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</si>
  <si>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B00P93X2H6</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</si>
  <si>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</si>
  <si>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</si>
  <si>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B0798PJPCL</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</si>
  <si>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</si>
  <si>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</si>
  <si>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B09GFWJDY1</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</si>
  <si>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</si>
  <si>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</si>
  <si>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B09MZ6WZ6V</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</si>
  <si>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</si>
  <si>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</si>
  <si>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B094QZLJQ6</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</si>
  <si>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</si>
  <si>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</si>
  <si>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B07L3NDN24</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</si>
  <si>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</si>
  <si>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</si>
  <si>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B08WD18LJZ</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</si>
  <si>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</si>
  <si>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</si>
  <si>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B06XDKWLJH</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</si>
  <si>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</si>
  <si>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</si>
  <si>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B01J1CFO5I</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</si>
  <si>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</si>
  <si>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</si>
  <si>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B07J2NGB69</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</si>
  <si>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</si>
  <si>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</si>
  <si>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B00MUTWLW4</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</si>
  <si>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</si>
  <si>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</si>
  <si>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B017NC2IPM</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</si>
  <si>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</si>
  <si>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</si>
  <si>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B00N1U7JXM</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</si>
  <si>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</si>
  <si>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</si>
  <si>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B08HQL67D6</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</si>
  <si>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</si>
  <si>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</si>
  <si>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B09RKFBCV7</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</si>
  <si>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</si>
  <si>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</si>
  <si>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B08KHM9VBJ</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</si>
  <si>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</si>
  <si>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</si>
  <si>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B01IOZUHRS</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</si>
  <si>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</si>
  <si>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</si>
  <si>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B00CEQEGPI</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</si>
  <si>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</si>
  <si>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</si>
  <si>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B08B6XWQ1C</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</si>
  <si>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</si>
  <si>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</si>
  <si>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B01DGVKBC6</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</si>
  <si>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</si>
  <si>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</si>
  <si>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B08JD36C6H</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</si>
  <si>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</si>
  <si>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</si>
  <si>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B00E3DVQFS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</si>
  <si>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</si>
  <si>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</si>
  <si>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B00BN5SNF0</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</si>
  <si>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</si>
  <si>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</si>
  <si>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B09SGGRKV8</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</si>
  <si>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</si>
  <si>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</si>
  <si>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B084BR3QX8</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</si>
  <si>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</si>
  <si>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</si>
  <si>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B09VC2D2WG</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</si>
  <si>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</si>
  <si>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</si>
  <si>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B09163Q5CD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</si>
  <si>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</si>
  <si>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</si>
  <si>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</si>
  <si>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B08K9PX15C</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</si>
  <si>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</si>
  <si>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</si>
  <si>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B083RD1J99</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</si>
  <si>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</si>
  <si>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</si>
  <si>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B09Z7YGV3R</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</si>
  <si>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</si>
  <si>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</si>
  <si>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B00N3XLDW0</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</si>
  <si>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</si>
  <si>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</si>
  <si>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B07Z53L5QL</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</si>
  <si>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</si>
  <si>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</si>
  <si>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B00P93X0VO</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</si>
  <si>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</si>
  <si>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</si>
  <si>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B07SBGFDX9</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</si>
  <si>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</si>
  <si>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</si>
  <si>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B07X2L5Z8C</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</si>
  <si>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</si>
  <si>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</si>
  <si>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B00VA7YYUO</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</si>
  <si>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</si>
  <si>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</si>
  <si>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B07L9FW9GF</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</si>
  <si>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</si>
  <si>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</si>
  <si>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B08D64C9FN</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</si>
  <si>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</si>
  <si>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</si>
  <si>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B00LOD70SC</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</si>
  <si>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</si>
  <si>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</si>
  <si>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B09X76VL5L</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</si>
  <si>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</si>
  <si>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</si>
  <si>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B091JF2TFD</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</si>
  <si>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</si>
  <si>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</si>
  <si>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B07S7DCJKS</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</si>
  <si>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</si>
  <si>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</si>
  <si>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B09NC2TY11</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</si>
  <si>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</si>
  <si>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</si>
  <si>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B0BDS8MY8J</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</si>
  <si>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</si>
  <si>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</si>
  <si>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B09X7DY7Q4</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</si>
  <si>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</si>
  <si>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</si>
  <si>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B09YV575RK</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</si>
  <si>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</si>
  <si>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</si>
  <si>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B08LW31NQ6</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</si>
  <si>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</si>
  <si>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</si>
  <si>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B09ND94ZRG</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</si>
  <si>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</si>
  <si>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</si>
  <si>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B00P93X6EK</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</si>
  <si>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</si>
  <si>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</si>
  <si>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B0994GP1CX</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</si>
  <si>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</si>
  <si>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</si>
  <si>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B07H8W9PB6</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</si>
  <si>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</si>
  <si>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</si>
  <si>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B09NNHFSSF</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</si>
  <si>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</si>
  <si>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</si>
  <si>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B08D9NDZ1Y</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</si>
  <si>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</si>
  <si>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</si>
  <si>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B0085IATT6</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</si>
  <si>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</si>
  <si>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</si>
  <si>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B08WJ86PV2</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</si>
  <si>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</si>
  <si>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</si>
  <si>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B078HRR1XV</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</si>
  <si>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</si>
  <si>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</si>
  <si>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B09P22HXH6</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</si>
  <si>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</si>
  <si>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</si>
  <si>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B00LM4X3XE</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</si>
  <si>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</si>
  <si>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</si>
  <si>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B09YLFHFDW</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</si>
  <si>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</si>
  <si>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</si>
  <si>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B07YWS9SP9</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</si>
  <si>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</si>
  <si>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</si>
  <si>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B08WLY8V9S</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</si>
  <si>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</si>
  <si>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</si>
  <si>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B0873L7J6X</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</si>
  <si>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</si>
  <si>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</si>
  <si>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B07YNHCW6N</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</si>
  <si>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</si>
  <si>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</si>
  <si>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B01MQ2A86A</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</si>
  <si>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</si>
  <si>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</si>
  <si>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B00KIE28X0</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</si>
  <si>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</si>
  <si>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</si>
  <si>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B0BHYJ8CVF</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</si>
  <si>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</si>
  <si>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</si>
  <si>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B0BCVJ3PVP</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</si>
  <si>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</si>
  <si>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</si>
  <si>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B0B2931FCV</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</si>
  <si>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</si>
  <si>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</si>
  <si>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B09TMZ1MF8</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</si>
  <si>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</si>
  <si>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</si>
  <si>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B07VV37FT4</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</si>
  <si>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</si>
  <si>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</si>
  <si>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B07JB2Y4SR</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</si>
  <si>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</si>
  <si>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</si>
  <si>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B08KRMK9LZ</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</si>
  <si>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</si>
  <si>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</si>
  <si>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B08LT9BMPP</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</si>
  <si>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</si>
  <si>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</si>
  <si>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B0814ZY6FP</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</si>
  <si>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</si>
  <si>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</si>
  <si>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B09F3PDDRF</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</si>
  <si>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</si>
  <si>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</si>
  <si>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B07X963JNS</t>
  </si>
  <si>
    <t>B09LD3116F</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</si>
  <si>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</si>
  <si>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</si>
  <si>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B08Y5QJTVK</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</si>
  <si>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</si>
  <si>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</si>
  <si>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B00LY1FN1K</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</si>
  <si>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</si>
  <si>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</si>
  <si>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B07DJ5KYDZ</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</si>
  <si>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</si>
  <si>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</si>
  <si>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B009LJ2BXA</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</si>
  <si>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</si>
  <si>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</si>
  <si>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B09BVCVTBC</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</si>
  <si>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</si>
  <si>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</si>
  <si>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B07SY4C3TD</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</si>
  <si>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</si>
  <si>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</si>
  <si>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B094JB13XL</t>
  </si>
  <si>
    <t>B08CRRQK6Z</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</si>
  <si>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</si>
  <si>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</si>
  <si>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B08MTLLSL8</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</si>
  <si>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</si>
  <si>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</si>
  <si>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B08Y57TPDM</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</si>
  <si>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</si>
  <si>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</si>
  <si>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B09CYTJV3N</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</si>
  <si>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</si>
  <si>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</si>
  <si>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B07GLNJC25</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</si>
  <si>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</si>
  <si>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</si>
  <si>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B08FY4FG5X</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</si>
  <si>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</si>
  <si>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</si>
  <si>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B07TMCXRFV</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</si>
  <si>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</si>
  <si>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</si>
  <si>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</si>
  <si>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B00LZPQVMK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</si>
  <si>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</si>
  <si>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</si>
  <si>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B08X77LM8C</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</si>
  <si>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</si>
  <si>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</si>
  <si>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B01EJ5MM5M</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</si>
  <si>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</si>
  <si>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</si>
  <si>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B08J82K4GX</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</si>
  <si>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</si>
  <si>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</si>
  <si>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B07Z1Z77ZZ</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</si>
  <si>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</si>
  <si>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</si>
  <si>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B00DJ5N9VK</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</si>
  <si>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</si>
  <si>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</si>
  <si>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</si>
  <si>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</si>
  <si>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</si>
  <si>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</si>
  <si>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B07NTKGW45</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</si>
  <si>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</si>
  <si>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</si>
  <si>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B08J4PL1Z3</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</si>
  <si>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</si>
  <si>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</si>
  <si>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B07XJWTYM2</t>
  </si>
  <si>
    <t>AEHC7ITQUJKLOGQJCAA6Q7V63EVQ,AGCW5OYJJFDRSHITPNJ2NGJO37XQ,AFCDWGFZNA55P5RZVVADKMJX4TMQ,AGNY7JE5TCQDY3MEVOEVAAA4C3XQ,AG72D7R72T2BX46FLNTAPNAVHNJQ,AFOTA6QJ5UKQOBJ5APZRDK3GVOBQ</t>
  </si>
  <si>
    <t>R1AKJKNRBIBCV4,R2ZG9F0E80XAWQ,R39LC2YR7L3N4E,R2ADNFHJ2J8A7L,R3VV8VK7HOOYQS,RXGEG3BUDZOW0</t>
  </si>
  <si>
    <t>B09939XJX8</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</si>
  <si>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</si>
  <si>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</si>
  <si>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B09MDCZJXS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</si>
  <si>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</si>
  <si>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</si>
  <si>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B08CTQP51L</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</si>
  <si>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</si>
  <si>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</si>
  <si>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B0BG62HMDJ</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</si>
  <si>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</si>
  <si>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</si>
  <si>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B08GTYFC37</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</si>
  <si>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</si>
  <si>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</si>
  <si>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B08SBH499M</t>
  </si>
  <si>
    <t>AELPAFD33LDSPRU4SBYCF5JOSYZA,AE7CCDFNM42PHTVFFJ5JF3AFRZJQ,AFBWDDA2YE4P72CA6RHL43B3F4WQ,AEIE7R5GFFELVNO5KDRXGRS3TPKA,AEI4GFTOVHF2SESNRVUOE4N2NDNQ,AFQWXBVRW5AF53GDQLBGWN4NWXFQ,AFKIFIYLWXVSKFCEUBX4ID3T5QHQ,AF644KLEQSZZJOCIVE5XK42WW73A</t>
  </si>
  <si>
    <t>R1LREWJCMBQIRO,R2HU0UF6QY4WZD,R1M3HZPOB2BCPA,R3PLOVWNC48BP6,R1K70M5N1R1FLT,R2HZYR1RYPYEVR,R6HSVD0DMTQMY,R6X92GH1ETNJ</t>
  </si>
  <si>
    <t>B08FYB5HHK</t>
  </si>
  <si>
    <t>B0B5GJRTHB</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</si>
  <si>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</si>
  <si>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</si>
  <si>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B09GBBJV72</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</si>
  <si>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</si>
  <si>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</si>
  <si>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B07P434WJY</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</si>
  <si>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</si>
  <si>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</si>
  <si>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B07T9FV9YP</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</si>
  <si>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</si>
  <si>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</si>
  <si>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B08WKFSN84</t>
  </si>
  <si>
    <t>B09TBCVJS3</t>
  </si>
  <si>
    <t>AFCN4ZD2X2EVUUDSG4BMFT7YJA2A,AHDHRPKNTBSBYA3MRM5PYQVL32NA,AHVUIVUWUFPO7Q7OJKIUG2DA4BFA,AEXIJCTRTURULROTIL72CGUX3K4A,AH227Z3F4JYYTDOQOAYSZKNVWUKA</t>
  </si>
  <si>
    <t>R32FKIYH8C9GMX,RYBDLIADVEHDR,R3QUBDARIE2ZHS,R3V1NU4NDXXV74,R2FJDY45GI3UEC</t>
  </si>
  <si>
    <t>B08TR61BVK</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</si>
  <si>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</si>
  <si>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</si>
  <si>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B0B2CPVXHX</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</si>
  <si>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</si>
  <si>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</si>
  <si>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B08XNL93PL</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</si>
  <si>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</si>
  <si>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</si>
  <si>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B088GXTJM3</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</si>
  <si>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</si>
  <si>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</si>
  <si>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B099S26HWG</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</si>
  <si>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</si>
  <si>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</si>
  <si>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B08461VC1Z</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</si>
  <si>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</si>
  <si>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</si>
  <si>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B00K32PEW4</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</si>
  <si>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</si>
  <si>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</si>
  <si>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B07LFWP97N</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</si>
  <si>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</si>
  <si>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</si>
  <si>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B0746N6WML</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</si>
  <si>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</si>
  <si>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</si>
  <si>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B07W9KYT62</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</si>
  <si>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</si>
  <si>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</si>
  <si>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B08D9MNH4B</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</si>
  <si>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</si>
  <si>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</si>
  <si>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B09MKG4ZCM</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</si>
  <si>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</si>
  <si>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</si>
  <si>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B07RZZ1QSW</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</si>
  <si>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</si>
  <si>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</si>
  <si>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B07222HQKP</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</si>
  <si>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</si>
  <si>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</si>
  <si>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B00NFD0ETQ</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</si>
  <si>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</si>
  <si>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</si>
  <si>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B075DB1F13</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</si>
  <si>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</si>
  <si>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</si>
  <si>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B0148NPH9I</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</si>
  <si>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</si>
  <si>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</si>
  <si>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</si>
  <si>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B01JOFKL0A</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</si>
  <si>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</si>
  <si>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</si>
  <si>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B079S811J3</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</si>
  <si>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</si>
  <si>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</si>
  <si>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B0083T231O</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</si>
  <si>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</si>
  <si>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</si>
  <si>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B086PXQ2R4</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</si>
  <si>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</si>
  <si>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</si>
  <si>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B07L1N3TJX</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</si>
  <si>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</si>
  <si>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</si>
  <si>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B07YFWVRCM</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</si>
  <si>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</si>
  <si>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</si>
  <si>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B08TDJ5BVF</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</si>
  <si>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</si>
  <si>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</si>
  <si>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B09XXZXQC1</t>
  </si>
  <si>
    <t>AGIQYUS55MG4UWXTEF4PRMPZWPQA,AH4VWAKSTYSTM4XW5I4VA4VOGL6A,AGXLDDFUAUJIXQ5SZK2CKHJGCO4A,AFDV3XB5P65LS5FRSIEWKAY3K3JQ</t>
  </si>
  <si>
    <t>R2BT60BZIDC986,R17KDJGM0QOT3P,R2U9CP6B4FEVBN,RJ29G3M313IFR</t>
  </si>
  <si>
    <t>B083T5G5PM</t>
  </si>
  <si>
    <t>AF7IXQKBUL6NEIQG4R53LMJJUGXQ,AHB43CZ4RHLJ5S6CBOWX6MEI7J4Q</t>
  </si>
  <si>
    <t>Neeraj Vishwakarma,Sameer Patil</t>
  </si>
  <si>
    <t>R69FUCBNGBRX1,R8VZ569JVM3CS</t>
  </si>
  <si>
    <t>B0BHVPTM2C</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</si>
  <si>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</si>
  <si>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</si>
  <si>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B01NBX5RSB</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</si>
  <si>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</si>
  <si>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</si>
  <si>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B08MWJTST6</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</si>
  <si>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</si>
  <si>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</si>
  <si>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</si>
  <si>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</si>
  <si>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</si>
  <si>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</si>
  <si>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B00LY12TH6</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</si>
  <si>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</si>
  <si>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</si>
  <si>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B08497Z1MQ</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</si>
  <si>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</si>
  <si>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</si>
  <si>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B07KNM95JK</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</si>
  <si>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</si>
  <si>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</si>
  <si>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B09Q3M3WLJ</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</si>
  <si>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</si>
  <si>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</si>
  <si>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B09B9SPC7F</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</si>
  <si>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</si>
  <si>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</si>
  <si>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B099SD8PRP</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</si>
  <si>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</si>
  <si>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</si>
  <si>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B00S2SEV7K</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</si>
  <si>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</si>
  <si>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</si>
  <si>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B08WKCTFF3</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</si>
  <si>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</si>
  <si>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</si>
  <si>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B08498D67S</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</si>
  <si>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</si>
  <si>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</si>
  <si>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B00C3GBCIS</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</si>
  <si>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</si>
  <si>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</si>
  <si>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B00URH5E34</t>
  </si>
  <si>
    <t>AGA4V2SLJ744MITK2FWWGPXOFB7A,AHDOHVS266NLKERWUCDBLOI2HS3A,AERHDD3XT6MQGSE4F4NHHYRDW3KQ,AHU7BO2DJJO2GP4JBADXH4ED6NUQ,AGSDISZT2Q56EHH3RWMSELFMI2AA,AEIY5QN6TDD4V2TCBEE6BF7KLIAQ,AEI4BIWGOCYLHHENSEEBA3PZACHA,AFA3SIQ6QNXPHVU6AIEL4FIMUYDQ</t>
  </si>
  <si>
    <t>R1NAJ7CT76Z9SF,R17L9205IYOD,R2GAKH6NBQPCFV,R12VH0YMA85Z6G,R241P9DGAUL3DX,R3GYBSPX62MJ3L,R2YP7C5YQJME2G,R2HJ98L0OHC1I4</t>
  </si>
  <si>
    <t>B00EYW1U68</t>
  </si>
  <si>
    <t>AFPBB55ERBMYZ772BNASND7FMW5A,AHM727ZYMMQDPUHJ6OWCUCU4355A,AFS3O2OIRQF5ECXHPLIAACRYS7ZA,AHMR6LPDRS6LA5Q4IPR7CR5C5UNQ,AHNKAHK6RYA2C67WMJPAHYF2SOOQ,AFAE3QQ4QXQFUDMR6PPV7Z2RBBXQ,AF2XP36RNYHP6ECLKWEGNJMPIMWQ,AG2GORYENZ57Q2GI5YX363VVLIWA</t>
  </si>
  <si>
    <t>R1UJCPI3A1IO62,R2PYJXSSG9BFTD,R16SXX1OBUEAMB,R4TFLMVQ5UVRJ,R8DMW17GQ6AOQ,R2Z1QU2RURR98B,R1FYTHP32JRK5P,RY5MNH5OG5MSW</t>
  </si>
  <si>
    <t>B08SMJT55F</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</si>
  <si>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</si>
  <si>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</si>
  <si>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B08Y7MXFMK</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</si>
  <si>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</si>
  <si>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</si>
  <si>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B086Q3QMFS</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</si>
  <si>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</si>
  <si>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</si>
  <si>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B08498H13H</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</si>
  <si>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</si>
  <si>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</si>
  <si>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B07LFQLKFZ</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</si>
  <si>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</si>
  <si>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</si>
  <si>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B00LY17RHI</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</si>
  <si>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</si>
  <si>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</si>
  <si>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B07W14CHV8</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</si>
  <si>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</si>
  <si>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</si>
  <si>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B09F5Z694W</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</si>
  <si>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</si>
  <si>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</si>
  <si>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B0B25LQQPC</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</si>
  <si>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</si>
  <si>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</si>
  <si>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B01LYLJ99X</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</si>
  <si>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</si>
  <si>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</si>
  <si>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B014SZPBM4</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</si>
  <si>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</si>
  <si>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</si>
  <si>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B08CZHGHKH</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</si>
  <si>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</si>
  <si>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</si>
  <si>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B0B2RBP83P</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</si>
  <si>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</si>
  <si>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</si>
  <si>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B078W65FJ7</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</si>
  <si>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</si>
  <si>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</si>
  <si>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B08S74GTBT</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</si>
  <si>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</si>
  <si>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</si>
  <si>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B07QMRHWJD</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</si>
  <si>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</si>
  <si>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</si>
  <si>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B07W7Z6DVL</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</si>
  <si>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</si>
  <si>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</si>
  <si>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B07WMS7TWB</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</si>
  <si>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</si>
  <si>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</si>
  <si>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B00H47GVGY</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</si>
  <si>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</si>
  <si>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</si>
  <si>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B07VX71FZP</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</si>
  <si>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</si>
  <si>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</si>
  <si>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B07NCKMXVZ</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</si>
  <si>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</si>
  <si>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</si>
  <si>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B0B61DSF17</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</si>
  <si>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</si>
  <si>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</si>
  <si>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B07VQGVL68</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</si>
  <si>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</si>
  <si>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</si>
  <si>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B01LWYDEQ7</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</si>
  <si>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</si>
  <si>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</si>
  <si>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B07VNFP3C2</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</si>
  <si>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</si>
  <si>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</si>
  <si>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B00LUGTJGO</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</si>
  <si>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</si>
  <si>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</si>
  <si>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B01MQZ7J8K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</si>
  <si>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</si>
  <si>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</si>
  <si>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B01GFTEV5Y</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</si>
  <si>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</si>
  <si>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</si>
  <si>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B00NW4UWN6</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</si>
  <si>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</si>
  <si>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</si>
  <si>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B01NCVJMKX</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</si>
  <si>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</si>
  <si>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</si>
  <si>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B00O24PUO6</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</si>
  <si>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</si>
  <si>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</si>
  <si>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B07GXPDLYQ</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</si>
  <si>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</si>
  <si>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</si>
  <si>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B01C8P29N0</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</si>
  <si>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</si>
  <si>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</si>
  <si>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B08KDBLMQP</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</si>
  <si>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</si>
  <si>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</si>
  <si>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B078JDNZJ8</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</si>
  <si>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</si>
  <si>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</si>
  <si>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B01M5F614J</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</si>
  <si>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</si>
  <si>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</si>
  <si>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B083GKDRKR</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</si>
  <si>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</si>
  <si>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</si>
  <si>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B097R2V1W8</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</si>
  <si>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</si>
  <si>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</si>
  <si>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B07YR26BJ3</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</si>
  <si>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</si>
  <si>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</si>
  <si>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B097R45BH8</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</si>
  <si>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</si>
  <si>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</si>
  <si>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B09X5C9VLK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</si>
  <si>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</si>
  <si>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</si>
  <si>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B01C8P29T4</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</si>
  <si>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</si>
  <si>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</si>
  <si>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B00HVXS7WC</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</si>
  <si>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</si>
  <si>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</si>
  <si>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B096YCN3SD</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</si>
  <si>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</si>
  <si>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</si>
  <si>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B09LQH3SD9</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</si>
  <si>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</si>
  <si>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</si>
  <si>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B09KNMLH4Y</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</si>
  <si>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</si>
  <si>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</si>
  <si>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B00ABMASXG</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</si>
  <si>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</si>
  <si>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</si>
  <si>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B07QDSN9V6</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</si>
  <si>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</si>
  <si>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</si>
  <si>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B00YMJ0OI8</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</si>
  <si>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</si>
  <si>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</si>
  <si>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B0B8XNPQPN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</si>
  <si>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</si>
  <si>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</si>
  <si>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B0814P4L98</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</si>
  <si>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</si>
  <si>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</si>
  <si>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B008QTK47Q</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</si>
  <si>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</si>
  <si>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</si>
  <si>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B088ZTJT2R</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</si>
  <si>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</si>
  <si>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</si>
  <si>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B0BK1K598K</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</si>
  <si>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</si>
  <si>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</si>
  <si>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B09Y5FZK9N</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</si>
  <si>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</si>
  <si>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</si>
  <si>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</si>
  <si>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B09J2SCVQT</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</si>
  <si>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</si>
  <si>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</si>
  <si>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B00TDD0YM4</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</si>
  <si>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</si>
  <si>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</si>
  <si>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B078KRFWQB</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</si>
  <si>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</si>
  <si>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</si>
  <si>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B07SRM58TP</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</si>
  <si>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</si>
  <si>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</si>
  <si>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B00EDJJ7FS</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</si>
  <si>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</si>
  <si>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</si>
  <si>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B0832W3B7Q</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</si>
  <si>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</si>
  <si>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</si>
  <si>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B07WNK1FFN</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</si>
  <si>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</si>
  <si>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</si>
  <si>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B009P2LK08</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</si>
  <si>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</si>
  <si>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</si>
  <si>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B07DGD4Z4C</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</si>
  <si>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</si>
  <si>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</si>
  <si>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B07GMFY9QM</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</si>
  <si>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</si>
  <si>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</si>
  <si>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B0BGPN4GGH</t>
  </si>
  <si>
    <t>AEB475WQGOIS7R5P667OS3Y4YYSQ,AH7D2QWLLWMHIP2H3OQZ63D4RMEQ,AHKZLDWBBDU4KGY6XTFJVWSZDZVQ</t>
  </si>
  <si>
    <t>R32KN5G7FW7ZJ9,RGFPF1FPU9POV,R166LGSC344H4W</t>
  </si>
  <si>
    <t>B0B2DZ5S6R</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</si>
  <si>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</si>
  <si>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</si>
  <si>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B07S851WX5</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</si>
  <si>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</si>
  <si>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</si>
  <si>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B01MY839VW</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</si>
  <si>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</si>
  <si>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</si>
  <si>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B09LV1CMGH</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</si>
  <si>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</si>
  <si>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</si>
  <si>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B01EY310UM</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</si>
  <si>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</si>
  <si>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</si>
  <si>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B09NL7LBWT</t>
  </si>
  <si>
    <t>AFEKMA42BV5FJVCTFCTNOITU3J5Q,AGYM2FPHHKUVNPT2XIIYYCELGB7A,AEHGMGXA44JTSSOAKBIHJ2MXUJOA,AEQZUVSKU4NRHO4CPHAV32E2RBNQ,AHJ6KV7SLE2A5BW3MIEVW4BR7MXQ,AFFCDFQM4F2QGZUHKZYVVVTRQWAQ,AENA5ZRRFZPAB2FNS4TITBW5O6ZA,AEHNATRKVLZZ3X2QKTLTSJN5SOXQ</t>
  </si>
  <si>
    <t>R72U42YTSBK1O,R10B9A5RIHMWPY,R1ATLW10SEN45D,RHLZDSUTN4WQ,R2CREC0HRFEXPQ,R3BW6OLRVHFFWR,R1HUWMLHIVMIKD,R2S8FH6HRDDSCF</t>
  </si>
  <si>
    <t>B008YW8M0G</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</si>
  <si>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</si>
  <si>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</si>
  <si>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B097R3XH9R</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</si>
  <si>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</si>
  <si>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</si>
  <si>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B08TM71L54</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</si>
  <si>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</si>
  <si>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</si>
  <si>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B0BPBXNQQT</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</si>
  <si>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</si>
  <si>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</si>
  <si>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B00W56GLOQ</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</si>
  <si>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</si>
  <si>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</si>
  <si>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B0883KDSXC</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</si>
  <si>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</si>
  <si>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</si>
  <si>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B078V8R9BS</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</si>
  <si>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</si>
  <si>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</si>
  <si>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B08GSQXLJ2</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</si>
  <si>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</si>
  <si>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</si>
  <si>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B01M5B0TPW</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</si>
  <si>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</si>
  <si>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</si>
  <si>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B082KVTRW8</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</si>
  <si>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</si>
  <si>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</si>
  <si>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B08CFJBZRK</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</si>
  <si>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</si>
  <si>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</si>
  <si>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B07H3WDC4X</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</si>
  <si>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</si>
  <si>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</si>
  <si>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B09ZTZ9N3Q</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</si>
  <si>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</si>
  <si>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</si>
  <si>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B083P71WKK</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</si>
  <si>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</si>
  <si>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</si>
  <si>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B097R4D42G</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</si>
  <si>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</si>
  <si>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</si>
  <si>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B07MKMFKPG</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</si>
  <si>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</si>
  <si>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</si>
  <si>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B0949FPSFY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</si>
  <si>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</si>
  <si>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</si>
  <si>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B08F47T4X5</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</si>
  <si>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</si>
  <si>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</si>
  <si>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B01M0505SJ</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</si>
  <si>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</si>
  <si>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</si>
  <si>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B08D6RCM3Q</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</si>
  <si>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</si>
  <si>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</si>
  <si>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B009P2LITG</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</si>
  <si>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</si>
  <si>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</si>
  <si>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B00V9NHDI4</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</si>
  <si>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</si>
  <si>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</si>
  <si>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B07WGPBXY9</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</si>
  <si>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</si>
  <si>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</si>
  <si>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B00KRCBA6E</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</si>
  <si>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</si>
  <si>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</si>
  <si>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B0B3X2BY3M</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</si>
  <si>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</si>
  <si>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</si>
  <si>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B00F159RIK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</si>
  <si>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</si>
  <si>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</si>
  <si>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B08MV82R99</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</si>
  <si>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</si>
  <si>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</si>
  <si>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B09VKWGZD7</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</si>
  <si>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</si>
  <si>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</si>
  <si>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B009P2LK80</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</si>
  <si>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</si>
  <si>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</si>
  <si>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B00A7PLVU6</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</si>
  <si>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</si>
  <si>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</si>
  <si>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B0B25DJ352</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</si>
  <si>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</si>
  <si>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</si>
  <si>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B013B2WGT6</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</si>
  <si>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</si>
  <si>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</si>
  <si>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B097RJ867P</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</si>
  <si>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</si>
  <si>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</si>
  <si>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B091V8HK8Z</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</si>
  <si>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</si>
  <si>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</si>
  <si>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B071VNHMX2</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</si>
  <si>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</si>
  <si>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</si>
  <si>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B08MVSGXMY</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</si>
  <si>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</si>
  <si>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</si>
  <si>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B00H0B29DI</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</si>
  <si>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</si>
  <si>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</si>
  <si>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B01GZSQJPA</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</si>
  <si>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</si>
  <si>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</si>
  <si>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B08VGFX2B6</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</si>
  <si>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</si>
  <si>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</si>
  <si>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B09GYBZPHF</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</si>
  <si>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</si>
  <si>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</si>
  <si>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B0B4KPCBSH</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</si>
  <si>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</si>
  <si>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</si>
  <si>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B09CGLY5CX</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</si>
  <si>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</si>
  <si>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</si>
  <si>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B09JN37WBX</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</si>
  <si>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</si>
  <si>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</si>
  <si>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B01I1LDZGA</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</si>
  <si>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</si>
  <si>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</si>
  <si>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B0BN2576GQ</t>
  </si>
  <si>
    <t>AFR3CAZ3QN2PEXO45OEKQQ2YJPTA,AEAUTGCUVV2HSOOAJL6YMN7HG4OQ</t>
  </si>
  <si>
    <t>R5GIMGF2NA526,R2XWYU5AL9FITX</t>
  </si>
  <si>
    <t>B06XPYRWV5</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</si>
  <si>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</si>
  <si>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</si>
  <si>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B01N1XVVLC</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</si>
  <si>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</si>
  <si>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</si>
  <si>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B00O2R38C4</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</si>
  <si>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</si>
  <si>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</si>
  <si>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B0B2CZTCL2</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</si>
  <si>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</si>
  <si>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</si>
  <si>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B00PVT30YI</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</si>
  <si>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</si>
  <si>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</si>
  <si>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B00SH18114</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</si>
  <si>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</si>
  <si>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</si>
  <si>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B00E9G8KOY</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</si>
  <si>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</si>
  <si>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</si>
  <si>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B00H3H03Q4</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</si>
  <si>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</si>
  <si>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</si>
  <si>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B0756K5DYZ</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</si>
  <si>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</si>
  <si>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</si>
  <si>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B0188KPKB2</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</si>
  <si>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</si>
  <si>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</si>
  <si>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B091KNVNS9</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</si>
  <si>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</si>
  <si>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</si>
  <si>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B075JJ5NQC</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</si>
  <si>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</si>
  <si>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</si>
  <si>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B0B5KZ3C53</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</si>
  <si>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</si>
  <si>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</si>
  <si>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B09NTHQRW3</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</si>
  <si>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</si>
  <si>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</si>
  <si>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B008YW3CYM</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</si>
  <si>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</si>
  <si>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</si>
  <si>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B07QHHCB27</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</si>
  <si>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</si>
  <si>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</si>
  <si>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B0BMFD94VD</t>
  </si>
  <si>
    <t>AFL4CXIRQT4PT764WYAH2OT3TSBQ,AHCADERQGXE7VE4AC3LMB4JE75WA,AFDGKQUU6XZZCFHIU6DELP2PXF7Q,AGBK7JZOUSPLSNOB4YRTJWXVMKRA,AFZKOLERWHICQGFIVYFDVDPJS56Q,AHAZ2SAFDDJE74JFX4XEYZDFQTJA</t>
  </si>
  <si>
    <t>R34X4JUGZSMYZ3,R2TB24I6XAJI0Z,R3RXQPQONGB1ZD,R22SRYSCQLD82X,R21QE5K1YSVD6,R16HPFUZ08GGKB</t>
  </si>
  <si>
    <t>B00HZIOGXW</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</si>
  <si>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</si>
  <si>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</si>
  <si>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B09CKSYBLR</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</si>
  <si>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</si>
  <si>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</si>
  <si>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B072J83V9W</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</si>
  <si>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</si>
  <si>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</si>
  <si>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B09MTLG4TP</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</si>
  <si>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</si>
  <si>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</si>
  <si>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B097XJQZ8H</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</si>
  <si>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</si>
  <si>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</si>
  <si>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B00935MD1C</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</si>
  <si>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</si>
  <si>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</si>
  <si>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B0BR4F878Q</t>
  </si>
  <si>
    <t>AEU7DVFEL43XZ6T4D572W2ZLBRKQ,AGWOH7CFDMUVW52NMZWQBKBNNQOA,AGZN422FGG7JO3T5YY6IVUELOODA</t>
  </si>
  <si>
    <t>R2WHW4PEF14WOD,R2DCCZWUGI0O0K,R1FA1HH6VL1RAL</t>
  </si>
  <si>
    <t>B0B3G5XZN5</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</si>
  <si>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</si>
  <si>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</si>
  <si>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B07WKB69RS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</si>
  <si>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</si>
  <si>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</si>
  <si>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</si>
  <si>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B09DL9978Y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</si>
  <si>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</si>
  <si>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</si>
  <si>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B06XMZV7RH</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</si>
  <si>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</si>
  <si>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</si>
  <si>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B09WMTJPG7</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</si>
  <si>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</si>
  <si>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</si>
  <si>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B09ZK6THRR</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</si>
  <si>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</si>
  <si>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</si>
  <si>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B07MP21WJD</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</si>
  <si>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</si>
  <si>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</si>
  <si>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B09XB1R2F3</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</si>
  <si>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</si>
  <si>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</si>
  <si>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B08Y5QJXSR</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</si>
  <si>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</si>
  <si>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</si>
  <si>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B07WJXCTG9</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</si>
  <si>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</si>
  <si>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</si>
  <si>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B09NBZ36F7</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</si>
  <si>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</si>
  <si>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</si>
  <si>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B0912WJ87V</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</si>
  <si>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</si>
  <si>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</si>
  <si>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B0BMTZ4T1D</t>
  </si>
  <si>
    <t>AFEKJVIJNA64W3J3MTGDJUQ6TQOA,AFAILC2MZIU2UFLQK34GQLE4Q42A,AGYG6IP3252GADX6BGGRZFNJGN2Q,AGVR6CP2GL562CMMN3TJJDIBQKOA,AGRSBPMGH7TCQPCZ7XD7GLEJ7NBQ</t>
  </si>
  <si>
    <t>R2SBOJRVH87Z3A,R2JZAP6U9T86EI,R2FUR9B0B9PHCM,R31RUINAE4JQ9V,R1L8EBC22RKCG5</t>
  </si>
  <si>
    <t>B07Z51CGGH</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</si>
  <si>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</si>
  <si>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</si>
  <si>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B0BDG6QDYD</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</si>
  <si>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</si>
  <si>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</si>
  <si>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B00YQLG7GK</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</si>
  <si>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</si>
  <si>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</si>
  <si>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B00SMJPA9C</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</si>
  <si>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</si>
  <si>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</si>
  <si>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B0B9RN5X8B</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</si>
  <si>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</si>
  <si>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</si>
  <si>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B08QW937WV</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</si>
  <si>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</si>
  <si>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</si>
  <si>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B0B4PPD89B</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</si>
  <si>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</si>
  <si>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</si>
  <si>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B08GM5S4CQ</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</si>
  <si>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</si>
  <si>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</si>
  <si>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B00NM6MO26</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</si>
  <si>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</si>
  <si>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</si>
  <si>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B083M7WPZD</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</si>
  <si>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</si>
  <si>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</si>
  <si>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B07GLSKXS1</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</si>
  <si>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</si>
  <si>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</si>
  <si>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B09F6KL23R</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</si>
  <si>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</si>
  <si>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</si>
  <si>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B094G9L9LT</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</si>
  <si>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</si>
  <si>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</si>
  <si>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B09FZ89DK6</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</si>
  <si>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</si>
  <si>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</si>
  <si>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B0811VCGL5</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</si>
  <si>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</si>
  <si>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</si>
  <si>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B07FXLC2G2</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</si>
  <si>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</si>
  <si>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</si>
  <si>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B01LYU3BZF</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</si>
  <si>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</si>
  <si>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</si>
  <si>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B083RC4WFJ</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</si>
  <si>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</si>
  <si>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</si>
  <si>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B09SFRNKSR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</si>
  <si>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</si>
  <si>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</si>
  <si>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B07NRTCDS5</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</si>
  <si>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</si>
  <si>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</si>
  <si>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B07SPVMSC6</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</si>
  <si>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</si>
  <si>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</si>
  <si>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B09H3BXWTK</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</si>
  <si>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</si>
  <si>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</si>
  <si>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B0073QGKAS</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</si>
  <si>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</si>
  <si>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</si>
  <si>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B08GJ57MKL</t>
  </si>
  <si>
    <t>Coway</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</si>
  <si>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</si>
  <si>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</si>
  <si>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B009DA69W6</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</si>
  <si>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</si>
  <si>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</si>
  <si>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B099PR2GQJ</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</si>
  <si>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</si>
  <si>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</si>
  <si>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B08G8H8DPL</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</si>
  <si>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</si>
  <si>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</si>
  <si>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B08VGM3YMF</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</si>
  <si>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</si>
  <si>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</si>
  <si>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B08TTRVWKY</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</si>
  <si>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</si>
  <si>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</si>
  <si>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B07T4D9FNY</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</si>
  <si>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</si>
  <si>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</si>
  <si>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B07RX42D3D</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</si>
  <si>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</si>
  <si>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</si>
  <si>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B08WRKSF9D</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</si>
  <si>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</si>
  <si>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</si>
  <si>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B09R83SFYV</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</si>
  <si>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</si>
  <si>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</si>
  <si>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B07989VV5K</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</si>
  <si>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</si>
  <si>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</si>
  <si>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B07FL3WRX5</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</si>
  <si>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</si>
  <si>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</si>
  <si>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B0BPCJM7TB</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</si>
  <si>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</si>
  <si>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</si>
  <si>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B08H673XKN</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</si>
  <si>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</si>
  <si>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</si>
  <si>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B07DXRGWDJ</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</si>
  <si>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</si>
  <si>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</si>
  <si>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B08243SKCK</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</si>
  <si>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</si>
  <si>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</si>
  <si>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B09SPTNG58</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</si>
  <si>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</si>
  <si>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</si>
  <si>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B083J64CBB</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</si>
  <si>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</si>
  <si>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</si>
  <si>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B08JV91JTK</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</si>
  <si>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</si>
  <si>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</si>
  <si>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B0BQ3K23Y1</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</si>
  <si>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</si>
  <si>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</si>
  <si>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B09MT94QLL</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</si>
  <si>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</si>
  <si>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</si>
  <si>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B07NKNBTT3</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</si>
  <si>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</si>
  <si>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</si>
  <si>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B09KPXTZXN</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</si>
  <si>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</si>
  <si>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</si>
  <si>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B078HG2ZPS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</si>
  <si>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</si>
  <si>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</si>
  <si>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B07N2MGB3G</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</si>
  <si>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</si>
  <si>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</si>
  <si>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B008LN8KDM</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</si>
  <si>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</si>
  <si>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</si>
  <si>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B08MZNT7GP</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</si>
  <si>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</si>
  <si>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</si>
  <si>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B009P2L7CO</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</si>
  <si>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</si>
  <si>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</si>
  <si>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B07YC8JHMB</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</si>
  <si>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</si>
  <si>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</si>
  <si>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B0BNQMF152</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</si>
  <si>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</si>
  <si>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</si>
  <si>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B08J7VCT12</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</si>
  <si>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</si>
  <si>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</si>
  <si>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B0989W6J2F</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</si>
  <si>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</si>
  <si>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</si>
  <si>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B0B84KSH3X</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</si>
  <si>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</si>
  <si>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</si>
  <si>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B08HLC7Z3G</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</si>
  <si>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</si>
  <si>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</si>
  <si>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B0BN6M3TCM</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</si>
  <si>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</si>
  <si>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</si>
  <si>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B01L6MT7E0</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</si>
  <si>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</si>
  <si>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</si>
  <si>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B0B9F9PT8R</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</si>
  <si>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</si>
  <si>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</si>
  <si>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B0883LQJ6B</t>
  </si>
  <si>
    <t>AFQAXRM4XEA72PNIMWCW2F53ISWA,AE5VPGHORHY2ZU5RW6B3AEL4CFJQ,AGHHTIPESD2S56DORYF5DK7VWAVA,AGNUZ45QI5DHUL6EFTEDFWHH5TSA,AF265F7UPZDF6O6JA5OZNC4BMURQ,AH7ATUCWGGF2CFH6O2B6JAZLH3RA,AEIRF32A5JCOXLBOHRARCTNE6KPQ,AGOOI3OO3V3Q6GB74PMJ7HCTB2FA</t>
  </si>
  <si>
    <t>R293AKJY0KAYU2,R1CKLC9EOIW0CO,R1SFNUH4BC29Q4,R23FF4AI11EGQG,R2ITLBT3D3QIFF,RZ2TK6IVJL936,R1ZCONBNFKG8ZC,R1OJUIJC0SV7DS</t>
  </si>
  <si>
    <t>B099Z83VRC</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</si>
  <si>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</si>
  <si>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</si>
  <si>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B00S9BSJC8</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</si>
  <si>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</si>
  <si>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</si>
  <si>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B0B4SJKRDF</t>
  </si>
  <si>
    <t>AGP5YURZQ6W2GKYILORIGKB3NDUQ,AEPAZYTLJQKDOZBSNB35SQF6CMUQ,AHDSX7NV3NZQB2NZ4RLIOBKUOMYQ,AEDL37BWW4MEOIJFCGUXHFUQRXGQ,AFJN6RLNPLI6R42GH7IMYMMOXGMA,AERJQGP7X4KVPD26I4WOZDDP23KQ</t>
  </si>
  <si>
    <t>R1UQOSA7I0B6CT,R1JP6NH8K5NZU5,R2I5H53LBQO3LU,R2GHLGUZHUPKYI,R2LGD1DSKBGHES,R2TZD3HUFR98EF</t>
  </si>
  <si>
    <t>B0BM4KTNL1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</si>
  <si>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</si>
  <si>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</si>
  <si>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B08S6RKT4L</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</si>
  <si>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</si>
  <si>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</si>
  <si>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B09SZ5TWHW</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</si>
  <si>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</si>
  <si>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</si>
  <si>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B0BLC2BYPX</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</si>
  <si>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</si>
  <si>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</si>
  <si>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B00P0R95EA</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</si>
  <si>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</si>
  <si>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</si>
  <si>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B07W4HTS8Q</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</si>
  <si>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</si>
  <si>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</si>
  <si>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B078JBK4GX</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</si>
  <si>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</si>
  <si>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</si>
  <si>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B08S7V8YTN</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</si>
  <si>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</si>
  <si>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</si>
  <si>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B07H5PBN54</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</si>
  <si>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</si>
  <si>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</si>
  <si>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B07YCBSCYB</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</si>
  <si>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</si>
  <si>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</si>
  <si>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B098T9CJVQ</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</si>
  <si>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</si>
  <si>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</si>
  <si>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B01KCSGBU2</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</si>
  <si>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</si>
  <si>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</si>
  <si>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</si>
  <si>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B095XCRDQW</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</si>
  <si>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</si>
  <si>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</si>
  <si>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B09CTWFV5W</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</si>
  <si>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</si>
  <si>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</si>
  <si>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B0B7NWGXS6</t>
  </si>
  <si>
    <t>AFM4A33L64TPLILW4OHTSKRZR3NQ,AH6NEABVASSTXS6RPML55O5X2L3Q,AEIPEUCNAW5ORUCK4KND5X5I3DUQ</t>
  </si>
  <si>
    <t>Amit Sood,Tarun Mohan,Shravani Raj</t>
  </si>
  <si>
    <t>R2TWO1XR7BGSHO,R1683BA4KIYFUI,R2BTLKVDN71QOW</t>
  </si>
  <si>
    <t>B07DZ986Q2</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</si>
  <si>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</si>
  <si>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</si>
  <si>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B07KKJPTWB</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</si>
  <si>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</si>
  <si>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</si>
  <si>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B071R3LHFM</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</si>
  <si>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</si>
  <si>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</si>
  <si>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B086X18Q71</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</si>
  <si>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</si>
  <si>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</si>
  <si>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B07WVQG8WZ</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</si>
  <si>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</si>
  <si>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</si>
  <si>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</si>
  <si>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</si>
  <si>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</si>
  <si>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</si>
  <si>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B071113J7M</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</si>
  <si>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</si>
  <si>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</si>
  <si>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B09YLWT89W</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</si>
  <si>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</si>
  <si>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</si>
  <si>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B0814LP6S9</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</si>
  <si>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</si>
  <si>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</si>
  <si>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B07BKSSDR2</t>
  </si>
  <si>
    <t>AG22QSZIES6VEC3IVAGKQD4N7WHA,AHFGWOU2ANAHIK6VUKI267DZO5PQ,AE7JCA7MTQHV6XTNF2NQFH5DG6KQ,AHKW2FPVJKYDYZOTMPDW4CIXUHLA</t>
  </si>
  <si>
    <t>R3KLZUQCUHHOAX,R2QQZX4QI5G707,R2PMOA0FRZQJH8,R1Z7A1FJINTOUW</t>
  </si>
  <si>
    <t>B09VGS66FV</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</si>
  <si>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</si>
  <si>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</si>
  <si>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B07RCGTZ4M</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</si>
  <si>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</si>
  <si>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</si>
  <si>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B0747VDH9L</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</si>
  <si>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</si>
  <si>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</si>
  <si>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B08XLR6DSB</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</si>
  <si>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</si>
  <si>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</si>
  <si>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B08H6CZSHT</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</si>
  <si>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</si>
  <si>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</si>
  <si>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B07CVR2L5K</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</si>
  <si>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</si>
  <si>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</si>
  <si>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B09J4YQYX3</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</si>
  <si>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</si>
  <si>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</si>
  <si>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B0B2DD8BQ8</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</si>
  <si>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</si>
  <si>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</si>
  <si>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B0123P3PWE</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</si>
  <si>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</si>
  <si>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</si>
  <si>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B08HDCWDXD</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</si>
  <si>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</si>
  <si>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</si>
  <si>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B0836JGZ74</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</si>
  <si>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</si>
  <si>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</si>
  <si>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B0BCKJJN8R</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</si>
  <si>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</si>
  <si>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</si>
  <si>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B008P7IF02</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</si>
  <si>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</si>
  <si>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</si>
  <si>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B08CNLYKW5</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</si>
  <si>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</si>
  <si>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</si>
  <si>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B08C7TYHPB</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</si>
  <si>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</si>
  <si>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</si>
  <si>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B08VJFYH6N</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</si>
  <si>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</si>
  <si>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</si>
  <si>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B08235JZFB</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</si>
  <si>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</si>
  <si>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</si>
  <si>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</si>
  <si>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</si>
  <si>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</si>
  <si>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</si>
  <si>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B01M265AAK</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</si>
  <si>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</si>
  <si>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</si>
  <si>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B0B694PXQJ</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</si>
  <si>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</si>
  <si>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</si>
  <si>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B00B3VFJY2</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</si>
  <si>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</si>
  <si>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</si>
  <si>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B08W9BK4MD</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</si>
  <si>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</si>
  <si>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</si>
  <si>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B09X5HD5T1</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</si>
  <si>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</si>
  <si>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</si>
  <si>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B08H6B3G96</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</si>
  <si>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</si>
  <si>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</si>
  <si>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B09N3BFP4M</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</si>
  <si>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</si>
  <si>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</si>
  <si>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B09DSQXCM8</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</si>
  <si>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</si>
  <si>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</si>
  <si>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B01M69WCZ6</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</si>
  <si>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</si>
  <si>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</si>
  <si>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</si>
  <si>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</si>
  <si>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</si>
  <si>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</si>
  <si>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</si>
  <si>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B099FDW2ZF</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</si>
  <si>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</si>
  <si>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</si>
  <si>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B0B935YNR7</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</si>
  <si>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</si>
  <si>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</si>
  <si>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B07JGCGNDG</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</si>
  <si>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</si>
  <si>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</si>
  <si>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B08L12N5H1</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</si>
  <si>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</si>
  <si>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</si>
  <si>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B07GWTWFS2</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</si>
  <si>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</si>
  <si>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</si>
  <si>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B09KRHXTLN</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</si>
  <si>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</si>
  <si>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</si>
  <si>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B09H34V36W</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</si>
  <si>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</si>
  <si>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</si>
  <si>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B09J2QCKKM</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</si>
  <si>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</si>
  <si>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</si>
  <si>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B09XRBJ94N</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</si>
  <si>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</si>
  <si>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</si>
  <si>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B07SLNG3LW</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</si>
  <si>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</si>
  <si>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</si>
  <si>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B0BNDGL26T</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</si>
  <si>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</si>
  <si>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</si>
  <si>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B095PWLLY6</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</si>
  <si>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</si>
  <si>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</si>
  <si>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B07Y9PY6Y1</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</si>
  <si>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</si>
  <si>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</si>
  <si>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B0BJ966M5K</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</si>
  <si>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</si>
  <si>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</si>
  <si>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B086GVRP63</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</si>
  <si>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</si>
  <si>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</si>
  <si>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B08MVXPTDG</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</si>
  <si>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</si>
  <si>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</si>
  <si>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B0BMZ6SY89</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</si>
  <si>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</si>
  <si>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</si>
  <si>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B09P1MFKG1</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</si>
  <si>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</si>
  <si>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</si>
  <si>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B01LY9W8AF</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</si>
  <si>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</si>
  <si>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</si>
  <si>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B07ZJND9B9</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</si>
  <si>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</si>
  <si>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</si>
  <si>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B0B2CWRDB1</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</si>
  <si>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</si>
  <si>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</si>
  <si>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B072NCN9M4</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</si>
  <si>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</si>
  <si>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</si>
  <si>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B08SKZ2RMG</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</si>
  <si>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</si>
  <si>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</si>
  <si>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B0B53DS4TF</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</si>
  <si>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</si>
  <si>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</si>
  <si>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B08BJN4MP3</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</si>
  <si>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</si>
  <si>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</si>
  <si>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B0BCYQY9X5</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</si>
  <si>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</si>
  <si>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</si>
  <si>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B009UORDX4</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</si>
  <si>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</si>
  <si>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</si>
  <si>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B08VGDBF3B</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</si>
  <si>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</si>
  <si>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</si>
  <si>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B012ELCYUG</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</si>
  <si>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</si>
  <si>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</si>
  <si>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B07S9M8YTY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</si>
  <si>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</si>
  <si>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</si>
  <si>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B0B19VJXQZ</t>
  </si>
  <si>
    <t>AFDTW4TES6JHT7YJUXKDFQJPRZXQ,AFEBFFAOMPMC6L3DMOXJYP355UNA</t>
  </si>
  <si>
    <t>Jaydeep,Jayakrishnan R</t>
  </si>
  <si>
    <t>R1BD0HURZRIGKV,RKQY8Y6U3Y4BT</t>
  </si>
  <si>
    <t>B00SMFPJG0</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</si>
  <si>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</si>
  <si>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</si>
  <si>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B0BHYLCL19</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</si>
  <si>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</si>
  <si>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</si>
  <si>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B0BPJBTB3F</t>
  </si>
  <si>
    <t>AGHT3K4KSG5MAQUSXRDT5VNB73GA,AE4Q5XQ7SZW35EEUJKQ3IV2IIBQQ</t>
  </si>
  <si>
    <t>Manidipa Sengupta,Vidisha</t>
  </si>
  <si>
    <t>R1OO2ED6615EX1,RR4S5JTJMCPA5</t>
  </si>
  <si>
    <t>B08MXJYB2V</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</si>
  <si>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</si>
  <si>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</si>
  <si>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B081B1JL35</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</si>
  <si>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</si>
  <si>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</si>
  <si>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B09VL9KFDB</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</si>
  <si>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</si>
  <si>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</si>
  <si>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B0B1MDZV9C</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</si>
  <si>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</si>
  <si>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</si>
  <si>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B08TT63N58</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</si>
  <si>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</si>
  <si>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</si>
  <si>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B08YK7BBD2</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</si>
  <si>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</si>
  <si>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</si>
  <si>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B07YQ5SN4H</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</si>
  <si>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</si>
  <si>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</si>
  <si>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B0B7FJNSZR</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</si>
  <si>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</si>
  <si>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</si>
  <si>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B01N6IJG0F</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</si>
  <si>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</si>
  <si>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</si>
  <si>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</si>
  <si>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</si>
  <si>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</si>
  <si>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</si>
  <si>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B0B8ZM9RVV</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</si>
  <si>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</si>
  <si>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</si>
  <si>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B01892MIPA</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</si>
  <si>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</si>
  <si>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</si>
  <si>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B08ZHYNTM1</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</si>
  <si>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</si>
  <si>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</si>
  <si>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B09SDDQQKP</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</si>
  <si>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</si>
  <si>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</si>
  <si>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B0B5RP43VN</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</si>
  <si>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</si>
  <si>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</si>
  <si>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B096NTB9XT</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</si>
  <si>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</si>
  <si>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</si>
  <si>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B078JF6X9B</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</si>
  <si>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</si>
  <si>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</si>
  <si>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B08CGW4GYR</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</si>
  <si>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</si>
  <si>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</si>
  <si>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B00A328ENA</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</si>
  <si>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</si>
  <si>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</si>
  <si>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B0763K5HLQ</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</si>
  <si>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</si>
  <si>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</si>
  <si>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B09PDZNSBG</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</si>
  <si>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</si>
  <si>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</si>
  <si>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B085LPT5F4</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</si>
  <si>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</si>
  <si>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</si>
  <si>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B0B9RZ4G4W</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</si>
  <si>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</si>
  <si>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</si>
  <si>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B0085W2MUQ</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</si>
  <si>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</si>
  <si>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</si>
  <si>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</si>
  <si>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B09474JWN6</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</si>
  <si>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</si>
  <si>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</si>
  <si>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B09G2VTHQM</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</si>
  <si>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</si>
  <si>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</si>
  <si>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B07R679HTT</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</si>
  <si>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</si>
  <si>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</si>
  <si>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B00B7GKXMG</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</si>
  <si>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</si>
  <si>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</si>
  <si>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B07H3N8RJH</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</si>
  <si>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</si>
  <si>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</si>
  <si>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B07K2HVKLL</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</si>
  <si>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</si>
  <si>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</si>
  <si>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B09MQ9PDHR</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</si>
  <si>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</si>
  <si>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</si>
  <si>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B014HDJ7ZE</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</si>
  <si>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</si>
  <si>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</si>
  <si>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B07D2NMTTV</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</si>
  <si>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</si>
  <si>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</si>
  <si>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B075K76YW1</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</si>
  <si>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</si>
  <si>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</si>
  <si>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B0BNLFQDG2</t>
  </si>
  <si>
    <t>AFVRAZD6HB5ALMMLJRZYAA45RKFQ,AGUO5ELH4U5ORQ4F4NYJQNZNTX3A,AEKTWPXEMR5QE53HL2AV2SVFK2SQ</t>
  </si>
  <si>
    <t>Amit,Chahat Goyal,Gurpiyar Singh</t>
  </si>
  <si>
    <t>R34GHCVBN6M7BX,R3OA62LXAITW86,R3YGN1PYLTA95</t>
  </si>
  <si>
    <t>B082ZQ4479</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</si>
  <si>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</si>
  <si>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</si>
  <si>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B09Y358DZQ</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</si>
  <si>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</si>
  <si>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</si>
  <si>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B09M3F4HGB</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</si>
  <si>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</si>
  <si>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</si>
  <si>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B07VZH6ZBB</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</si>
  <si>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</si>
  <si>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</si>
  <si>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B07F366Z51</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</si>
  <si>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</si>
  <si>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</si>
  <si>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B077BTLQ67</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</si>
  <si>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</si>
  <si>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</si>
  <si>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B07YSJ7FF1</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</si>
  <si>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</si>
  <si>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</si>
  <si>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B07TXCY3YK</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</si>
  <si>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</si>
  <si>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</si>
  <si>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B07TC9F7PN</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</si>
  <si>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</si>
  <si>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</si>
  <si>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B09NS5TKPN</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</si>
  <si>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</si>
  <si>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</si>
  <si>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B00LP9RFSU</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</si>
  <si>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</si>
  <si>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</si>
  <si>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B0B7L86YCB</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</si>
  <si>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</si>
  <si>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</si>
  <si>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B09VPH38JS</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</si>
  <si>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</si>
  <si>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</si>
  <si>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B01MUAUOCX</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</si>
  <si>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</si>
  <si>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</si>
  <si>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B09MB3DKG1</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</si>
  <si>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</si>
  <si>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</si>
  <si>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B08QHLXWV3</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</si>
  <si>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</si>
  <si>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</si>
  <si>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B07G147SZD</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</si>
  <si>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</si>
  <si>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</si>
  <si>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B09LH32678</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</si>
  <si>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</si>
  <si>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</si>
  <si>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B09R1YFL6S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</si>
  <si>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</si>
  <si>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</si>
  <si>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B07Q4NJQC5</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</si>
  <si>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</si>
  <si>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</si>
  <si>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B097RN7BBK</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</si>
  <si>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</si>
  <si>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</si>
  <si>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B097MKZHNV</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</si>
  <si>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</si>
  <si>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</si>
  <si>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B07LG96SDB</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</si>
  <si>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</si>
  <si>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</si>
  <si>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B08KS2KQTK</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</si>
  <si>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</si>
  <si>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</si>
  <si>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B095K14P86</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</si>
  <si>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</si>
  <si>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</si>
  <si>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B08K36NZSV</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</si>
  <si>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</si>
  <si>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</si>
  <si>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B07LDPLSZC</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</si>
  <si>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</si>
  <si>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</si>
  <si>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B07F1T31ZZ</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</si>
  <si>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</si>
  <si>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</si>
  <si>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B0BNDRK886</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</si>
  <si>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</si>
  <si>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</si>
  <si>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B09ZVJXN5L</t>
  </si>
  <si>
    <t>AFUH5D4EYPVUKL6RIODLMEAZDVEA,AG75QN74MJP35SGZVQCK7S24TBPQ,AFR3PNU34Q3NU4MZDAQTEVQGYJNA,AFEGTYZ3KEHM3T6Q47CE2F3QDTZA,AFJE6BAJEFG4B2OMCFXYFXBSWR5Q</t>
  </si>
  <si>
    <t>R2NR09K7JPREX9,R1BVHMQAEEK6Q0,R3JLTEYMK907F2,RXAU989TJMDX6,R2OBL8DBUTV157</t>
  </si>
  <si>
    <t>B08JKPVDKL</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</si>
  <si>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</si>
  <si>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</si>
  <si>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B09JFR8H3Q</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</si>
  <si>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</si>
  <si>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</si>
  <si>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B07LDN9Q2P</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</si>
  <si>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</si>
  <si>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</si>
  <si>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B08T8KWNQ9</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</si>
  <si>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</si>
  <si>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</si>
  <si>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B07Y1RCCW5</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</si>
  <si>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</si>
  <si>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</si>
  <si>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B0762HXMTF</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</si>
  <si>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</si>
  <si>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</si>
  <si>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B00K57MR22</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</si>
  <si>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</si>
  <si>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</si>
  <si>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B07TTSS5MP</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</si>
  <si>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</si>
  <si>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</si>
  <si>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B09ZDVL7L8</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</si>
  <si>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</si>
  <si>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</si>
  <si>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B09XHXXCFH</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</si>
  <si>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</si>
  <si>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</si>
  <si>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B0BL3R4RGS</t>
  </si>
  <si>
    <t>AH7CVQ6755UNVDKSBS2CKWMHOCZQ,AFMAYVBVIPFZYBTDGWSRCTASMZ2Q</t>
  </si>
  <si>
    <t>Dinesh,Anshika</t>
  </si>
  <si>
    <t>R27XB7WNFY9NJ3,R24HCMD10NT57S</t>
  </si>
  <si>
    <t>B07P1BR7L8</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</si>
  <si>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</si>
  <si>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</si>
  <si>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B078WB1VWJ</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</si>
  <si>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</si>
  <si>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</si>
  <si>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B0BP89YBC1</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</si>
  <si>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</si>
  <si>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</si>
  <si>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B09W9V2PXG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</si>
  <si>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</si>
  <si>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</si>
  <si>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B09XTQFFCG</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</si>
  <si>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</si>
  <si>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</si>
  <si>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B08LVVTGZK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</si>
  <si>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</si>
  <si>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</si>
  <si>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B07J2BQZD6</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</si>
  <si>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</si>
  <si>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</si>
  <si>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B07HK53XM4</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</si>
  <si>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</si>
  <si>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</si>
  <si>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B08RDWBYCQ</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</si>
  <si>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</si>
  <si>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</si>
  <si>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B09FHHTL8L</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</si>
  <si>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</si>
  <si>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</si>
  <si>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B0BHNHMR3H</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</si>
  <si>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</si>
  <si>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</si>
  <si>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B07D8VBYB4</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</si>
  <si>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</si>
  <si>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</si>
  <si>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B0B3TBY2YX</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</si>
  <si>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</si>
  <si>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</si>
  <si>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B088WCFPQF</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</si>
  <si>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</si>
  <si>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</si>
  <si>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</si>
  <si>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B07JZSG42Y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</si>
  <si>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</si>
  <si>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</si>
  <si>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B08YRMBK9R</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</si>
  <si>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</si>
  <si>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</si>
  <si>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B00935MGHS</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</si>
  <si>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</si>
  <si>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</si>
  <si>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B07B5XJ572</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</si>
  <si>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</si>
  <si>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</si>
  <si>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B086199CWG</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</si>
  <si>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</si>
  <si>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</si>
  <si>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B0BBWJFK5C</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</si>
  <si>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</si>
  <si>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</si>
  <si>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B07GLS2563</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</si>
  <si>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</si>
  <si>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</si>
  <si>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B09P182Z2H</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</si>
  <si>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</si>
  <si>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</si>
  <si>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B0B59K1C8F</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</si>
  <si>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</si>
  <si>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</si>
  <si>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B06Y36JKC3</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</si>
  <si>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</si>
  <si>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</si>
  <si>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B075S9FVRY</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</si>
  <si>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</si>
  <si>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</si>
  <si>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B08SJVD8QD</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</si>
  <si>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</si>
  <si>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</si>
  <si>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B07FJNNZCJ</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</si>
  <si>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</si>
  <si>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</si>
  <si>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B09MFR93KS</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</si>
  <si>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</si>
  <si>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</si>
  <si>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B07Y5FDPKV</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</si>
  <si>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</si>
  <si>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</si>
  <si>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B0756KCV5K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</si>
  <si>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</si>
  <si>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</si>
  <si>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B0BJ6P3LSK</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</si>
  <si>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</si>
  <si>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</si>
  <si>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B09HS1NDRQ</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</si>
  <si>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</si>
  <si>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</si>
  <si>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B018SJJ0GE</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</si>
  <si>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</si>
  <si>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</si>
  <si>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B09FPP3R1D</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</si>
  <si>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</si>
  <si>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</si>
  <si>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B01F7B2JCI</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</si>
  <si>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</si>
  <si>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</si>
  <si>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B09NNZ1GF7</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</si>
  <si>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</si>
  <si>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</si>
  <si>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B01CS4A5V4</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</si>
  <si>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</si>
  <si>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</si>
  <si>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B0BL11S5QK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</si>
  <si>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</si>
  <si>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</si>
  <si>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B09BL2KHQW</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</si>
  <si>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</si>
  <si>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</si>
  <si>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B081RLM75M</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</si>
  <si>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</si>
  <si>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</si>
  <si>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B07SYYVP69</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</si>
  <si>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</si>
  <si>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</si>
  <si>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B0BDZWMGZ1</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</si>
  <si>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</si>
  <si>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</si>
  <si>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B078JT7LTD</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</si>
  <si>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</si>
  <si>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</si>
  <si>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B09WF4Q7B3</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</si>
  <si>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</si>
  <si>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</si>
  <si>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B092R48XXB</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</si>
  <si>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</si>
  <si>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</si>
  <si>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B00KIDSU8S</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</si>
  <si>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</si>
  <si>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</si>
  <si>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B0977CGNJJ</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</si>
  <si>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</si>
  <si>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</si>
  <si>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B08WWKM5HQ</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</si>
  <si>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</si>
  <si>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</si>
  <si>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B015GX9Y0W</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</si>
  <si>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</si>
  <si>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</si>
  <si>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B089BDBDGM</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</si>
  <si>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</si>
  <si>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</si>
  <si>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B0BPBG712X</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</si>
  <si>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</si>
  <si>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</si>
  <si>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B00JBNZPFM</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</si>
  <si>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</si>
  <si>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</si>
  <si>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B08N6P8G5K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</si>
  <si>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</si>
  <si>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</si>
  <si>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B07NPBG1B4</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</si>
  <si>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</si>
  <si>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</si>
  <si>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B01MRARGBW</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</si>
  <si>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</si>
  <si>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</si>
  <si>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B07VZYMQNZ</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</si>
  <si>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</si>
  <si>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</si>
  <si>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</si>
  <si>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</si>
  <si>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</si>
  <si>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</si>
  <si>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B09H7JDJCW</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</si>
  <si>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</si>
  <si>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</si>
  <si>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B07F6GXNPB</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</si>
  <si>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</si>
  <si>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</si>
  <si>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B0B97D658R</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</si>
  <si>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</si>
  <si>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</si>
  <si>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B09NFSHCWN</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</si>
  <si>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</si>
  <si>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</si>
  <si>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</si>
  <si>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</si>
  <si>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</si>
  <si>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</si>
  <si>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B09LMMFW3S</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</si>
  <si>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</si>
  <si>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</si>
  <si>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B0BBLHTRM9</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</si>
  <si>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</si>
  <si>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</si>
  <si>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B0BJYSCWFQ</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</si>
  <si>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</si>
  <si>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</si>
  <si>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B0187F2IOK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</si>
  <si>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</si>
  <si>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</si>
  <si>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B0B8CB7MHW</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</si>
  <si>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</si>
  <si>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</si>
  <si>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B07K19NYZ8</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</si>
  <si>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</si>
  <si>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</si>
  <si>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B08ZXZ362Z</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</si>
  <si>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</si>
  <si>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</si>
  <si>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B00GHL8VP2</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</si>
  <si>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</si>
  <si>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</si>
  <si>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B0B9JZW1SQ</t>
  </si>
  <si>
    <t>AFCTMQKPVJI6Y2JPIGDKRKIAV43A,AF6XUHN32GSFA7LFG7MHGNXSKBEQ,AE7CCWXTUAVBDTLXQJEP7M5M7FPA,AH6PG4VBSGWZNZWULXHBO772JP6A,AFLHQI5WLHXYFRFITHAHJL5PSDSQ,AGDIZUYGIWBTV55BOB2GOTNY6ZTQ</t>
  </si>
  <si>
    <t>R3N2A5DV7IPG6R,RXX6FP17PFNBS,R1JENN8Y0UV8G,RXPE5ZQ9LKS94,RGJ8L0BDZJ7U8,R3122SJIEKZ4O2</t>
  </si>
  <si>
    <t>B00TI8E7BI</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</si>
  <si>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</si>
  <si>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</si>
  <si>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B07J9KXQCC</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</si>
  <si>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</si>
  <si>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</si>
  <si>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B0B3JSWG81</t>
  </si>
  <si>
    <t>AFPKVN5KLHB4MHSYDS25Q5MIWWKQ</t>
  </si>
  <si>
    <t>Kunal Sen</t>
  </si>
  <si>
    <t>R18OKMWGX8SA0L</t>
  </si>
  <si>
    <t>Useless</t>
  </si>
  <si>
    <t>B08L7J3T31</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</si>
  <si>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</si>
  <si>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</si>
  <si>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B01M6453MB</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</si>
  <si>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</si>
  <si>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</si>
  <si>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B009P2LIL4</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</si>
  <si>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</si>
  <si>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</si>
  <si>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B00J5DYCCA</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</si>
  <si>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</si>
  <si>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</si>
  <si>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B01486F4G6</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</si>
  <si>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</si>
  <si>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</si>
  <si>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Category</t>
  </si>
  <si>
    <t>Sub Category</t>
  </si>
  <si>
    <t>User Name</t>
  </si>
  <si>
    <t>Other Name</t>
  </si>
  <si>
    <t>Computers&amp;Accessories</t>
  </si>
  <si>
    <t>Accessories&amp;Peripherals Cables&amp;Accessories Cables USBCables</t>
  </si>
  <si>
    <t>Manav</t>
  </si>
  <si>
    <t>Kunal</t>
  </si>
  <si>
    <t>Himanshu</t>
  </si>
  <si>
    <t>Swasat Borah</t>
  </si>
  <si>
    <t>Jayesh</t>
  </si>
  <si>
    <t>Amazon Customer</t>
  </si>
  <si>
    <t>Pavan A H</t>
  </si>
  <si>
    <t>NetworkingDevices NetworkAdapters WirelessUSBAdapters</t>
  </si>
  <si>
    <t>Anirudh Sood</t>
  </si>
  <si>
    <t>Tanya</t>
  </si>
  <si>
    <t>Anu</t>
  </si>
  <si>
    <t>Electronics</t>
  </si>
  <si>
    <t>HomeTheater,TV&amp;Video Accessories Cables HDMICables</t>
  </si>
  <si>
    <t>Rishav Gossain</t>
  </si>
  <si>
    <t>Shashank Mallamraju</t>
  </si>
  <si>
    <t>Priya</t>
  </si>
  <si>
    <t>Mansi</t>
  </si>
  <si>
    <t>Deepaak Singh</t>
  </si>
  <si>
    <t>Aditya Gupta</t>
  </si>
  <si>
    <t>HomeTheater,TV&amp;Video Televisions SmartTelevisions</t>
  </si>
  <si>
    <t>Manoj Kumar Sahoo</t>
  </si>
  <si>
    <t>Rohan Narkar</t>
  </si>
  <si>
    <t>Preet Sikka</t>
  </si>
  <si>
    <t>Paranthaman</t>
  </si>
  <si>
    <t>Rahman Ali</t>
  </si>
  <si>
    <t>Ayush</t>
  </si>
  <si>
    <t>Yashpreet Singh</t>
  </si>
  <si>
    <t>Abiram</t>
  </si>
  <si>
    <t>Sujitkumar Thorat</t>
  </si>
  <si>
    <t>Govind Gujarathi</t>
  </si>
  <si>
    <t>Pravin Kumar</t>
  </si>
  <si>
    <t>Maestrov</t>
  </si>
  <si>
    <t>Rishabh</t>
  </si>
  <si>
    <t>Pratyush Pahuja</t>
  </si>
  <si>
    <t>Thiyagarajan</t>
  </si>
  <si>
    <t>Verified Buyer</t>
  </si>
  <si>
    <t>Avishek Majumdar</t>
  </si>
  <si>
    <t>Placeholder</t>
  </si>
  <si>
    <t>Wraith</t>
  </si>
  <si>
    <t>Krishna Engineering</t>
  </si>
  <si>
    <t>Anmol</t>
  </si>
  <si>
    <t>Vani</t>
  </si>
  <si>
    <t>Abhishek Kumar</t>
  </si>
  <si>
    <t>Koushal K Jain</t>
  </si>
  <si>
    <t>Mathew Jibin</t>
  </si>
  <si>
    <t>Shiva</t>
  </si>
  <si>
    <t>Uzef</t>
  </si>
  <si>
    <t>Sameer Patil</t>
  </si>
  <si>
    <t>Paul Joe</t>
  </si>
  <si>
    <t>HomeTheater,TV&amp;Video Accessories RemoteControls</t>
  </si>
  <si>
    <t>Qais Makani</t>
  </si>
  <si>
    <t>Neeraj Vishwakarma</t>
  </si>
  <si>
    <t>Siddharth</t>
  </si>
  <si>
    <t>Anonymous</t>
  </si>
  <si>
    <t>Sugam Agrawal</t>
  </si>
  <si>
    <t>Arv</t>
  </si>
  <si>
    <t>HomeTheater,TV&amp;Video Televisions StandardTelevisions</t>
  </si>
  <si>
    <t>Yousuf</t>
  </si>
  <si>
    <t>Vipan Agnihotri</t>
  </si>
  <si>
    <t>Dinesh Ahuja</t>
  </si>
  <si>
    <t>Pralipta Kumar Sahoo</t>
  </si>
  <si>
    <t>Jeevan Prasad</t>
  </si>
  <si>
    <t>Periyasamy</t>
  </si>
  <si>
    <t>Madhusudhanan</t>
  </si>
  <si>
    <t>Binu</t>
  </si>
  <si>
    <t>Sabjan</t>
  </si>
  <si>
    <t>Phani</t>
  </si>
  <si>
    <t>Y Kiran Korneli Reddy</t>
  </si>
  <si>
    <t>Suraj Chand</t>
  </si>
  <si>
    <t>Thenmozhi</t>
  </si>
  <si>
    <t>HomeTheater,TV&amp;Video Accessories TVMounts,Stands&amp;Turntables TVWall&amp;CeilingMounts</t>
  </si>
  <si>
    <t>Prashant Pradhan</t>
  </si>
  <si>
    <t>Raghavendra Shetty</t>
  </si>
  <si>
    <t>Hremant</t>
  </si>
  <si>
    <t>Anjaneyulu</t>
  </si>
  <si>
    <t>Ravi Shankar</t>
  </si>
  <si>
    <t>Prakash Luhariya</t>
  </si>
  <si>
    <t>Satyanarayana</t>
  </si>
  <si>
    <t>Vijayan C V</t>
  </si>
  <si>
    <t>Customer</t>
  </si>
  <si>
    <t>Nilesh K Salvi</t>
  </si>
  <si>
    <t>Vinay</t>
  </si>
  <si>
    <t>Dharminder Singh Singha</t>
  </si>
  <si>
    <t>Gnana Prasad Gopathi</t>
  </si>
  <si>
    <t>Naresh Patel</t>
  </si>
  <si>
    <t>Bhaskar Reddy</t>
  </si>
  <si>
    <t>Sunil Funde</t>
  </si>
  <si>
    <t>Biju Abraham Thomas</t>
  </si>
  <si>
    <t>Nadhiyarasan</t>
  </si>
  <si>
    <t>Saurabh Aggarwal</t>
  </si>
  <si>
    <t>Vivek Ramachandran</t>
  </si>
  <si>
    <t>Pavan</t>
  </si>
  <si>
    <t>Mohseen Qureshi</t>
  </si>
  <si>
    <t>Karan</t>
  </si>
  <si>
    <t>Nithya</t>
  </si>
  <si>
    <t>Jayendra Pai</t>
  </si>
  <si>
    <t>Kiran Kolla</t>
  </si>
  <si>
    <t>Rishikesh Gharge</t>
  </si>
  <si>
    <t>Anirban Pramanick</t>
  </si>
  <si>
    <t>Pritam Roy</t>
  </si>
  <si>
    <t>Pratik</t>
  </si>
  <si>
    <t>Hrishikesh</t>
  </si>
  <si>
    <t>Mukund Nagvenkar</t>
  </si>
  <si>
    <t>Ankit</t>
  </si>
  <si>
    <t>Rishi Kapoor</t>
  </si>
  <si>
    <t>Rishi V</t>
  </si>
  <si>
    <t>Raju</t>
  </si>
  <si>
    <t>Rathod Lakhan</t>
  </si>
  <si>
    <t>Manas Pawar</t>
  </si>
  <si>
    <t>Anand Tiwari</t>
  </si>
  <si>
    <t>Dr Emes Malsawma</t>
  </si>
  <si>
    <t>Akshay B</t>
  </si>
  <si>
    <t>Deepak Gogia</t>
  </si>
  <si>
    <t>Ganesh</t>
  </si>
  <si>
    <t>Abhishek Shode</t>
  </si>
  <si>
    <t>Mahendra</t>
  </si>
  <si>
    <t>Denzil Varghese</t>
  </si>
  <si>
    <t>Ravi Naresh</t>
  </si>
  <si>
    <t>Ranjeet Singh</t>
  </si>
  <si>
    <t>Swapnil N</t>
  </si>
  <si>
    <t>Abhishek Maji</t>
  </si>
  <si>
    <t>HomeTheater,TV&amp;Video Accessories Cables RCACables</t>
  </si>
  <si>
    <t>Madhu Sudan Rankawat</t>
  </si>
  <si>
    <t>Jegatheeswari</t>
  </si>
  <si>
    <t>HomeAudio Accessories SpeakerAccessories Mounts</t>
  </si>
  <si>
    <t>Arun</t>
  </si>
  <si>
    <t>Shailendra</t>
  </si>
  <si>
    <t>Ranjith</t>
  </si>
  <si>
    <t>Raj Mohammed</t>
  </si>
  <si>
    <t>Samson</t>
  </si>
  <si>
    <t>Mandar Joglekar</t>
  </si>
  <si>
    <t>Vasanth</t>
  </si>
  <si>
    <t>Vishal Nagpal</t>
  </si>
  <si>
    <t>Abhay Goyal</t>
  </si>
  <si>
    <t>Apurva</t>
  </si>
  <si>
    <t>Girija Mohapatra</t>
  </si>
  <si>
    <t>Fateh</t>
  </si>
  <si>
    <t>Brian Visvasam</t>
  </si>
  <si>
    <t>HomeTheater,TV&amp;Video Accessories Cables OpticalCables</t>
  </si>
  <si>
    <t>Mahender Singh</t>
  </si>
  <si>
    <t>Rohit</t>
  </si>
  <si>
    <t>HomeTheater,TV&amp;Video Projectors</t>
  </si>
  <si>
    <t>Manasi Kulkarni</t>
  </si>
  <si>
    <t>Gowthami</t>
  </si>
  <si>
    <t>T A Rajagopal</t>
  </si>
  <si>
    <t>Anesh</t>
  </si>
  <si>
    <t>Sarma P</t>
  </si>
  <si>
    <t>Nik Xavier</t>
  </si>
  <si>
    <t>Muhammed Ali Faizal</t>
  </si>
  <si>
    <t>Khan</t>
  </si>
  <si>
    <t>Pinky</t>
  </si>
  <si>
    <t>Niranjan</t>
  </si>
  <si>
    <t>Moon Tej</t>
  </si>
  <si>
    <t>Ajinkya M K</t>
  </si>
  <si>
    <t>Shweta Bairagi</t>
  </si>
  <si>
    <t>Sarathi</t>
  </si>
  <si>
    <t>Alex</t>
  </si>
  <si>
    <t>Abhirup</t>
  </si>
  <si>
    <t>Aaditya</t>
  </si>
  <si>
    <t>Ajinkya Kumbhar</t>
  </si>
  <si>
    <t>Gaurab Chakraborty</t>
  </si>
  <si>
    <t>Pratik Patel</t>
  </si>
  <si>
    <t>Sunil Jeurkar</t>
  </si>
  <si>
    <t>Pete25</t>
  </si>
  <si>
    <t>Bhanu</t>
  </si>
  <si>
    <t>Ashfaq Ahmed</t>
  </si>
  <si>
    <t>Ajay Tripathi</t>
  </si>
  <si>
    <t>Sanjeev Kumar</t>
  </si>
  <si>
    <t>Dilip</t>
  </si>
  <si>
    <t>Raja Vankadara</t>
  </si>
  <si>
    <t>Srinivas Pasumarthi</t>
  </si>
  <si>
    <t>Surya Praveen</t>
  </si>
  <si>
    <t>Suraj Botre</t>
  </si>
  <si>
    <t>Kakulie</t>
  </si>
  <si>
    <t>R Ramesh</t>
  </si>
  <si>
    <t>Virender</t>
  </si>
  <si>
    <t>Seyadhu Hussain</t>
  </si>
  <si>
    <t>Vikky</t>
  </si>
  <si>
    <t>Digvijay Kharbas</t>
  </si>
  <si>
    <t>D</t>
  </si>
  <si>
    <t>Arul Prakash</t>
  </si>
  <si>
    <t>Soniya Pandey</t>
  </si>
  <si>
    <t>That Crazy Photographer</t>
  </si>
  <si>
    <t>Nathan Avram</t>
  </si>
  <si>
    <t>Sangita</t>
  </si>
  <si>
    <t>Radha Senthilkumar</t>
  </si>
  <si>
    <t>Rashmi</t>
  </si>
  <si>
    <t>Raghvendra</t>
  </si>
  <si>
    <t>Amjith' S</t>
  </si>
  <si>
    <t>Zakir Ali</t>
  </si>
  <si>
    <t>HomeAudio Accessories Adapters</t>
  </si>
  <si>
    <t>Bharanidharan</t>
  </si>
  <si>
    <t>Ajay</t>
  </si>
  <si>
    <t>Jeswin</t>
  </si>
  <si>
    <t>Yamini Negi</t>
  </si>
  <si>
    <t>Sandhya</t>
  </si>
  <si>
    <t>Aditya Digambar Pachghare</t>
  </si>
  <si>
    <t>Dark Lord</t>
  </si>
  <si>
    <t>HomeTheater,TV&amp;Video SatelliteEquipment SatelliteReceivers</t>
  </si>
  <si>
    <t>Ajit Singh</t>
  </si>
  <si>
    <t>Harish Devarahatti</t>
  </si>
  <si>
    <t>Thrinath</t>
  </si>
  <si>
    <t>Harihara</t>
  </si>
  <si>
    <t>Manish Singh</t>
  </si>
  <si>
    <t>Anubhab</t>
  </si>
  <si>
    <t>Himanshu Yogi</t>
  </si>
  <si>
    <t>Accessories&amp;Peripherals Cables&amp;Accessories Cables DVICables</t>
  </si>
  <si>
    <t>Rakesh Reddy</t>
  </si>
  <si>
    <t>Gururaj Kulkarni</t>
  </si>
  <si>
    <t>Sagar Ranpise</t>
  </si>
  <si>
    <t>Ayyappareddy</t>
  </si>
  <si>
    <t>Ankita Thakur</t>
  </si>
  <si>
    <t>HomeTheater,TV&amp;Video Accessories Cables SpeakerCables</t>
  </si>
  <si>
    <t>Chaitanya</t>
  </si>
  <si>
    <t>Jayraj Datta</t>
  </si>
  <si>
    <t>Princey</t>
  </si>
  <si>
    <t>Subodh Gupta</t>
  </si>
  <si>
    <t>Chandu</t>
  </si>
  <si>
    <t>Satyaganesh</t>
  </si>
  <si>
    <t>Aneesh See Yay</t>
  </si>
  <si>
    <t>Narendra Choudhari</t>
  </si>
  <si>
    <t>Rakesh Roshan Koul</t>
  </si>
  <si>
    <t>Yogesh Gupta</t>
  </si>
  <si>
    <t>Tarun Gupta</t>
  </si>
  <si>
    <t>Ann John</t>
  </si>
  <si>
    <t>Arun Rajappa</t>
  </si>
  <si>
    <t>Ashish Singh</t>
  </si>
  <si>
    <t>Vikas</t>
  </si>
  <si>
    <t>Jarlina Nath</t>
  </si>
  <si>
    <t>Sona</t>
  </si>
  <si>
    <t>HomeAudio MediaStreamingDevices StreamingClients</t>
  </si>
  <si>
    <t>Sayan Dutta</t>
  </si>
  <si>
    <t>Harish</t>
  </si>
  <si>
    <t>Amit Singh</t>
  </si>
  <si>
    <t>HomeTheater,TV&amp;Video AVReceivers&amp;Amplifiers</t>
  </si>
  <si>
    <t>HomeAudio Speakers TowerSpeakers</t>
  </si>
  <si>
    <t>Ajay Singh</t>
  </si>
  <si>
    <t>Rohit Bhatnagar</t>
  </si>
  <si>
    <t>Ahmad</t>
  </si>
  <si>
    <t>Praburaj</t>
  </si>
  <si>
    <t>Dipen Giri</t>
  </si>
  <si>
    <t>Sachin Dsouza</t>
  </si>
  <si>
    <t>Ashrith S</t>
  </si>
  <si>
    <t>Rahul Bansode</t>
  </si>
  <si>
    <t>Mahesh Janardhanan</t>
  </si>
  <si>
    <t>Prakash</t>
  </si>
  <si>
    <t>Mohd Arshad</t>
  </si>
  <si>
    <t>Yogesh Maini</t>
  </si>
  <si>
    <t>Rajni Gupta</t>
  </si>
  <si>
    <t>Lakshmipati Hari</t>
  </si>
  <si>
    <t>Shilpa M</t>
  </si>
  <si>
    <t>Akash</t>
  </si>
  <si>
    <t>Sandip Shingrakhia</t>
  </si>
  <si>
    <t>Abhishek Gagan</t>
  </si>
  <si>
    <t>Harish Thirunahari</t>
  </si>
  <si>
    <t>Gajanan Hirde</t>
  </si>
  <si>
    <t>Mubashir</t>
  </si>
  <si>
    <t>Jitu</t>
  </si>
  <si>
    <t>Shan Raj</t>
  </si>
  <si>
    <t>Abhijit Mukherjee</t>
  </si>
  <si>
    <t>Kalyan Matamarugu</t>
  </si>
  <si>
    <t>Geeta</t>
  </si>
  <si>
    <t>Chandrabose C</t>
  </si>
  <si>
    <t>Love</t>
  </si>
  <si>
    <t>Bapuni</t>
  </si>
  <si>
    <t>Shivakumar</t>
  </si>
  <si>
    <t>Bijoy Debnath</t>
  </si>
  <si>
    <t>Rai Sahib</t>
  </si>
  <si>
    <t>Willgo Green</t>
  </si>
  <si>
    <t>Sameer Mandal</t>
  </si>
  <si>
    <t>Pranjal</t>
  </si>
  <si>
    <t>Ajay Kumar</t>
  </si>
  <si>
    <t>Sparrsh Sharrma</t>
  </si>
  <si>
    <t>Pradeep</t>
  </si>
  <si>
    <t>Aakaash Ramchandani</t>
  </si>
  <si>
    <t>HomeTheater,TV&amp;Video Accessories 3DGlasses</t>
  </si>
  <si>
    <t>Wasim Mulla</t>
  </si>
  <si>
    <t>Ajay Kumar Balusu</t>
  </si>
  <si>
    <t>Uzair Drabu</t>
  </si>
  <si>
    <t>Ravindra Sistu</t>
  </si>
  <si>
    <t>Hemal Jani</t>
  </si>
  <si>
    <t>Preetirawat</t>
  </si>
  <si>
    <t>Vignesh</t>
  </si>
  <si>
    <t>Manikantan V</t>
  </si>
  <si>
    <t>Murali Subramanian</t>
  </si>
  <si>
    <t>Ks</t>
  </si>
  <si>
    <t>Tenzing Nawang</t>
  </si>
  <si>
    <t>Arvind</t>
  </si>
  <si>
    <t>Pooja Purohit</t>
  </si>
  <si>
    <t>Shankar Raman</t>
  </si>
  <si>
    <t>Johnnie Sinclair</t>
  </si>
  <si>
    <t>Sony Soniyal</t>
  </si>
  <si>
    <t>Anshul Gupta</t>
  </si>
  <si>
    <t>Chhaya Singh</t>
  </si>
  <si>
    <t>Mohammed Auquib Hussain A</t>
  </si>
  <si>
    <t>WearableTechnology SmartWatches</t>
  </si>
  <si>
    <t>Raghuram</t>
  </si>
  <si>
    <t>Mobiles&amp;Accessories MobileAccessories Chargers PowerBanks</t>
  </si>
  <si>
    <t>Mahesh Paryani</t>
  </si>
  <si>
    <t>Tejas Panchal</t>
  </si>
  <si>
    <t>Mobiles&amp;Accessories Smartphones&amp;BasicMobiles Smartphones</t>
  </si>
  <si>
    <t>Vaishnavi</t>
  </si>
  <si>
    <t>Accessories MemoryCards MicroSD</t>
  </si>
  <si>
    <t>Prashant</t>
  </si>
  <si>
    <t>Sumesh Sundararajan</t>
  </si>
  <si>
    <t>Sumit Nath</t>
  </si>
  <si>
    <t>Aneesh Mohan</t>
  </si>
  <si>
    <t>Mobiles&amp;Accessories Smartphones&amp;BasicMobiles BasicMobiles</t>
  </si>
  <si>
    <t>Prasad Pavithran</t>
  </si>
  <si>
    <t>Mahesh Chandra K M</t>
  </si>
  <si>
    <t>Praveen Pavitrhran</t>
  </si>
  <si>
    <t>P S Agarwal</t>
  </si>
  <si>
    <t>Nidhin Nair</t>
  </si>
  <si>
    <t>Mahantesh</t>
  </si>
  <si>
    <t>Gaurav Chaubey</t>
  </si>
  <si>
    <t>Mobiles&amp;Accessories MobileAccessories Chargers AutomobileChargers</t>
  </si>
  <si>
    <t>Rakesh Roshan</t>
  </si>
  <si>
    <t>Kani</t>
  </si>
  <si>
    <t>Topchi</t>
  </si>
  <si>
    <t>Laiju</t>
  </si>
  <si>
    <t>Mobiles&amp;Accessories MobileAccessories AutomobileAccessories Cradles</t>
  </si>
  <si>
    <t>Debanshu Saha</t>
  </si>
  <si>
    <t>Dhineshkumar</t>
  </si>
  <si>
    <t>Mobiles&amp;Accessories MobileAccessories Chargers WallChargers</t>
  </si>
  <si>
    <t>Harsh Saxena</t>
  </si>
  <si>
    <t>Rishi Kashyap</t>
  </si>
  <si>
    <t>Ranjitha Parida</t>
  </si>
  <si>
    <t>Shubham Pawar</t>
  </si>
  <si>
    <t>Rahul Singh Rauthan</t>
  </si>
  <si>
    <t>Sanjoy C</t>
  </si>
  <si>
    <t>Atulya Sinha</t>
  </si>
  <si>
    <t>Satheesh Kadiam</t>
  </si>
  <si>
    <t>Pritom Chakraborty</t>
  </si>
  <si>
    <t>Babu Singh Rathore</t>
  </si>
  <si>
    <t>Soham Dere</t>
  </si>
  <si>
    <t>Roshan Renji Cherian</t>
  </si>
  <si>
    <t>Mobiles&amp;Accessories MobileAccessories Cables&amp;Adapters OTGAdapters</t>
  </si>
  <si>
    <t>Vineet</t>
  </si>
  <si>
    <t>Vinay Bucha</t>
  </si>
  <si>
    <t>Dr Sunilkumar H</t>
  </si>
  <si>
    <t>Mobiles&amp;Accessories MobileAccessories Photo&amp;VideoAccessories Tripods</t>
  </si>
  <si>
    <t>Shyam</t>
  </si>
  <si>
    <t>Tushar</t>
  </si>
  <si>
    <t>Shan Mohd</t>
  </si>
  <si>
    <t>Indro</t>
  </si>
  <si>
    <t>Bhavesh Bodat</t>
  </si>
  <si>
    <t>Sanket Virkar</t>
  </si>
  <si>
    <t>Sankalpa Chakma</t>
  </si>
  <si>
    <t>Goutham Giridhar Kamath</t>
  </si>
  <si>
    <t>Andy</t>
  </si>
  <si>
    <t>Deepak Karki</t>
  </si>
  <si>
    <t>Mobiles&amp;Accessories MobileAccessories Photo&amp;VideoAccessories SelfieSticks</t>
  </si>
  <si>
    <t>Shekhar Badola</t>
  </si>
  <si>
    <t>Pravin</t>
  </si>
  <si>
    <t>Soumendra Pattanayak</t>
  </si>
  <si>
    <t>Santosh Kumar</t>
  </si>
  <si>
    <t>Bhathresh</t>
  </si>
  <si>
    <t>Rohit Bhambhani</t>
  </si>
  <si>
    <t>Mobiles&amp;Accessories MobileAccessories Stands</t>
  </si>
  <si>
    <t>Syed Musaddiq Shazeb</t>
  </si>
  <si>
    <t>Chinmoy Saikia</t>
  </si>
  <si>
    <t>Accessories&amp;Peripherals Cables&amp;Accessories CableConnectionProtectors</t>
  </si>
  <si>
    <t>Isfahan A</t>
  </si>
  <si>
    <t>Anurag</t>
  </si>
  <si>
    <t>Dinesh Kumar</t>
  </si>
  <si>
    <t>Saurabh</t>
  </si>
  <si>
    <t>Rohan Kumar Gupta</t>
  </si>
  <si>
    <t>Harshal Jadhav</t>
  </si>
  <si>
    <t>Chyanika</t>
  </si>
  <si>
    <t>Suprit Sagar</t>
  </si>
  <si>
    <t>Vikrant</t>
  </si>
  <si>
    <t>Ganesh Gholap</t>
  </si>
  <si>
    <t>Arjun Sen</t>
  </si>
  <si>
    <t>Dongay Rajasekhar Panda</t>
  </si>
  <si>
    <t>Harshit Rajoriya</t>
  </si>
  <si>
    <t>Mobiles&amp;Accessories MobileAccessories D√©cor</t>
  </si>
  <si>
    <t>Velir</t>
  </si>
  <si>
    <t>Dileep Venigalla</t>
  </si>
  <si>
    <t>Meghnad</t>
  </si>
  <si>
    <t>Partha Dey</t>
  </si>
  <si>
    <t>Samar Kumar Das</t>
  </si>
  <si>
    <t>Jamshed</t>
  </si>
  <si>
    <t>Santosh Verma</t>
  </si>
  <si>
    <t>Saravanan</t>
  </si>
  <si>
    <t>Ajit Kumar Rai</t>
  </si>
  <si>
    <t>Tanu</t>
  </si>
  <si>
    <t>Prajwala</t>
  </si>
  <si>
    <t>Aditya Jha</t>
  </si>
  <si>
    <t>Mobiles&amp;Accessories MobileAccessories Maintenance,Upkeep&amp;Repairs ScreenProtectors</t>
  </si>
  <si>
    <t>Abdul Moiz</t>
  </si>
  <si>
    <t>Rupesh Patil</t>
  </si>
  <si>
    <t>Ankita Dwivedi</t>
  </si>
  <si>
    <t>Malathi Alunkar</t>
  </si>
  <si>
    <t>Thukkaram</t>
  </si>
  <si>
    <t>Vishnu</t>
  </si>
  <si>
    <t>Aniruddha Mahamuni</t>
  </si>
  <si>
    <t>Suhail Kazmi</t>
  </si>
  <si>
    <t>Shivam Kagda</t>
  </si>
  <si>
    <t>Rajasekhar</t>
  </si>
  <si>
    <t>Dimpal</t>
  </si>
  <si>
    <t>Siddhi Prabhudesai</t>
  </si>
  <si>
    <t>Mobiles&amp;Accessories MobileAccessories StylusPens</t>
  </si>
  <si>
    <t>Ishwar Singh Sankhla</t>
  </si>
  <si>
    <t>Jeeshan</t>
  </si>
  <si>
    <t>Siddhant</t>
  </si>
  <si>
    <t>App</t>
  </si>
  <si>
    <t>Nirmal Singh</t>
  </si>
  <si>
    <t>Ranit Barman</t>
  </si>
  <si>
    <t>Ravi Singh</t>
  </si>
  <si>
    <t>Prabhat Chaudhary</t>
  </si>
  <si>
    <t>Mobiles&amp;Accessories MobileAccessories Mounts Bedstand&amp;DeskMounts</t>
  </si>
  <si>
    <t>Anirban</t>
  </si>
  <si>
    <t>Abhi Khaire</t>
  </si>
  <si>
    <t>Mobiles&amp;Accessories MobileAccessories Cases&amp;Covers BasicCases</t>
  </si>
  <si>
    <t>Deepak Rathod</t>
  </si>
  <si>
    <t>Shaik John Saida</t>
  </si>
  <si>
    <t>Nilay Kambli</t>
  </si>
  <si>
    <t>Gore Sampat</t>
  </si>
  <si>
    <t>Sneha Suyal</t>
  </si>
  <si>
    <t>Maheswaran</t>
  </si>
  <si>
    <t>Rajan Raju</t>
  </si>
  <si>
    <t>Prateek Jain</t>
  </si>
  <si>
    <t>Sathish</t>
  </si>
  <si>
    <t>Unknown</t>
  </si>
  <si>
    <t>Sujal Negi</t>
  </si>
  <si>
    <t>Kindle Customer</t>
  </si>
  <si>
    <t>Arun Kalkunte</t>
  </si>
  <si>
    <t>Jitesh Patil</t>
  </si>
  <si>
    <t>Ajit Srivastava</t>
  </si>
  <si>
    <t>Gojo Satoru</t>
  </si>
  <si>
    <t>Kranti Telgote</t>
  </si>
  <si>
    <t>Sandeep Shriyan</t>
  </si>
  <si>
    <t>Rajendra K Jadhav</t>
  </si>
  <si>
    <t>Abhinay Kanth D M</t>
  </si>
  <si>
    <t>Mukul Ghosalkar</t>
  </si>
  <si>
    <t>Sameer</t>
  </si>
  <si>
    <t>Dheeraj</t>
  </si>
  <si>
    <t>Faizalmalek</t>
  </si>
  <si>
    <t>Harshil Sheth</t>
  </si>
  <si>
    <t>Bristidev Burman</t>
  </si>
  <si>
    <t>Kirti Sardana</t>
  </si>
  <si>
    <t>Daactr</t>
  </si>
  <si>
    <t>Medha Garg</t>
  </si>
  <si>
    <t>Mobiles&amp;Accessories MobileAccessories Mounts HandlebarMounts</t>
  </si>
  <si>
    <t>Arijit Mishra</t>
  </si>
  <si>
    <t>Sheetal</t>
  </si>
  <si>
    <t>Saunak</t>
  </si>
  <si>
    <t>Omkar</t>
  </si>
  <si>
    <t>Rajkumar</t>
  </si>
  <si>
    <t>Pankaj Bhatt</t>
  </si>
  <si>
    <t>Sagar</t>
  </si>
  <si>
    <t>Shreyas</t>
  </si>
  <si>
    <t>Manoj Nagabhairu</t>
  </si>
  <si>
    <t>Accessories&amp;Peripherals LaptopAccessories CameraPrivacyCovers</t>
  </si>
  <si>
    <t>Vishal Bhardwaj</t>
  </si>
  <si>
    <t>Tom</t>
  </si>
  <si>
    <t>Gourab Kumar Patro</t>
  </si>
  <si>
    <t>Krishna S Mohan</t>
  </si>
  <si>
    <t>Jatin Patel</t>
  </si>
  <si>
    <t>Ram K</t>
  </si>
  <si>
    <t>Ankush</t>
  </si>
  <si>
    <t>Richard</t>
  </si>
  <si>
    <t>Venkatesan</t>
  </si>
  <si>
    <t>Gourav Choudhrani</t>
  </si>
  <si>
    <t>Rajesh Martis</t>
  </si>
  <si>
    <t>Headphones,Earbuds&amp;Accessories Adapters</t>
  </si>
  <si>
    <t>Anirvan Kule</t>
  </si>
  <si>
    <t>Shanti Devi</t>
  </si>
  <si>
    <t>Amol B</t>
  </si>
  <si>
    <t>Rajat</t>
  </si>
  <si>
    <t>Ashray Tyagi</t>
  </si>
  <si>
    <t>Mobiles&amp;Accessories MobileAccessories D√©cor PhoneCharms</t>
  </si>
  <si>
    <t>Mihir Deshpande</t>
  </si>
  <si>
    <t>Ramakhilavan</t>
  </si>
  <si>
    <t>Ashay Arun Sawant</t>
  </si>
  <si>
    <t>Dileep</t>
  </si>
  <si>
    <t>Debasish Bhukta</t>
  </si>
  <si>
    <t>Swastik Suman Sahu</t>
  </si>
  <si>
    <t>Mohammed Suhail</t>
  </si>
  <si>
    <t>Paras Jain</t>
  </si>
  <si>
    <t>Amol Sangolkar</t>
  </si>
  <si>
    <t>Prabhanjan</t>
  </si>
  <si>
    <t>Chittiprolu Ramya</t>
  </si>
  <si>
    <t>Amit</t>
  </si>
  <si>
    <t>Neeraj Kumar</t>
  </si>
  <si>
    <t>Deergha Arora</t>
  </si>
  <si>
    <t>Mobiles&amp;Accessories MobileAccessories Mounts Shower&amp;WallMounts</t>
  </si>
  <si>
    <t>Mahesh E</t>
  </si>
  <si>
    <t>Adwait Kulkarni</t>
  </si>
  <si>
    <t>Sarvdeo Pandey</t>
  </si>
  <si>
    <t>Jose Amicattu</t>
  </si>
  <si>
    <t>Ak</t>
  </si>
  <si>
    <t>Jitesh</t>
  </si>
  <si>
    <t>Anindya</t>
  </si>
  <si>
    <t>ExternalDevices&amp;DataStorage PenDrives</t>
  </si>
  <si>
    <t>Antony Gruz</t>
  </si>
  <si>
    <t>Accessories&amp;Peripherals Keyboards,Mice&amp;InputDevices Mice</t>
  </si>
  <si>
    <t>Anand</t>
  </si>
  <si>
    <t>Aditya</t>
  </si>
  <si>
    <t>Accessories&amp;Peripherals Keyboards,Mice&amp;InputDevices GraphicTablets</t>
  </si>
  <si>
    <t>Samson Sirla</t>
  </si>
  <si>
    <t>Aditya Mondkar</t>
  </si>
  <si>
    <t>Accessories&amp;Peripherals LaptopAccessories Lapdesks</t>
  </si>
  <si>
    <t>Tamanna K</t>
  </si>
  <si>
    <t>Punyabrata Mondal</t>
  </si>
  <si>
    <t>Accessories&amp;Peripherals LaptopAccessories NotebookComputerStands</t>
  </si>
  <si>
    <t>Aby Jimson</t>
  </si>
  <si>
    <t>Pooja</t>
  </si>
  <si>
    <t>Screcko</t>
  </si>
  <si>
    <t>Varun</t>
  </si>
  <si>
    <t>Shridhan Varadkar</t>
  </si>
  <si>
    <t>Mahalingam</t>
  </si>
  <si>
    <t>Sandip Roy</t>
  </si>
  <si>
    <t>An Interested Customer</t>
  </si>
  <si>
    <t>Accessories&amp;Peripherals Keyboards,Mice&amp;InputDevices Keyboards</t>
  </si>
  <si>
    <t>Minhaj Mohd</t>
  </si>
  <si>
    <t>Mohammad Noushad</t>
  </si>
  <si>
    <t>MusicalInstruments</t>
  </si>
  <si>
    <t>Microphones Condenser</t>
  </si>
  <si>
    <t>GeneralPurposeBatteries&amp;BatteryChargers DisposableBatteries</t>
  </si>
  <si>
    <t>Gopinathan</t>
  </si>
  <si>
    <t>Punaram Chutia</t>
  </si>
  <si>
    <t>OfficeProducts</t>
  </si>
  <si>
    <t>OfficePaperProducts Paper Stationery Pens,Pencils&amp;WritingSupplies</t>
  </si>
  <si>
    <t>Biswajit Kundu</t>
  </si>
  <si>
    <t>Home&amp;Kitchen</t>
  </si>
  <si>
    <t>CraftMaterials Scrapbooking Tape</t>
  </si>
  <si>
    <t>Amit Shrivastava</t>
  </si>
  <si>
    <t>Dwarakesh Arshu</t>
  </si>
  <si>
    <t>Clifford Francis</t>
  </si>
  <si>
    <t>Accessories&amp;Peripherals Keyboards,Mice&amp;InputDevices Keyboard&amp;MouseSets</t>
  </si>
  <si>
    <t>Harsh Kumar</t>
  </si>
  <si>
    <t>ExternalDevices&amp;DataStorage ExternalHardDisks</t>
  </si>
  <si>
    <t>Pallavi Varur</t>
  </si>
  <si>
    <t>Amitasap</t>
  </si>
  <si>
    <t>Cameras&amp;Photography VideoCameras</t>
  </si>
  <si>
    <t>Wilson Patel</t>
  </si>
  <si>
    <t>Cameras&amp;Photography Accessories Tripods&amp;Monopods Tabletop&amp;TravelTripods</t>
  </si>
  <si>
    <t>Ruman</t>
  </si>
  <si>
    <t>Akash Kumar</t>
  </si>
  <si>
    <t>Anil Kumar</t>
  </si>
  <si>
    <t>Srikar Kandikonda</t>
  </si>
  <si>
    <t>Alden Andrews</t>
  </si>
  <si>
    <t>OfficeElectronics Calculators Scientific</t>
  </si>
  <si>
    <t>NetworkingDevices Repeaters&amp;Extenders</t>
  </si>
  <si>
    <t>Sanu Menon</t>
  </si>
  <si>
    <t>Cameras&amp;Photography Accessories Tripods&amp;Monopods TripodLegs</t>
  </si>
  <si>
    <t>Rashmi Joshi</t>
  </si>
  <si>
    <t>Printers,Inks&amp;Accessories Inks,Toners&amp;Cartridges InkjetInkCartridges</t>
  </si>
  <si>
    <t>Devendra</t>
  </si>
  <si>
    <t>Accessories&amp;Peripherals Keyboards,Mice&amp;InputDevices Keyboard&amp;MiceAccessories DustCovers</t>
  </si>
  <si>
    <t>Apparao Yarra</t>
  </si>
  <si>
    <t>Brijesh Kamani</t>
  </si>
  <si>
    <t>Kevin Nathan S</t>
  </si>
  <si>
    <t>Subha</t>
  </si>
  <si>
    <t>Vivek</t>
  </si>
  <si>
    <t>Manish</t>
  </si>
  <si>
    <t>Tanveer Sayed</t>
  </si>
  <si>
    <t>Accessories&amp;Peripherals PCGamingPeripherals GamingMice</t>
  </si>
  <si>
    <t>Dhiraj Bansal</t>
  </si>
  <si>
    <t>Shaikh Mahammad Ali</t>
  </si>
  <si>
    <t>CraftMaterials PaintingMaterials Paints</t>
  </si>
  <si>
    <t>Safiya</t>
  </si>
  <si>
    <t>Archana</t>
  </si>
  <si>
    <t>Accessories&amp;Peripherals Keyboards,Mice&amp;InputDevices Keyboard&amp;MiceAccessories MousePads</t>
  </si>
  <si>
    <t>Aruna V</t>
  </si>
  <si>
    <t>Accessories&amp;Peripherals HardDiskBags</t>
  </si>
  <si>
    <t>Dhirendar</t>
  </si>
  <si>
    <t>Chris Fernandes</t>
  </si>
  <si>
    <t>Mukesh Maurya</t>
  </si>
  <si>
    <t>Gyan Dixit</t>
  </si>
  <si>
    <t>Jojo Dominic</t>
  </si>
  <si>
    <t>Cameras&amp;Photography Flashes Macro&amp;RinglightFlashes</t>
  </si>
  <si>
    <t>Avnish Kshirsagar</t>
  </si>
  <si>
    <t>Reetu Solanki</t>
  </si>
  <si>
    <t>NetworkingDevices</t>
  </si>
  <si>
    <t>Shraddha</t>
  </si>
  <si>
    <t>Ravibaskar</t>
  </si>
  <si>
    <t>NetworkingDevices Routers</t>
  </si>
  <si>
    <t>Pratyush</t>
  </si>
  <si>
    <t>Ananthu</t>
  </si>
  <si>
    <t>Dheeraj Krishnan</t>
  </si>
  <si>
    <t>Kishor Patro</t>
  </si>
  <si>
    <t>Hemant Ghengat</t>
  </si>
  <si>
    <t>Sagarjit</t>
  </si>
  <si>
    <t>Saikat Chakravorty</t>
  </si>
  <si>
    <t>Rajasekar K</t>
  </si>
  <si>
    <t>Prabha Pandey</t>
  </si>
  <si>
    <t>HomeAudio Speakers BluetoothSpeakers</t>
  </si>
  <si>
    <t>Pranav Pacholee</t>
  </si>
  <si>
    <t>Divakar</t>
  </si>
  <si>
    <t>GeneralPurposeBatteries&amp;BatteryChargers</t>
  </si>
  <si>
    <t>Malik</t>
  </si>
  <si>
    <t>Shreeg91</t>
  </si>
  <si>
    <t>Amita</t>
  </si>
  <si>
    <t>Divya Nancy</t>
  </si>
  <si>
    <t>Jay Mishra</t>
  </si>
  <si>
    <t>Genuine Reviewer</t>
  </si>
  <si>
    <t>Rajib Barman</t>
  </si>
  <si>
    <t>Hariom Mishra</t>
  </si>
  <si>
    <t>Rahil</t>
  </si>
  <si>
    <t>Kshitij</t>
  </si>
  <si>
    <t>OfficePaperProducts Paper Stationery Notebooks,WritingPads&amp;Diaries</t>
  </si>
  <si>
    <t>Wajiha</t>
  </si>
  <si>
    <t>Gaurav Choudhary</t>
  </si>
  <si>
    <t>GeneralPurposeBatteries&amp;BatteryChargers RechargeableBatteries</t>
  </si>
  <si>
    <t>Rameez Khan</t>
  </si>
  <si>
    <t>Sidhdharth</t>
  </si>
  <si>
    <t>Alif Rahaman</t>
  </si>
  <si>
    <t>Mahesh Sargasree</t>
  </si>
  <si>
    <t>NetworkingDevices NetworkAdapters BluetoothAdapters</t>
  </si>
  <si>
    <t>Noble P Mathew</t>
  </si>
  <si>
    <t>Rahul</t>
  </si>
  <si>
    <t>Muneeb</t>
  </si>
  <si>
    <t>Accessories&amp;Peripherals Adapters USBtoUSBAdapters</t>
  </si>
  <si>
    <t>Naga Sai Gadagottu</t>
  </si>
  <si>
    <t>Neha Sharma</t>
  </si>
  <si>
    <t>Mir Manzoor</t>
  </si>
  <si>
    <t>Cameras&amp;Photography Accessories Tripods&amp;Monopods CompleteTripodUnits</t>
  </si>
  <si>
    <t>Joel Thomas</t>
  </si>
  <si>
    <t>Joy Ghosh</t>
  </si>
  <si>
    <t>Satya Sai Behera</t>
  </si>
  <si>
    <t>Ashwanth G Kumar</t>
  </si>
  <si>
    <t>Ghazal</t>
  </si>
  <si>
    <t>Vishwajeet</t>
  </si>
  <si>
    <t>Cameras&amp;Photography Accessories Film</t>
  </si>
  <si>
    <t>Nidhi</t>
  </si>
  <si>
    <t>Nilanko Halder</t>
  </si>
  <si>
    <t>Achint</t>
  </si>
  <si>
    <t>Anish</t>
  </si>
  <si>
    <t>Aadi Injal</t>
  </si>
  <si>
    <t>Viswas Reniguntla</t>
  </si>
  <si>
    <t>Monitors</t>
  </si>
  <si>
    <t>Muzammil Khan</t>
  </si>
  <si>
    <t>Accessories&amp;Peripherals USBGadgets Lamps</t>
  </si>
  <si>
    <t>Bharanidhar</t>
  </si>
  <si>
    <t>Amazonnig</t>
  </si>
  <si>
    <t>Cameras&amp;Photography Accessories Cleaners CleaningKits</t>
  </si>
  <si>
    <t>Soumayan Chakraborty</t>
  </si>
  <si>
    <t>Cameras&amp;Photography SecurityCameras DomeCameras</t>
  </si>
  <si>
    <t>Maxrock89</t>
  </si>
  <si>
    <t>Narasimha Rao</t>
  </si>
  <si>
    <t>Anitha Dalwai</t>
  </si>
  <si>
    <t>T N Sivaji</t>
  </si>
  <si>
    <t>Akku</t>
  </si>
  <si>
    <t>Uday Joglekar</t>
  </si>
  <si>
    <t>Simi Singh</t>
  </si>
  <si>
    <t>Hamsavarthini</t>
  </si>
  <si>
    <t>Samir Shukla</t>
  </si>
  <si>
    <t>Souradip</t>
  </si>
  <si>
    <t>Narendran D</t>
  </si>
  <si>
    <t>Nitesh</t>
  </si>
  <si>
    <t>Accessories&amp;Peripherals TabletAccessories ScreenProtectors</t>
  </si>
  <si>
    <t>Dakshvir Singh</t>
  </si>
  <si>
    <t>Palash Kapuri</t>
  </si>
  <si>
    <t>Accessories&amp;Peripherals PCGamingPeripherals Gamepads</t>
  </si>
  <si>
    <t>Shafeer Pn</t>
  </si>
  <si>
    <t>Mohammed Ashfaque</t>
  </si>
  <si>
    <t>Vaishnavi Khedekar</t>
  </si>
  <si>
    <t>Abhishek</t>
  </si>
  <si>
    <t>Jasmeen</t>
  </si>
  <si>
    <t>OfficeElectronics Calculators Basic</t>
  </si>
  <si>
    <t>Dipu</t>
  </si>
  <si>
    <t>Kayumuddin</t>
  </si>
  <si>
    <t>Arun J</t>
  </si>
  <si>
    <t>Sebonti Banerjee</t>
  </si>
  <si>
    <t>Abhi_K</t>
  </si>
  <si>
    <t>Accessories&amp;Peripherals USBHubs</t>
  </si>
  <si>
    <t>Dilip Kumar</t>
  </si>
  <si>
    <t>Aakash Purohit</t>
  </si>
  <si>
    <t>Suraj Singh</t>
  </si>
  <si>
    <t>Accessories&amp;Peripherals Audio&amp;VideoAccessories PCMicrophones</t>
  </si>
  <si>
    <t>Saqlain Shaikh</t>
  </si>
  <si>
    <t>Rajesh Panchanathan</t>
  </si>
  <si>
    <t>Cijo George</t>
  </si>
  <si>
    <t>Prasad</t>
  </si>
  <si>
    <t>Prajwal Shetty</t>
  </si>
  <si>
    <t>A K Rai</t>
  </si>
  <si>
    <t>Poojitha Subrahmanyam Naralasetti</t>
  </si>
  <si>
    <t>HomeAudio Speakers OutdoorSpeakers</t>
  </si>
  <si>
    <t>Raju Prasad</t>
  </si>
  <si>
    <t>Accessories&amp;Peripherals LaptopAccessories Bags&amp;Sleeves LaptopSleeves&amp;Slipcases</t>
  </si>
  <si>
    <t>Yesha Bhatt</t>
  </si>
  <si>
    <t>ExternalDevices&amp;DataStorage ExternalMemoryCardReaders</t>
  </si>
  <si>
    <t>Jagrat</t>
  </si>
  <si>
    <t>Aryan</t>
  </si>
  <si>
    <t>Omar</t>
  </si>
  <si>
    <t>Devesh</t>
  </si>
  <si>
    <t>Anirban Mukherjee</t>
  </si>
  <si>
    <t>Arbaj Patel</t>
  </si>
  <si>
    <t>Arnav</t>
  </si>
  <si>
    <t>Bharjil Deka</t>
  </si>
  <si>
    <t>Subhadip</t>
  </si>
  <si>
    <t>Annan</t>
  </si>
  <si>
    <t>Sushmita Ghosh</t>
  </si>
  <si>
    <t>Kshanik Rajak</t>
  </si>
  <si>
    <t>Gajanan</t>
  </si>
  <si>
    <t>Sanjeev Prasad</t>
  </si>
  <si>
    <t>Sivanagasai</t>
  </si>
  <si>
    <t>Diksha Wankhede</t>
  </si>
  <si>
    <t>Sam</t>
  </si>
  <si>
    <t>Divya Sood</t>
  </si>
  <si>
    <t>Athar</t>
  </si>
  <si>
    <t>Accessories&amp;Peripherals Cables&amp;Accessories Cables EthernetCables</t>
  </si>
  <si>
    <t>Parenky Amaresha Adhikari</t>
  </si>
  <si>
    <t>Pranjall Kumar</t>
  </si>
  <si>
    <t>Afrina Hasnat</t>
  </si>
  <si>
    <t>Anand Kadu</t>
  </si>
  <si>
    <t>Toney Abraham</t>
  </si>
  <si>
    <t>Ramesh</t>
  </si>
  <si>
    <t>Components Memory</t>
  </si>
  <si>
    <t>Riz</t>
  </si>
  <si>
    <t>Akshat Nehra</t>
  </si>
  <si>
    <t>Accessories&amp;Peripherals UninterruptedPowerSupplies</t>
  </si>
  <si>
    <t>Shashank Reddy</t>
  </si>
  <si>
    <t>Ankita</t>
  </si>
  <si>
    <t>Deepak</t>
  </si>
  <si>
    <t>Guhan V</t>
  </si>
  <si>
    <t>Swapnil</t>
  </si>
  <si>
    <t>Kunalb</t>
  </si>
  <si>
    <t>Karthik</t>
  </si>
  <si>
    <t>Sandeep Reddy</t>
  </si>
  <si>
    <t>Headphones,Earbuds&amp;Accessories Cases</t>
  </si>
  <si>
    <t>Accessories MemoryCards SecureDigitalCards</t>
  </si>
  <si>
    <t>Bikki Chowdhury</t>
  </si>
  <si>
    <t>Mobiles&amp;Accessories MobileAccessories Photo&amp;VideoAccessories Flashes&amp;SelfieLights</t>
  </si>
  <si>
    <t>Surendra</t>
  </si>
  <si>
    <t>Shab</t>
  </si>
  <si>
    <t>Harsha</t>
  </si>
  <si>
    <t>Sharon Murmoo</t>
  </si>
  <si>
    <t>Kuldeep Sadhu</t>
  </si>
  <si>
    <t>Gurukiran Maratha</t>
  </si>
  <si>
    <t>Accessories&amp;Peripherals Audio&amp;VideoAccessories Webcams&amp;VoIPEquipment Webcams</t>
  </si>
  <si>
    <t>Ariz Siddique</t>
  </si>
  <si>
    <t>Aniket Raj</t>
  </si>
  <si>
    <t>Kalpesh Panchal</t>
  </si>
  <si>
    <t>Raviranjan Kumar</t>
  </si>
  <si>
    <t>Accessories&amp;Peripherals LaptopAccessories CoolingPads</t>
  </si>
  <si>
    <t>Jrs</t>
  </si>
  <si>
    <t>Jayakrishna Shenoy</t>
  </si>
  <si>
    <t>Ayan Chakraborty</t>
  </si>
  <si>
    <t>Manish Rautela</t>
  </si>
  <si>
    <t>Accessories&amp;Peripherals LaptopAccessories</t>
  </si>
  <si>
    <t>Parul Walkey</t>
  </si>
  <si>
    <t>Kirthivasan</t>
  </si>
  <si>
    <t>Accessories&amp;Peripherals TabletAccessories Stands</t>
  </si>
  <si>
    <t>Atul Modi</t>
  </si>
  <si>
    <t>HomeImprovement</t>
  </si>
  <si>
    <t>Ehsan Ul Haq</t>
  </si>
  <si>
    <t>Meghana</t>
  </si>
  <si>
    <t>Yateesh Rajput</t>
  </si>
  <si>
    <t>OfficePaperProducts Paper Copy&amp;PrintingPaper ColouredPaper</t>
  </si>
  <si>
    <t>Subramanian M</t>
  </si>
  <si>
    <t>Components InternalSolidStateDrives</t>
  </si>
  <si>
    <t>Shaikh Faisal</t>
  </si>
  <si>
    <t>Nafisa Nehar</t>
  </si>
  <si>
    <t>Kalyani Ramasubbu</t>
  </si>
  <si>
    <t>HomeAudio Speakers MultimediaSpeakerSystems</t>
  </si>
  <si>
    <t>Asraful</t>
  </si>
  <si>
    <t>Uthiranathan</t>
  </si>
  <si>
    <t>Mastercard</t>
  </si>
  <si>
    <t>Krupal Gajjar</t>
  </si>
  <si>
    <t>Jayaprakash</t>
  </si>
  <si>
    <t>Keshav Rana</t>
  </si>
  <si>
    <t>Tk</t>
  </si>
  <si>
    <t>Quader</t>
  </si>
  <si>
    <t>Ahsan Shaikh</t>
  </si>
  <si>
    <t>Sonubhai</t>
  </si>
  <si>
    <t>Reshma Sagar</t>
  </si>
  <si>
    <t>NetworkingDevices DataCards&amp;Dongles</t>
  </si>
  <si>
    <t>Sancha Bir Subba</t>
  </si>
  <si>
    <t>Accessories&amp;Peripherals LaptopAccessories LaptopChargers&amp;PowerSupplies</t>
  </si>
  <si>
    <t>Bhasker</t>
  </si>
  <si>
    <t>Jaldeep</t>
  </si>
  <si>
    <t>Bhavesh</t>
  </si>
  <si>
    <t>Dip J D</t>
  </si>
  <si>
    <t>Rajendra Singh</t>
  </si>
  <si>
    <t>Satish</t>
  </si>
  <si>
    <t>Kohana</t>
  </si>
  <si>
    <t>Goutam Banerjee</t>
  </si>
  <si>
    <t>Manish Kumar Pandey</t>
  </si>
  <si>
    <t>Kayal</t>
  </si>
  <si>
    <t>Aniket</t>
  </si>
  <si>
    <t>Accessories&amp;Peripherals Audio&amp;VideoAccessories PCSpeakers</t>
  </si>
  <si>
    <t>Balamurugan Trivandrum</t>
  </si>
  <si>
    <t>Vikas Kushwaha</t>
  </si>
  <si>
    <t>Cameras&amp;Photography Accessories Batteries&amp;Chargers BatteryChargers</t>
  </si>
  <si>
    <t>Accessories&amp;Peripherals TabletAccessories Bags,Cases&amp;Sleeves Cases</t>
  </si>
  <si>
    <t>Neha</t>
  </si>
  <si>
    <t>Aditya Chatterjee</t>
  </si>
  <si>
    <t>Raksha</t>
  </si>
  <si>
    <t>Prateek Tiwari</t>
  </si>
  <si>
    <t>Ravi</t>
  </si>
  <si>
    <t>Shrey</t>
  </si>
  <si>
    <t>CraftMaterials DrawingMaterials DrawingMedia Pencils</t>
  </si>
  <si>
    <t>Shahul Hameed Izzath</t>
  </si>
  <si>
    <t>Ram</t>
  </si>
  <si>
    <t>Sthith</t>
  </si>
  <si>
    <t>Bhagwan Patil</t>
  </si>
  <si>
    <t>Sandeep Singh</t>
  </si>
  <si>
    <t>Miki</t>
  </si>
  <si>
    <t>Nikhil</t>
  </si>
  <si>
    <t>Kulasekaranslrk</t>
  </si>
  <si>
    <t>Manoj Kumar D</t>
  </si>
  <si>
    <t>Sasmita Chopdar</t>
  </si>
  <si>
    <t>Manas Mishra</t>
  </si>
  <si>
    <t>Components InternalHardDrives</t>
  </si>
  <si>
    <t>Digvijay</t>
  </si>
  <si>
    <t>Vismay</t>
  </si>
  <si>
    <t>Aadil Fayaz Naik</t>
  </si>
  <si>
    <t>Saksham Gaba</t>
  </si>
  <si>
    <t>Manas</t>
  </si>
  <si>
    <t>Somya Meena</t>
  </si>
  <si>
    <t>Poojitha Pachigolla</t>
  </si>
  <si>
    <t>Kabi</t>
  </si>
  <si>
    <t>Anshula Jain</t>
  </si>
  <si>
    <t>J P Nagia</t>
  </si>
  <si>
    <t>Printers,Inks&amp;Accessories Printers</t>
  </si>
  <si>
    <t>Sonic</t>
  </si>
  <si>
    <t>Cyril George</t>
  </si>
  <si>
    <t>Aparna</t>
  </si>
  <si>
    <t>Anshuman</t>
  </si>
  <si>
    <t>Sheikh Asif Ismail</t>
  </si>
  <si>
    <t>Biplab Pal</t>
  </si>
  <si>
    <t>Zeeshan Ansari</t>
  </si>
  <si>
    <t>Harshit</t>
  </si>
  <si>
    <t>Vigi</t>
  </si>
  <si>
    <t>Awesome Shopper</t>
  </si>
  <si>
    <t>Navdeep</t>
  </si>
  <si>
    <t>Devarajan N</t>
  </si>
  <si>
    <t>Srimanth</t>
  </si>
  <si>
    <t>Ruchi</t>
  </si>
  <si>
    <t>CraftMaterials DrawingMaterials DrawingMedia Pens</t>
  </si>
  <si>
    <t>Vijaya</t>
  </si>
  <si>
    <t>Kumkum Kumari</t>
  </si>
  <si>
    <t>Rohan</t>
  </si>
  <si>
    <t>Hitesh</t>
  </si>
  <si>
    <t>Accessories&amp;Peripherals Cables&amp;Accessories Cables SATACables</t>
  </si>
  <si>
    <t>Sachine</t>
  </si>
  <si>
    <t>Dr Ajay Bindra</t>
  </si>
  <si>
    <t>Abhilasha</t>
  </si>
  <si>
    <t>G4N</t>
  </si>
  <si>
    <t>Devendra Singh Rawat</t>
  </si>
  <si>
    <t>Accessories&amp;Peripherals Audio&amp;VideoAccessories PCHeadsets</t>
  </si>
  <si>
    <t>Deepthi</t>
  </si>
  <si>
    <t>Nitin Mishra</t>
  </si>
  <si>
    <t>Accessories&amp;Peripherals PCGamingPeripherals GamingKeyboards</t>
  </si>
  <si>
    <t>Bazil</t>
  </si>
  <si>
    <t>Shoaib</t>
  </si>
  <si>
    <t>Koustav Gayen</t>
  </si>
  <si>
    <t>Nagesh Pai</t>
  </si>
  <si>
    <t>HomeAudio Speakers SoundbarSpeakers</t>
  </si>
  <si>
    <t>Suraj</t>
  </si>
  <si>
    <t>Amaan Ahmad</t>
  </si>
  <si>
    <t>Vijay</t>
  </si>
  <si>
    <t>Asad</t>
  </si>
  <si>
    <t>Aditya Kumar</t>
  </si>
  <si>
    <t>Awesh</t>
  </si>
  <si>
    <t>Headphones,Earbuds&amp;Accessories Earpads</t>
  </si>
  <si>
    <t>Akkuu Akshay</t>
  </si>
  <si>
    <t>Printers,Inks&amp;Accessories Printers InkjetPrinters</t>
  </si>
  <si>
    <t>Srikkanth</t>
  </si>
  <si>
    <t>Ashraf Akhter</t>
  </si>
  <si>
    <t>Faizan</t>
  </si>
  <si>
    <t>Toys&amp;Games</t>
  </si>
  <si>
    <t>Arts&amp;Crafts Drawing&amp;PaintingSupplies ColouringPens&amp;Markers</t>
  </si>
  <si>
    <t>Aradhna Aadhya</t>
  </si>
  <si>
    <t>Akhil Raj Kunwar</t>
  </si>
  <si>
    <t>Aditya Jain</t>
  </si>
  <si>
    <t>Santos</t>
  </si>
  <si>
    <t>Akhil Sondhi</t>
  </si>
  <si>
    <t>Kanta Khaksa</t>
  </si>
  <si>
    <t>Accessories&amp;Peripherals PCGamingPeripherals Headsets</t>
  </si>
  <si>
    <t>Aditya Koppuravuri</t>
  </si>
  <si>
    <t>Aditya Chauhan</t>
  </si>
  <si>
    <t>Student</t>
  </si>
  <si>
    <t>Santosh</t>
  </si>
  <si>
    <t>ExternalDevices&amp;DataStorage ExternalSolidStateDrives</t>
  </si>
  <si>
    <t>Pawan Kumar</t>
  </si>
  <si>
    <t>D Joardar</t>
  </si>
  <si>
    <t>NetworkingDevices NetworkAdapters PowerLANAdapters</t>
  </si>
  <si>
    <t>Printers,Inks&amp;Accessories Inks,Toners&amp;Cartridges InkjetInkRefills&amp;Kits</t>
  </si>
  <si>
    <t>Pawan</t>
  </si>
  <si>
    <t>Sinoj Mullangath</t>
  </si>
  <si>
    <t>Nagarjuna Pavan Kumar G</t>
  </si>
  <si>
    <t>Jenny</t>
  </si>
  <si>
    <t>Javid Nisar</t>
  </si>
  <si>
    <t>Shibendra</t>
  </si>
  <si>
    <t>Rajesh</t>
  </si>
  <si>
    <t>Cameras&amp;Photography Accessories PhotoStudio&amp;Lighting PhotoBackgroundAccessories</t>
  </si>
  <si>
    <t>Puneet Sharma</t>
  </si>
  <si>
    <t>Karan Arora</t>
  </si>
  <si>
    <t>OfficeElectronics Calculators Financial&amp;Business</t>
  </si>
  <si>
    <t>Prakasha</t>
  </si>
  <si>
    <t>Good</t>
  </si>
  <si>
    <t>Aayush</t>
  </si>
  <si>
    <t>Josh Crooner</t>
  </si>
  <si>
    <t>Ashish Raj</t>
  </si>
  <si>
    <t>Subhankar Mol</t>
  </si>
  <si>
    <t>Avanish</t>
  </si>
  <si>
    <t>Madhav Ashokan</t>
  </si>
  <si>
    <t>Sreelal S</t>
  </si>
  <si>
    <t>Abe Ralte</t>
  </si>
  <si>
    <t>Padmanabhan R</t>
  </si>
  <si>
    <t>Balasanjay</t>
  </si>
  <si>
    <t>Evangelyssa</t>
  </si>
  <si>
    <t>Harendra Nath Baidya</t>
  </si>
  <si>
    <t>PowerAccessories SurgeProtectors</t>
  </si>
  <si>
    <t>Hayat Ansari</t>
  </si>
  <si>
    <t>Basanti Renu Hembram</t>
  </si>
  <si>
    <t>Anwesh Gudepu</t>
  </si>
  <si>
    <t>Senorita</t>
  </si>
  <si>
    <t>Ashish Pyasi</t>
  </si>
  <si>
    <t>Yugandhar Menda</t>
  </si>
  <si>
    <t>Sonia</t>
  </si>
  <si>
    <t>Tablets</t>
  </si>
  <si>
    <t>Anish Galgate</t>
  </si>
  <si>
    <t>Abhiram Ganesh</t>
  </si>
  <si>
    <t>Anil Mishra</t>
  </si>
  <si>
    <t>Electrical CordManagement</t>
  </si>
  <si>
    <t>CraftMaterials PaintingMaterials</t>
  </si>
  <si>
    <t>Jayanta</t>
  </si>
  <si>
    <t>Printers,Inks&amp;Accessories Inks,Toners&amp;Cartridges TonerCartridges</t>
  </si>
  <si>
    <t>Dilip Panchal</t>
  </si>
  <si>
    <t>Rohit Sankaran Iyer</t>
  </si>
  <si>
    <t>Geetanshu Dev</t>
  </si>
  <si>
    <t>Abhay Gupta</t>
  </si>
  <si>
    <t>Kamaldeep Singh</t>
  </si>
  <si>
    <t>Jaskaran</t>
  </si>
  <si>
    <t>Mohammad Shadab Mozaffar</t>
  </si>
  <si>
    <t>Dhruv Sharma</t>
  </si>
  <si>
    <t>Durairaj B</t>
  </si>
  <si>
    <t>Basim</t>
  </si>
  <si>
    <t>Devashish Gautam</t>
  </si>
  <si>
    <t>Vishakha</t>
  </si>
  <si>
    <t>Surajit Patra</t>
  </si>
  <si>
    <t>Dixitkotadiya</t>
  </si>
  <si>
    <t>Lingaraj Naik</t>
  </si>
  <si>
    <t>Vinod Patidar</t>
  </si>
  <si>
    <t>Amit  Kumar Chaudhary</t>
  </si>
  <si>
    <t>Ankita Kakkar</t>
  </si>
  <si>
    <t>Rayees Tigadi</t>
  </si>
  <si>
    <t>Accessories&amp;Peripherals HardDriveAccessories Caddies</t>
  </si>
  <si>
    <t>Prabakaran V</t>
  </si>
  <si>
    <t>Chinmay Nayak</t>
  </si>
  <si>
    <t>Sachin Goel</t>
  </si>
  <si>
    <t>Ashwin</t>
  </si>
  <si>
    <t>Spidey Rage</t>
  </si>
  <si>
    <t>Laptops TraditionalLaptops</t>
  </si>
  <si>
    <t>Mb</t>
  </si>
  <si>
    <t>Sayan</t>
  </si>
  <si>
    <t>Lucky</t>
  </si>
  <si>
    <t>Amal Gopinath</t>
  </si>
  <si>
    <t>Bhawna</t>
  </si>
  <si>
    <t>Abhishek C</t>
  </si>
  <si>
    <t>Mukund</t>
  </si>
  <si>
    <t>Kitchen&amp;HomeAppliances SmallKitchenAppliances Kettles&amp;HotWaterDispensers ElectricKettles</t>
  </si>
  <si>
    <t>Asim Kumar Ghatak</t>
  </si>
  <si>
    <t>Heating,Cooling&amp;AirQuality RoomHeaters ElectricHeaters</t>
  </si>
  <si>
    <t>Sudesh</t>
  </si>
  <si>
    <t>Heating,Cooling&amp;AirQuality RoomHeaters FanHeaters</t>
  </si>
  <si>
    <t>Kitchen&amp;HomeAppliances Vacuum,Cleaning&amp;Ironing Irons,Steamers&amp;Accessories LintShavers</t>
  </si>
  <si>
    <t>Banshul Garg</t>
  </si>
  <si>
    <t>Kitchen&amp;HomeAppliances SmallKitchenAppliances DigitalKitchenScales</t>
  </si>
  <si>
    <t>Shivam Singh</t>
  </si>
  <si>
    <t>Akil</t>
  </si>
  <si>
    <t>Sravann</t>
  </si>
  <si>
    <t>Kitchen&amp;Dining KitchenTools ManualChoppers&amp;Chippers Choppers</t>
  </si>
  <si>
    <t>Fazeela</t>
  </si>
  <si>
    <t>Sib</t>
  </si>
  <si>
    <t>Deepak Kumar</t>
  </si>
  <si>
    <t>Kitchen&amp;HomeAppliances SmallKitchenAppliances InductionCooktop</t>
  </si>
  <si>
    <t>Snt</t>
  </si>
  <si>
    <t>Vikash Kumar</t>
  </si>
  <si>
    <t>Jagroop Singh</t>
  </si>
  <si>
    <t>Sandeep</t>
  </si>
  <si>
    <t>Rajiv</t>
  </si>
  <si>
    <t>Kitchen&amp;HomeAppliances SmallKitchenAppliances HandBlenders</t>
  </si>
  <si>
    <t>Priyanka Das</t>
  </si>
  <si>
    <t>Kitchen&amp;HomeAppliances Vacuum,Cleaning&amp;Ironing Irons,Steamers&amp;Accessories Irons</t>
  </si>
  <si>
    <t>Chittibabu M</t>
  </si>
  <si>
    <t>Kitchen&amp;HomeAppliances SmallKitchenAppliances MixerGrinders</t>
  </si>
  <si>
    <t>Om Shankar</t>
  </si>
  <si>
    <t>Heating,Cooling&amp;AirQuality WaterHeaters&amp;Geysers InstantWaterHeaters</t>
  </si>
  <si>
    <t>Heating,Cooling&amp;AirQuality RoomHeaters</t>
  </si>
  <si>
    <t>S Y</t>
  </si>
  <si>
    <t>Budhi Tangu</t>
  </si>
  <si>
    <t>Krunal Golwala</t>
  </si>
  <si>
    <t>Pranesh</t>
  </si>
  <si>
    <t>Kitchen&amp;HomeAppliances SmallKitchenAppliances Kettles&amp;HotWaterDispensers Kettle&amp;ToasterSets</t>
  </si>
  <si>
    <t>Heating,Cooling&amp;AirQuality WaterHeaters&amp;Geysers StorageWaterHeaters</t>
  </si>
  <si>
    <t>Arijit</t>
  </si>
  <si>
    <t>Suri Babu</t>
  </si>
  <si>
    <t>Sumedha Thakur</t>
  </si>
  <si>
    <t>Mithila Saha</t>
  </si>
  <si>
    <t>Satyam Raj</t>
  </si>
  <si>
    <t>Salman Ahmad</t>
  </si>
  <si>
    <t>Heating,Cooling&amp;AirQuality WaterHeaters&amp;Geysers ImmersionRods</t>
  </si>
  <si>
    <t>Goutam</t>
  </si>
  <si>
    <t>Swapnil Mane</t>
  </si>
  <si>
    <t>Kitchen&amp;HomeAppliances SmallKitchenAppliances DeepFatFryers AirFryers</t>
  </si>
  <si>
    <t>Vishal Tiwari</t>
  </si>
  <si>
    <t>HomeStorage&amp;Organization LaundryOrganization LaundryBaskets</t>
  </si>
  <si>
    <t>Sachin Ramola</t>
  </si>
  <si>
    <t>L B</t>
  </si>
  <si>
    <t>Ashwin Showi</t>
  </si>
  <si>
    <t>Nirupma Kumari</t>
  </si>
  <si>
    <t>Abhijeet Singh</t>
  </si>
  <si>
    <t>Amresh Tiwari</t>
  </si>
  <si>
    <t>Kitchen&amp;HomeAppliances SmallKitchenAppliances JuicerMixerGrinders</t>
  </si>
  <si>
    <t>Ishrat Bhat</t>
  </si>
  <si>
    <t>Vipin Arora</t>
  </si>
  <si>
    <t>Kitchen&amp;HomeAppliances Vacuum,Cleaning&amp;Ironing Vacuums&amp;FloorCare Vacuums</t>
  </si>
  <si>
    <t>Shuchi</t>
  </si>
  <si>
    <t>Icu</t>
  </si>
  <si>
    <t>Pavish</t>
  </si>
  <si>
    <t>Vishal Rai</t>
  </si>
  <si>
    <t>Lakshminarayana G</t>
  </si>
  <si>
    <t>Kitchen&amp;HomeAppliances SmallKitchenAppliances EggBoilers</t>
  </si>
  <si>
    <t>Sivakrishna</t>
  </si>
  <si>
    <t>Bhatia</t>
  </si>
  <si>
    <t>Shaji Kuruvilla</t>
  </si>
  <si>
    <t>Navin Yadav</t>
  </si>
  <si>
    <t>Kitchen&amp;HomeAppliances SmallKitchenAppliances SandwichMakers</t>
  </si>
  <si>
    <t>Liz M</t>
  </si>
  <si>
    <t>Hariom</t>
  </si>
  <si>
    <t>Kali</t>
  </si>
  <si>
    <t>Usha</t>
  </si>
  <si>
    <t>Ishan</t>
  </si>
  <si>
    <t>Andrew Watson</t>
  </si>
  <si>
    <t>Phani Prasad N</t>
  </si>
  <si>
    <t>Ram Avtar</t>
  </si>
  <si>
    <t>Ishani Roy</t>
  </si>
  <si>
    <t>Preeti Bansal</t>
  </si>
  <si>
    <t>Rajiv Ranjan Singh</t>
  </si>
  <si>
    <t>Eswar Babu</t>
  </si>
  <si>
    <t>Abhilash Sengupta</t>
  </si>
  <si>
    <t>Shweta Sharma</t>
  </si>
  <si>
    <t>Aravind</t>
  </si>
  <si>
    <t>Akshay</t>
  </si>
  <si>
    <t>Vishal</t>
  </si>
  <si>
    <t>Ocean</t>
  </si>
  <si>
    <t>Kitchen&amp;HomeAppliances SmallKitchenAppliances MiniFoodProcessors&amp;Choppers</t>
  </si>
  <si>
    <t>Manjula</t>
  </si>
  <si>
    <t>Madhuri Khanolkar</t>
  </si>
  <si>
    <t>Chandan</t>
  </si>
  <si>
    <t>Priyanka Shaw</t>
  </si>
  <si>
    <t>Ashitosh</t>
  </si>
  <si>
    <t>Kulsoom Hussain</t>
  </si>
  <si>
    <t>Hanamant Waddar</t>
  </si>
  <si>
    <t>Kitchen&amp;HomeAppliances SmallKitchenAppliances DigitalKitchenScales DigitalScales</t>
  </si>
  <si>
    <t>Mohamed Khalidh</t>
  </si>
  <si>
    <t>Aakash</t>
  </si>
  <si>
    <t>Athulya</t>
  </si>
  <si>
    <t>Shailesh Rege</t>
  </si>
  <si>
    <t>Kitchen&amp;HomeAppliances SmallKitchenAppliances VacuumSealers</t>
  </si>
  <si>
    <t>Prathiba R</t>
  </si>
  <si>
    <t>Aishwarya</t>
  </si>
  <si>
    <t>Heating,Cooling&amp;AirQuality Fans CeilingFans</t>
  </si>
  <si>
    <t>Manisha</t>
  </si>
  <si>
    <t>Ananya</t>
  </si>
  <si>
    <t>Pooja Raj Gor</t>
  </si>
  <si>
    <t>Sathish Kumar</t>
  </si>
  <si>
    <t>Priyabrata Mallick</t>
  </si>
  <si>
    <t>Robin</t>
  </si>
  <si>
    <t>Abhay Patil</t>
  </si>
  <si>
    <t>Vivek Koushik</t>
  </si>
  <si>
    <t>Kitchen&amp;HomeAppliances Vacuum,Cleaning&amp;Ironing PressureWashers,Steam&amp;WindowCleaners</t>
  </si>
  <si>
    <t>Vikas Singh</t>
  </si>
  <si>
    <t>Heating,Cooling&amp;AirQuality RoomHeaters HalogenHeaters</t>
  </si>
  <si>
    <t>Samrat Singh</t>
  </si>
  <si>
    <t>Aditi</t>
  </si>
  <si>
    <t>Minnaz Rehman</t>
  </si>
  <si>
    <t>Balaji</t>
  </si>
  <si>
    <t>Parag Parashar</t>
  </si>
  <si>
    <t>Raunak Kumar</t>
  </si>
  <si>
    <t>Joydeep Bhattacharjee</t>
  </si>
  <si>
    <t>Devendra Singh</t>
  </si>
  <si>
    <t>Heating,Cooling&amp;AirQuality RoomHeaters HeatConvectors</t>
  </si>
  <si>
    <t>Bala J</t>
  </si>
  <si>
    <t>Devasish</t>
  </si>
  <si>
    <t>Rajappa Thimmaiah</t>
  </si>
  <si>
    <t>Priyasree</t>
  </si>
  <si>
    <t>Kashish Vardhan</t>
  </si>
  <si>
    <t>Kitchen&amp;HomeAppliances Coffee,Tea&amp;Espresso CoffeeGrinders ElectricGrinders</t>
  </si>
  <si>
    <t>Panchami Menon</t>
  </si>
  <si>
    <t>Utsha Datta</t>
  </si>
  <si>
    <t>Jyoti Dwivedi</t>
  </si>
  <si>
    <t>Malav</t>
  </si>
  <si>
    <t>Anjali</t>
  </si>
  <si>
    <t>Partha Sen</t>
  </si>
  <si>
    <t>Annonymous</t>
  </si>
  <si>
    <t>Sudhanshu Shekhar</t>
  </si>
  <si>
    <t>Heating,Cooling&amp;AirQuality Fans ExhaustFans</t>
  </si>
  <si>
    <t>Soorya</t>
  </si>
  <si>
    <t>Kitchen&amp;HomeAppliances Coffee,Tea&amp;Espresso DripCoffeeMachines</t>
  </si>
  <si>
    <t>Kitchen&amp;HomeAppliances WaterPurifiers&amp;Accessories WaterPurifierAccessories</t>
  </si>
  <si>
    <t>Abha Rani</t>
  </si>
  <si>
    <t>Kitchen&amp;HomeAppliances WaterPurifiers&amp;Accessories WaterCartridges</t>
  </si>
  <si>
    <t>Gaurav Kumar</t>
  </si>
  <si>
    <t>Prabhat</t>
  </si>
  <si>
    <t>Chandrika</t>
  </si>
  <si>
    <t>Tan</t>
  </si>
  <si>
    <t>Ekambaram</t>
  </si>
  <si>
    <t>Gaurav K Saxena</t>
  </si>
  <si>
    <t>K Ramesh</t>
  </si>
  <si>
    <t>Kitchen&amp;HomeAppliances SmallKitchenAppliances Rice&amp;PastaCookers</t>
  </si>
  <si>
    <t>Suryakant</t>
  </si>
  <si>
    <t>Rohit Dudeja</t>
  </si>
  <si>
    <t>Md Tauqeer Akram</t>
  </si>
  <si>
    <t>Raj Patel</t>
  </si>
  <si>
    <t>Malvika Upadhyay</t>
  </si>
  <si>
    <t>Ashish</t>
  </si>
  <si>
    <t>Veni</t>
  </si>
  <si>
    <t>Rohini</t>
  </si>
  <si>
    <t>Mukul</t>
  </si>
  <si>
    <t>Shiv Kumar Saini</t>
  </si>
  <si>
    <t>Rakesh</t>
  </si>
  <si>
    <t>Shreya Saxena</t>
  </si>
  <si>
    <t>Asish Kumar Saha</t>
  </si>
  <si>
    <t>Vikram Chesetty</t>
  </si>
  <si>
    <t>Vipul</t>
  </si>
  <si>
    <t>Rohan Bhosale</t>
  </si>
  <si>
    <t>Shaileshmhatre</t>
  </si>
  <si>
    <t>Durga Prasadu</t>
  </si>
  <si>
    <t>Anindita</t>
  </si>
  <si>
    <t>Priya Tewari</t>
  </si>
  <si>
    <t>Vayun</t>
  </si>
  <si>
    <t>Vidhate Jitendra Gangadhar</t>
  </si>
  <si>
    <t>Tejinder</t>
  </si>
  <si>
    <t>Smithil</t>
  </si>
  <si>
    <t>Car&amp;Motorbike</t>
  </si>
  <si>
    <t>CarAccessories InteriorAccessories AirPurifiers&amp;Ionizers</t>
  </si>
  <si>
    <t>Arivazhagan</t>
  </si>
  <si>
    <t>Ajit</t>
  </si>
  <si>
    <t>Neha Gupta</t>
  </si>
  <si>
    <t>Abhay</t>
  </si>
  <si>
    <t>Manish T</t>
  </si>
  <si>
    <t>Swathi</t>
  </si>
  <si>
    <t>Naitik Parekh</t>
  </si>
  <si>
    <t>Nerthi</t>
  </si>
  <si>
    <t>Gaurav</t>
  </si>
  <si>
    <t>Ulhas</t>
  </si>
  <si>
    <t>Rabi Dash</t>
  </si>
  <si>
    <t>Rattan Lal Narula</t>
  </si>
  <si>
    <t>Alpana Das</t>
  </si>
  <si>
    <t>Pj</t>
  </si>
  <si>
    <t>9848023076</t>
  </si>
  <si>
    <t>Parimala</t>
  </si>
  <si>
    <t>Heating,Cooling&amp;AirQuality AirPurifiers HEPAAirPurifiers</t>
  </si>
  <si>
    <t>Anon</t>
  </si>
  <si>
    <t>Kitchen&amp;HomeAppliances WaterPurifiers&amp;Accessories WaterFilters&amp;Purifiers</t>
  </si>
  <si>
    <t>Mahesh Thakur</t>
  </si>
  <si>
    <t>Rahul Miranda</t>
  </si>
  <si>
    <t>Hemant Singh Lodhi</t>
  </si>
  <si>
    <t>HomeStorage&amp;Organization LaundryOrganization LaundryBags</t>
  </si>
  <si>
    <t>Nidha</t>
  </si>
  <si>
    <t>Amisha Nath</t>
  </si>
  <si>
    <t>Sanjeev Arora</t>
  </si>
  <si>
    <t>Senthil Kumar Natarajan</t>
  </si>
  <si>
    <t>Bhaumik</t>
  </si>
  <si>
    <t>Krishnakumar</t>
  </si>
  <si>
    <t>Yuvraj Patil</t>
  </si>
  <si>
    <t>Aisha</t>
  </si>
  <si>
    <t>Gourav</t>
  </si>
  <si>
    <t>Dhatwalia</t>
  </si>
  <si>
    <t>Tahir Abdulla</t>
  </si>
  <si>
    <t>Dharmender Sharma</t>
  </si>
  <si>
    <t>Dee</t>
  </si>
  <si>
    <t>Ms Subba</t>
  </si>
  <si>
    <t>Surinder Kumar</t>
  </si>
  <si>
    <t>Tapan Dutta</t>
  </si>
  <si>
    <t>Seerat Dar</t>
  </si>
  <si>
    <t>Shravan</t>
  </si>
  <si>
    <t>Sachin Aggarwal</t>
  </si>
  <si>
    <t>Rajit</t>
  </si>
  <si>
    <t>Kitchen&amp;HomeAppliances SewingMachines&amp;Accessories Sewing&amp;EmbroideryMachines</t>
  </si>
  <si>
    <t>Ponnuri Gopie Krishna</t>
  </si>
  <si>
    <t>Gulshan</t>
  </si>
  <si>
    <t>Rajendra Prasad Ambala</t>
  </si>
  <si>
    <t>Burhanuddin Madraswala</t>
  </si>
  <si>
    <t>Priti Sharma</t>
  </si>
  <si>
    <t>Rajesh Babar</t>
  </si>
  <si>
    <t>Amit Khiwal</t>
  </si>
  <si>
    <t>Purple</t>
  </si>
  <si>
    <t>HomeStorage&amp;Organization LaundryOrganization IroningAccessories SprayBottles</t>
  </si>
  <si>
    <t>Ruhi Mir</t>
  </si>
  <si>
    <t>Mahenddhra</t>
  </si>
  <si>
    <t>Pavan Sisode</t>
  </si>
  <si>
    <t>Bajeli</t>
  </si>
  <si>
    <t>Kitchen&amp;HomeAppliances SmallKitchenAppliances HandMixers</t>
  </si>
  <si>
    <t>Nazimali</t>
  </si>
  <si>
    <t>Neha Mehta</t>
  </si>
  <si>
    <t>Lipsy Mohapatra</t>
  </si>
  <si>
    <t>Ajeet</t>
  </si>
  <si>
    <t>Srushti Mali</t>
  </si>
  <si>
    <t>Kitchen&amp;HomeAppliances SmallKitchenAppliances Mills&amp;Grinders WetGrinders</t>
  </si>
  <si>
    <t>Avinash</t>
  </si>
  <si>
    <t>Kitchen&amp;HomeAppliances SmallKitchenAppliances OvenToasterGrills</t>
  </si>
  <si>
    <t>Aswin Thomas</t>
  </si>
  <si>
    <t>Aditya Tapkir</t>
  </si>
  <si>
    <t>Veee</t>
  </si>
  <si>
    <t>Tanveer</t>
  </si>
  <si>
    <t>Sandesh</t>
  </si>
  <si>
    <t>Sowmya</t>
  </si>
  <si>
    <t>Naveen</t>
  </si>
  <si>
    <t>Saideepak</t>
  </si>
  <si>
    <t>Mukesh</t>
  </si>
  <si>
    <t>Naval Kishor Rustagi</t>
  </si>
  <si>
    <t>Ashish Thakur</t>
  </si>
  <si>
    <t>Subanathan</t>
  </si>
  <si>
    <t>Divya Singh</t>
  </si>
  <si>
    <t>Kitchen&amp;HomeAppliances SmallKitchenAppliances Juicers</t>
  </si>
  <si>
    <t>Dinesh</t>
  </si>
  <si>
    <t>Rajesh Thakur</t>
  </si>
  <si>
    <t>Kitchen&amp;HomeAppliances SmallKitchenAppliances</t>
  </si>
  <si>
    <t>Trusted User</t>
  </si>
  <si>
    <t>Axis Web Art Private Limited</t>
  </si>
  <si>
    <t>Lily Shaw</t>
  </si>
  <si>
    <t>Rippy Mittal</t>
  </si>
  <si>
    <t>S K Hazra</t>
  </si>
  <si>
    <t>Gagan</t>
  </si>
  <si>
    <t>Dev Shah</t>
  </si>
  <si>
    <t>Virjesh</t>
  </si>
  <si>
    <t>Manish Soni</t>
  </si>
  <si>
    <t>Ishtiyaq Ahamd</t>
  </si>
  <si>
    <t>Chetanya Arora</t>
  </si>
  <si>
    <t>Prasad Kulasekar</t>
  </si>
  <si>
    <t>Griswold</t>
  </si>
  <si>
    <t>Vysh</t>
  </si>
  <si>
    <t>Gopal Krishan</t>
  </si>
  <si>
    <t>Amit Sood</t>
  </si>
  <si>
    <t>Tarun Mohan</t>
  </si>
  <si>
    <t>Q</t>
  </si>
  <si>
    <t>Sri</t>
  </si>
  <si>
    <t>Abhijith Prasanna</t>
  </si>
  <si>
    <t>Rachna</t>
  </si>
  <si>
    <t>Sritee Bharti</t>
  </si>
  <si>
    <t>Nadeem</t>
  </si>
  <si>
    <t>Viral</t>
  </si>
  <si>
    <t>Manya</t>
  </si>
  <si>
    <t>Been</t>
  </si>
  <si>
    <t>Nadia</t>
  </si>
  <si>
    <t>Narinder Kumar</t>
  </si>
  <si>
    <t>Sharfuddin Baba Mohammed</t>
  </si>
  <si>
    <t>Health&amp;PersonalCare</t>
  </si>
  <si>
    <t>HomeMedicalSupplies&amp;Equipment HealthMonitors WeighingScales DigitalBathroomScales</t>
  </si>
  <si>
    <t>Jagdeep</t>
  </si>
  <si>
    <t>Aliahmed Khan</t>
  </si>
  <si>
    <t>Pankaj Tiwari</t>
  </si>
  <si>
    <t>Dharmesh Soneta</t>
  </si>
  <si>
    <t>Neha Faizee</t>
  </si>
  <si>
    <t>Divya</t>
  </si>
  <si>
    <t>Tinu Ravi Abraham</t>
  </si>
  <si>
    <t>Renu</t>
  </si>
  <si>
    <t>Kitchen&amp;HomeAppliances Coffee,Tea&amp;Espresso EspressoMachines</t>
  </si>
  <si>
    <t>Manish Holla</t>
  </si>
  <si>
    <t>Lachhu Tejwani</t>
  </si>
  <si>
    <t>Satyam Singh</t>
  </si>
  <si>
    <t>Heating,Cooling&amp;AirQuality Fans TableFans</t>
  </si>
  <si>
    <t>Chesin Cherian</t>
  </si>
  <si>
    <t>Yogesh</t>
  </si>
  <si>
    <t>Ashok</t>
  </si>
  <si>
    <t>Chittaranjan Gantayat</t>
  </si>
  <si>
    <t>Raja Laxman</t>
  </si>
  <si>
    <t>Rajeev M</t>
  </si>
  <si>
    <t>Lakhan Singh Kushwaha</t>
  </si>
  <si>
    <t>Kitchen&amp;HomeAppliances Coffee,Tea&amp;Espresso MilkFrothers</t>
  </si>
  <si>
    <t>Khush</t>
  </si>
  <si>
    <t>Vivek Chengappa Kodira</t>
  </si>
  <si>
    <t>Lokesh Shukla</t>
  </si>
  <si>
    <t>Srini D</t>
  </si>
  <si>
    <t>Sudeep Jain</t>
  </si>
  <si>
    <t>Heating,Cooling&amp;AirQuality Humidifiers</t>
  </si>
  <si>
    <t>Anshuk Pani</t>
  </si>
  <si>
    <t>Sujit</t>
  </si>
  <si>
    <t>Veerasomachary</t>
  </si>
  <si>
    <t>Anurag Singh</t>
  </si>
  <si>
    <t>Aryan Raj Singh</t>
  </si>
  <si>
    <t>Akash Saini</t>
  </si>
  <si>
    <t>Dr Nefario</t>
  </si>
  <si>
    <t>Tabassum</t>
  </si>
  <si>
    <t>Ark</t>
  </si>
  <si>
    <t>Alok Vajpayee</t>
  </si>
  <si>
    <t>Garry</t>
  </si>
  <si>
    <t>Srishty</t>
  </si>
  <si>
    <t>Somesh Bandopadhyay</t>
  </si>
  <si>
    <t>Sunny Senpai</t>
  </si>
  <si>
    <t>Yashvant Gote</t>
  </si>
  <si>
    <t>Nargis Sultana</t>
  </si>
  <si>
    <t>David</t>
  </si>
  <si>
    <t>Pujeshwar Sharma</t>
  </si>
  <si>
    <t>Arjun A</t>
  </si>
  <si>
    <t>Manish Mehekare</t>
  </si>
  <si>
    <t>Subhajit Sadhu</t>
  </si>
  <si>
    <t>Indrajit Sarkar</t>
  </si>
  <si>
    <t>Kanwar Singh</t>
  </si>
  <si>
    <t>Chanchal Gurjar</t>
  </si>
  <si>
    <t>Pasala Eswararao</t>
  </si>
  <si>
    <t>Jp</t>
  </si>
  <si>
    <t>Bhavana Rangarajan</t>
  </si>
  <si>
    <t>Rituja Ray</t>
  </si>
  <si>
    <t>Debendra Nath Ghosh</t>
  </si>
  <si>
    <t>Ushanandhini M</t>
  </si>
  <si>
    <t>Bharath</t>
  </si>
  <si>
    <t>Yuvraj Mane</t>
  </si>
  <si>
    <t>9640185788</t>
  </si>
  <si>
    <t>Piyush Mishra</t>
  </si>
  <si>
    <t>Kitchen&amp;HomeAppliances SmallKitchenAppliances SmallApplianceParts&amp;Accessories StandMixerAccessories</t>
  </si>
  <si>
    <t>Sunil Khandagale</t>
  </si>
  <si>
    <t>Shamim</t>
  </si>
  <si>
    <t>Sachin Sahu</t>
  </si>
  <si>
    <t>Arpita Panja</t>
  </si>
  <si>
    <t>Jaydeep</t>
  </si>
  <si>
    <t>Jayakrishnan R</t>
  </si>
  <si>
    <t>Shivraj</t>
  </si>
  <si>
    <t>Subham</t>
  </si>
  <si>
    <t>Vasanta Koli</t>
  </si>
  <si>
    <t>Manidipa Sengupta</t>
  </si>
  <si>
    <t>Vidisha</t>
  </si>
  <si>
    <t>Manigandan K</t>
  </si>
  <si>
    <t>Dhamotharan</t>
  </si>
  <si>
    <t>Surya</t>
  </si>
  <si>
    <t>Ritika</t>
  </si>
  <si>
    <t>Rishu</t>
  </si>
  <si>
    <t>Bobby</t>
  </si>
  <si>
    <t>Arunkumar</t>
  </si>
  <si>
    <t>Gopal   Bhakat</t>
  </si>
  <si>
    <t>Aniket Chudnaik</t>
  </si>
  <si>
    <t>Wasimraja</t>
  </si>
  <si>
    <t>Sheetal Satish</t>
  </si>
  <si>
    <t>Vipul Vora</t>
  </si>
  <si>
    <t>Avishek Saha Chowdhury</t>
  </si>
  <si>
    <t>Shivang</t>
  </si>
  <si>
    <t>Renu S</t>
  </si>
  <si>
    <t>Nipurn Ruhela</t>
  </si>
  <si>
    <t>Anshika Verma</t>
  </si>
  <si>
    <t>Dippy</t>
  </si>
  <si>
    <t>Mukta Khan</t>
  </si>
  <si>
    <t>Vedant Joshi</t>
  </si>
  <si>
    <t>Boo</t>
  </si>
  <si>
    <t>Jeevan Kumar</t>
  </si>
  <si>
    <t>Jemin</t>
  </si>
  <si>
    <t>Kitchen&amp;HomeAppliances SmallKitchenAppliances YogurtMakers</t>
  </si>
  <si>
    <t>Hem</t>
  </si>
  <si>
    <t>Anya</t>
  </si>
  <si>
    <t>Kitchen&amp;HomeAppliances SmallKitchenAppliances Juicers ColdPressJuicers</t>
  </si>
  <si>
    <t>Karan Singh</t>
  </si>
  <si>
    <t>Sajan Gupta</t>
  </si>
  <si>
    <t>Rishi Kumar Mishra</t>
  </si>
  <si>
    <t>Liliput99</t>
  </si>
  <si>
    <t>Nikhil Kumar Singh</t>
  </si>
  <si>
    <t>Randh</t>
  </si>
  <si>
    <t>Sivaraman S</t>
  </si>
  <si>
    <t>V Rajendra Kumar</t>
  </si>
  <si>
    <t>Chahat Goyal</t>
  </si>
  <si>
    <t>Vinod</t>
  </si>
  <si>
    <t>Gopinath</t>
  </si>
  <si>
    <t>Srishti Agraharrie</t>
  </si>
  <si>
    <t>Anuj Dhingra (Gadget Gig)</t>
  </si>
  <si>
    <t>Hemanth Kumar</t>
  </si>
  <si>
    <t>Ritu</t>
  </si>
  <si>
    <t>Nageswar</t>
  </si>
  <si>
    <t>Fayaz Ahmed</t>
  </si>
  <si>
    <t>Sheila Araujo</t>
  </si>
  <si>
    <t>Kitchen&amp;HomeAppliances SmallKitchenAppliances SmallApplianceParts&amp;Accessories</t>
  </si>
  <si>
    <t>Neeraj Gola</t>
  </si>
  <si>
    <t>Svblue</t>
  </si>
  <si>
    <t>Tushar Srivastava</t>
  </si>
  <si>
    <t>Asha Saraswat</t>
  </si>
  <si>
    <t>Gopal Bumtariya</t>
  </si>
  <si>
    <t>Kitchen&amp;HomeAppliances SmallKitchenAppliances WaffleMakers&amp;Irons</t>
  </si>
  <si>
    <t>Chirag Panchal</t>
  </si>
  <si>
    <t>Akash Yadav</t>
  </si>
  <si>
    <t>Philip Chacko</t>
  </si>
  <si>
    <t>Joel Joseph</t>
  </si>
  <si>
    <t>Jaidwal</t>
  </si>
  <si>
    <t>Dr Yashaswi Dalal</t>
  </si>
  <si>
    <t>Aktharindia 20</t>
  </si>
  <si>
    <t>Rajnish Sood</t>
  </si>
  <si>
    <t>Kitchen&amp;HomeAppliances Coffee,Tea&amp;Espresso StovetopEspressoPots</t>
  </si>
  <si>
    <t>Sudhirw</t>
  </si>
  <si>
    <t>Himasrivastava</t>
  </si>
  <si>
    <t>Pawan Dalal</t>
  </si>
  <si>
    <t>Swati Chaudhari</t>
  </si>
  <si>
    <t>Kabir Debbarma</t>
  </si>
  <si>
    <t>Saurav Kumar Saha</t>
  </si>
  <si>
    <t>Karthikeyan J</t>
  </si>
  <si>
    <t>Nitin Kshirsagar</t>
  </si>
  <si>
    <t>Kitchen&amp;HomeAppliances Coffee,Tea&amp;Espresso CoffeeMakerAccessories MeasuringSpoons</t>
  </si>
  <si>
    <t>Naina</t>
  </si>
  <si>
    <t>Sudhakar Samuel</t>
  </si>
  <si>
    <t>Sandeep Shampur</t>
  </si>
  <si>
    <t>Sumit</t>
  </si>
  <si>
    <t>Paresh Narola</t>
  </si>
  <si>
    <t>Aashishnautiyal</t>
  </si>
  <si>
    <t>Vishal Sharma</t>
  </si>
  <si>
    <t>Sai</t>
  </si>
  <si>
    <t>P Naresh Kumar</t>
  </si>
  <si>
    <t>Anshika</t>
  </si>
  <si>
    <t>Imran Ahmed K</t>
  </si>
  <si>
    <t>Himanshu Kumar Sinha</t>
  </si>
  <si>
    <t>Sunil</t>
  </si>
  <si>
    <t>Pierre Francis</t>
  </si>
  <si>
    <t>Samsakthi2008</t>
  </si>
  <si>
    <t>Tony Augustine</t>
  </si>
  <si>
    <t>Rahul Todur</t>
  </si>
  <si>
    <t>Aadhityaa</t>
  </si>
  <si>
    <t>Bindu</t>
  </si>
  <si>
    <t>Rajat Biswas</t>
  </si>
  <si>
    <t>Rajeev Lochan Brahman</t>
  </si>
  <si>
    <t>Kitchen&amp;HomeAppliances Coffee,Tea&amp;Espresso CoffeePresses</t>
  </si>
  <si>
    <t>Garuda</t>
  </si>
  <si>
    <t>Ronish</t>
  </si>
  <si>
    <t>Man Mohan Gupta</t>
  </si>
  <si>
    <t>Jasmin Azzuhoor</t>
  </si>
  <si>
    <t>Shreya</t>
  </si>
  <si>
    <t>Santhosh</t>
  </si>
  <si>
    <t>Maulik</t>
  </si>
  <si>
    <t>Aravinda Nayak</t>
  </si>
  <si>
    <t>Vinesh</t>
  </si>
  <si>
    <t>Jay Sah</t>
  </si>
  <si>
    <t>Vineeth</t>
  </si>
  <si>
    <t>Salim Azad</t>
  </si>
  <si>
    <t>Ramaan Singh</t>
  </si>
  <si>
    <t>Rajesh Sharma</t>
  </si>
  <si>
    <t>Hem Chand</t>
  </si>
  <si>
    <t>Ashish Mishra</t>
  </si>
  <si>
    <t>Riya</t>
  </si>
  <si>
    <t>Titika</t>
  </si>
  <si>
    <t>Uday</t>
  </si>
  <si>
    <t>Satya Ghettem</t>
  </si>
  <si>
    <t>Nitha Hashik</t>
  </si>
  <si>
    <t>Kitchen&amp;HomeAppliances SmallKitchenAppliances RotiMakers</t>
  </si>
  <si>
    <t>Shravanti</t>
  </si>
  <si>
    <t>Nanki</t>
  </si>
  <si>
    <t>Kranti</t>
  </si>
  <si>
    <t>Heating,Cooling&amp;AirQuality Parts&amp;Accessories FanParts&amp;Accessories</t>
  </si>
  <si>
    <t>Anshu</t>
  </si>
  <si>
    <t>Vasu P</t>
  </si>
  <si>
    <t>Shalini A</t>
  </si>
  <si>
    <t>Vishnu Mohan</t>
  </si>
  <si>
    <t>Osama Ahmad</t>
  </si>
  <si>
    <t>Tengop</t>
  </si>
  <si>
    <t>Jeevan Gaikwad</t>
  </si>
  <si>
    <t>Kitchen&amp;HomeAppliances SmallKitchenAppliances StandMixers</t>
  </si>
  <si>
    <t>Abhishek Dutta</t>
  </si>
  <si>
    <t>Sai Naraharisetty</t>
  </si>
  <si>
    <t>Dattatray Jadhav</t>
  </si>
  <si>
    <t>Vamsi</t>
  </si>
  <si>
    <t>Abhidha Goswami</t>
  </si>
  <si>
    <t>Varun Dubey</t>
  </si>
  <si>
    <t>Vanessa</t>
  </si>
  <si>
    <t>Heating,Cooling&amp;AirQuality Fans PedestalFans</t>
  </si>
  <si>
    <t>Govind Khatri</t>
  </si>
  <si>
    <t>Shanmugam</t>
  </si>
  <si>
    <t>Rohan Sakhare</t>
  </si>
  <si>
    <t>Naveen Mishra</t>
  </si>
  <si>
    <t>Nitin Singh</t>
  </si>
  <si>
    <t>Kitchen&amp;HomeAppliances Vacuum,Cleaning&amp;Ironing Vacuums&amp;FloorCare VacuumAccessories</t>
  </si>
  <si>
    <t>Lulzdrone</t>
  </si>
  <si>
    <t>Narinder Kaur</t>
  </si>
  <si>
    <t>Tajammul Hussain</t>
  </si>
  <si>
    <t>Sandip Biswas</t>
  </si>
  <si>
    <t>Jatin Solanki</t>
  </si>
  <si>
    <t>Anmol Khanna</t>
  </si>
  <si>
    <t>Saddam Suthar</t>
  </si>
  <si>
    <t>Megha Gadiya</t>
  </si>
  <si>
    <t>Paramesh</t>
  </si>
  <si>
    <t>Manoj Kumar</t>
  </si>
  <si>
    <t>Arun Thottakathu Prasannakumar</t>
  </si>
  <si>
    <t>Divyansh</t>
  </si>
  <si>
    <t>Manu Bhai</t>
  </si>
  <si>
    <t>Naveenpittu</t>
  </si>
  <si>
    <t>Nehal Desai</t>
  </si>
  <si>
    <t>Danish Parwez</t>
  </si>
  <si>
    <t>Shubham Dubey</t>
  </si>
  <si>
    <t>Rajib</t>
  </si>
  <si>
    <t>Ajay B</t>
  </si>
  <si>
    <t>Headphones,Earbuds&amp;Accessories Headphones InEar</t>
  </si>
  <si>
    <t>Headphones,Earbuds&amp;Accessories Headphones OnEar</t>
  </si>
  <si>
    <t>Headphones,Earbuds&amp;Accessories Headphones OverEar</t>
  </si>
  <si>
    <t>Electrical Adapters&amp;MultiOutlets</t>
  </si>
  <si>
    <t>Kitchen&amp;HomeAppliances SmallKitchenAppliances PopupToasters</t>
  </si>
  <si>
    <t>Heating,Cooling&amp;AirQuality AirConditioners SplitSystemAirConditioners</t>
  </si>
  <si>
    <t>Ergonomic Design|Strong 500 W Motor|Superior Quality Body|3 Supereffcient Blades|Sturdy Handles, 3 Stainless Steel Jars</t>
  </si>
  <si>
    <t>Imran Ahmed K,Himanshu Kumar Sinha,Faizanul Islam Salafi,Amazon Customer,Your Bro,Deepika Wilson,Abhishek Mathur,Arti</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</si>
  <si>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</si>
  <si>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Prasannavijayaraghavan G</t>
  </si>
  <si>
    <t>Simon Rex P J</t>
  </si>
  <si>
    <t>Jacob</t>
  </si>
  <si>
    <t>Arun S</t>
  </si>
  <si>
    <t>Sanjay P</t>
  </si>
  <si>
    <t>Ananya S</t>
  </si>
  <si>
    <t>P P</t>
  </si>
  <si>
    <t>Ranjeet Singh,Placeholder,Niranjan V Jayaram,Amazon Customer,Amazon Customer,Sudhanshu Shekhar Tripathy,Ac3Connor,Neeraj K</t>
  </si>
  <si>
    <t>Dhuna Charan Dalai</t>
  </si>
  <si>
    <t>Swapnil N,Abhishek Maji,Dinesh B,Sangeet,George George,B Rk,Tom,Amazon Customer</t>
  </si>
  <si>
    <t>Amrit V</t>
  </si>
  <si>
    <t>Siddhartha G</t>
  </si>
  <si>
    <t>Soumya R</t>
  </si>
  <si>
    <t>S R</t>
  </si>
  <si>
    <t>Dr R</t>
  </si>
  <si>
    <t>Yamini Negi,Sandhya,Placeholder,Rajeev Mishra,Raghu R,Amazon Customer,Jay,Amresh Munshi</t>
  </si>
  <si>
    <t>Hari R</t>
  </si>
  <si>
    <t>David P</t>
  </si>
  <si>
    <t>Arun Rajappa,Ashish Singh,Venky Iyer,Tushar Goel,Uday Vasant Gosavi,Venkatasubramanya Narayana,Samuel Abhishek,Dr M</t>
  </si>
  <si>
    <t>Salil P</t>
  </si>
  <si>
    <t>Mahesh Janardhanan,Prakash,Mohammed Amer,Master Mohammad Farook,Soumyak Bhowmik,Govindan,Mr Jamir,Anand Kumar</t>
  </si>
  <si>
    <t>Naveennavee</t>
  </si>
  <si>
    <t>Rathod Ganesh</t>
  </si>
  <si>
    <t>Partha S</t>
  </si>
  <si>
    <t>Manoj S</t>
  </si>
  <si>
    <t>Sunny J</t>
  </si>
  <si>
    <t>Deepankar G</t>
  </si>
  <si>
    <t>Sanjay G</t>
  </si>
  <si>
    <t>Chandrag</t>
  </si>
  <si>
    <t>Akash V</t>
  </si>
  <si>
    <t>Goutham Giridhar Kamath,Antara M</t>
  </si>
  <si>
    <t>Antara M</t>
  </si>
  <si>
    <t>Kumarkatukuri</t>
  </si>
  <si>
    <t>225W Universal Fast Charging</t>
  </si>
  <si>
    <t>Dr Rinchin</t>
  </si>
  <si>
    <t>Sweta B</t>
  </si>
  <si>
    <t>Deepak Rathod,Yash L,Jeevan,Salai Mani,Sumasree Atmakur,Anil,Alainoreo,Mr Kamalakanta Nayak</t>
  </si>
  <si>
    <t>Yash L</t>
  </si>
  <si>
    <t>Ajay K</t>
  </si>
  <si>
    <t>R V</t>
  </si>
  <si>
    <t>Ranjan S</t>
  </si>
  <si>
    <t>Subhra S,Omkar,Varun George,Atul Anand</t>
  </si>
  <si>
    <t>Subhra S</t>
  </si>
  <si>
    <t>N Lalhunchhungi</t>
  </si>
  <si>
    <t>Udayakumar R</t>
  </si>
  <si>
    <t>Sunil S</t>
  </si>
  <si>
    <t>A Dubey</t>
  </si>
  <si>
    <t>Safiya,Archana,S Yates,Shwetha Shenoy,Sayma Sheikh,Prathiba,Shweta R,Lisa</t>
  </si>
  <si>
    <t>Karan G</t>
  </si>
  <si>
    <t>Sandeep K</t>
  </si>
  <si>
    <t>Anirban B</t>
  </si>
  <si>
    <t>Anilc</t>
  </si>
  <si>
    <t>Kshitij D</t>
  </si>
  <si>
    <t>Mithul R</t>
  </si>
  <si>
    <t>Sudhanshu S</t>
  </si>
  <si>
    <t>A K Rai,Poojitha Subrahmanyam Naralasetti,Mugiwara,Arasu,Suraj M,Vasudeva,Praveen Ramachandruni,Bhaskar Choudhuri</t>
  </si>
  <si>
    <t>Sachin R</t>
  </si>
  <si>
    <t>Dr Mujtaba Ashraf</t>
  </si>
  <si>
    <t>Abraham M</t>
  </si>
  <si>
    <t>Narinder K</t>
  </si>
  <si>
    <t>Jayesh B</t>
  </si>
  <si>
    <t>Nikhil M</t>
  </si>
  <si>
    <t>Chetan C</t>
  </si>
  <si>
    <t>K Vijay Kakulavarapu</t>
  </si>
  <si>
    <t>Samuel Nesa Kumar L</t>
  </si>
  <si>
    <t>Parul S</t>
  </si>
  <si>
    <t>Omm</t>
  </si>
  <si>
    <t>Manoj K</t>
  </si>
  <si>
    <t>Amol G</t>
  </si>
  <si>
    <t>M Satyanarayana</t>
  </si>
  <si>
    <t>Naresh R</t>
  </si>
  <si>
    <t>Pranav,D Joardar,Roy,Puneet,Gokul,Nachiket,Prashant T,Prem Moon</t>
  </si>
  <si>
    <t>Dr Gilbert Ignat</t>
  </si>
  <si>
    <t>Abhay N</t>
  </si>
  <si>
    <t>Smohan</t>
  </si>
  <si>
    <t>Saurabh J Deuri</t>
  </si>
  <si>
    <t>Abhiram Ganesh,Amazon Customer,Vikash,Rohit,Zakaria Ahmed,Vihar,Amazon Customer,Mbramheswar</t>
  </si>
  <si>
    <t>Indrani B</t>
  </si>
  <si>
    <t>Amol W,Rohit Sankaran Iyer,Best Bakers  &amp; Restaurant,Patel,Aqeel,Anil Narula,Shivam,Abinash</t>
  </si>
  <si>
    <t>Amol W</t>
  </si>
  <si>
    <t>Akshay C</t>
  </si>
  <si>
    <t>Dhruv Sharma,Durairaj B,Ved Katyayan,Shailendra Kumar Negi,A Kumar,Sridhar,Suresh Chauhan,Soumyadeep Barui</t>
  </si>
  <si>
    <t>Basim,Vicky M,Neeraj Kumar,Tushar Singh Soam,Vidyasagar Murty,Pramod Gangurde,Guruprasad Shejwal,Dileep K</t>
  </si>
  <si>
    <t>Vicky M</t>
  </si>
  <si>
    <t>Bhawna,Abhishek C,Richard P,Vivek,Sonali G,Chandramohan,Michael,Amazon Customer</t>
  </si>
  <si>
    <t>Amazon P</t>
  </si>
  <si>
    <t>Ravi M</t>
  </si>
  <si>
    <t>Rohit Y</t>
  </si>
  <si>
    <t>Ishan,Andrew Watson,Harvinder Singh,Mohammad Shakir,Sarita Yadav,Adarsh Paswan,Anisha Jain,Himanshu</t>
  </si>
  <si>
    <t>Mr</t>
  </si>
  <si>
    <t>Sneha W</t>
  </si>
  <si>
    <t>Dr  Balasubramanian Pechimuthu</t>
  </si>
  <si>
    <t>Suryaranjan S</t>
  </si>
  <si>
    <t>Ekambaram,Gaurav K Saxena,Amazon Customer,Amazon Customer,Asgar Pinjari,Vijaya,Pawan K,Sandeep</t>
  </si>
  <si>
    <t>Durga Prasadu,Anindita,Amazon Customer,Sindhu,Amazon Customer,Alan,Amazon Customer,A Kumar</t>
  </si>
  <si>
    <t>Ms Subba,Surinder Kumar,Atul Chauhan,Gopika,Bvaralakshmi,Sai Kumar,Kunal,Placeholder</t>
  </si>
  <si>
    <t>Shubhajeet D</t>
  </si>
  <si>
    <t>Ssaravanan</t>
  </si>
  <si>
    <t>Tushar A</t>
  </si>
  <si>
    <t>Ravneet S</t>
  </si>
  <si>
    <t>M L</t>
  </si>
  <si>
    <t>Vaibhav G</t>
  </si>
  <si>
    <t>Archana A</t>
  </si>
  <si>
    <t>Reena Rodrigues</t>
  </si>
  <si>
    <t>Nitin G</t>
  </si>
  <si>
    <t>Subhajit Sadhu,Indrajit Sarkar,Ashwath,Dorje,Harish R,Jana,Amazon Customer,Viknesh Harren</t>
  </si>
  <si>
    <t>Ash</t>
  </si>
  <si>
    <t>Vishnu S Mishra</t>
  </si>
  <si>
    <t>V P</t>
  </si>
  <si>
    <t>Rajeev R</t>
  </si>
  <si>
    <t>Gautam B</t>
  </si>
  <si>
    <t>Nikhilesh T</t>
  </si>
  <si>
    <t>Hussain B</t>
  </si>
  <si>
    <t>Arif H</t>
  </si>
  <si>
    <t>A H</t>
  </si>
  <si>
    <t>Priya S</t>
  </si>
  <si>
    <t>Nanki,Amazon Customer,Rishikesh,Bkiran,Anas,Meenal,Faheem,Partha</t>
  </si>
  <si>
    <t>Vinit S</t>
  </si>
  <si>
    <t>Glsudhakar</t>
  </si>
  <si>
    <t>Deepak B</t>
  </si>
  <si>
    <t>Kavita J</t>
  </si>
  <si>
    <t>Manav,Adarsh Gupta,Sundeep,Ssayeed Ahmed,Jaspreet Singh,Khaja Moin,Anand,Sarumugam</t>
  </si>
  <si>
    <t>Satisfied,Charging Is Really Fast,Value For Money,Product Review,Good Quality,Good Product,Good Product,As Of Now Seems Good</t>
  </si>
  <si>
    <t>Adarsh Gupta</t>
  </si>
  <si>
    <t>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t>
  </si>
  <si>
    <t>Ardkn,Nirbhay Kumar,Sagar Viswanathan,Asp,Placeholder,Bharani,Sonia,Niam</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</si>
  <si>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</si>
  <si>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</si>
  <si>
    <t>Ardkn</t>
  </si>
  <si>
    <t>Nirbhay Kumar</t>
  </si>
  <si>
    <t>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</si>
  <si>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Kunal,Himanshu,Viswanath,Sai Niharka,Saqib Malik,Aashiq,Ramu Challa,Sanjay Gupta</t>
  </si>
  <si>
    <t>Good Speed For Earlier Versions,Good Product,Working Good,Good For The Price,Good,Worth For Money,Working Nice,It'S A Really Nice Product</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</si>
  <si>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</si>
  <si>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Omkar Dhale,Jd,Hemalatha,Ajwadh A,Amar Singh Chouhan,Ravi Siddan,Himanshu Goel,Udaykumar</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</si>
  <si>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</si>
  <si>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</si>
  <si>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Omkar Dhale</t>
  </si>
  <si>
    <t>Jd</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</si>
  <si>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</si>
  <si>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Rahuls6099,Swasat Borah,Ajay Wadke,Pranali,Rvk,Bhargav,Durai Vignesh,Amazon Customer</t>
  </si>
  <si>
    <t>As Good As Original,Decent,Good One For Secondary Use,Best Quality,Good,Amazing Product At A Mind Blowing Price!,Nice Quality,Good Product</t>
  </si>
  <si>
    <t>Rahuls6099</t>
  </si>
  <si>
    <t>Jayesh,Rajesh K,Soopy,Amazon Customer,Aman,Shankar,Dinesh,Chitra,Ajaybabuom</t>
  </si>
  <si>
    <t>It'S Pretty Good,Average Quality,Very Good And Useful Usb Cable,Good Usb Cable My Experience Was Very Good It Is Long Lasting,Good,Nice Product And Useful,,Sturdy But Does Not Support 33W Charging</t>
  </si>
  <si>
    <t>Rajesh 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</si>
  <si>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</si>
  <si>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Vivek Kumar,Amazon Customer,Sarthak,Chiranjeevi,V V Giri Kumar,Rajnandini,Akshay Talla,Sudhanshu Chaubey</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</si>
  <si>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</si>
  <si>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‡§Ó‡§∞‡•Ç‡§Μ ‡§∏‡•Á ‡§Ï‡§Π‡•Ã ‡§Π‡§Æ ‡§Π‡§Ø‡§Ç‡§¶‡•Ç ‡§Π‡•À , ‡§Ú‡§Ø ‡§Π‡§Ø‡§Ç‡§¶ ‡§Ú‡§Ø ‡§≠‡§Æ‡§∞‡§§ ,</t>
  </si>
  <si>
    <t>Vivek Kumar</t>
  </si>
  <si>
    <t>1M Long Typec Usb Cable|Sturdy And Durable With Usb Cable You Can Transfer Data With Speeds Of Upto 480 Mbps|Upto 3A Output|6Months Warranty|Sturdy And Durable With Usb Cable You Can Transfer Data With Speeds Of Upto 480 Mbps|6Months Warranty|Up To 3A Output</t>
  </si>
  <si>
    <t>Pavan A H,Jayesh Bagad,Shridhar,Rajendran,Karuppu K,Akshay Wani,Abbimaniu Singh,Vishal H Badshe</t>
  </si>
  <si>
    <t>Worth For Money  Suitable For Android Auto,Good Product,Length,Nice,Original,Very Good Quay Cable Support Fast Charging,Original Mi Cable For Charging Upto 33 Watt,I Am Veri Happy With This Product As It Provide Turbo Charging</t>
  </si>
  <si>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</si>
  <si>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Jayesh Bagad</t>
  </si>
  <si>
    <t>Usb Wifi Adapter  Speedy Wireless Transmission At Up To 150Mbps Ideal For Video Streaming Or Internet Calls|Mini Design  Sleek Miniature Design So Small That Once Plugged In, Can Be Left In A Laptop‚ Usb Port|Advanced Security  Supports 64/128 Wep, Wpa, Pa2/Wpapsk/Wpa2Psk(Tkip/Aes)|Compatibility  Windows 11/10/81/8/7/Xp, Mac Os 1015 And Earlier, Linux|Easy Setup  Connect In No Time With Easy Setup Utility In 14 Languages|In An Unlikely Case Of Product Quality Related Issue, We May Ask You To Reach Out To Brand‚ Customer Service Support And Seek Resolution We Will Require Brand Proof Of Issue To Process Replacement Request</t>
  </si>
  <si>
    <t>Azhar Juman,Anirudh Sood,Hari Krishnan Ps,Akash Jindal,Pradeep,Rajesh,Divya Kothari,Abhijit</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</si>
  <si>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</si>
  <si>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Azhar Juman</t>
  </si>
  <si>
    <t>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</si>
  <si>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</si>
  <si>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Tanya,Anu,Akshay,Vishal Sagara Shetty,Swatilekha Sarkar,Jithindas,Ibrahim S,Sundaram J</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</si>
  <si>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</si>
  <si>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</si>
  <si>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</si>
  <si>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</si>
  <si>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Rishav Gossain,Shashank Mallamraju,Purnendu,Gunasekaran Desomayananam,Anto Rk,Sukrit Basak,Manoj Kumar,Sethurams</t>
  </si>
  <si>
    <t>It'S Quite Good And Value For Money,Works Well,Hdmi Cable,Value For Money,All Good,Gets The Job Done,Delivery Was Good,This One Was My Need To Purchase</t>
  </si>
  <si>
    <t>[20W Pd Fast Charging]It‚ Supports 20W Pd Quick Charge Protocol, Charge Up To 50% In Around 30 Minutes It Is Ideal For Charging Your Usb Type C Enabled Devices At Maximum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</si>
  <si>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Priya,Mansi,Plaban,Vivek,Taufique Ahmed,Praveen Kumar,Robbin,Arjun Sharma</t>
  </si>
  <si>
    <t>Works,Nice Product,Fast Charging As Original,Good For Data Transfer,Average Cost Effective,Good Quality,Great Product,Nice</t>
  </si>
  <si>
    <t>Definitely Isn‚ As Good As The Original Cord But Works Fast Charging And Pretty Sturdy,Worth It,So I Had A Faulty Cable I Was Lazy And Have A Lot Of Money So Instead Of Calling Apple I Bought This For Like 300 Bucks Didn‚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</si>
  <si>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Deepaak Singh,Siva K,Mundath Balgopal,Boopathi,Rakesh,Ana,Xolo,Rushi</t>
  </si>
  <si>
    <t>Great But,Worked Well For 6 Six Months That‚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</si>
  <si>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</si>
  <si>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Siva K</t>
  </si>
  <si>
    <t>Birendra Ku Dash,Aditya Gupta,Abdulla A N,Deepak,Gowtham,Rakesh,Pawan Kumar,Prabhat Raj Pathak</t>
  </si>
  <si>
    <t>Good Product,Using This Product 8Months It Is Done  I Have Not Faced Any Problem So Far, Its Build Quality Best,I Really Liked This One,Very Strong And Support Fast Charging ,,Nice Cable,Best Data Cable Charging Fast,Good Job,Good But Need Some Improvement</t>
  </si>
  <si>
    <t>Birendra Ku Dash</t>
  </si>
  <si>
    <t>Manoj Maddheshiya,Manoj Kumar Sahoo,Saumil S,Jeanlouis M,Mahesh,Syed Azhar Abbas,Prabakaran,Sidhu</t>
  </si>
  <si>
    <t>It Is The Best Tv If You Are Getting It In 1012K,Good Price But The Os Lags,Garbage Quality,Good Product,Good Quality,Great Experience Everything Is Fantastic Ü§†,Super Picture Quality And Sound Quality,Awesome</t>
  </si>
  <si>
    <t>Manoj Maddheshiya</t>
  </si>
  <si>
    <t>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</si>
  <si>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</si>
  <si>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Rohan Narkar,Jagwinder Singh,Gursewak Singh,Avii,Amit Sharma,Ritesh Agarwala,Rahul Hardaha,Amazon Customer</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</si>
  <si>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</si>
  <si>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</si>
  <si>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Jagwinder Singh</t>
  </si>
  <si>
    <t>Nirmaln,Manoj Kumar,Somnath Das,Harsha,Pradhut Roy,Mahendra Nath Das,Naveen Kumar,Gopi Sahu</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</si>
  <si>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</si>
  <si>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</si>
  <si>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Nirmaln</t>
  </si>
  <si>
    <t>Prasannavijayaraghavan G,Preet Sikka,Theeban Raj,Nishikant,Gurpreet S,Manoj,Sp,Ashutosh</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</si>
  <si>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</si>
  <si>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</si>
  <si>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Aditya D,Paranthaman,Ashik Rahman C,Rajas C,Madan Tejaswi,Sumit,Chaitanya Srikrishna,Subeh Sharma</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</si>
  <si>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</si>
  <si>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</si>
  <si>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Aditya D</t>
  </si>
  <si>
    <t>Rahman Ali,Mariya Dass,Md Aftab,Roshan S,Mohan,Devendu Sawant,Shek Hussain,Prathap Pathaneni</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</si>
  <si>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</si>
  <si>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</si>
  <si>
    <t>Mariya Dass</t>
  </si>
  <si>
    <t>$@|\|To$||,Sethu Madhav,Akash Thakur,Burger Planet,Justice ‚Öñ,Indrajyoti D,Aditya Kumar,Ecgeorge</t>
  </si>
  <si>
    <t>Worked On Iphone 7 And Didn‚ Work On Xr,Good One,Dull Physical Looks,Just Buy It,Go For It,About The Product,Get Charging Cable At The Price,Working Well</t>
  </si>
  <si>
    <t>$@|\|To$||</t>
  </si>
  <si>
    <t>Sethu Madhav</t>
  </si>
  <si>
    <t>Ayush,Rohit A,Kedar,Haran,Santosh Ghante,Krishnendu,Harindra,Sangamesh</t>
  </si>
  <si>
    <t>Wonderful Tv And Awful Installation Service From Amazon,Acer Television Review,It'S A Good Product For That Price,Good For The Price,Almost A Complete Package,Nice Product,Good Product,Super Designed</t>
  </si>
  <si>
    <t>Rohit A</t>
  </si>
  <si>
    <t>Yashpreet Singh,Abiram,Aakaash Ramchandani,Amit Katoch,Avijit Basak,Anirban B,Dass,Gopalakrishnan</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</si>
  <si>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</si>
  <si>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</si>
  <si>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Atharva Bondre,Sujitkumar Thorat,Chandrasekara Rajasekara Reddy,J Vasanth,Placeholder,Roshan,Boopathi,Rajesh</t>
  </si>
  <si>
    <t>Worthy And Most Affordable  Great Tv,Good Product,It'S Really Worth The Money But,Better Product In This Budget,Product Review,Nice Tv,Best Product,Budget Friendly Tv</t>
  </si>
  <si>
    <t>Atharva Bondre</t>
  </si>
  <si>
    <t>Blazing Charging  All Combined 3 In 1 Cable Supports Fast Charging With The Speed 21A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125 Meter Which Eliminates The Struggle Of Finding Nearby Switch Boards|180 Days Manufacturer Warranty From The Date Of Purchase</t>
  </si>
  <si>
    <t>Anand Sarma,Lokeshnist,C,Sai Kiran,Amazon Customer,Jagdeesh Singh,Kalpit Sultania,Gopi</t>
  </si>
  <si>
    <t>Ok Cable,Three Pin With Hybrid Wire,Sturdy,Nice,Good,So Good,Carplay Not Supported,‡§™‡•À‡§∏‡§Æ ‡§Μ‡§∏‡•Ç‡§≤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</si>
  <si>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</si>
  <si>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Anand Sarma</t>
  </si>
  <si>
    <t>Lokeshnist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</si>
  <si>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</si>
  <si>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Amazon Customer,Govind Gujarathi,Vihari,Shalem,Tejas,Radha Krishanan,Vasudeva Govindraju,Amazon Customer</t>
  </si>
  <si>
    <t>Very Good Product,Using As A Spare Cable In Car,Sturdy, Durable, Fast Charging!,Good Brand,It‚ Like Original Apple Cable,One Of The Best Wire ,Super Well Build Quality Product Worth The Money,Good Product</t>
  </si>
  <si>
    <t>Fast Charging,Cable Seems To Be Of Good Quality, Not Used Much As I Keep It As Backup In My Car,It‚ Good, Sturdy &amp; Durable!It Supports Fast Charging!Only Thing Is It‚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</si>
  <si>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</si>
  <si>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Ghost,Amazon Customer,A Vase,Mani Jha,Anu B,Ganesh Inguva,Prabhu,Amazon Customer</t>
  </si>
  <si>
    <t>Just Buy It Dont Even 2Nd Guess It,Quality Is Good,Nylon Braided Quiet Sturdy,Amazing,Feels Like Steel Harnessed Wire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</si>
  <si>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</si>
  <si>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Ghost</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</si>
  <si>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</si>
  <si>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Pravin Kumar,Maestrov,Rag,Mukundha2Good,Amazon_Shopper,Sonic,Pratap,Amazon Customer</t>
  </si>
  <si>
    <t>Nice,Good,Paisa Vassol,Sturdy And Long,Good For The Price And Great Quality,Works As Expected,Good,Good</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</si>
  <si>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</si>
  <si>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Rishabh,Amazon Customer,Darpan Chauhan,Kumar Ketan,Amazon Customer,Jayaprathap,Nirmal,Mihul Pandey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</si>
  <si>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</si>
  <si>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</si>
  <si>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Pratyush Pahuja,Thiyagarajan,Yeses,Amazon Customer,Ajinkya,The Scarred Man,Kuldeep Gupta,Abhishek Thapar</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</si>
  <si>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</si>
  <si>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</si>
  <si>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Usb Typec To Typec Cable With Universal Compatibility|1M Length &amp; Reversible Design|High Speed Data/Charging With Usb 20</t>
  </si>
  <si>
    <t>Verified Buyer,Avishek Majumdar,Drowna Roy,Mahaboobali Khan,Aamir,Prahladan K N,Abdulkadir,Raja</t>
  </si>
  <si>
    <t>Good,Genuine Product,Not First Charge This Cabil,,Nice Cable But Known Durability,Got A Used Type C To C Cable And The Xable Was Damaged,The Product Is Genuine And Good,Abdul Kadir,Good</t>
  </si>
  <si>
    <t>Placeholder,‡§∂‡•Ç‡§∞‡•Äpk‡§Ú‡•Ä,Gauri Salkar,Aqeel,Ashish Raj Arora,Ankit,Amazon Customer,Ramamoorthy Jaykumar</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</si>
  <si>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</si>
  <si>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‡§∂‡•Ç‡§∞‡•Äpk‡§Ú‡•Ä</t>
  </si>
  <si>
    <t>Wraith,Krishna Engineering,Kindle Customer,Deeps,Chintada Bhaskar Rao,Fh,Vasudev,Done Chandra Mouli</t>
  </si>
  <si>
    <t>Good,Worth To Buy,Great Value For Price,Good Product,Nice Product,Reliable And Worth It!,Much More Sturdy And Durable Than Apple Cable,Good</t>
  </si>
  <si>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</si>
  <si>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</si>
  <si>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</si>
  <si>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Abhishek Kumar,Arun Prasath,Naveen,Harmit,Placeholder,Precision Engineering,Senthil Kumar B,Sasikumar Madurai</t>
  </si>
  <si>
    <t>Decent Product Value For Money,Value For Money,Improvements Needed,Everything Thing Good Except The Installation Experience,Overall Taking All Aspects Tv Is Good Within The Price Point,Tv Installation Services,One Among The Good Tvs In The Market,Picture</t>
  </si>
  <si>
    <t>Arun Prasath</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</si>
  <si>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</si>
  <si>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Koushal K Jain,Mathew Jibin,Jeevan,Hemanth J,Rajiv Krishna,Mohammad Thayub Pasha,Manohar Malthane,Pragati</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</si>
  <si>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</si>
  <si>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</si>
  <si>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</si>
  <si>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Shiva,Uzef,Kottala Samuel,Renjith,Dhivakaran,Mark,Utkarsh Tripathi,Vijay Sreekantan</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</si>
  <si>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</si>
  <si>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Ctx700 Well,</t>
  </si>
  <si>
    <t>Sameer Patil,Technoloon,Deepti Rawat,Ajay,Sagar Rastogi,Gangadhar Rao Nepa,Jaydeep,Rishi Kapoor</t>
  </si>
  <si>
    <t>Detailed Review After 3 Weeks Of Usage !!!,Priceworthy,It'S A Good Product,Good,Vivid Picture Quality Is Stunning,Super Deal,Value For Money,Very Nice</t>
  </si>
  <si>
    <t>Technoloon</t>
  </si>
  <si>
    <t>High Speed Wifi  Up To 600Mbps Speeds With 200Mbps On 24Ghz And 433 Mbps On 5Ghz, Upgrades Your Devices To Higher Ac Wifi Speeds|Dual Band Wireless  24Ghz And 5Ghz Band For Flexible Connectivity, Upgrades Your Devices To Work With The Latest Dualband Wifi Router For Faster Speed And Extended Range|Nano Design  Small, Unobtrusive Design Allows You To Plug It In And Forget It Is Even There|Operating System  Supports Windows 11/10/81/8/7/Xp, Mac Os 1015 And Earlier|Advanced Security  Supports 64/128Bit Wep, Wpa/Wpa2, And Wpapsk/Wpa2Psk Encryption Standards|Worryfree Customer Support  For Other Installation Related Query, Compatibility Issue Or Any Other Queries Call On Toll Free No</t>
  </si>
  <si>
    <t>Paul Joe,Simon Rex P J,Santhosh,Rajat Singh 2,Placeholder,Jay,Varun Pandey,Jai Jyothir</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</si>
  <si>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</si>
  <si>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</si>
  <si>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Amazon Customer,Dhondu,Saurabh,Promod George,Ramesh Haran,Mram,Placeholder,Shashank</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</si>
  <si>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</si>
  <si>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</si>
  <si>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Dhondu</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</si>
  <si>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</si>
  <si>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Nilesh,Eagle,Manoj Kns,Titus P,Paras Singla,Arun,Ankur Awasthi,Balasundharam B</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</si>
  <si>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</si>
  <si>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</si>
  <si>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Nilesh</t>
  </si>
  <si>
    <t>Eagle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</si>
  <si>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</si>
  <si>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Monty,Qais Makani,Rajat Shuvra Roy,Amith Pj,Dheeraj Agarwal,Bragdishwaranu,Amazon Customer,Vsr</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</si>
  <si>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</si>
  <si>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</si>
  <si>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Monty</t>
  </si>
  <si>
    <t>Neeraj Vishwakarma,Siddharth,Sd1908,Mukundha2Good,Manjunath H,Vidhi Nigam,Amazon Customer,Tarun Gupta</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</si>
  <si>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</si>
  <si>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Highspeed Wifi  256Qam Support Increases The 24 Ghz Data Rate From 150 Mbps To 200 Mbps, 200 Mbps On The 24 Ghz Band And 433 Mbps On The 5 Ghz Band, Ensure You Fully Enjoy Fast Ac Wifi|Dual Band Wireless  24 Ghz And 5 Ghz Band Provide Flexible Connectivity, Giving Your Devices Access To The Latest Dualband Wifi Router For Faster Speed And Extended Range|Highgain Antenna  A 5Dbi Highgain Antenna Greatly Enhances The Reception And Transmission Signal Strength Of The Usb Adapter|Supports The Latest Operating Systems  Fully Compatible With Windows 11/10/81/8/7/Xp, Mac Os 1015 And Earlier|In An Unlikely Case Of Product Quality Related Issue, We May Ask You To Reach Out To Brand‚ Customer Service Support And Seek Resolution We Will Require Brand Proof Of Issue To Process Replacement Request</t>
  </si>
  <si>
    <t>Anonymous,Sugam Agrawal,Diganta Gogoi,Amazon Customer,Saigal84,Sonal Ashish,Arbind Kumar,Neeraj Yadav</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</si>
  <si>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</si>
  <si>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</si>
  <si>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</si>
  <si>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Arun Verma,Arv,Aashna Nasta,Harshitha,Sunny Panchal,Snigdha Mallik,None_123,Ravindra J</t>
  </si>
  <si>
    <t>Good Product But Costly,It‚ Really Long N Sturdy No Homo ,Takes Longer To Charge Than The Regular Cable,Quality Is Really Good,Iphone X Pink Charging Cable Long One ‚Òù,A Good Purchase,It Charges Fine For Me,Absolutely Fantastic UsbÜëçÜëçÜëç</t>
  </si>
  <si>
    <t>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t>
  </si>
  <si>
    <t>Arun Verma</t>
  </si>
  <si>
    <t>Amazon Customer,Yousuf,Raja Laxman,Pooja Thapa,Selva Vellingiri A,Nikhil Padwal,Bipin,Sandip</t>
  </si>
  <si>
    <t>Firestick Plugging In Issue, Otherwise A Good Deal,Cheap &amp; Best Product,Low Budget Led Tv,Nice Tv,Very Good,Why Is The Installation Guy Asking For Installation Charge?,Good Budget Tv,Good Tv But After Using It For 9 Days, Has Found A Flaw</t>
  </si>
  <si>
    <t>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t>
  </si>
  <si>
    <t>Vipan Agnihotri,Hitender Singh,Anuj Chauhan,Mufti Abul Hasan,Amazon Customer,Mdr,Jai Kumar,Rohan Wakade</t>
  </si>
  <si>
    <t>Good Product,Strong And Powerful,Useful Product,Very Nice Üëå Üëç Product,Good ÜëçÜèª,Good,Usb,Strong Buid , Study Design , Charging Speed ‚Òπ</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</si>
  <si>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</si>
  <si>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Hitender Singh</t>
  </si>
  <si>
    <t>Universal Remote Control|Ensures Long Lastinga And Consistent Performance|Sturdy Built</t>
  </si>
  <si>
    <t>Jacob,Dinesh Ahuja,Ashith,Pravin Chavhan,Anil Kumar Sharma (Lucky),Customer,Debashis Sengupta,Sridhar</t>
  </si>
  <si>
    <t>300 Mbps Wifi  300Mbps Wireless Speed Ideal For Smooth Hd Video, Voice Streaming And Online Gaming|Design  Minisized Design For Convenient Portability With A Reliable High Performance|Softap Mode  Turn A Wired Internet Connection To A Pc Or Laptop Into A Wifi Hotspot|¬∑¬† Wps ¬†Easily Setup A Secure Wireless Connection With Onetouch Wps Button|Compatibility  Supports Windows 11/10/81/8/7/Xp,¬†Mac Os 1015 And Earlier, Linux|Interface  Usb 20|In An Unlikely Case Of Product Quality Related Issue, We May Ask You To Reach Out To Brand‚ Customer Service Support And Seek Resolution We Will Require Brand Proof Of Issue To Process Replacement Request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</si>
  <si>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</si>
  <si>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Nisar,Pralipta Kumar Sahoo,Vimal Kumar G S,Amazon Customer,Amazon Customer,Amith Kumar M,Ekant Sharma,K R S</t>
  </si>
  <si>
    <t>Nice,Awesome,Quick Not ChargerÜ§È,Expensive At This Price,Multiple Mobile Can‚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</si>
  <si>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Expected It Is Working For Both My Samsung Phones And The Lightning Cable Also Works Perfectly,I Loved This Product For My Car It'S Long And Quite Valuable For Charging Three Mobiles Together In One Go,Good Product</t>
  </si>
  <si>
    <t>Nisar</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</si>
  <si>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</si>
  <si>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Arun S,Jeevan Prasad,Mitesh,Tasmai Agrawal,Parvathi,Mohammadnaeem Surajwala,Suriya,Amazon Customer</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</si>
  <si>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</si>
  <si>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</si>
  <si>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This Is Generic Airtel Tv Remote|Universal Configuration With Any Tv|Shining Black Colour With Led Indicator</t>
  </si>
  <si>
    <t>Periyasamy,Madhusudhanan,S Salman Palka,Sumit,Syed Amir,Arun Nihalani,Gaurav Tyagi,Lk</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</si>
  <si>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</si>
  <si>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</si>
  <si>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Binu,Sabjan,Ramkapil,User,Amazon Customer,Ganesh,Basavaraj Huggi,Mangesh Borkar</t>
  </si>
  <si>
    <t>Best(Branded) Budget Tv,A Highquality 4K Smart Tv From Samsung,Received Defective,Got Replacement,Nice Product But,Tv Is Good,Best Budget Tv,Value For Money Samsung Is Always Good,Value For Money Product</t>
  </si>
  <si>
    <t>Pruthvi Natraj,Phani,Amazon Customer,Techdevoteeindia,Devanand S B,Anuradha Banerjee,Xxxxxxxxxxxxxxxxxxxxxx,Chintan</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</si>
  <si>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</si>
  <si>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</si>
  <si>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Pruthvi Natraj</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</si>
  <si>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Easily Insert The Connector Into Any Typec Enabled Device (Does Not Matter Which Side Is Up)</t>
  </si>
  <si>
    <t>Harpreet,Y Kiran Korneli Reddy,Kadir,Sp,Mr Sab,Rupesh Singh,Abdul Maktedar,Anshita</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</si>
  <si>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</si>
  <si>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</si>
  <si>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Harpreet</t>
  </si>
  <si>
    <t>Prateeq,Suraj Chand,Viswanath Raju,Ramamoorthy,Nitesh Singh,Adnan,Kailash,Chandani Dinodia</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</si>
  <si>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t>
  </si>
  <si>
    <t>Prateeq</t>
  </si>
  <si>
    <t>Thenmozhi,Manish,Brajesh Jha,Sushil Kumar,Prasanth,Vishal Mehra,Lmcx,Prashant Parkhe</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</si>
  <si>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</si>
  <si>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</si>
  <si>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Arun Kumar A V,Ankesh Kumar Pandit,Pradeep,Limugha Sumi,Amar,Syed Akrampasha,Ganesh, Tamilnadu,T Karthikeyan</t>
  </si>
  <si>
    <t>Value For Money,Good Product,Great Excellent Picture Quality,Value For Money,Worth For The Money,Good,100% Value For Money,Value For Money</t>
  </si>
  <si>
    <t>Arun Kumar A V</t>
  </si>
  <si>
    <t>Ankesh Kumar Pandit</t>
  </si>
  <si>
    <t>Full Motion Cantilever Mount|Fits 32Inch55Inch Flat Panel Display|Vesa Compliance 100X100 To 400X400Mm</t>
  </si>
  <si>
    <t>Prashant Pradhan,Raghavendra Shetty,Shiva Prasad,Jamesfaihriem,Mani Teja,Christopher R,Pg,Gangadhar Kotapatti</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</si>
  <si>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</si>
  <si>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</si>
  <si>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</si>
  <si>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Hremant,Anjaneyulu,Madhav,Nottadris,Deepak,P,Msasikumar,Ssuresh</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</si>
  <si>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</si>
  <si>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</si>
  <si>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Ravi Shankar,Prakash Luhariya,Bhavesh Sabalpara,Anup Roy,Hasibul Seikh,Manoj Kumar,Amazon Customer,Deepak  Mazumdar</t>
  </si>
  <si>
    <t>It Worked Well For Some Days Later It Is Not Working , I Want It To Replace,Extremely Fine,Superb Product,This Is Very Decent, Quality Is Super Good!,Good,Awesome Product Quantity &amp; Value For Money,Go For It,Be(A)St In The Market</t>
  </si>
  <si>
    <t>Satyanarayana,Mohd Irfan,Pankaj,Shirish Shivarkar,Thomas,Datta Dg,Nb Shop,Vijay</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</si>
  <si>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</si>
  <si>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</si>
  <si>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Mohd Irfan</t>
  </si>
  <si>
    <t>Vijayan C V,Sanjay P,Keshav,Dharemesh K,Amazon Customer,Rajesh,Sagar Yadav,Vaibhav</t>
  </si>
  <si>
    <t>Very Good Product And Met My Need  Thanks,Decent Value,Nice Quality‚Ä¶ Trustable‚Ä¶,Just Well In This Price,Supports 24 Amps Fast Charging,Nice,Nice,Value For Money</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</si>
  <si>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</si>
  <si>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Livin Sebi,Anand K,Rahul Pandita,Fazil Mohamed,Steve,Shivasunhith,Varun Kumar,Advaid Haridas</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</si>
  <si>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</si>
  <si>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</si>
  <si>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Livin Sebi</t>
  </si>
  <si>
    <t>Anand 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</si>
  <si>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</si>
  <si>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Gopal Krishna Rout,Customer,Amazon Customer,Aman Kumar,Amazon Customer,Ghanshyam Hemade,Satyam Pandey,Amazon Customer</t>
  </si>
  <si>
    <t>Good Product,Its Good, But Micro Usb Doesn'T Fit My Phone,Good And Useful Item,It Is Very Best Cable,Good,2 In 1 Charging Cable,Sturdy Cable Overall,Nice &amp; Best Charger Cabel</t>
  </si>
  <si>
    <t>Gopal Krishna Rout</t>
  </si>
  <si>
    <t>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</si>
  <si>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Actual User,Shanti Lal Gurjar,Gowthami,Amrut K,Chetan Tandel,Mwnzil Brahma,Amazon Customer,Karthik</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</si>
  <si>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</si>
  <si>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t>
  </si>
  <si>
    <t>Actual User</t>
  </si>
  <si>
    <t>Shanti Lal Gurjar</t>
  </si>
  <si>
    <t>Nilesh K Salvi,Amazon Customer,Wippingstone T,Nareshkumar Kangula,Jshahulhameed,Martin Stanly,Shekha P,Paavanaarun</t>
  </si>
  <si>
    <t>Good, Value For Money,Picture Quality Was Niceover All Product Nice,Till Today Everything Okay,Y,Good,Outstanding Performance,Must Buy,Value For Money</t>
  </si>
  <si>
    <t>Vinay,Amazon Customer,Naveenkumar Vemula,Sumit,Ajay,Vivek Rajpooot,Drravish,8309873146</t>
  </si>
  <si>
    <t>Value For Money,Nice Product,Timely Delivered With Good Packeging,Good In Quality,Quite Nice Cable,  Go For It,Good Product , Value For Money,Worth Buying,Nice</t>
  </si>
  <si>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</si>
  <si>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Dharminder Singh Singha,Gnana Prasad Gopathi,Arun Kumar,Hariram,Santosh,Vinayak,Apparao Saripilli,Neha Chaudhary</t>
  </si>
  <si>
    <t>Good Product,Good Product For My Fire Tv,Overall Food,Good Product,Product Quality Is Very Good And So Is The Customer Service,It‚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</si>
  <si>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</si>
  <si>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Naresh Patel,Bhaskar Reddy,Vipin Thakur,Ramdas  Tryambak  Shewale,Aijaz Ahmed,Ankesh Verma,Rakesh Kumar,Devraj Nayak</t>
  </si>
  <si>
    <t>Good In This Price,Speakers And Sound Next Level,Bad Remote,Remote Problem,Good Quality Üëç,Skywall 32 Smart Tv,Phone Se Screen Chalane Fasta Hai,Youtube Me I'D Nhi Bana Pa Raha Hun</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</si>
  <si>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</si>
  <si>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ÙïµÙñüÙñôÙñéÙñì ÙïæÙñçÙñüÙñâÙñçÙñü,Palpandia153,Arvind,Nithyadhakshina,Basha_Neerati,Shaker,Amazon Customer,D Ravi</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</si>
  <si>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</si>
  <si>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 Hesitate,Reliable, Strong,Nil</t>
  </si>
  <si>
    <t>ÙïµÙñüÙñôÙñéÙñì ÙïæÙñçÙñüÙñâÙñçÙñü</t>
  </si>
  <si>
    <t>Palpandia153</t>
  </si>
  <si>
    <t>Sunil Funde,Biju Abraham Thomas,Samir,Rahul Sharma,Avninder Singh,Tribhuvan More,N Patel,Bhavy Kachhadiya</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</si>
  <si>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</si>
  <si>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</si>
  <si>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Nadhiyarasan,Saurabh Aggarwal,Dibya,Sai Sriya,Sayed,Bhupendra Verma,Yash Suhagiya,Manuj Patel</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</si>
  <si>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</si>
  <si>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</si>
  <si>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Sql,Arun Kumar,Veer,Ravi Shankar,Shivam Kumar,Ramesh,Bibin,Hem Roy</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</si>
  <si>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</si>
  <si>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</si>
  <si>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Sql</t>
  </si>
  <si>
    <t>Arun Kumar</t>
  </si>
  <si>
    <t>Vivek Ramachandran,Pavan,Rahul,Push,Yuthika Losalka,Biswas Enterprises,Akash Maurya,Prem</t>
  </si>
  <si>
    <t>Does Its Job Fine,Working Perfect,Working Fine,Disappointed,Does The Job,Nice Product With Good Quality,Good Product,Nice Product</t>
  </si>
  <si>
    <t>Kiran Babu Bireddi,Gaurav Kumar,Srinivasa Reddy T,Ram Allways,Uday Ghatak,M Daniel John,Amazon Customer,Amazon Customer</t>
  </si>
  <si>
    <t>Tv Looks Fine, However I See Some Lag While Selecting The Applications,Best Tv In The Price Range,Good For Value,Good Build Quality,I Am Satisfied It'S Service Till Now If This Will Continue Then It Is Very Good,Affordable Price For All,Very Good Tv,It'S Good</t>
  </si>
  <si>
    <t>Kiran Babu Bireddi</t>
  </si>
  <si>
    <t>Supports 150Mbps Wireless Data Transmission Rate|Fully Compliant With Usb V20 Highspeed Mode|Advanced Security Wpa/Wpa2 Encryption Standards|Ieee 80211 B/G/N Client|Access Point Mode For Hotspot|Miniature Design</t>
  </si>
  <si>
    <t>Mohseen Qureshi,Karan,Pranav Anand,Muthukumar,Banda Srinivas,Onam,Sudhakar P,Ben</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</si>
  <si>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</si>
  <si>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</si>
  <si>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</si>
  <si>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Mohamednathar,Amazon Customer,Ashwini Kansal,Gopala Krishna Reddy,Doctor Eye,Anierrudh S,Gaurav Chikhale,Sandeep Kaushik</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</si>
  <si>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</si>
  <si>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Please Make It Waterproof I'Ll Pay Even 1500</t>
  </si>
  <si>
    <t>Mohamednathar</t>
  </si>
  <si>
    <t>Kishore Movva,Nithya,Balaji Bg,M Shafi Bhat,Pooja,Showkat,Anuj,Royal</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</si>
  <si>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</si>
  <si>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Ok,Good,‡§Ï‡•Ç‡§Μ‡§Æ‡§≤‡§Ø‡§Ü‡•Ä ‡§Æ‡•Á‡§Ç ‡§Ö‡§Ö‡•Ç‡§Õ‡§Æ ‡§®‡§Π‡•Ä‡§Ç ‡§Π‡•À ‡§™‡§∞ ‡§∏‡§Π‡•Ä ‡§Ö‡§≤ ‡§∞‡§Π‡§Æ ‡§Π‡•À‡•§</t>
  </si>
  <si>
    <t>Kishore Movva</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</si>
  <si>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 Customer Service Support And Seek Resolution We Will Require Brand Proof Of Issue To Process Replacement Request</t>
  </si>
  <si>
    <t>Moinul H,Jayendra Pai,Avinash Kumar,Sreekanth,Piojeet,Simammular,Sagar,Saumik Shashwat</t>
  </si>
  <si>
    <t>Easy To Use,Working Fine  But Errors While Using Usb And Ethernet Adapter Together,Speed Is Just Awesome Go For It,Best Price To Buy,Awesome Product,Overall Good,Drains Battery If You Use On Smartphones,Excellent Product But It Has 1 Major And 1 Minor Inconvenience</t>
  </si>
  <si>
    <t>Moinul H</t>
  </si>
  <si>
    <t>Kiran Kolla,Vishal Gupta,Pranav,Js,Palak Dadhich,8360101472,Pravin,Rahul M</t>
  </si>
  <si>
    <t>Good,I Don‚ Like This Product,Awesome Product,Best Cable For Iphone Xs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</si>
  <si>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</si>
  <si>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Vishal Gupta</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</si>
  <si>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</si>
  <si>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Parvinder Singh,Rishikesh Gharge,Mattathil,Chettan,Gautam Chawla,T George,Manindra,Sunil Rawat</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</si>
  <si>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</si>
  <si>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</si>
  <si>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Parvinder Singh</t>
  </si>
  <si>
    <t>Ananya S,Anirban Pramanick,Aashuthosh,Savita,Amazon Customer,Raj,Avinash Singh,Pooja</t>
  </si>
  <si>
    <t>Exchange Of The Cable,Go For It !!,It Works And It Is Worth,Superab,Works Well And Durable,Very Nice Product,Gud Product,Stopped Working In Less Than A Month</t>
  </si>
  <si>
    <t>I Wanted A Long Cable But This Is Short Just Want To Exchange  In One Day You Cannot Judge It,Very Nice Product It‚ Surprisingly Charge Fast Then The Original One Go For It Ü•ΠÜ•Π‚Úå‚Úå,The Color Is Also Calming,Very Nice,Good Product For The Price Works Well And Charges Fast,Very Nice,Good Product Works Fine And Good Quality Product,Last Time I Bought A Cable For 199 And It Worked 8 Months, This Cable Looked Very Fancy And Didn'T Work For One Month Also</t>
  </si>
  <si>
    <t>Pritam Roy,Adyzon,Pradeep4Uall,Purnendu Shekhar,Arun,Elisha,Shreesha Mokhashi,Viswa Teja</t>
  </si>
  <si>
    <t>Adyzon</t>
  </si>
  <si>
    <t>Pratik,Amazon Customer,Abhishek,Derrick Angelsz,Prakhar Gupta,Harshal Mehta,Bhanu Vardhan,Rajesh</t>
  </si>
  <si>
    <t>Good Product,Is Worth The Money You Are Paying For It,Good Quality Cable,Go For It!,Nice Product‚Òë,Good Buy,You Can Trust Wayona,Quality Product  , Life Of Product Is Good</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</si>
  <si>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Product‚Òë,Good And Convenient Product For Those Who Don‚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t>
  </si>
  <si>
    <t>Sameer Dubey,Virender,Amazon Customer,Jay,Siddharth,Kaveri Pramod,Ravinder Yadav,Rakesh Swain</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</si>
  <si>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</si>
  <si>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</si>
  <si>
    <t>Sameer Dubey</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</si>
  <si>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</si>
  <si>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Akashp,Hrishikesh, Pune,Rohit Ranjan Rout,Sarika Roy,Vijay,Dnyanoba Phad,Amazon Customer,Prakash Waghchaure</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</si>
  <si>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</si>
  <si>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</si>
  <si>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Akashp</t>
  </si>
  <si>
    <t>Utdbuzz,Mukund Nagvenkar,Sr K,Pruthvi Raj Goud</t>
  </si>
  <si>
    <t>Good Tv For The Price (But My Experience Was Not Perfect),Good But Not Best  @!@,Decent Tv For The Price But Misses On Basic Smart Features,Perfect One In Our Budget Speedy And Customer Friendly Approach From Vu</t>
  </si>
  <si>
    <t>Utdbuzz</t>
  </si>
  <si>
    <t>Ankit,Rishi Kapoor,Amazon Customer,Chandan Mahato,Sagar Raut,Placeholder,Tapas Mitra,Jaya Jadhav</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</si>
  <si>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</si>
  <si>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</si>
  <si>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</si>
  <si>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Rishi V,Placeholder,Benoy M,Kushagra Goyal,Kamlesh Chugh,Manjunath,Priyanka Mukherjee,Krishti Jaswani</t>
  </si>
  <si>
    <t>Good Tv And Features In This Budget,Genuine Products,Offers A Lot Of Functionality For 32 Inch,Best Buy Under Rs 16000/,A Perfect Tv For Your Room,Super Üëå Üëç,Nice,It'S Amazing With This Price 155K</t>
  </si>
  <si>
    <t>Ravi,Raju,Arun,Customer Reviews,Anirban M,Shaik B,Ajish M Thomas,Sudhir</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</si>
  <si>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</si>
  <si>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</si>
  <si>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</si>
  <si>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Rathod Lakhan,Manas Pawar,Gerald,Shivam Pure,Syedshoaib Afnan,Raj,Junaid Shaikh,Suresh S</t>
  </si>
  <si>
    <t>Fast Charging Cable,Good Product,Don'T Buy,Excellent Design And Material Quality,  Amazing Charging Speed,It Support'S Fast Charging And Also Support Android Auto For Car,Good Type C Cable In Less Price,Fast Charging Not Support,Not A Fast Charging Cable</t>
  </si>
  <si>
    <t>*Please Match Your Previous Remote Before Placing Order Or For Verification Of Remote Contact Our Coustmer Care 7738090464</t>
  </si>
  <si>
    <t>Anand Tiwari,Dr Emes Malsawma,Nishant K,Amazon Customer,Divyang Jhala,Seecot,Amos,Dr Rose Khan</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</si>
  <si>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</si>
  <si>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</si>
  <si>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Parvej Mallick,Akshay B,Urmaddy,Raja Babu,Satish,Kapil,Krish,Capt Rohit Das</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</si>
  <si>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</si>
  <si>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</si>
  <si>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Parvej Mallick</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</si>
  <si>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</si>
  <si>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</si>
  <si>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Syedshoaib Afnan,Deepak Gogia,Stuartb4U,Ramanasai Rupanagudi Venkata,Abc Thiruvananthapuram,Aneesh Suresh,Sundeep Chebrolu,Harsh Shah</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</si>
  <si>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</si>
  <si>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</si>
  <si>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Syedshoaib Afnan</t>
  </si>
  <si>
    <t>Charges Usbpd Enabled Iphones/Ipads From Zero To 50% When Paired With 18W Or Higher Usbc Charger</t>
  </si>
  <si>
    <t>Ganesh,P P,Anas,Dr G S Santosh,Amit Benwal,Jaswant Sai,Vinod Gahlot,Piyush Handa</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</si>
  <si>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</si>
  <si>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</si>
  <si>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</si>
  <si>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Abhishek Shode,Mahendra,Vishal M,Amazon Customer,Puneet Sood,Jasmeet,Rahul Dubey,Lisha Dsouza</t>
  </si>
  <si>
    <t>Some Buttons Not Working In First Week Of Purchase,Good,4,Must Buy Product,Quality Of Product Is Wonderful,Very Bad Experience As I Have Received A Working Remove And Not Being Able To Return It,Orignal Product,Good Product And Good Customer Service</t>
  </si>
  <si>
    <t>Denzil Varghese,Amazon Customer,Placeholder,Anil More,Rajesh,Mostafir Molla,Mohit Singh,Suresh Rankhambe</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</si>
  <si>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</si>
  <si>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</si>
  <si>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Ravi Naresh,Anup,Chinmay Bapusaheb Gayake,Hetal,Mageshwaran,Eswar,Gaddam Srinivas,Gautam Jethwa</t>
  </si>
  <si>
    <t>Hisense Vivid 4K Tv Initial Impressions,Picture Quality,Best In Class Audio &amp; Picture Quality,Good Products,Amazing,Good,Good Product,Good Size For Small Leaving Room Of 18'*9'6" ,Sound Quality Is Also Good For Small Leaving Room</t>
  </si>
  <si>
    <t>Anup</t>
  </si>
  <si>
    <t>Displayport Male To Hdmi Male Cable Allows You To Connect A Displayport Output To An Hdmi Input|Connect Your Tv, Projector Or Monitor; Not Compatible With A Usb Port|Allows Both The Video And Audio Signals To Transmit Over A Single Cable|1 Year Limited Warranty</t>
  </si>
  <si>
    <t>Worth Buying,Good One!!,Very Nice Seller Service,Nice Cable,Nice Product Üëç,Does Not Work Universally For All Devices,So Far Good Can Be A Bit Lower,It'S A Good Product You Can Buy And Trust</t>
  </si>
  <si>
    <t>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</si>
  <si>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Supports Full 1080P Hd Viewing With Digital Transfer At Rates Up To 102Gbps  For Excellent Picture Quality|24K Gold Plated Connectors With Braided Cable Core To Further Enhance Picture Quality|1 Year Limited Warranty</t>
  </si>
  <si>
    <t>Amazon Customer,Jagmeet Singh,Anil Sethi,Dev Singh,Pankaj Jain,Haridass D,Mohanram Baskaran,Sdev</t>
  </si>
  <si>
    <t>Good Product,Hdmi Cable,Nice,Do Buy Without Any Doubt,Working As Expected,Thanks Amazon For Its Premium Choice,Good Product,Works Well And Good Quality</t>
  </si>
  <si>
    <t>Jagmeet Singh</t>
  </si>
  <si>
    <t>Giribabu,Dhuna Charan Dalai,Rclj,Arun Gowda,Pradeep,Vishnu Lal,Sagar C,Balakrishna</t>
  </si>
  <si>
    <t>Ifalcon 32Inch Smart Tv,It'S Good,Good In Smart Tv,Better,Smart Android Tv,Value For Money,Meet Expectations,Nice Product</t>
  </si>
  <si>
    <t>Giribabu</t>
  </si>
  <si>
    <t>Works For Lg 4K Led,Awesome Product,Good Copy Remote,This Remote Works!!! A Relief!,Good Replacement For The Original Remote Control,Timely Helped Me For My Tv,It Will Work(For MeÜòä),Just Works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</si>
  <si>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</si>
  <si>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Madhu Sudan Rankawat,Jegatheeswari,Jawahar Barve,Shiv Sundar,Vinoth Kumar G,Epic,Amit,Navonil Dey</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</si>
  <si>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</si>
  <si>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</si>
  <si>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Arun,Shailendra,Shiva Palthi,Harish Rao,Sushant Shukla,Jay Jayesh Chheda,Shivani Chande,Kindle Customer</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</si>
  <si>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</si>
  <si>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</si>
  <si>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Fast Charging And Data Transfer|High Quality Design</t>
  </si>
  <si>
    <t>Amazon Customer,Amrit V,Mahender Singh,Pala Pothuraju,Kishan Patel,Amazon Customer,Amazon Customer,Vikram Gaikwad</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</si>
  <si>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</si>
  <si>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</si>
  <si>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Ranjith,Amazon Customer,Rajneesh S Vaid,Heera,Bavanbir Singh,Kiran Kumar Ss,Vanshik Kamboj,Unknown</t>
  </si>
  <si>
    <t>Sturdy And Good Quality,Small Cable, Works Fine,Average,Good One,It Affects Iphones‚Äô Battery Health,Did Not Like,Awesome Product,Good</t>
  </si>
  <si>
    <t>Raj Mohammed,Samson,Haroon Sayeed,P Imran Khan,Manohar P,Srf Prashant,Akash Sharma,Sumesh</t>
  </si>
  <si>
    <t>Love Amazon But Lg Is Misleading,Amazing Product,Worst Service From Lg,Good,Simply Beautiful,Satisfied With The Tv,Great Deal,It Is Quite Ok</t>
  </si>
  <si>
    <t>Fast Charging  All Combined 3In1 Usb Cable Supports Fast Charging With A Speed Of Up To 34Amps To All Your Gadgets Including Smartphones, Tablets, Bluetooth Speakers, And Much More|Wide Compatibility  Solero 331 Universal Fast Charging Cable Can Simultaneously Charge Android, Ios &amp; Typec Devices Proudly Made In India|Ultra Durable Usb Cable  The Cable Is Crafted With A Thick Pvc Jacket Giving You An Extra Tough Cable With 10000+ Bends Lifespan Cycle It Can Easily Handle Daily Wear And Tear|Convenient Length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</si>
  <si>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Mandar Joglekar,Vasanth,Well Person</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</si>
  <si>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</si>
  <si>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</si>
  <si>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Before Order Please Match Your Remote With Image Shown|Compatible Sony Bravia Led/Lcd Remote|Easy To Use|Soft Rubber Keypad|Best Quality Plastic Body</t>
  </si>
  <si>
    <t>Vishal Nagpal,Sharmila,Amazon Customer,Ashish Panjwani,Triti Roi,Yogesh Kumar Jalote,Thambaa,Sandeep S</t>
  </si>
  <si>
    <t>Works Like Charm,Useful,Good,Very Nice,Doesn'T Perform Like An Original,Working Properly,Most Of The Functions Work,It‚ Working</t>
  </si>
  <si>
    <t>The Remote Looks Very Similar To The Original One Doesn‚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 Working But Buttons Are Not Good</t>
  </si>
  <si>
    <t>Sharmila</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</si>
  <si>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</si>
  <si>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</si>
  <si>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Abhay Goyal,Apurva,Shilpa,Vishnu Narayanan,Kushagra S,Rogin Cherian,Amazon Customer,Jay D</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</si>
  <si>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</si>
  <si>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</si>
  <si>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Ac1300 Lightningfast Speed¬† Ac1300 (867 Mbps On The 5 Ghz Band Or 400 Mbps On The 24 Ghz Band) Dualband Wifi To Ensure All Your Devices Run At Full Speed|Mumimo Technology¬† Improves The Throughput And Efficiency Of The Whole Network With Mumimo Technology|Dualband Wireless¬† The 24 Ghz And 5 Ghz Bands Provide Flexible Connectivity, Giving Your Devices Access To The Latest Dualband Wifi Router For Faster Speed And Extended Range|Highgain Antennas¬† Advanced External Highgain Antennas Greatly Enhance The Reception And Transmission Signal Strength Of The Usb Adapter|Supports The Latest Operating Systems¬† Fully Compatible With Windows 11/10/81/8/7/Xp And¬†Mac Os 1015 And Earlier|In An Unlikely Case Of Product Quality Related Issue, We May Ask You To Reach Out To Brand‚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</si>
  <si>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</si>
  <si>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Girija Mohapatra,Shanchan83,Jai Ashvan,Sandeep N,Digvijay Bhavsar,Imran,Vijayabhaskar,Amazon Customer</t>
  </si>
  <si>
    <t>Rmote For Mi Tv,Good,Good But Low Quality,Remote Is Faulty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</si>
  <si>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</si>
  <si>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Shanchan83</t>
  </si>
  <si>
    <t>150 Mbps Wifi  Exceptional Wireless Speed Up To 150Mbps Brings Best Experience For Video Streaming Or Internet Calls|Easy Set Up  Easy Wireless Security Encryption At A Push Of The Wps Button|Antenna  4Dbi Detachable Omni Directional Antenna, Remarkably Strengthen Signal Power Of The Usb Adapter|Compatibility  Windows 11/10/81/8/7/Xp, Mac Os 1015 And Earlier, Linux|Interface  Usb 20|In An Unlikely Case Of Product Quality Related Issue, We May Ask You To Reach Out To Brand‚ Customer Service Support And Seek Resolution We Will Require Brand Proof Of Issue To Process Replacement Request</t>
  </si>
  <si>
    <t>Fateh,Fauzia Kahkashan,Prakash Hembram,Shivu,Mahesh,Rajesh Jindal,Ramapati Mishra,Amazon Customer</t>
  </si>
  <si>
    <t>An Unbiased Look At The Kodak Tv,Sound Good,It'S Really Worthy And The Most Affordable,Not Bad!!!,A Value Tv For The Price,Good In All Respect,Kodak Tv,Smart Tv</t>
  </si>
  <si>
    <t>Fauzia Kahkashan</t>
  </si>
  <si>
    <t>Compatible With Sd And Hd Recording</t>
  </si>
  <si>
    <t>Abhay Singh,Kapil,Amazon Customer,Mvsubba Raju,Akanakayya,Divyaj,Sachin Tiwari,Samriti Garg</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</si>
  <si>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</si>
  <si>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 Work Properly</t>
  </si>
  <si>
    <t>Abhay Singh</t>
  </si>
  <si>
    <t>Kapil</t>
  </si>
  <si>
    <t>Brian Visvasam,Chaithanya Goud Donthi,Suresh Kannan B S,Ankur J,Anil Kumar M G,Sudheesh,Himanshu Verma,Dr Pranab</t>
  </si>
  <si>
    <t>Good,Quality Is Good,Value For Money Product,Very Nice,Not Supporting For Carplay,Good,1 Month Review,Strong Enough</t>
  </si>
  <si>
    <t>Chaithanya Goud Donthi</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</si>
  <si>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</si>
  <si>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Siddhartha G,Babu Arif,Parikshit Giri,Adwait,Anil Kumar Singh,Vikram Rajai,Vasumathy,Shivam Thakur</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</si>
  <si>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</si>
  <si>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</si>
  <si>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Babu Arif</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</si>
  <si>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</si>
  <si>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Mahender Singh,Vinay,Supratim Banerjee,Vinod Bhattu,Amitabha,Rishav Raj,Khushal027,Shubham Gupta</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</si>
  <si>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</si>
  <si>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</si>
  <si>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</si>
  <si>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Sreejith Ks,Chetan W,Asr,Vajreshwari,Raghavandra,Kunal Singh,Sarath,Sujit B</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</si>
  <si>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</si>
  <si>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</si>
  <si>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Sreejith Ks</t>
  </si>
  <si>
    <t>Chetan W</t>
  </si>
  <si>
    <t>Ch Venkatesh,Nihar Mendon,Ip Trading Solutions,Amazon Customer,Venkatesh,Mayank Kohli,Vinita,Akhil</t>
  </si>
  <si>
    <t>Valume For Money,Can‚ Turn Off Hdr In Webos While Watching Android Apps,Webos, Magic Remote &amp; Lg Like Ui At 19K,Satisfied,Good,Value For Money,Exchange Offer And Extended Warranty Of 2 Yrsnot Been Given,Overall A Good Product And Value For Money</t>
  </si>
  <si>
    <t>Ch Venkatesh</t>
  </si>
  <si>
    <t>Nihar Mendon</t>
  </si>
  <si>
    <t>Akmathambil | Xplcrer,Rohit,Satish Kumar Singh,Chelvam,Narendra,Huzaifa Bharmal,Mohammed Irfan,Ritesh Ray</t>
  </si>
  <si>
    <t>Install Csr Driver For Advanced Features + Stability (More Than Just Bluetooth),Thik H,Driver Installation Cd Was Missing From The Package,Not Compatible For Office Usage,Spr,This Is My 2Nd Order,Waste Of Time &amp; Money , Not Recommend,Wrong Product Delivered</t>
  </si>
  <si>
    <t>Akmathambil | Xplcrer</t>
  </si>
  <si>
    <t>[Compatible] All Model Of Dth Sd / Hd / Hd+ Plus / 4K Dth Set Top Box|[Plug &amp; Play] This Is A Universal Dth Remote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</si>
  <si>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Anurag Jain</t>
  </si>
  <si>
    <t>Do Not Buy</t>
  </si>
  <si>
    <t>Tv On Off Not Working, So Difficult To Battery Really A Bad Product</t>
  </si>
  <si>
    <t>Amazon Customer,Manasi Kulkarni,Dwaipayan Sarkar,Balaji,Amazon Customer,Sanjib Behera,Vanniavel,Pradeep</t>
  </si>
  <si>
    <t>Vfm And Kudos To Egate To Launch A Fhd Projector At The Lowest Price And It Is Not Bad At All,Good Bluetooth Projector,What More Can You Ask For At This Price!!?,Good For Winter Nights,Nice Purchase,Value For Money,Worth Every Penny Spent,Value For Money</t>
  </si>
  <si>
    <t>Superior Quality Hdmi (Male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</si>
  <si>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Amazon Customer,Gowthami,Pradeep Sp,Rs,Dr Akank,Bookcritics,Ksingh</t>
  </si>
  <si>
    <t>Good,Worth Product,Good Quality,Very Good Hdmi 21 Cable,Best Hdmi 21 Cable 8K 60Hz / 4K 120Hz,Did Not Like The Quality And When Connected I See A Red Color Picture,Value For Money  Must Buy It For Earc</t>
  </si>
  <si>
    <t>Good,Value For Money Üëç,This Is Really A Good Quality Cable , It‚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</si>
  <si>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</si>
  <si>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T A Rajagopal,Anesh,Anoop,Amazon Customer,Vikas,Ajit Kandiban,Bala Subramanian,Krishnaa</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</si>
  <si>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</si>
  <si>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</si>
  <si>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 Take Up Too Much Space Behind Your Entertainment Center Or Desk; Simple To Install|Includes Quality Fiber Cable And External Micro Usb Power Supply</t>
  </si>
  <si>
    <t>Amazon Customer,Sarma P,Ravindra Deodatta Dhond,Abhineet Chandra,Abir Choudhury,Shinto Mon,Amazon Customer,Suvam Seal</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</si>
  <si>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</si>
  <si>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 See In Few Months The Sound Quality Is Satisfactory There Is A Reduction In Sound Which Is Expected During Conversion Anyway  But Considering The Price It‚ Negligible Overall A Good Buy Will Recommend This One Especially For Tv‚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</si>
  <si>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</si>
  <si>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Smg,Rohit,Roy,Sukumar Ballavolu,Jeeva,Sirajdurvesh,Adhikundhan,Manjit Kaur</t>
  </si>
  <si>
    <t>Good Pick For Galaxy Note 9,Durable And Quality Product,Best Cable For Android Auto,The Cable I Will Always Carry When I Pack My Stuff For A Ride,Good Charging Capacity And Data Transfers,I Bought It For My Bike,Excellent,Üëç</t>
  </si>
  <si>
    <t>Smg</t>
  </si>
  <si>
    <t>Upto 15W Fast Charging  Supports Upto 15W Fast Charging And 480 Mbps Data Transfer Speed|Universal Compatibility  It Is Compatible With All Lightning Port Enabled Devices|Unbreakable  Made Of Special Braided Outer With Rugged Interior Bindings, It Is An Ultradurable Cable That Won‚ Be Affected By Daily Rough Usage|Ideal Length  It Has An Ideal Length Of 15 Meters Which Is Super Convenient To Use|Made In India  This Product Is Made In India At The Ambrane‚ Manufacturing Facility In Haryana</t>
  </si>
  <si>
    <t>Nik Xavier,Muhammed Ali Faizal,Debanjan,Satyam,Sanchit,Niraj K,Shankar,Mohana</t>
  </si>
  <si>
    <t>Quality Is Good,Very Sturdy,Very Good Item For The Price Offered,This Lightening Cable Support Data Transfer As Well Got This At 99,Lightning Cable,Worst Product,Great,It'S Very Good Product I Really Happy It'S Quality Was Amazing Thankyou Amazon</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</si>
  <si>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</si>
  <si>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Khan, Ba,Vaibhav,Anil Kumar Ar,Aditya,Renga C,Amazon Customer,K J Sudarshan,Am</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</si>
  <si>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</si>
  <si>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</si>
  <si>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Ba</t>
  </si>
  <si>
    <t>Pinky,Girish,Sajin Thomas,Amazon Customer,Kindle Customer,Sanath Menon,Pranabesh Ganguli,Brijendra</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</si>
  <si>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</si>
  <si>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</si>
  <si>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Girish</t>
  </si>
  <si>
    <t>*Please Match Your Previous Remote Before Placing Order Or For Verification Of Remote Contact Our Coustmer Care 7738090464| * Its Electvision Compatible Remote For Kodak Led</t>
  </si>
  <si>
    <t>Manik Sk,Niranjan,Renpuppypaws,Ayushi Sharma,Kat,Krishna Mohan Dubey,Gautam,Js</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</si>
  <si>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</si>
  <si>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</si>
  <si>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Manik Sk</t>
  </si>
  <si>
    <t>Moon Tej,Aditya Sikarwar,P Kanaka Raju,Ajay,Pramod K,Lalpi Sektak,Ram Ji Gupta,Siva</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</si>
  <si>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</si>
  <si>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</si>
  <si>
    <t>Aditya Sikarwar</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</si>
  <si>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1 Meter</t>
  </si>
  <si>
    <t>Ajinkya M K,Iggi,Sivajit Barman,Sarath Radhakrishnan,Handsome,Sahadev,Ravi Yadav,Rahul Sharma</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</si>
  <si>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</si>
  <si>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</si>
  <si>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Iggi</t>
  </si>
  <si>
    <t>Ultimate¬†Wifi Speed¬† Ac1300 (400 Mpbs On 24Ghz Band And 867 Mbps On 5Ghz Band) Wireless Speed With The Next Generation Wifi  80211Ac|Dual Band Wireless¬† 24Ghz And 5Ghz Band For Flexible Connectivity|Mini Design¬† Minisized Design For Convenient Portability With A Reliable High Performance|Super Speed Usb 30 Port  Up To 10X Faster Transfer Speeds Than Usb 20|Mumimo¬† Delivers Highly Efficient Wireless Connection|Supported Operating System¬† Windows 11/10/81/8/7/Xp, Mac Os 1015 And Earlier</t>
  </si>
  <si>
    <t>Shweta Bairagi,Sarathi,Abhishek,Aar,Deepak Rai,Shefaz,Nilesh P,Deepak</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</si>
  <si>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</si>
  <si>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 So Nice Very Fast,Hello Guys I Bought This Product From Amazon And It Was A Very Fast Delivery As It Was Easy Installation  Less Than Two Minutes  It Gives The Best Signal Of 5G And 4G So It Won‚ Be Hassle To Install It‚ The Product For Guys Who Don‚ Have Wifi Adapters In The Systems Also It It Very Compact Product</t>
  </si>
  <si>
    <t>Fast Charging Cable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Cable Is Fully Compatible With Android Devices, Tablets, Bluetooth Speakers, Cameras, Camcorders Etc And Any Other Device That Charges Through A Micro Usb Cable</t>
  </si>
  <si>
    <t>Soumya R,Sivaramakrishnan C,Shradha Nair,Mohammed Rameezuddin,Ar,Vivek,Riyas R,Amazon Customer</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</si>
  <si>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</si>
  <si>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</si>
  <si>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Sivaramakrishnan C</t>
  </si>
  <si>
    <t>Amazon Customer,Kamal Sahota,Pankaj,Luvsmplcty,Kanta</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</si>
  <si>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</si>
  <si>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</si>
  <si>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Kamal Sahota</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</si>
  <si>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</si>
  <si>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Potnuru Rajini,Swapnil Mohit Masih,Suryansh Bhargava,Ikannan,Prakshobh,Karthikeyan,Sandeep Kumar,Abhiram Ganesh</t>
  </si>
  <si>
    <t>Good,Very Nice,Best Quality,Not Bad,Best Wifi Module,Good,Working Fine,Good Product</t>
  </si>
  <si>
    <t>Potnuru Rajini</t>
  </si>
  <si>
    <t>Swapnil Mohit Masih</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</si>
  <si>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</si>
  <si>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Ravi,Alex,Vineet M,Chakri,Siddhartha Bayye,Samscruthi,Paul J,Thrinath</t>
  </si>
  <si>
    <t>Compatibility,Good One But Voice Not Working Propoer,Good But Needs Improvement In Quality,Not Strong,Works Good,Waste Of Money,Works Well,Don'T Buy This Remote</t>
  </si>
  <si>
    <t>Soft &amp; Durable Keypad Durable Quality|Rigid Body|Efficient Performance Remotes Are Quality Tested Before Shipment Suitable With Sony Led/Lcd Tv Without Smart Functions|2 Aaa Batteries Required</t>
  </si>
  <si>
    <t>S R,Jk,Balaji,Kishore,Sanjeev Singh,Mrs Ali,Palangthod Laxman,Aditya Abhishek</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</si>
  <si>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</si>
  <si>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</si>
  <si>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Jk</t>
  </si>
  <si>
    <t>Abhirup,Shanmugananda Raman,Srijit Kundu,Sunny,Asif Chaudhary,Sandip Savaratkar,Aman Kumar,Rajesh Patel</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</si>
  <si>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</si>
  <si>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</si>
  <si>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Shanmugananda Raman</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</si>
  <si>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</si>
  <si>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 Not Super Fast Like Your Regular Iphone Charger But It Does The Job Well Compatible With Portable Charger Also,Nice Cable , Length Is Very Well Good ,But Charging Speed Is Little Bit Slow Otherwise Good Go For ItÜòå,Writing After 2 Years, It Works Amazing</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</si>
  <si>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</si>
  <si>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Gaurab Chakraborty,Pratik Patel,Rahul Sharma,Sekar,Nilesh Madhani,Saurabh Dongre,S S,Sumit Jogade</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</si>
  <si>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</si>
  <si>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</si>
  <si>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One Usb 30 Cable  A Male To Micro B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Up To 48 Gbit/S Compared With The Usb 20 Transmission Speed, Usb 30 Is 10 Times Faster|1 Year Limited Warranty</t>
  </si>
  <si>
    <t>Partha Biswas,Kamlesh S,Nageswar,Trishal Patel,Ram,Aman M Nath,Venkataramana Chalamalasetty,Debashis Das</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</si>
  <si>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</si>
  <si>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</si>
  <si>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Partha Biswas</t>
  </si>
  <si>
    <t>Kamlesh S</t>
  </si>
  <si>
    <t>Sunil Jeurkar,Bhashker Kumar Sangahi,Raju,Food Street,Sanjeev,Maksud Ansari,Venkatesh Hh,Khem Chand</t>
  </si>
  <si>
    <t>A Budget Android Tv,Wall Mount Was Missing From Tv Pack,Good,Good Product But Installation Service Is Not Good,Nice Product ‚Ò∫Üëç,I Am Very Satisfied,Good,Very Good Product In This Price</t>
  </si>
  <si>
    <t>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</si>
  <si>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Bhashker Kumar Sangahi</t>
  </si>
  <si>
    <t>Pete25,Bhanu,Naveen Kr Singh,Kavan,Bg,Aditya Biruly,Sachin Christy,Hiral Parmar</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</si>
  <si>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</si>
  <si>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</si>
  <si>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Saswat Kumar Rout,Ashfaq Ahmed,Sharath Pothuganti,Krishvar,Manikanta Kumar Gopi,Nitesh,Srinibash Nayak,Mohammad Kamran Ansari</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</si>
  <si>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</si>
  <si>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</si>
  <si>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Saswat Kumar Rout</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</si>
  <si>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</si>
  <si>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Dr R,Ajay Tripathi,Ethan,Mangesh D Polekar,Fatima,Gokul Parmar,Mohit,Sagar S</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</si>
  <si>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</si>
  <si>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</si>
  <si>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</si>
  <si>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Samarth Shukla,Sanjeev Kumar,Gigi,G Rajan,Srinu Jonnada,Ezaz Ashraf,Subhasisha B,Sudhansu Sekhar Khandai</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</si>
  <si>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</si>
  <si>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</si>
  <si>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Samarth Shukla</t>
  </si>
  <si>
    <t>Usba To Lightning Cable</t>
  </si>
  <si>
    <t>Vm,Dilip,The Mango Couple,Jogendra,Shashi Kumar,Ryan,Kannan,Santhosh</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</si>
  <si>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</si>
  <si>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</si>
  <si>
    <t>Vm</t>
  </si>
  <si>
    <t>Raja Vankadara,Velidandi Prasad,Nagateja,Venki,Sudheer,Anand Achari,Rahul Kumar,Galab</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</si>
  <si>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</si>
  <si>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</si>
  <si>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Velidandi Prasad</t>
  </si>
  <si>
    <t>Padmaprasaad,Rahul Kumria,Dharmesh Maradiya,Sanjay,Goutham Ram,Hiren Parmar,Ravichandra,Mehtab</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</si>
  <si>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</si>
  <si>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</si>
  <si>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Padmaprasaad</t>
  </si>
  <si>
    <t>Rahul Kumria</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</si>
  <si>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</si>
  <si>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Angsuman Dutta,Amjath Sp,Amazon Customer,Utpal Roy,Mahesh,Kavithakrishna,Sreeram,Jhankar Dhumketi</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</si>
  <si>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</si>
  <si>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</si>
  <si>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Angsuman Dutta</t>
  </si>
  <si>
    <t>Amjath Sp</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</si>
  <si>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</si>
  <si>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Srinivas Pasumarthi,Am,Khushboo,Geetanjali Jha,Champalal,Suchismita</t>
  </si>
  <si>
    <t>Excellent Solution For Sony Tvs,Worth Purchase,Very Bad,Bad Product,Remote,Good Quality</t>
  </si>
  <si>
    <t>Am</t>
  </si>
  <si>
    <t>Surya Praveen,Suraj Botre,Prashanth,Sacchidanand Pant,Shiva,Amritha Sunilkumar,Drmohsin,Praveenkumar</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</si>
  <si>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</si>
  <si>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</si>
  <si>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[Premium Cable]  Highspeed Hdmi Cables Made With A Pvc Jacket, This Cable Protects Against Fraying And Damage, Making It Perfect For Everyday Use|[ Supports Latest Hdmi 20B Standard ]  4K, Uhd, 3D, Audio Return Channel (Arc), Category 2 Certified,18 Gbps / 600 Mhz Refresh Rate, 2160P, 1080P, 48 Bit Deep Color, Ethernet And Is Backwards Compatible With Earlier Versions|[ Inwall Series ]  Fireresistant Pvc Jacket, And Availablility In Lengths Of 15Ft, 20Ft, 25Ft, 35Ft &amp; 50Ft Make The Bluerigger Cl3 Rated Cable Ideal For Inwall Installation|[ Reliable Construction ]  Durable, Highquality Build Protects Against Corrosion While Maximizing Signal Strength  100% Pure Copper Conductors, Triple Cable Shielding, 24K Goldplated Full Metal Jacket Connectors|[ Compatible With All Hdmi Components ]  Connect Bluray Player, Apple Tv, Xbox One, Ps4, Roku, And Laptops With Hdmi Output To 4K Uhd Tv, Projectors, A/V Receiver, Etc</t>
  </si>
  <si>
    <t>Kakulie,Amjath Sp,Saj Erassery,Rajesh Macwan,Bharatdhamecha,Firoz Patel,Ravi Moses,Amazon Customer</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</si>
  <si>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</si>
  <si>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</si>
  <si>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R Ramesh,Virender,Hemkant Rajput,Suvendu Ray (Alok ),Yash Shah,Manik,Ajinkya,Ashish A Jhala</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</si>
  <si>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</si>
  <si>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</si>
  <si>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Seyadhu Hussain,Vikky,Bg,Sreejith,Thakor Shaileshkumar Mafaji,Vignesh S,Sulabh Mathur,Shashidhar N</t>
  </si>
  <si>
    <t>Worth Of Money,There Is No 8 Gb Storage Only 28 Is There,Superb Quality,Good Product,Nice Product For Tcl Android Smart Tv,Tcl 32Inch Android Tv Good Quality And Rate,Nice Smart Tv,Paisa Vasul</t>
  </si>
  <si>
    <t>Digvijay Kharbas,D,Vibhor,Asha,Roro,Tanya,Sai Tenish Harsha,Aasif Shaik</t>
  </si>
  <si>
    <t>They Did What They Said Sent A Replacement When Complained,Charging Rapidly On Replacement,They Did What They Said Sent A Replacement When Complained,Capacity,Not Original But Worth Buying,Does Not Support Fast Charging,Good,Good Quality</t>
  </si>
  <si>
    <t>Jagadish,Rishabh,Sakshi,Amazon Customer,Boina Sai Vinay,Neeraj S,Shubham Kumar Mehta,Mainuddin Warsi</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</si>
  <si>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</si>
  <si>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 Not A Fast Charger, Infact The Charging Works Only One Side Doesn‚ Work As A Data Cable As Wel Wouldn‚ Recommend If Someone Is Looking For Data + Charging One Time Usage Product,Liked The Product Alot Value For Money,Good Product</t>
  </si>
  <si>
    <t>Jagadish</t>
  </si>
  <si>
    <t>Amazon Customer,Jksingh,Aryan,Sridhar Reddy B,Karthikg,Dipraj More,Brahmaiah V,Amit Kumar</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</si>
  <si>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</si>
  <si>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</si>
  <si>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Jksingh</t>
  </si>
  <si>
    <t>Arul Prakash,Rashid,Amazon Customer,Abhiram Vishnu,Nithin,Richard Suantak,Sumier786,Shadab Ilahi</t>
  </si>
  <si>
    <t>Beat Projector For Good Price,Value For Money,Excellent,Wow!!! Just Wow!! ,Recently Purchased And Started Using From Yesterday,It'S Beautiful, Premium Portable Useful Gadget,Brightness Is Excellent,Experience</t>
  </si>
  <si>
    <t>Rashid</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</si>
  <si>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 Not Tatasky Products, Is Generic Product|5 Please Match The Image With Your Existing Remote Before Placing The Order</t>
  </si>
  <si>
    <t>Amazon Customer,Soniya Pandey,Amazon Customer,Martin Alex Soares,Suseendran,Yaszone,Shashikant,Shvrps</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</si>
  <si>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</si>
  <si>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</si>
  <si>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</si>
  <si>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That Crazy Photographer,Nathan Avram,Raj Singh,Aakash Rai,Amazon Customer,Amazon Customer,Sailesh,Saswata Prime</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</si>
  <si>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</si>
  <si>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 Durable And Charging Power Is Also GoodrecommendedÜëç</t>
  </si>
  <si>
    <t>Sangita,Radha Senthilkumar,Deepak Kumar,Anup Kumar Pandey,Amazon Customer,Vijay Mohite,Nand Lal,Amazon Customer</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</si>
  <si>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</si>
  <si>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‡§Æ‡§Ç‡§Ó‡§Μ‡§Æ‡§Ø‡§Æ ‡§•‡§Æ ‡§™‡§∞ ‡§Μ‡•Ã ‡§Ï‡§Æ‡§Æ ‡§®‡§Π‡•Ä‡§Ç ‡§Ï‡§∞ ‡§∞‡§Π‡§Æ ‡§•‡§Æ ‡§´‡§Ø‡§∞ ‡§∞‡§Ø‡§Ü‡§∞‡•Ç‡§® ‡§Ï‡•Á ‡§≤‡§Ø‡§È Apply ‡§Ï‡§Ø‡§Ø‡§Æ ‡§Ü‡§Ú 19 ‡§¶‡§Ø‡§® ‡§Π‡•Ã ‡§Ó‡§È ‡§®‡§Æ ‡§Π‡•Ä Remote ‡§Æ‡§Ø‡§≤‡§Æ ‡§Î‡§∞ ‡§®‡§Æ ‡§Π‡•Ä Refund,Very Prompt Replacement Of The Defective Remote For Tv</t>
  </si>
  <si>
    <t>Ajay Kumar,Ishan Narang,Sathish R,Sagadevanj,Amazon Customer,Pramod Pandey,Vignesh K,K Vijay Kumar Reddy</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</si>
  <si>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</si>
  <si>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</si>
  <si>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Ishan Narang</t>
  </si>
  <si>
    <t>Rashmi,Raghvendra,Hari Prasad P,Vishnu Singh,Tarun Kumar Sharma,Dharmendra,K J Suresh,Mahorelakhan</t>
  </si>
  <si>
    <t>Almost Perfect!,Review After Using 1Month,Nice Tv,Panel And Video Quality,Good Product,Worth For Money,Nice,Good</t>
  </si>
  <si>
    <t>Perfect|100 % Compatible</t>
  </si>
  <si>
    <t>Amjith' S,Zakir Ali,Ranjit Singh  Rawat,T  S Somasundaram,Syam,Vishal Sharma,Actor Aahaan Vyas,Saravanakumar S</t>
  </si>
  <si>
    <t>It'S Working Perfectly For My Mi Stick,It'S A Genuine Product,Good Items Value For Money,Good,Good Quality Product,Value For Money,Nice Picture Quality,Good Product</t>
  </si>
  <si>
    <t>Bharanidharan,Roshan K Jose,Fabeel,Rs,Jasper,Abhishek Kumar,Sharad Ojha,Rajasekar 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</si>
  <si>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</si>
  <si>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</si>
  <si>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Roshan K Jose</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</si>
  <si>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</si>
  <si>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Ajay,Jeswin,Amazon Customer,Sudeerreddy Panati,Amazon Customer,Verified Genuine Buyer,Akshay,Sachin Sharma</t>
  </si>
  <si>
    <t>Low Quality Material Use,Good One,Cable Is Good,Charging,Good,Good,Best Car Charging Cable,Subscribe My Channel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</si>
  <si>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</si>
  <si>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Not Suitable For Airtel Internet Tv Set Top Box|Just Insert The Battery And You Are Ready To Use|Match Your Old Remote Image Before Placing An Order|Quality Plastic Used|Customer Care At 9599141927(Whatsapp) For Compatibility Check And Technical Issue</t>
  </si>
  <si>
    <t>Good Product,Bit Price High,Not The Best,Issue With On Off Button Since First Day,Nice Remote,Good,Stopped Working In 1 Month,Awesome Product</t>
  </si>
  <si>
    <t>Snr,Aditya Digambar Pachghare,Harika,Nkm,Lovenish Gautam,Nikhil  Lad,Suresh,Nikhil Khedekar</t>
  </si>
  <si>
    <t>Good For Monitors And Light Weight Tvs,Good Adherness But Adjustment Screw Is Weak To Adhere Screen Properly,Good,Quality Is Good,Good Product, But Has A Fault,Space Saver,Diy Install A Bit Difficult,Very Strong And Sturdy</t>
  </si>
  <si>
    <t>Snr</t>
  </si>
  <si>
    <t>Chandra,Dark Lord,Amazon Customer,Krishnaveer Singh,Aumkar Padiyar,Bickram B,Rakesh,Sukumar Ballavolu</t>
  </si>
  <si>
    <t>Good,Works With Samsung Fold 4 Fast Charge,Ok,Nice Product,Great Cable For Charging,Charging Problem Seen A Little Bit,Best Cable,A Good Contender For Well Known Branded C2C Cables</t>
  </si>
  <si>
    <t>Chandra</t>
  </si>
  <si>
    <t>Enjoy The High Definition Experience With 1080I Resolution|Modify Or Make Your Pack Ba|Device Type High Definition Compression|Vivid Colors And Sharper Images</t>
  </si>
  <si>
    <t>Lokesh Bhandari,Ajit Singh,Kottiswaran,Santa Singh,Abhishek,Nishan Singha Roy,Jaya Prakash,Vishal Bhoyar</t>
  </si>
  <si>
    <t>Very Good Product,All Items Is Really Good,Value Money,Good,Worthy Product,Ok,Quality And Price Marks Top,Delivery Too Late , But Nice Products</t>
  </si>
  <si>
    <t>Lokesh Bhandari</t>
  </si>
  <si>
    <t>Soft &amp; Durable Keypad|Durable Quality, Rigid Body, Efficient Performance|Remotes Are Quality Tested Before Shipment|Suitable With Samsung Led/Lcd Tv Without Smart Functions|Please Match Image Of Your Old Remote With Picture</t>
  </si>
  <si>
    <t>Amazon Customer,Harish Devarahatti,Vids,Nachiket Doshi,Mani,Vikas Dashpute,Amazon Customer,Hidam Rosan Singh</t>
  </si>
  <si>
    <t>Nice Product Works Well Satisfactory Purchase,Not Original Samsung Remote,Nice,Not A Bad Deal,Very Good,Plastic Quality,Works Perfect!,Work Well</t>
  </si>
  <si>
    <t>Cheap Price Looks Good Value For Money,Product Is Not Strong , Assembled Pets Are Loose And Not Fixed Firmly  Works Fine With Samsung  Have To Wait And See It‚ Durability,You Can Buy It, Nice,Can Buy,Very Good Suitable For My Samsung Tv,Plastic Quality Not Good,True To Its Name, It Works Absolutely Fine With The Samsung Ledjust The Netflix And Prime Buttons Aren'T There Bt Great To Use Otherwise,Plastic Quality Is Not Good</t>
  </si>
  <si>
    <t>Ravindra,Thrinath,Pd,Prashant,Amazon Customer,Amazon Customer,Dinesh K,Vijaya Kumar Rasala</t>
  </si>
  <si>
    <t>Better Than Original Sony Remote Control,Good Delivery Time,Recommend To Buy,Value For Money But With Other Considerations,Excellent,Good,Superb,Excellent Product!! Works Well</t>
  </si>
  <si>
    <t>Ravindra</t>
  </si>
  <si>
    <t>Rohit Aggarwal,Anbu,Vijay,Nagoju Raghu Kumar,Pankaj,Suraj,Sandeep Kumar,Uma K</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</si>
  <si>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</si>
  <si>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</si>
  <si>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Rohit Aggarwal</t>
  </si>
  <si>
    <t>Anbu</t>
  </si>
  <si>
    <t>Harihara,Manish Singh,Parmar K,Sibi Kumar,Manojkumar Patil,Placeholder,Abhinave,Baljindersandhu</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</si>
  <si>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</si>
  <si>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</si>
  <si>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12 Meters Long Cable|Nylon Braided Cable|Quick Charging And Data Sync Ensures Rapid Charging At 24A|Alloy Shell Connectors And 100 Percent Pure Copper|Sturdy And Durable With 10000 + Bend Lifespan</t>
  </si>
  <si>
    <t>Anubhab,Himanshu Yogi,Amit,Chandra Sekhar Sahoo,Ardkn,Devesh,Yasoob Rizvi,Abeendranath K</t>
  </si>
  <si>
    <t>Very Good Quality,Nice Product,Not A Fast Charger,Nice,A Good Type C Adapter,Nice Product,Value For Money And Easy To Use,Good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</si>
  <si>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</si>
  <si>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Sanjay,Hari R,Rohit,Samrat Mandal,Abhishek K,Awesomecritic,Ankur Singh,Jayesh Chavan</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</si>
  <si>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</si>
  <si>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</si>
  <si>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Sanjay</t>
  </si>
  <si>
    <t>Amazon Customer,Rampratap Singh,Arjun Vaidya,Apurav,Mahesh Kancharana,Val Coutinho,Pravin Bhati,Nagaraj</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</si>
  <si>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</si>
  <si>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</si>
  <si>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Rampratap Singh</t>
  </si>
  <si>
    <t>Prat Jd,Vishnu,Ankur Mitra,Marilinga Bk,Premkumar,Harry,P D,Sivaji Kodali</t>
  </si>
  <si>
    <t>Good Tv In Budget!,Excellent Purchase,A Master Piece Fron Sansui,Using Good,Value For Money Üëç,Sound Quality Not Good,Appropriate,Good</t>
  </si>
  <si>
    <t>It‚ Doesn‚ Support Alexa (What Is Mentioned In Product Description, It‚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</si>
  <si>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Prat Jd</t>
  </si>
  <si>
    <t>Rakesh Reddy,Gururaj Kulkarni,Neetiraj,Viswa  Kiran Kathi,Vijay Kumar Saini,Beena Rawath,Vishal Goel,Reema Borborah</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</si>
  <si>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</si>
  <si>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</si>
  <si>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Manoj  Kumar,Johnny Prince,Raja,Amazon Customer,Anand Kumar Singh,Girish,Sonal,Amazoncustomer</t>
  </si>
  <si>
    <t>Osm,Very Good Build Quality,Supports Fast Charging,Worth The Price,Very Nice,Quality,Durability King,Good Quality At An Affordable Price</t>
  </si>
  <si>
    <t>Manoj  Kumar</t>
  </si>
  <si>
    <t>Johnny Prince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</si>
  <si>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</si>
  <si>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Umakanth,Sagar Ranpise,Martin Gibson Karkada,Rashid Raza,Karthi R,Mahadev Kolekar,Sairam,Pras G</t>
  </si>
  <si>
    <t>When You Can‚ Find The Original This Comes Handy,No Voice Communication,Acceptable For The Price,Bad Finish, But Good Product,No,Voice Recognition Is Not Available,Nice Remote,Worked Find Keys Are Hard</t>
  </si>
  <si>
    <t>Just Got Delivered, There‚ Lag In Remote, It Takes Like 23 Secs After Pressing The Remote Keylike I Said, When You Can‚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</si>
  <si>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Umakanth</t>
  </si>
  <si>
    <t>Saidheeraj Ravipati,Ayyappareddy,Tirtha Das,Imran,Amazon Customer,Mainak,Neeraj Andhavarapu,Amazon Customer</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</si>
  <si>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</si>
  <si>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</si>
  <si>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Saidheeraj Ravipati</t>
  </si>
  <si>
    <t>Ankita Thakur,Customer,Priyanka,Varun Sharma,Tushar Agarwal,Sulabh Sharma,Amazon Customer,Laxmi Foods</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</si>
  <si>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</si>
  <si>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 Not 6Ft Cable,Better To Use Original Item,Just Bought It So Not Sure Of Durability Or Sturdiness But It Was Very Cheap And So Wasn‚ Sure How Good Will It Work But It Works Perfectly Fine</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</si>
  <si>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</si>
  <si>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Harshal Kapote,Chaitanya,Prachi Jha,Sanjeeth,Manish Kataria,San Note,Jereenalex,Karthik</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</si>
  <si>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</si>
  <si>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</si>
  <si>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Harshal Kapote</t>
  </si>
  <si>
    <t>Jayraj Datta,Sachin Kumar,Pranjal M,Anil Ramteke,Abhishek Katoch,Rajesh M,Ram Prakash Soni,Shariq Shaikh</t>
  </si>
  <si>
    <t>Good Quality Product With Many Screws And Nuts,Nice Product,Ok Ok Product,It‚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</si>
  <si>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</si>
  <si>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Sachin Kumar</t>
  </si>
  <si>
    <t>Princey,Subodh Gupta,Amazon Customer,Ram Sarikh,A R,Sumedh Ranvir,Ankit Dalal,Subramanyam</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</si>
  <si>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</si>
  <si>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</si>
  <si>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</si>
  <si>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 Comment On Durability In 3 Days But As Of Now I Am Happy With This Purchase</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</si>
  <si>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</si>
  <si>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Easily Insert The Connector Into Any Typec Enabled Device (Does Not Matter Which Side Is Up)</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</si>
  <si>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</si>
  <si>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 Expect From Croma,Durable And Fast,I Couldn'T Connect It To Samsung Mobile,Fast Charge</t>
  </si>
  <si>
    <t>David P,Dr Atul Thakur,Shriniwas Patil,Tahir Ali,Harpreet,Nb,Swamy,Arindam</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</si>
  <si>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</si>
  <si>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 Wish To Purchase A Sound Bar, Go For This Model The Picture Quality Is Beautiful, Works With Apple Play, It‚ A Win Win I Got The 43‚Äù For My Bedroom On A Great Offer And Yeah, It‚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</si>
  <si>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Dr Atul Thakur</t>
  </si>
  <si>
    <t>Rakesh Roshan Koul,Yogesh Gupta,Nitesh Raj,Syed Ahmed,Shalem M,Vijay Mane,Anil Sharma,Amaazon</t>
  </si>
  <si>
    <t>Good Product At This Price,Works Well Directly In Front Of Tv,Iam So Happy,Without Battery How To Check The Remote Control,Must Buy,Good Product‚Ä¶,Seven Mi Remote,Worst</t>
  </si>
  <si>
    <t>Hema,Lalsangpuia Masanga,Mudang Tajang,Syed,Amazon Customer,Mahesh,Pratyaksha Singh,Bhaskar Jemmi</t>
  </si>
  <si>
    <t>Netflix Button Not Working Others Works Well,Good,Compatible With Vu Premium Tv,Not Like The Original One  But Not Bad,Not Good Quality,Working Fine,Half Of The Button Doesn‚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</si>
  <si>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</si>
  <si>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Hema</t>
  </si>
  <si>
    <t>Lalsangpuia Masanga</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</si>
  <si>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An Outstanding 10X The Capability Of Usb 20 (480Mbps)!|Great For Lost Or Broken Usb 30 Cables For External Hard Drives|1 Year Warranty</t>
  </si>
  <si>
    <t>Tarun Gupta,Ann John,Venkannababu Naidu,Pratap Mistri,Stalin,Pranav,Krishma Sadiwala,Soham Joardar</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</si>
  <si>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</si>
  <si>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</si>
  <si>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Proudly Made In India|Blazing Charging  All Combined 3 In 1 Cable Supports Fast Charging With The Speed 3A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15 Meter Which Eliminates The Struggle Of Finding Nearby Switch Boards</t>
  </si>
  <si>
    <t>Samadhan Patil,Arun,Govind,Kishor Wankhade,Rawal Singh Bhati,Naryain,Renuka,Shim</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</si>
  <si>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</si>
  <si>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</si>
  <si>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Samadhan Patil</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</si>
  <si>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</si>
  <si>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</si>
  <si>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</si>
  <si>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Dineshwar,Rubhaganth,Gurinder Singh,Nathan,Clyde,Shadkhans,Kstanwar,Manish Malhotra</t>
  </si>
  <si>
    <t>Looks More Durable,Cheap N Best,Good Length And Charging Speed,Works,Works Like A Charm,Stopped Working,Good,Excellent Product</t>
  </si>
  <si>
    <t>This Is My Third Time Which Purchasing A Lightning Cable Though This Is My First Time Iam Using Amazon Basics Lightning Cable It‚ Comparatively Looks More Durability Than Other Brands Normally Other Brands Are Worn Out With In A Year And I Tested Product There‚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Want To Claim Warranty How It Can Be Done ??,Value For Money Item,Excellent Product</t>
  </si>
  <si>
    <t>Dineshwar</t>
  </si>
  <si>
    <t>Rubhaganth</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</si>
  <si>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</si>
  <si>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Vikas,Salil P,Pesi Mehta,Drsukhdev G Punjabi,Satish Pasupuleti,Dr N,Harry Duggal,Nilesh</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</si>
  <si>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</si>
  <si>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</si>
  <si>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</si>
  <si>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Jarlina Nath,Sona,Ranjit Harchekar,Myneni Suneeta,Prithvi,Srinivas,Upender,Ishita Bhadana</t>
  </si>
  <si>
    <t>Not Good,No Voice Recognition, No Pointer Ray As In Original Lg Remote These Features Are Not Included,Best Product,Not Working Properly,Doesnt Work, Dont Buy,It Doesn‚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</si>
  <si>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 Have Pointer Option,Not Working Properly,Best Option To Buy Since It'S Hard To Get Replacement Of Oled Tv Remote</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</si>
  <si>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</si>
  <si>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</si>
  <si>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Used For Mantra Mfs 100 Data Cable|Mantra Cable Comes In Black Colour|Mantra Device Cable Original Is Sturdy And Easy To Install|Mantra Fingerprint Device Cable Have 1 Year Warranty</t>
  </si>
  <si>
    <t>Amit Singh,Mahaboob Basha,Ponnada Suresh,Naveen Ahamed,Pritam,Gurvarinder Gilhotra,Sibani Sahu,Raviteja Bachu</t>
  </si>
  <si>
    <t>Good Üëç,Good,Cable Length Is Ok , Quality Is Not Good  In This Price It Is Ok,Mfs 100 Cable,Good Quality,Good Product But Cable Thickness Should Be More,Quality Is Excellent,Super Service</t>
  </si>
  <si>
    <t>Quality Issue,Good,Cable Length Is Ok , Quality Is Not Good  In This Price It Is Ok,Very Good &amp; Quality Product Reasonable Price Alsoyour Cable Easy To Replace,Best Quality,Good Product But Thickness Of Cable Is Less,It Is Very Good Productthank You Amazon,Super Product</t>
  </si>
  <si>
    <t>Mahaboob Basha</t>
  </si>
  <si>
    <t>Sushant,Sanjeev,R Chatterjee,Pkrishna,Avi Rawal,Ashok S,Gagan Mahajan,Madan Lal Mahto</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</si>
  <si>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</si>
  <si>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</si>
  <si>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Sushant</t>
  </si>
  <si>
    <t>Sanjeev</t>
  </si>
  <si>
    <t>Meen Rajan,Av,Sreejith,Sandesh P Tyagi,Cranky,Yash,Amogh H,Contactarvi</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</si>
  <si>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</si>
  <si>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</si>
  <si>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Meen Rajan</t>
  </si>
  <si>
    <t>Av</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</si>
  <si>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 Gaming Consoles, And Dvd/Vcd Players|Sleek Design With Premium Finish This Speaker Not Only Sounds Great But Looks Great As Well Its Sleek And Elegant Design Perfectly Complements Any Room And Is Compact Enough To Be Moved Around</t>
  </si>
  <si>
    <t>Ajay Singh,Sanahanrajkumar,Andy,Perfect Communication,Badru Sarkar,Ajoy,Ramesh,Abhishek Lad</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</si>
  <si>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</si>
  <si>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</si>
  <si>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Sanahanrajkumar</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</si>
  <si>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</si>
  <si>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Rohit Bhatnagar,Glen Rohan,Arun B,Shankar Subbaraman,Md O,Gt,Srbhkr,Prakash</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</si>
  <si>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</si>
  <si>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</si>
  <si>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Glen Rohan</t>
  </si>
  <si>
    <t>Ahmad,Punnoose Wilson,Manoj Kumar,Somujit Biswas,Manpreet Singh,Placeholder,Manoj,Neha Khan</t>
  </si>
  <si>
    <t>Tv Is Good In Price Range,Inexpensive Smart Tv,Good,Cheap And Best,In This Budget It‚ So Good,Not Bad Ok,Very GoodÜëçÜëç,Very Nice</t>
  </si>
  <si>
    <t>Tv Is Good In This Price Range,It'S An Excellent Product For This Price Range,Good,Picture Quality Is Good,Amazing Product Sound Quality Is Okay And Smart Features Is Little Bit Slow But It‚ Okay Overall  Love This Product,Ok Super Work,Good Product,</t>
  </si>
  <si>
    <t>Punnoose Wilson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</si>
  <si>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</si>
  <si>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Praburaj,Dipen Giri,Santhosh Badhavath,Amit Kumar,Parveen,Monu Antil,Vishal,Harshal Gosavi</t>
  </si>
  <si>
    <t>Picture Quality Poor,Good,Very Good Product,Working Fine Till Now,Good Quality,Nice Product,Nice Picture Quality,Nice Sarvice</t>
  </si>
  <si>
    <t>100% Best Quality Plastic Body And Soft Silicone Rubber Keypad|Remotes Are Checked By Testing Machine Before Shipment|Imported Generic Product Not By Airtel|Please Match The Image With Your Existing Remote Before Placing The Order</t>
  </si>
  <si>
    <t>Amazon Customer,Amazon Customer,Akul,Akash Yadav,Ambika</t>
  </si>
  <si>
    <t>When I Placed The Order I Was In Doubt Whether It Would Work Or Not But It Works Very Well,Very Bad ÜòûÜòû,Remote Very Üëé Bad,Doesn‚ Works At All, Material Quality Isn‚ Nearby The Original One,No Bluetooth</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</si>
  <si>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</si>
  <si>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</si>
  <si>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Amazon Customer,Rahul Bansode,Anuj Jain,Tummala Subhakara Rao,Vishal Magadum,Rajesh Shetty,Purva,Deep Shikha</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</si>
  <si>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</si>
  <si>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 Smart Tv,First Delivery Remote Control Wasn'T Workingafter Replacement Request Received New Rc, But  Within 8 Days Volume Buttons Stopped Workingpathetic Experiencehow Will Amazon Compensate This ??,Nice,Good</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</si>
  <si>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</si>
  <si>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</si>
  <si>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Mohd Arshad,Yogesh Maini,Yogesh,Devaraj V,Sasikumar,Ankeet,Hemanta Das,Satinder Singh</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</si>
  <si>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</si>
  <si>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 Work With Lg Devices Poor Compatibility,Nice Experiance,,Files Transfer Oksuper Fast Charging Cable Goodmeets My Expectation,Very Great Quality,Just Purchased And Using Charging Ok Future, I Can'T Say,Good</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</si>
  <si>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</si>
  <si>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</si>
  <si>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Color Black|Long Lasting|Digital Tv Hd Setup Box Remote</t>
  </si>
  <si>
    <t>Rajni Gupta,Lakshmipati Hari,Sriranga Pudupakkam,Radha Krishnan,Nandan,Dr Laksheswar Bora,Laxmi Narayan,Konga Vijaya Nagaraju</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</si>
  <si>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</si>
  <si>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</si>
  <si>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Logaraj M,Kiran Kumar Gudla,Sandeep Kumar,Jaydeep Shah,Nagendra,Sumit Pandey,Harsh Bhatia,Sivakrishna</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</si>
  <si>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</si>
  <si>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</si>
  <si>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Logaraj M</t>
  </si>
  <si>
    <t>Kiran Kumar Gudla</t>
  </si>
  <si>
    <t>Shilpa M,Akash,Amanmd,Manoj Yadav,Ashutosh,Patel,Saikrushna Dyaga,Amazon Customer</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</si>
  <si>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</si>
  <si>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</si>
  <si>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Sandip Shingrakhia,Abhishek Gagan,Dasprathap,Pradeep,Drchirag Rajpara,Atanu Sarkar,Puja Das,Shankar</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</si>
  <si>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</si>
  <si>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Harish Thirunahari,Gajanan Hirde,Tomi Breeze,Vasudha,Sowmya,Arpit Narula,Navdeep Gupta,Vikram Singh</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</si>
  <si>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</si>
  <si>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</si>
  <si>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</si>
  <si>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Saatwik,Mubashir,Arup Datta,Amrut S,Kindle Customer,Rasheed,Amazon Customer,Akash Pradeep</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</si>
  <si>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</si>
  <si>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</si>
  <si>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Saatwik</t>
  </si>
  <si>
    <t>Yash,Amazon Customer,Nagababu,Krunal Patel,Omi Mayekar,Irfan Hussain,Arif,Harshit</t>
  </si>
  <si>
    <t>Value For Money Product,Overall Tv Is Good,Good,Good Performance So Far‚Ä¶ Considering The Price Range,Received A Defective Piece,Nice,Tv Bundled With Google Ecosystem Gives A Extra  Boost,Good Product</t>
  </si>
  <si>
    <t>Yash</t>
  </si>
  <si>
    <t>Jitu,Shan Raj,Brajmohan Gaur,Shiv,Shameer,Debasish Nayak,9618259608,Lazy Lion Ankur</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</si>
  <si>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</si>
  <si>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</si>
  <si>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</si>
  <si>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Sourav Das,Gishu,Bikkee Bakchi,David Gomes,Prasanth,Ck,Akhilesh Singh,Khushi</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</si>
  <si>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</si>
  <si>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Sourav Das</t>
  </si>
  <si>
    <t>Gishu</t>
  </si>
  <si>
    <t>Abhijit Mukherjee,Swetha Vijay,Soumya,Srinath,Sarvesh Yadav,Ashish Kumar,Zoic Healthcare,Amazon Customer</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</si>
  <si>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</si>
  <si>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</si>
  <si>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Swetha Vijay</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</si>
  <si>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</si>
  <si>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Kalyan Matamarugu,Amazon Customer,Saju,Digbijoy Dutta,Amazon Customer,Amazon Customer,Praneeth,Shareef Ali</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</si>
  <si>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</si>
  <si>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</si>
  <si>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</si>
  <si>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Geeta,Amazon Customer,Melwin D'Mello,Aneesh Kambhampati,Placeholder,Alekhya,Amazon Customer,Naveen Kumar D J</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</si>
  <si>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</si>
  <si>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</si>
  <si>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Chandrabose C,Parveen,Sid,*</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</si>
  <si>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</si>
  <si>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</si>
  <si>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Parveen</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</si>
  <si>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Charging Cable With Premium Fiber Core And Flexible Connectors It Has Passed 10, 000 Bending Tests And Can Easily Withstand Daily Use</t>
  </si>
  <si>
    <t>Love,Jaidev Singh Fojdar,Harikrishna,Bosepandiyan B,Meena,Ankit,Shailesh Singh,Vivek B P</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</si>
  <si>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</si>
  <si>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</si>
  <si>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Jaidev Singh Fojdar</t>
  </si>
  <si>
    <t>Durable 24K Goldplated Connectors|Supports Resolution 480P, 720P, 1080I, 1080P|Supports Transfer Rates Of Up To 102Gbps</t>
  </si>
  <si>
    <t>Bapuni,Rajesh Singh,Venkatesh,Rahim R,Sudheer,Neethu Akhil,Ganesh</t>
  </si>
  <si>
    <t>Ok,Excellent Product, Must Buy,Nice,Good Producti Got This Product Rs 170,Good,Good Product 5Meter Cable Purchase At 175,Good Product &amp; Service</t>
  </si>
  <si>
    <t>Rajesh Singh</t>
  </si>
  <si>
    <t>Shivakumar,Bijoy Debnath,Pallav Pathak,Ritesh Nishad,Dhanpal H,Jash Shah,Pabindersingh,Pritam Paul</t>
  </si>
  <si>
    <t>Thank You,Satisfying Product,Keeps Disconnecting,Very Nice Product Essy To Use,Very Nice,Nice And Compatible Product,Good,Solid Product Hai</t>
  </si>
  <si>
    <t>Replacement Usb Morpho Device Cable 1300 E2, E3|20 Usb Wire Morpho Cable Safran Mso1300 E, E2,E3|Morpho Usb Cable Fingerprint Biometrics (Allinone Version)|Morfo Biometric Device Cable , Finger Print Scanner Cable Wireblack</t>
  </si>
  <si>
    <t>Suvaraj D,Rai Sahib,Kindle Customer,Vijay Kumar Sahu,Akshay Raj,Akshay Gupta,Ajit Kumar,Santosh</t>
  </si>
  <si>
    <t>Good Product,Good,  Work Fine,Thickness Of Cable To Be Reduced,Morho,This Product Is Very Good,Original Product,Usb Ke Pass Or Mjbuti Dena Chahiye,Good Product</t>
  </si>
  <si>
    <t>Suvaraj D</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</si>
  <si>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</si>
  <si>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Willgo Green,Chittibabu,Deepak Dhummansure,Amazon Customer,Praveenr,Industrial Infra Tech,Aadi,Viswa</t>
  </si>
  <si>
    <t>Sturdy,Super,Working Good,Always Go For Quality,Not Suitable For 4K,I Do Not Want This Product,Working WellÜëç,Excellent One Worth Buying</t>
  </si>
  <si>
    <t>Chittibabu</t>
  </si>
  <si>
    <t>Mahesh Savale,Sameer Mandal,Sree Ram Vasanthada,Pulak Ray,Abhishek Chauhan,Bsharat Ali,Vipin Gupta,Bunty S</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</si>
  <si>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</si>
  <si>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</si>
  <si>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Mahesh Savale</t>
  </si>
  <si>
    <t>Pranjal,Mahavir,Aiyappa Nayaka,Bharat Gupta,Satyendra Kumar Gupta,Sumit,Priyankasingh,Sreekumarps</t>
  </si>
  <si>
    <t>Concept Is Great But Not At All Value For Money,Good Product,You Go For It,Perfect,Value For Money But Little Bit Expensive,Product Is Very Useful, But Very Costly,Nice But A Little Bit Weak,100% Satisfied Üíê</t>
  </si>
  <si>
    <t>Mahavir</t>
  </si>
  <si>
    <t>Ajay Kumar,Chetan Prakash,Nitin Wadhwa,Bharat Parmar,Mohammed H,Adesh Kumar,R Sorout,Snrao</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</si>
  <si>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</si>
  <si>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</si>
  <si>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Chetan Prakash</t>
  </si>
  <si>
    <t>Sparrsh Sharrma,Pradeep,Sandeep Sharma,N S,Amazon Customer,Monika,Kritika G,Atul Kumar</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</si>
  <si>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</si>
  <si>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</si>
  <si>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</si>
  <si>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Aakaash Ramchandani,Ashok G,Keyur Suthar,Harshal Balasaheb Bhise,Anand Srivastava,Deepak S,Customer,Mahantesh</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</si>
  <si>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</si>
  <si>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</si>
  <si>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Ashok G</t>
  </si>
  <si>
    <t>Wasim Mulla,Prithvi Krish,Chandra Shekar N S,Devi Sree Prasad,Mrudula,Vijay K,Sanjeeta,Anu</t>
  </si>
  <si>
    <t>Really Great Device, Love Using It,Superb,Good,Good Product,Good Product Nice To Have It,Good Vr Set At This Price Range,Amazing Product ‚Ò∫,Don'T Buy</t>
  </si>
  <si>
    <t>Prithvi Krish</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</si>
  <si>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</si>
  <si>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Jegadheesan,Ajay Kumar Balusu,Jyothis,Harkaran Singh,Rohit Verma,Rohit Bibwe,9436168244,Amazon Customer</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</si>
  <si>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</si>
  <si>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</si>
  <si>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Jegadheesan</t>
  </si>
  <si>
    <t>Uzair Drabu,Ravindra Sistu,Pranav Dhumal,Amresh Singh,Palash Gandhi,Verified Customer,Anudeepika Ankam,Karan</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</si>
  <si>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</si>
  <si>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</si>
  <si>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Hemal Jani,Nitin Bhatti,Madhu,Arnab Kar,Daniel Charles,Ajit Parida,Annaveni Jyothi,Mohit Gouda</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</si>
  <si>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</si>
  <si>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ProductÜëå‚≠Ê‚≠Ê‚≠Ê‚≠Êthanks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t>
  </si>
  <si>
    <t>Nitin Bhatti</t>
  </si>
  <si>
    <t>Baijums,Preetirawat,Ajit,Ramakant Bairagi,Amazon Customer,Wilson Joseph Nadar,Amazon Customer,Channappa Balehosur</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</si>
  <si>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</si>
  <si>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</si>
  <si>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Baijums</t>
  </si>
  <si>
    <t>Brg Goud,Vignesh,Venkureddy Remala,Sacchidanand Pant,Sivani,Johnson Kachhap,Misha,Sandy</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</si>
  <si>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</si>
  <si>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</si>
  <si>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Brg Goud</t>
  </si>
  <si>
    <t>Manikantan V,Murali Subramanian,Amazon Customer,Manjunathan A,Prabuddha Bhattacharya,Highly Critical,Amazon Customer,Fabs</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</si>
  <si>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</si>
  <si>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</si>
  <si>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Mathew Jose,Ks,Karthik,Kr Vijay Vir Singh,Ajay Kumar Maurya,Gaurav Thakur,Sbv,Kapil</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</si>
  <si>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</si>
  <si>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</si>
  <si>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Mathew Jose</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</si>
  <si>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</si>
  <si>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Naveennavee,Tenzing Nawang,Anu,Harie,Dena,Anant Rao Kandikuppa,Ajinkya Hingne,Santosh Kumar Gupta</t>
  </si>
  <si>
    <t>Muniyandi D,Rathod Ganesh,Pankaj,Arulkumar M,S Anil Babu,Srinivassan,Recardo,Suresh Waghmare</t>
  </si>
  <si>
    <t>Nice Tv,Good Product,Average,No Operation Button In Television Which Is Big Irritate When The Remote Not Working,Facing Sound/Audio Problem After 12 Days Of Installation Only  Please Don'T Buy It,The After Service Is Very Good!,Good,</t>
  </si>
  <si>
    <t>Muniyandi D</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</si>
  <si>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</si>
  <si>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Partha S,Arvind,Blueraytech,Syed Umar Farooq,Pritam,Hriday Gohel,Gulab Yadav,Nitin Jena</t>
  </si>
  <si>
    <t>Good Product, But Not Excellent I Should Say,Very Poor Quality,Ok,Good,Very Good Product Satisfied With The Performance,Will Get Job Done,Good,Value For Money ‚Úå</t>
  </si>
  <si>
    <t>Esampalli Anudeep,Pooja Purohit,Gaurav Singh,Rajiv Abhyankar,Thiru,Akshay Rajendra Kothawade,Kb Raju,Venudevishetti</t>
  </si>
  <si>
    <t>Best One,Nice Product,Nice Purchase,A Nice Tv,Good Qualityi Have A Trust On Tcl,Best Survice,Good,Value For Money</t>
  </si>
  <si>
    <t>Esampalli Anudeep</t>
  </si>
  <si>
    <t>Quick Deliveryawesome Productpacking Was Goodjust Opened The Productexcited To You It</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</si>
  <si>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</si>
  <si>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It Makes It Easier For Alexa To Understand Me, And Easier For Me To Understand Alexai Hope That This Will Come In A Software Updateconclusioni Think That This 55 Inch Amazon Fire Tv Is Amazing, And I Would Recommend It Without Hesitation</t>
  </si>
  <si>
    <t>Sony Soniyal,Anshul Gupta,Ajit Paragond,Sneelakandan,Amazon Customer,Sourish Saha,Amareswara Rao,Sandeep Chauhan</t>
  </si>
  <si>
    <t>Working Fine But Cheap Quality,Original But Small,‡≤®‡≥Ä‡≤Μ‡≥Å ‡≤Ï‡≤≥‡≥Å‡≤Π‡≤Ø‡≤∏‡≤Ø‡≤¶ ‡≤Μ‡≤∏‡≥Ç‡≤§‡≥Å ‡≤∏‡≤∞‡≤Ø‡≤Ø‡≤Æ‡≤Ó‡≤Ø ‡≤Ï‡≥Ü‡≤≤‡≤∏ ‡≤Æ‡≤Æ‡≤°‡≥Å‡≤§‡≥Ç‡≤§‡≤Ø‡≤≤,Sturdy,Good,Works Perfectly With Airtel Hd Set Up Box,Item Is Value For Money,,On Off Button Doesn‚ Work</t>
  </si>
  <si>
    <t>Working Fine With Airtel Dth But The Quality Is Cheap, It'S Not Strong,Earlier Airtel Tv Remotes Had Larger Keys Which Were Easy To Navigate Wish Airtel Could Make That Happen,‡≤®‡≥Ä‡≤Μ‡≥Å ‡≤Ï‡≤≥‡≤Ø‡≤∏‡≤Ø‡≤∞‡≥Å‡≤Μ ‡≤Μ‡≤∏‡≥Ç‡≤§‡≥Å ‡≤∏‡≤∞‡≤Ø‡≤Ø‡≤Æ‡≤Ó‡≤Ø ‡≤Ï‡≥Ü‡≤≤‡≤∏ ‡≤Æ‡≤Æ‡≤°‡≥Å‡≤§‡≥Ç‡≤§‡≤Ø‡≤≤ ‡≤À‡≤Ó‡≤Æ‡≤Ó‡≤≤‡≥Á ‡≤®‡≤Æ‡≤Μ‡≥Å ‡≤Í‡≤Ç‡≤¶‡≥Å ‡≤¨‡≤Æ‡≤∞‡≤Ø ‡≤Μ‡≤Æ‡≤™‡≤∏‡≤Æ‡≤§‡≤Ø ‡≤Æ‡≤Æ‡≤°‡≤Ø ‡≤¶‡≤∞‡≥Ç ‡≤Ï‡≥Ç‡≤°‡≤Æ ‡≤®‡≥Ä‡≤Μ‡≥Å ‡≤Ï‡≤≥‡≥Å‡≤Π‡≤Ø‡≤∏‡≤Ø‡≤¶ ‡≤Μ‡≤∏‡≥Ç‡≤§‡≥Å ‡≤∏‡≤∞‡≤Ø‡≤Ø‡≤Æ‡≤Ó‡≤Ø ‡≤Ï‡≥Ü‡≤≤‡≤∏ ‡≤Æ‡≤Æ‡≤°‡≥Å‡≤§‡≥Ç‡≤§‡≤Ø‡≤≤ ‡≤Ü‡≤¶ ‡≤Ï‡≤Æ‡≤∞‡≤£ ‡≤®‡≤®‡≥Ç‡≤® ‡≤Π‡≤£ ‡≤Μ‡≤Æ‡≤™‡≤∏ ‡≤Æ‡≤Æ‡≤°‡≤¨‡≥Á‡≤Ï‡≤Æ‡≤Ó‡≤Ø ‡≤Μ‡≤Ø‡≤®‡≤Ç‡≤§‡≤Ø,Good,Good,Works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 Work Remote Doesn‚ Work On Tv It Works On Airtel Setup Box Only I Always Use 2 Remotes 1 For Tv And Another For Setup Box Not Satisfied With This Remote</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</si>
  <si>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</si>
  <si>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Amazon Customer,Chhaya Singh,Ankit Bisen,Amazon Customer,Rajesh Raj,Krishna Upadhyay,Ajay P,Lusang K</t>
  </si>
  <si>
    <t>Good Ptoduct,Overall Good Product,, And Good Choice,, ‚Ò∫,Cable Is Short,Good,All Channel  View Nice,Very Fast And Good Service,Ok,The Product Was Üôå</t>
  </si>
  <si>
    <t>Mohammed Auquib Hussain A,Yashwantrao Chavan,Jesna J,Saurabh Jaybhaye,Yash Patodi,Maaz Shaikh,Amazon Customer,Suraj S</t>
  </si>
  <si>
    <t>Go For It,Fast Charging,Good Product,Good,So Far So Good,Quality Is Good Üëç You Can Go For It ‚Ô•,Excellent Product,Yup Good In All Over</t>
  </si>
  <si>
    <t>Everything Is Great Go For It After All It‚ Esr Common,Length Is Good And Charge Fast Need To Maintain Well Cause Of It‚ Length,Fast Charging,Value For Money,Its Been More Than A Month Since I Am Using It And It Is Working As Expected,Nice Product Go For It,Excellent Product With A Good Sturdiness The Product Quality Is Worth The Money Spent,</t>
  </si>
  <si>
    <t>Yashwantrao Chavan</t>
  </si>
  <si>
    <t>Amazon Customer,Rampratap Singh,Arjun Vaidya,Apurav,Mahesh Kancharana,Val Coutinho,Pravin Bhati,Nalla Srinivas Reddy</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</si>
  <si>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</si>
  <si>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</si>
  <si>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Manoj S,Placeholder,Vanchinathan G,Vicky Dhruw,Gandham Gopi,Harmeet,Lakshmireddy P,Ajinkya Pathak</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</si>
  <si>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</si>
  <si>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</si>
  <si>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</si>
  <si>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Venkatesh Kg,Raghuram,Yogesh,Manan Parmar,Nikunj R Kukadiya,Shivansh Sharma,Kapil Nimker,Suriya</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</si>
  <si>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</si>
  <si>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Venkatesh Kg</t>
  </si>
  <si>
    <t>Yogita Ratre,Arun K,Amol Basutkar,Janarthanan,Naman,Keshav Chelmeti,Hritik Jain,Jatin Shah</t>
  </si>
  <si>
    <t>78/10, Decent, Good For Day To Day Use,Good Choice Under Budget Of Rs2000,Average Product,Budget Friendly,Overall It'S A Good Watch,Good Product,Best In Design, Accuracy And Looks Fancy A Must Buy For Every Person Who Is Watch Enthusiast,Having A Great Experience</t>
  </si>
  <si>
    <t>Yogita Ratre</t>
  </si>
  <si>
    <t>Arun 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</si>
  <si>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</si>
  <si>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Av,Mathan Kumar,Amol Manjrekar,Suraj_Nirmalkar,Asif Ansari,Jugalkishor Yadav,Chinmayee Ninawe,Samba Shiva</t>
  </si>
  <si>
    <t>Not Polished Enough (Improving With Updates),Best For The Budget Üëç,Value Of Money,Nice Product,Good Product,Super Value For Money,Awesome Product,Product Itv</t>
  </si>
  <si>
    <t>Mathan Kumar</t>
  </si>
  <si>
    <t>Mahesh Paryani,Tejas Panchal,Subhash,Kushagra Saxena,Masthan,Dipak Sutrdhar,Nitin,Pushkraj_4_Ever</t>
  </si>
  <si>
    <t>Ok Product To Buy,Better Than Any Other Power Banks,Üëç,Nice Product,Performance Is Ok,Very Slim &amp; Easy To Carry,Decent Product,Goat</t>
  </si>
  <si>
    <t>I Haven‚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</si>
  <si>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Vaishnavi,Rahul Meja,Talo Mosuom,Subodh Kumar,Sayan Bhowmick,Mayank Singh Solanki,Nagendran,Kiran Garud</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</si>
  <si>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</si>
  <si>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</si>
  <si>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Rahul Meja</t>
  </si>
  <si>
    <t>Asr,Amazon User,Rama Rao,Vinay,Aniket,Naga Shankark,Pawan K,Ravi</t>
  </si>
  <si>
    <t>Really A Good Buy In This Price Range In 2022,Expected Better Battery,Overall A Very Balanced Product,Poor Battery Life,Good,Temper Glasses Not Istalle Properly,It'S 8 Gb Not Working Like 12Gb,Apart From Battery And Sound Quality, Everything Else Is Good</t>
  </si>
  <si>
    <t>Asr</t>
  </si>
  <si>
    <t>Amazon User</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</si>
  <si>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</si>
  <si>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Prashant,Sumesh Sundararajan,Vijay Baitha,Sk Nahak,Vikram Kumar,Manish,Jm,Amit Nayak</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</si>
  <si>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</si>
  <si>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</si>
  <si>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Sumit Nath,Aneesh Mohan,Yogesh Badekar,Manisha,Nishtha Goel,Sanjay,Rajinder Singh,Priyanka Chowdhury</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</si>
  <si>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</si>
  <si>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</si>
  <si>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Allnew Redesigned Nokia Mobile Which Is Familiar And Easy To Use|Island Style Keypad Phone With White Key Lettering|High Quality 177‚Äù Screen|Preloaded Games Including The Classic Keypad Mobile Phone Game  Snake|Enjoy Allnew Wireless Fm Radio|Save 2,000 Contacts And Up To 500 Sms On Your Nokia 105 Mobile Phone</t>
  </si>
  <si>
    <t>Virender Malhotra,Vikas Kabra,Das,Naveen,Amazon Customer,Adv Manish Kotwani,Vinod Jadhao,Priti Tijare</t>
  </si>
  <si>
    <t>Centre Key,Nice Phone,Good For Exam Preparing Students,Center Button Is Not Good,Battery Runs Out Quickly,Nokia Trusted Brand Only Needs To Improve Ringtone Sound,Best Phone,</t>
  </si>
  <si>
    <t>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</si>
  <si>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Virender Malhotra</t>
  </si>
  <si>
    <t>Vikas Kabra</t>
  </si>
  <si>
    <t>Prasad Pavithran,Mahesh Chandra K M,Pannalal Singroli,Vinod Thonti,Mayank Dunkwal,Swarn,Rekha H Gohil,Vaibhav Sharma</t>
  </si>
  <si>
    <t>Sunny J,Praveen Pavitrhran,Nitesh,Yadav,Vansh Gurjar,Krishna,Pantiphun Gonmei,Santosh Panhale</t>
  </si>
  <si>
    <t>Good Maybe Okay,Defective Product Delivered,Amazing Sound At Budget,Not For Bass Lover,Best One,Quality,Durability,Superb Voice Quality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</si>
  <si>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</si>
  <si>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Vishnu Vp,P S Agarwal,Rajesh Kumar,Rama,Vaibhav Saxena,Venu Singani,V Arumugaperumal,Haribol ‚Ù§</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</si>
  <si>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</si>
  <si>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‡§Æ‡§Ø‡§®‡§Ü ‡§Æ‡•Á‡§Ç ‡§Â‡§™‡§Ø‡•Ã‡§Ó ‡§Ï‡•Á ‡§¶‡•Å‡§∞‡§Æ‡§® ‡§Π‡•Ä‡§Ü‡§Ø‡§Ç‡§Ó ‡§Ï‡•Ä ‡§∏‡§Æ‡§∏‡•Ç‡§Ø‡§Æ‡•§‡§Ü‡§Ö ‡§∏‡•Ç‡§Ï‡•Ç‡§∞‡•Ä‡§® Üì± ‡§Ï‡§≠‡•Ä‡§Ï‡§≠‡•Ä ‡§Ú‡§Æ‡§∞‡•Ä ‡§Ï‡§∞‡§§‡•Ä ‡§Π‡•À ‡§Ø‡§Π ‡§¨‡§Π‡•Å‡§§ ‡§¨‡§¢‡§º‡§Ø‡§Ø‡§Æ ‡§Π‡•À ‡§Î‡§∞ ‡§Ï‡§≠‡•Ä‡§Ï‡§≠‡•Ä ‡§Ü‡§™‡§Ï‡•Ã ‡§Ü‡§Æ‡§Á‡§™ ‡§Ï‡§∞‡§§‡•Á ‡§∏‡§Æ‡§Ø ‡§∏‡•À‡§Æ‡§∏‡§Ç‡§Ó ‡§Ï‡•Å‡§Ç‡§Ú‡•Ä ‡§™‡•À‡§° ‡§™‡§∞ ‡§≠‡•Ä ‡§Ï‡§À ‡§¨‡§Æ‡§∞ ‡§∏‡•Ç‡§™‡§∞‡•Ç‡§∂ ‡§Ï‡§∞‡§®‡§Æ ‡§™‡§°‡§º‡§§‡§Æ ‡§Π‡•À‡•§‡§Π‡§Æ ‡§∏‡§≠‡•Ä ‡§™‡§∞‡§Ø‡§Μ‡§Æ‡§∞ ‡§∏‡•À‡§Æ‡§∏‡§Ç‡§Ó ‡§Æ‡•Ã‡§¨‡§Æ‡§Á‡§≤ ‡§Ï‡§Æ ‡§Â‡§™‡§Ø‡•Ã‡§Ó ‡§Ï‡§∞ ‡§∞‡§Π‡•Á ‡§Π‡•À‡§Ç ‡§≤‡•Á‡§Ï‡§Ø‡§® ‡§Á‡§∏ ‡§¨‡§Æ‡§∞ ‡§Æ‡•À‡§Ç ‡§Æ‡•Å‡§¶‡•Ç‡§¶‡•Ã‡§Ç ‡§∏‡•Á ‡§Ö‡§Ø‡§Ç‡§§‡§Ø‡§§ ‡§Π‡•Ç‡§Ç ‡§Ö‡§Ó‡§∞ ‡§Æ‡•Å‡§Ù‡•Á ‡§∏‡§Æ‡§Æ‡§® ‡§Æ‡•Å‡§¶‡•Ç‡§¶‡•Ã‡§Ç ‡§Ï‡§Æ ‡§∏‡§Æ‡§Æ‡§®‡§Æ ‡§Ï‡§∞‡§®‡§Æ ‡§™‡§°‡§º‡§§‡§Æ ‡§Π‡•À ‡§§‡•Ã ‡§Æ‡•Å‡§Ù‡•Á ‡§Æ‡•Ã‡§¨‡§Æ‡§Á‡§≤ ‡§¨‡§¶‡§≤‡§®‡§Æ ‡§Π‡•Ã‡§Ó‡§Æ ‡§Î‡§∞ ‡§°‡•Á‡§Ü‡§Æ ‡§Ü‡•Ç‡§∞‡§Æ‡§Ç‡§∏‡§´‡§∞ ‡§Ï‡§∞‡§®‡§Æ ‡§Π‡•Ã‡§Ó‡§Æ ‡§Ø‡§Π ‡§¨‡§Π‡•Å‡§§ ‡§™‡§∞‡•Á‡§∂‡§Æ‡§® ‡§Ï‡§∞‡§®‡•Á ‡§Μ‡§Æ‡§≤‡§Æ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t>
  </si>
  <si>
    <t>Vishnu Vp</t>
  </si>
  <si>
    <t>Suleman Saifi,Nidhin Nair,Rahul Mehra,Uroosa Sayed,Asish Sahu,Ayush T,Yamuna Y,Basavaraj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</si>
  <si>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</si>
  <si>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</si>
  <si>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Suleman Saifi</t>
  </si>
  <si>
    <t>Mahantesh,Gaurav Chaubey,Uma Vijay,Asif Ikbal,Lomish Kumar,Kavya Singh,Sagar Mahata,Meherunnesha Sarkar</t>
  </si>
  <si>
    <t>Good,Best At The Price,Good Phone,Nice,Value For Money,‡§†‡•Ä‡§Ï‡§†‡§Æ‡§Ï Hai ‚Ò∫,Overall Review,Good</t>
  </si>
  <si>
    <t>Camera And Display Is Very Poor Quality And Battery Üîã Is Very Good Nothing Bad,Nice Phone At Reasonable Price,Good,Nice,Value For Money,Theek Hai Ü•∞,Not Bad,Good</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</si>
  <si>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</si>
  <si>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Rakesh Roshan,Kani,Amazon Customer,Amazon Customer,Cheekoti Rameshwara Murthy,Mbs Gold Jewellers,Durvesh Sawant,Wilson Rodrigues</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</si>
  <si>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</si>
  <si>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</si>
  <si>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Perfect Way To Add Some Style And Stand Out From The Crowd With The Boat Bassheads 100 "Hawk" Inspired Earphones|The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</si>
  <si>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Tarun Kumar,Mahesh Radheshyam Tawari,Blackspade,Manoj Kumar,Kartik Sharma,Placeholder,Arun,Yuvashree</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</si>
  <si>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</si>
  <si>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</si>
  <si>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Tarun Kumar</t>
  </si>
  <si>
    <t>Mahesh Radheshyam Tawari</t>
  </si>
  <si>
    <t>225W Ultra Fast Charging|Super Lightweight And Pocket Sized|Power Delivery 30|Triple Output Port|Charging Time  6 Hours</t>
  </si>
  <si>
    <t>Topchi,Laiju,Taral,Rvijay Kumar,Madhurima Dutta,Amazon Customer,Devender,Abhishek Nigam</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</si>
  <si>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</si>
  <si>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</si>
  <si>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Debanshu Saha,Dhineshkumar,Amazon Customer,Amazon Customer,Raghu,Ramesh Boratkar,Varsha Diwakar,Sangram Singh</t>
  </si>
  <si>
    <t>Good Quality Does Not Make Sound A Bit Less Stronger For Heavier Mobiles,Good Product For Those Who Will Not Change The Mounting Position Frequently,Good Product, Value For Money,Useful,Have Been Using For Almost 2 Months, Not Sure Ondurability But This Looks Of Good Build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</si>
  <si>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</si>
  <si>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Harsh Saxena,Rishi Kashyap,Ajay,Amazon Customer,Abhishek,Devi Guru Prasad,Mahesh Madhukar Sardeshmukh,Sridhar</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</si>
  <si>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</si>
  <si>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C Type Charging Wire</t>
  </si>
  <si>
    <t>Ranjitha,Good One,Best One!!!,Good And Average Usage,It'S Been Good,Good,Noise,Overall Good Product</t>
  </si>
  <si>
    <t>Premium Looking Watch,Excellent Product,The Tracking And Touch Would Be Better,Bluetooth Connectivity,Very Good,The Watch Is Good,Felt Good,Not Bad</t>
  </si>
  <si>
    <t>Atulya Sinha,Sujayz‚Ñ¢‚Òë</t>
  </si>
  <si>
    <t>The Perfect Phone ‚For My Requirements,Galaxy M33 5G A Mixed Bag Of Affordability</t>
  </si>
  <si>
    <t>Sujayz‚Ñ¢‚Òë</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</si>
  <si>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</si>
  <si>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t>
  </si>
  <si>
    <t>Satheesh Kadiam,Pritom Chakraborty,Vishwa,Simranpreet Singh,Saptarshi,Amazon Customer,Draghul,Dharmendra Kumar</t>
  </si>
  <si>
    <t>Phone, Camera, Heating  Works For Me, May Not For All,Good Mobile,Good But Not Excellent Under This Budget,Worth The Price At 9499,Ok Type Phone But Unable To Make Videocall Within Same Service Provider,Phone Review,Budget King,Battery Backup Is Good</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</si>
  <si>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</si>
  <si>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Deepankar G,Babu Singh Rathore,Liton Das,Biswajit Udayabhanu,Anil P,Anoop Sharma,Rameshwar Singh Rathore,Palash Santra</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</si>
  <si>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</si>
  <si>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Amazon Customer,Soham Dere,Amazon Customer,Kumar Raja D,Gopal Kumar,Chandra Kant,Nijamuddin Kuraisi,Shankar</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</si>
  <si>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</si>
  <si>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</si>
  <si>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Roshan Renji Cherian,Sivavaraprasadpv,Kranthi,A K Bindhani,Pravesh,Subrat,Max,Jawagar T</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</si>
  <si>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</si>
  <si>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</si>
  <si>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Sivavaraprasadpv</t>
  </si>
  <si>
    <t>Multipurpose Functions|High Speed Usb 30|Charge And Sync On The Go|Power Sharing Function|Metal Body</t>
  </si>
  <si>
    <t>Vineet,Shreyas,Amazon Customer,Shaurya,Kartik Yadav</t>
  </si>
  <si>
    <t>Nice Watch But Some Cons,Great Device For The Budget !! And Amazing Amazon Service!!,Good Watch In This Price,Watch Faces Could Have Been Better,Amoled Screen &amp; Touch, Average Wrist Band</t>
  </si>
  <si>
    <t>Sanjay G,Vinay Bucha,Amazon Customer,Arun,Rohit,Aasim Ansari,Aniruddha Joshi,Rekhabai Bhoi</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</si>
  <si>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</si>
  <si>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</si>
  <si>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Siddharth Patnaik,Dr Sunilkumar H,Krishna,K S Rao,Vinayp,Indhu,Jogi,Drishti Vashisth Gupta</t>
  </si>
  <si>
    <t>Above Average Phone,Worth For The Money Üí∞,Okie,Phone Is Excellent,Purchased In Good Budget At 12K,It Can Fulfill Basic Needs In Affordable Price Range,Nice,About Features</t>
  </si>
  <si>
    <t>Siddharth Patnaik</t>
  </si>
  <si>
    <t>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</si>
  <si>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Amit Kumar Singh,Rajendra,Paramhans Jiddanand,Vijay Shanker,Vicky,Aslam T,Sandeep Singh,Bravo!!</t>
  </si>
  <si>
    <t>Not That Faster,Good Quality Product,Nice Product,Beauty And The Beast,‚Ô•Üëåsuper Fast Charging, 1 Hour Main Full Charge, Dono Mobile Hi Fast Charge Hote Hai,Nice Product,Super Fast Charger,Very Good!!</t>
  </si>
  <si>
    <t>Kk,Good Quality Product And Best Fitted Into My Car,This Is A Good Charger Charging Time 1 Hour To Full For Iphone 6 It‚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</si>
  <si>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Amit Kumar Singh</t>
  </si>
  <si>
    <t>Rajendra</t>
  </si>
  <si>
    <t>Anurag,Ravinder Racherla,Tamojit Maji,Barhoo Prasad Chaurasia,SrinuÜòé,Aryan Rawat,Archiefreud,Amazon Customer</t>
  </si>
  <si>
    <t>Cons That Most Youtubers Won'T Tell You,It'S Good,Battery Is Normal,Good Celphone,Nice Phone,Phone Is Good At The Price Range,Affordable,Multi Featured Mobile At Economical Price</t>
  </si>
  <si>
    <t>Ravinder Racherla</t>
  </si>
  <si>
    <t>Shyam,Tushar,Vahida,Kapil Chaudhary,Kritish Ganguly,Sarfaraaz Ahmad,Deep,John</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</si>
  <si>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</si>
  <si>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Chandrag,Shan Mohd,Suvajit Thakura,Radhe,Jyoti,Amazon Customer,Kajal Kiran,Arun</t>
  </si>
  <si>
    <t>Good,Amazing Phone,Nice Mobile  But Amazon Very Low Service Every Product,Value For Money,Good Prpduct,Good,Overal A Good Product,Best Phone In This Range</t>
  </si>
  <si>
    <t>Solid Phone, Worth Considering,Good Phone,Overall Decent Product,Apart From The Camera Everything Is Fine,Product Is Good,Honest Review After 14 Days Usage,Superb But Need Improvement In Camera,Best Camera</t>
  </si>
  <si>
    <t>Akash V,Sanket Virkar,Ashwin Sindhu,Ajithkumar M,Mano,Rajan Kumar,Reshma Chandwani,Sdayal</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</si>
  <si>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</si>
  <si>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</si>
  <si>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Sankalpa Chakma,Prachi Sharma,Manoj Kumar,Sunitha,Sonu Bharti,Dsdewat,Asif Awaara,Arpita Pal</t>
  </si>
  <si>
    <t>Valueformoney,Worth To Buy,Good Product Bass Bhi Achha Hai,This Is Awesome,Nice Earphone, India Should Also Make Like This,Good Earphone Comfortable Feel, Microphones, Sound, Calling,It‚ Good Build Quality,I Just Love This Amezing Sound Quality</t>
  </si>
  <si>
    <t>Prachi Sharma</t>
  </si>
  <si>
    <t>Let'S Bust Some Myth,Iqoo Neo 6 5G ‚A Midrange Model That Offers Virtually Everything I Want</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</si>
  <si>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</si>
  <si>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Andy,Deepak Karki,B J Shiva Shankar,Shakil A,Vikas Jeughale,Priti Raut,Vikas,Amit T</t>
  </si>
  <si>
    <t>Best Budget Watch,Mera Waqt Badal Ke Rakh Diya!!,Nice Product And User Friendly Compare To Other Smart Watch,Nice Watch,Vikas,Nice,Not Worth It,Grt</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</si>
  <si>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</si>
  <si>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</si>
  <si>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Soumendra Pattanayak,Kumarkatukuri,Rajulapati Maruthi Vara Prasad Rao,Souvik,Mahendran G,It'S Me Swaraj ,Vijay Prajapati,Dewang</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</si>
  <si>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</si>
  <si>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</si>
  <si>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Pawhnai,Santosh Kumar,Dhruv Shah,Rajeev K,Dev Agarwal,Vishal Khokhar,Sreehari,Subash Panda</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</si>
  <si>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</si>
  <si>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 Take More Power Supply Voltage In It, It May Damage,Go For It,Value For Money Product,Value For Money,Fast Charging Very Good Product In This Price I Have Iphone 13 It‚ Take 1 And Half Hour For Full Charge,Charges Pretty Well,Working Perfectly, Value For Money</t>
  </si>
  <si>
    <t>Pawhnai</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</si>
  <si>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</si>
  <si>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</si>
  <si>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Bhathresh,Rohit Bhambhani,Amazon Customer,Naveen G,Yash,Ravi Prakash Jha,Abakash Nayak,Anil</t>
  </si>
  <si>
    <t>Good Smart Watch Of The Year 2023,Value For Money,Best Product At The Price Group,Best Smartwatch Under Rs 4000,Amazing Product Under 3K,Best In Segment Smartwatch,Need To Update App,Worthy Of Money</t>
  </si>
  <si>
    <t>Jayesh,Rajesh K,Soopy,Amazon Customer,Aman,Shankar,Ajaybabuom,Dinesh,Chitra</t>
  </si>
  <si>
    <t>It'S Pretty Good,Average Quality,Very Good And Useful Usb Cable,Good Usb Cable My Experience Was Very Good It Is Long Lasting,Good,Sturdy But Does Not Support 33W Charging,Nice Product And Useful,</t>
  </si>
  <si>
    <t>[Portable Size] 98Mm*96Mm*19Mm,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Safe|[Useful Desktop Cell Phone Stand]  Hold Your Smartphone Or Mini Tablet At A Comfortable Angle, Ideal For Watching Video, Reading, Video Recording Or Simply Browsing The Web, Playing Games, Facetime And Other Handsfree Operation At Home, Office And Travel|[Premium Material]  Superior Abs And Rubber Pads On The Bottom To Protect The Stand From Sliding And Durable In Usage|[Universal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</si>
  <si>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Syed Musaddiq Shazeb,Amazon Customer,Khushi Singh,Mayur Pradhanadhan,Anonymous,Sujeet Chandra Patel,Aaryan,Chirojit</t>
  </si>
  <si>
    <t>Good Stand For Mobiles !,Nice Produt,Useful,Affordable And Nicee,Good For The Price,Value For Money, Write Product,Best Thing That You Need To Buy If You Have Mobile Or TabletÜòé,Value For Money</t>
  </si>
  <si>
    <t>Chinmoy Saikia,Zuber Mutvalli,Partha,Bangre M,Arjun Roy,Dilip,Praneet Arora,Niraj Jain</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</si>
  <si>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</si>
  <si>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</si>
  <si>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Zuber Mutvalli</t>
  </si>
  <si>
    <t>Diamond Heart,Amazon Customer,Pritish Biswas,Sriram Ramanathan,Srinivasan Subramanian,Zubair,Amazon Customer,Amit Chotrani</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</si>
  <si>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</si>
  <si>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t>
  </si>
  <si>
    <t>Diamond Heart</t>
  </si>
  <si>
    <t>Isfahan A,Anurag,Bhushan,Siddhesh Yadab,Rakesh,Sai,V S Gupteswar Rao,Amazon Customer</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</si>
  <si>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</si>
  <si>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t>
  </si>
  <si>
    <t>Dinesh Kumar,Saurabh,Bidesh Patra,Prateek H,Shreyansh Kapadia,Vinayak Joshi,Zarafatima</t>
  </si>
  <si>
    <t>Best Option In 35K Category,Terrific Purchase,A Highly Priced Smart Phone,Can'T Get Better At This Cost Review After One Month Of Use,Oxygen Os Is Providing Poor Experience, Overall Device Is Okay,Ammazing Product,Okay</t>
  </si>
  <si>
    <t>Rohan Kumar Gupta,Harshal Jadhav,Banishree B,Amrut K,Surajit,Rahul,Vishal,Jai Kumar</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</si>
  <si>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</si>
  <si>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</si>
  <si>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Powerpacked 10000Mah Lithium Polymer 10000Mah Capacity Allows You To Efficiently Charge Your Devices Multiple Times It Can Charge Iphone 12 ‚2 Times, Oneplus Nord  15 Times|20W Fast Charging Output‚Powerful 20 Watts Pd And Qc Output For Boosted Charging Speed, So That You Always Stay Ahead In The League It Carries An Extensive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Extremely Travelfriendly At The Same Time</t>
  </si>
  <si>
    <t>Ramkisan,Pawan Kumar Yadav,Nikhil,Drew Arsenic,Nisar,Kanishk,Amazon Customer,Kulveer Singh</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</si>
  <si>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</si>
  <si>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</si>
  <si>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Ramkisan</t>
  </si>
  <si>
    <t>Pawan Kumar Yadav</t>
  </si>
  <si>
    <t>Chyanika,Suprit Sagar,Jindal,Kiran Kumar,K Prasanthkumar,Joney Aheibam,Anand,Baby</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</si>
  <si>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</si>
  <si>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</si>
  <si>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Massive 20000Mah Lithium Polymer Capacity Allows You To Charge Your Devices Multiple Times It Can Charge Iphone 12 ‚46 Times, Samsung M11 ‚26 Times, Ipad ‚14 Times|20W Fast Charging Output‚Powerful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t>
  </si>
  <si>
    <t>Vikrant,Ganesh Gholap, Pushpendra Singh Patel ,Gaurav,Sumegh,Jigar,Dhruba Jyoti Das,Anjeela</t>
  </si>
  <si>
    <t>Decent Product At About Right Price,Seems Good,Good Quality &amp; Durable Powerbank In 1K Range | Review,This Is The Second Power Bank From Ambrane India, I Am Happy,It‚ Heavy But Good,Good Product,Good Power Bank,The Power Is Bulkier</t>
  </si>
  <si>
    <t>Archit,Arjun Sen,Divya Devkar,User,Vaishnavi Sonker,Santhosh,Sai Raj,Mohammedafsar</t>
  </si>
  <si>
    <t>Not Worth The Money,Good Budget Smart Watch With Alexa,Üëç,Good Product,I Don'T Have Flashlight Function And Speaker Is Not Working,Nice,It'S Little Cost,Wach Not Working</t>
  </si>
  <si>
    <t>Archit</t>
  </si>
  <si>
    <t>Dongay Rajasekhar Panda,Harshit Rajoriya,Shekar,Steve F,Daipayan Mondal,Amazon Customer,Naveen Reddy,Prabhat Singh</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</si>
  <si>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</si>
  <si>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</si>
  <si>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Widely Use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On|Easy Install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</si>
  <si>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Velir,Dileep Venigalla,Chakrapani P,Kuldip Teli,Shanky,Rama,Saurabh Srivastava,Vineeth G</t>
  </si>
  <si>
    <t>Awesome Product,Good Product,Good Quality,Good But Overpriced,Gud Quality But Expansive,Not Bad,Ok,Worth Product</t>
  </si>
  <si>
    <t>Meghnad,Partha Dey,Jaidev Choudhary,Mayank Singh,Jenez,Chetan Kamerkar,Gangadhar</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</si>
  <si>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</si>
  <si>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</si>
  <si>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</si>
  <si>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</si>
  <si>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Samar Kumar Das,Jamshed,Jitendra Prajapati,Om Parkash Gagneja,Pavitra S,Dona Sreekumar,Souryajit Swain,Shreevathsa Nc</t>
  </si>
  <si>
    <t>Good,Nice Üëç In Valueparacased On Two Oly,Working Fine,Good Product,Good One,Good One,Very Good Product,Decent Product, Worth Every Penny</t>
  </si>
  <si>
    <t>Led Indicator|Trendy Two Colours|Compatible With Worldwide Plugs|Ergonomic Product Design</t>
  </si>
  <si>
    <t>Paul,Amazon Customer,Atif,Amazon Customer,Aishwarya,Deep,Amazon Customer,Amazon Customer</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</si>
  <si>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</si>
  <si>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</si>
  <si>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Paul</t>
  </si>
  <si>
    <t>Santosh Verma,Saravanan,Dr Sandeep Rana,Bal Singh,Ashokrajan,Anirudh,Nil,Mage</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</si>
  <si>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</si>
  <si>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If You Looking For Buget Segement Just Buy It</t>
  </si>
  <si>
    <t>Ajit Kumar Rai,Chetan Tandel,Tanankirambabu,Mohammed Amaan,Ashish Bajaj,Sumit Kujur,Yajnesh,Raj Kishor Singh</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</si>
  <si>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</si>
  <si>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</si>
  <si>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Chetan Tandel</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</si>
  <si>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</si>
  <si>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</si>
  <si>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</si>
  <si>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Tanu,Thennarasu,Gatij Saini,Uday,Rohit,Akshat Sharma,Pramod B,Deepank Sonwal</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</si>
  <si>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</si>
  <si>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</si>
  <si>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Thennarasu</t>
  </si>
  <si>
    <t>Modesk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</si>
  <si>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Sethu Madhav,Prajwala,Amazon Customer,Manikandan,Abdul Kadhar,Anil Verma,Mahesh Kumar,Satbir Singh</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</si>
  <si>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</si>
  <si>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</si>
  <si>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Aditya Jha,Aman Dhiman,Ramlal Khadav,Jagan,Meherunnesha Sarkar,Karthikeyant,Amazon Customer,B Suersh</t>
  </si>
  <si>
    <t>Budget Phone,Good Product At This Price,Good Prodect,Good,Good,Value For Money!,Not Bad,Nice</t>
  </si>
  <si>
    <t>If Your Budget Is Low And You Are Looking For A Good Phone Then You Can Buy This Realme Narzo 50I,The Product Is Very Nice And Good Quality  After Using So Many Days Ithe Product Is Not Warm And Also Phone Is Not Hang So The Is Good At This Price,Average Preform,Good,Good,Ok For Normal Use, Build Quality And Battery Is Good,Battery Life Is Ok Maximum Working 12Hrs After 100% Charge,Ok</t>
  </si>
  <si>
    <t>Aman Dhiman</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</si>
  <si>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</si>
  <si>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Snake|Enjoy Allnew Wireless Fm Radio|Listen To Music On The Mp3 Player And Save Your Favourite Songs On The Built In Memory Card Slot|Save 2,000 Contacts And Up To 500 Sms On Your Nokia 105 Plus Mobile Phone</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</si>
  <si>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</si>
  <si>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Abdul Moiz,Rupesh Patil,Devashis,Amruth Ramesh,Alok Nath,Santosh Bharathan,Hemant W,Abner F</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</si>
  <si>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</si>
  <si>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 Excellent So Easy To Install, Anybody Can Do It! It‚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</si>
  <si>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Ankita Dwivedi,Malathi Alunkar,Shubham‚Ôé,Oishi Basak,Dhananjay Sevalkar,User,Manohar Salave,Kareti Naveen</t>
  </si>
  <si>
    <t>Noise Smartwatch,The Product Is Good Overall,Good Battery Backup,Okayish Product,Satisfied,Good,It'S Great Watch,Noise</t>
  </si>
  <si>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</si>
  <si>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</si>
  <si>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Thukkaram,Vishnu,Vyshnav G Nair,Vijaya Lakshmi,Dileepkumar,Ajay Kumar,Amit Sahu,Amazon Customer</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</si>
  <si>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</si>
  <si>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</si>
  <si>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Sarangam Guru Prasad,Aniruddha Mahamuni,Naresh Kumar,Meet Rana,Anoopranta,Rushikesh T Warade,Priyesh,Sushil</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</si>
  <si>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</si>
  <si>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</si>
  <si>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Sarangam Guru Prasad</t>
  </si>
  <si>
    <t>Suhail Kazmi,Shivam Kagda,Rsrinivasaraghavan,Nitil Kumar/Sumit Kumar Maurya,Mohammed S,Rupesh,Iswar Prasad Kar,Giribabu</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</si>
  <si>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</si>
  <si>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</si>
  <si>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</si>
  <si>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Rajasekhar,Dimpal,Rajat Kumar,Akanksha,Noone,Hemavaraprasad,Sachin Katyal,Bunga Dinesh</t>
  </si>
  <si>
    <t>Out Of 5 Iam Giving 35 Rating Everything Is Okay Except Voice Sound During Call,Simple For Rough Use,Charger Quality Bad,Lightweight,Terriffic Battery Life,Good One For Elders,Good In This Price,Good</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</si>
  <si>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</si>
  <si>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Vk,Siddhi Prabhudesai,Prashant Nair,Srihare,Nikhil Upadhyay,Rohit,Harry Thakur,Deepak Ojha</t>
  </si>
  <si>
    <t>Easy To Install,Best Screen Guard And The Easiest To Install!,Easy To Install,Very Easy To Install And Doesn'T Interfere With The Case,Value For Money,Good Tempered Glass,Value For Money,Wonderfull Wonderfull Wonderfull</t>
  </si>
  <si>
    <t>Vk</t>
  </si>
  <si>
    <t>Ishwar Singh Sankhla,Sai K,Prathmesh Acharekar,Ty,Jasmin Gosrani,Pankaj,Mahesh,Muzafar</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</si>
  <si>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</si>
  <si>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</si>
  <si>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Sai K</t>
  </si>
  <si>
    <t>Jeeshan,Siddhant,Amaan Shaikh,Nishant Bhandari,Jagdeep,Shrek'O,Goutham,Subhadeep Ghosh</t>
  </si>
  <si>
    <t>Good Charging Speed, Supports Well For Suzuki Burgman Also,Good Car Charger,It Connects To Apple Lighting Cabel,Good Car Charger,Good Product,Nice Quality,It‚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</si>
  <si>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You Would Think A Cheap Unreliable Product But It Does The Job Well You Can Save Money On Expensive Car Chargers, And Invest Some Of The Savings On A Good Usbc Cableps Tested Only On Android Phones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</si>
  <si>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Whackamole And 2048|Ip Rating This Smart Watch Is Has Ip68 Rating Making It Dust, Sweat And Splash Resistant</t>
  </si>
  <si>
    <t>App,Dr Rinchin,Priyanka Devaraj,Yasinlove,Anand Patel,Bhaskar,Muhammad Alau Din,Mantu Kumar Sahoo</t>
  </si>
  <si>
    <t>Feature Wise Ok At This Price But Sometimes Call Screen Not Come On The Display Of Watch,Problem With Connection,Good,Good Watch,Worth 1799,Very Nice Product,Touch Working Smoothly,Nice Watch</t>
  </si>
  <si>
    <t>Anurag,Nirmal Singh,Vikas Keshavrao Vanave,K Sarath,Abid Hossain,Mahesh Kumar,Amazon Customer,Vinay Kumar Sadhula</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</si>
  <si>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</si>
  <si>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</si>
  <si>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Ranit Barman,Ravi Singh,Karan Rai,Amazon Customer,Saurabh,Jayesh,Amol Kale,Sankar Prasad Dutta</t>
  </si>
  <si>
    <t>Works Well, But Not For Long,Good Product,Good Product,Good Quality,Excellent,Good,Average Item,Try To Improve</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</si>
  <si>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</si>
  <si>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Prabhat Chaudhary,Anil Kumarm,Prateek,Nilkanth,Amazoncustomer99,Harjot Shah Singh,Advisor,Nitin Pahwa</t>
  </si>
  <si>
    <t>Best For It‚ Money!,Nice Quality, But Comes With A Price!,Easiest To Install,Easy To Install,Worth Every Penny!,Worth It,Good But Costly,Totally Worth It</t>
  </si>
  <si>
    <t>It‚ A Good Purchase For Long Term Personally I Like It Because It Came With 2 Install Kits And Costed Me Around 999($12) And Trust Me It‚ Very Easy To Installand It‚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 Easy To Install Quality Is Great Doesn‚ Cause Issues With Camera And Is Better Than The Original Screen Itself In Terms Of Touch Feel,Oleophobic Coating On It Is Really Good I‚Äôve Been Using It Since Over 2 Months Now And It‚ Not Faded At All It‚ A Bit Expensive But It Keeps Phone‚ Screen Looking New And Shiny, And It Is Much Much Better Than The Cheap Ones In Doing So; It‚ Night And Day Differencefit And Finish Is Really Good Too Applying It Is Super Easyotherwise, I Don‚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</si>
  <si>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Anil Kumarm</t>
  </si>
  <si>
    <t>Sweta B,Yugantika,Amazon Customer,Anindita Dhar,Hari,G Manohar Reddy,Shubham Gandhi,Satyam Kumar</t>
  </si>
  <si>
    <t>Sturdy,Really Flexible, Good For Moderate Usage,Good ProductÜëç,Good Product In This Price,Good,Good Material,Stability,Okay Product</t>
  </si>
  <si>
    <t>Oh This Is Really Nice And Sturdy Product , Keeps My Phone Stable While I Draw Or Paint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</si>
  <si>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Yugantika</t>
  </si>
  <si>
    <t>Rohan Narkar,Jagwinder Singh,Gursewak Singh,Avii,Amit Sharma,Ritesh Agarwala,Rahul Hardaha,Renjith Harilal</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</si>
  <si>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</si>
  <si>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</si>
  <si>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Anirban,Abhi Khaire,Sachin,Tanisha Bhoir,Jitendra Vishwakarma,Archana,Nilesh,Ajay</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</si>
  <si>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</si>
  <si>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</si>
  <si>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Quality Material  Hybrid Technology That Is Made Of A Tpu Material With A Durable Back Panel|Camera Protection  Raised Bezels Lift Camera Off Flat Surfaces|Precise Cutouts  Pronounced Buttons Are Easy To Feel And Press, While Large Cutouts Fit Most Cables|Modern Design  Elegant Design Perfectly Uses The Advantages Of The Scratchresistant Pc Plate And The Flexible Tpu|Compatible With Iphone 13 Case Cover (61")</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</si>
  <si>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</si>
  <si>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</si>
  <si>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One,Almost Perfect,Go For It,Good Product,It'S Folding System Is Good,Very Good Product,Great Stand Sturdy And Good Quality,Good Quality</t>
  </si>
  <si>
    <t>Good Quality Can Buy If It‚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Quality,Excellent Product, Good Build Quality, Bigger Compared To Similar Products</t>
  </si>
  <si>
    <t>Jagdish,Gore Sampat,Amazon Customer,Shivsingh Saini,Shanti Lal Tailor,Vansh Sharma,Abhay Tyagi,Vishal Kapdi</t>
  </si>
  <si>
    <t>Worst Phone Ever! Read This Before You Buy It,Value For Money Meeting All Smart Phone Requirements,In This Range Perfect,Camera Achcha Hai,All Over Good,Good Phone At This Price,Budget Phone,Worth It</t>
  </si>
  <si>
    <t>Jagdish</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</si>
  <si>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 Tip Material Rubber|Widely Compatible  Disc Stylus Is Widely Compatible With All Touch Enabled Devices ‚7Mm Plastic Tip With Conductive Material Compatible With Iphones, Ipad, Android Phones, Android Tabs, Microsoft Surface Etc|Dimensions  168Mm Length Comes With 6 Months Warranty</t>
  </si>
  <si>
    <t>Sneha Suyal,Maheswaran,Vamsi Mohan,Ck,Arya,Nisha,Csk_Official,Hiba</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</si>
  <si>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</si>
  <si>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 Want To Buy Expensive Stylus And Max Dont Work With Iphones It‚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</si>
  <si>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Lost|Widely Compatible  Disc Stylus Is Widely Compatible With All Touch Enabled Devices ¬Ñ 7Mm Plastic Tip With Conductive Material Compatible With Iphones, Ipad, Android Phones, Android Tabs, Microsoft Surface Etc|Dimensions  168Mm Length Comes With 6 Months</t>
  </si>
  <si>
    <t>Rajan Raju,Ajay K,Neki Bijarnia,Sahil Gupta,Sarlongki Ingti,Himanshu,Aaman Bhat,Girish</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</si>
  <si>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</si>
  <si>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</si>
  <si>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Santosh Kumar,Prateek Jain,Shubham,Ahsan Shaikh,Munish Waran,Lalitaroat060682@Gmailco,Nancy Arulraj,Nevil Gandhi</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</si>
  <si>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</si>
  <si>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</si>
  <si>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Anusaya Kar,Sathish,Sohrab Raj,Praveen,Sandip Ghosh,Ashutosh Suryavanshi,Bhupesh,Hardik</t>
  </si>
  <si>
    <t>Tap To Wake Up Issue,Such A Amazing Watchuse Full Gestures,Great But Hand Wash Screen Off Problem,Restart Problem,Nice Product Go For It,Super Smooth Experience,Don'T Buy Keeps Restarting Everytime A Call Arrives,Highly Recommended</t>
  </si>
  <si>
    <t>Anusaya Kar</t>
  </si>
  <si>
    <t>Unknown,Krishna Prasad Vl,Sagar Bhalerao,Mustafa,Parminder,Apoorva,Mathivanan,Kindle Customer</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</si>
  <si>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</si>
  <si>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</si>
  <si>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Krishna Prasad Vl</t>
  </si>
  <si>
    <t>Dhruvi,Sujal Negi,Nagarajan,Sreenath,Placeholder,Waseemakram,Shivi,Adnan Malik</t>
  </si>
  <si>
    <t>Nice Phone,15 Day Review,Extent,Awesome Phone, Recommend To Buy It,Its All Okay,Design,Good,Worth It</t>
  </si>
  <si>
    <t>Dhruvi</t>
  </si>
  <si>
    <t>Kindle Customer,Arun Kalkunte,Amit Kumar,Dhanush,Shiva Sai,Moumita Bhanja,Nagaraj S H,Maneesh Mathew</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</si>
  <si>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</si>
  <si>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</si>
  <si>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Pts,Jitesh Patil,Manoj,Ab,Badri Prashanth,Vijayakumar,Sanjocherian,Sundeep Chebrolu</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</si>
  <si>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</si>
  <si>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</si>
  <si>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Pts</t>
  </si>
  <si>
    <t>Ajit Srivastava,Praosv,Rushab,Madhurima Dutta,Nilesh Suthar,Amazon Customer,Amit L,Rakesh Gupta</t>
  </si>
  <si>
    <t>The Space Between The Ports Is Very Less Engineering Defect,Good,Heating Issue,Good,A Smart Product,Awesome,Good One,Good</t>
  </si>
  <si>
    <t>Praosv</t>
  </si>
  <si>
    <t>Gojo Satoru,Noorul Rilwan,Hrithik,Satyanarayana,Tanishq,Debasish Saha,Anu Manoj,Prasad</t>
  </si>
  <si>
    <t>It'S Pretty Decent,Friendly Product,I Love Its Design Btw It'S A Descent Watch ,ExcellentÜëçÜíø,The Blue Color Is Worst Buy Red One,Design Very Good,Its Worth It,Very Nice</t>
  </si>
  <si>
    <t>Noorul Rilwan</t>
  </si>
  <si>
    <t>Kranti Telgote,Sandeep Shriyan,Dipsundar Majhi,Rahul Nandwana,Swetapadma Panda,Ashish,Manroop S,Sharan Yeddula</t>
  </si>
  <si>
    <t>Great, Best 4G Phone For Around 10,500Rs,Good Midrange Phone,Samsung Galaxy M32 Prime Edition (Pros &amp; Cons),Great Phone But Slow Performance,Good One,Good Phone,Jitters,Many Issues In Samsung M Series</t>
  </si>
  <si>
    <t>Kapil Kumar,Rajendra K Jadhav,Nazaf Beg,Jose Febin,Suresh Gaur,Rinku Barota,Jagdish Joshi,8826277722</t>
  </si>
  <si>
    <t>Good 5G Mobile,Overall Good Phone,The Best Phone In 2K22 I Have Purchased In 30Sep,Works Amazing And Buttery Smooth, Design Kinda Boring Though,Good,Overall Good Under This Budget,Not Bad,Buy For Normal Daily Use</t>
  </si>
  <si>
    <t>Kapil Kumar</t>
  </si>
  <si>
    <t>Amazon Customer,Abhinay Kanth D M,Himanshu,Aadi Raj Uthup,Gaurav,Kiran Das,Santosh Bakare,Suman Sharma</t>
  </si>
  <si>
    <t>Value For Money Smartwatch For Those Interested In Tracking Their Physical Activity,Noise Pulse2Max Smart Watch Is Awesome And Looks Good,Paisa Wasool,One Of The Best Smartwatches In This Segment,Noise,Touch,Good Value For Money,Best Budget Segment Fitness Watch</t>
  </si>
  <si>
    <t>Amazon Customer,Ghost,A Vase,Ganesh Inguva,Mani Jha,Anu B,Prabhu,Amazon Customer</t>
  </si>
  <si>
    <t>Quality Is Good,Just Buy It Dont Even 2Nd Guess It,Nylon Braided Quiet Sturdy,Sturdy And Durable Useful For Charging Power Banks,Amazing,Feels Like Steel Harnessed Wire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</si>
  <si>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</si>
  <si>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Mukul Ghosalkar,R V,Deepak Kumar,Nikhil Dalvi,Himanshu Joshiyara,Akanksha Srivastava,Amazon Customer,Sathees</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</si>
  <si>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</si>
  <si>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</si>
  <si>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</si>
  <si>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Vishal Shah,Sameer,Joshilla P,Sunil Govind Jawale,Pawan Kumar,Crajeshkannan,Manisha Tyagi,Wizzy</t>
  </si>
  <si>
    <t>Nice Product,Great Watch,Ok Ok,Nice Üëç,Thik Thak,Avarage,Smart Watch,They Can Improve More</t>
  </si>
  <si>
    <t>Vishal Shah</t>
  </si>
  <si>
    <t>Amazon Customer,Dheeraj,Smd Fayaz,Msuneetha,Ameer A,Manoj Kelwade,Milind,Shivraj P</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</si>
  <si>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</si>
  <si>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</si>
  <si>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‚Fashionable Smartwatch|One Tap Measurementsmart Health Monitoring Technology ‚Spo2 Blood Oxygen, 24 Hour Heartrate, Sleep Tracking, All Day Stress Tracking And Many More Women Health Tracking Tracking Menstrual Cycles Digitally For Early Prediction Of Periods¬† Bluetooth 52  Helps Highly Reduce The Power Consumption Of The Watch And Brings Better Stable And Fast Transmission Android &amp; Ios Compatible ( Android 60 &amp; Ios 110 And Above)</t>
  </si>
  <si>
    <t>Syed Shabeena,Faizalmalek,Varun Nair,Chetan,Lattaben Parikh,Amazon Customer,Simran,Majid Khan</t>
  </si>
  <si>
    <t>Na,Add Bluthooth Calling,Premium Build Watch With Mid Range Features And Some Bad Design Choices,Happy With The Purchase,Got This Watch At 4499,Nyc Watch With Minimal Features,Worth The Money,No Call Receiving Option</t>
  </si>
  <si>
    <t>Syed Shabeena</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</si>
  <si>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</si>
  <si>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</si>
  <si>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</si>
  <si>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Bristidev Burman,P Venkatesh,Ddutta,Swapnil Patil,Abhay Singh,Rohit,Manikanta,D Manjunathan</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</si>
  <si>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</si>
  <si>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</si>
  <si>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P Venkatesh</t>
  </si>
  <si>
    <t>Kirti Sardana,Daactr,Shubh,Mayank K,Vijay,Saakshi Pratishruti,Amazon Customer,Ankit</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</si>
  <si>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</si>
  <si>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</si>
  <si>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</si>
  <si>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Dhruvi,Sujal Negi,Hussain Khan Pattan,Nagarajan,Sreenath,Placeholder,Waseemakram,Shivi</t>
  </si>
  <si>
    <t>Nice Phone,15 Day Review,Nice Phone,Extent,Awesome Phone, Recommend To Buy It,Its All Okay,Design,Good</t>
  </si>
  <si>
    <t>[Portable Size] 98Mm*86Mm,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Safe|[Premium Material]  Superior Abs And Rubber Pads On The Bottom To Protect The Stand From Sliding And Durable In Usage|[Useful Desktop Cell Phone Stand]  Hold Your Smartphone Or Mini Tablet At A Comfortable Angle, Ideal For Watching Video, Reading, Video Recording Or Simply Browsing The Web, Playing Games, Facetime And Other Handsfree Operation At Home, Office And Travel|[Universal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</si>
  <si>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Sean M,Medha Garg,Deepan Chakravarthi R,Hariharan M,Amazon Customer,Iq,Tessy George,Aman Rizvi</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</si>
  <si>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</si>
  <si>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</si>
  <si>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Sean 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</si>
  <si>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Whackamole And 2048|Hr, Spo2 &amp; Breath Wave Electra Smart Watch Keeps A Tab On Your Hr And Spo2 Levels And Provides Breath Training To Keep Stress In Checkip Rating This Smart Watch Is Has Ip68 Rating Making It Dust, Sweat And Splash Resistant</t>
  </si>
  <si>
    <t>Arijit Mishra,Mohammed Jahangir,Pranav,Shankar,Abiram,Thirumaran,Purti,Antony93</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</si>
  <si>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</si>
  <si>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</si>
  <si>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Mohammed Jahangir</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</si>
  <si>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 Rotation Designed With Flexible Long Arms Clamp, Working At 360Degrees, Making Holder Adjustable To View Your Device At Any Angle|Compatibility This Ergonomic Gooseneck Tablet Holder, Compatible With All 4 7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</si>
  <si>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Amazon Customer,Gopikrishnan,Smd Riyas,Suhail Khan,Vivek Kumar,Subba Rao,Sumedh,Mk</t>
  </si>
  <si>
    <t>Very Sturdy And Convenient,Good Product,Very,Find Summed Up Review Below,Very Useful ÜôçÜëç,Great Product,Good Product,Works Well Enough, It Isn‚ Really Stable And Tend To Vibrate</t>
  </si>
  <si>
    <t>Gopikrishnan</t>
  </si>
  <si>
    <t>Prashant,Ranjan S,Trx,Misika,Sourabh Chatterjee,Parth,Basnayee,Dr Jerrish A  Jose</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</si>
  <si>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</si>
  <si>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I Really Liked How Easy The Installation Was, The Coverage Of The Screen Guard Across The Entire Screen &amp; The Finish Of The Product Once Installed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</si>
  <si>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</si>
  <si>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Sheetal,Dada,Tanmay,Bala Chalapathi,Hamid,Mohamed Ismail,Rohit,Chandni Verma</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</si>
  <si>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</si>
  <si>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</si>
  <si>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Dada</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</si>
  <si>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</si>
  <si>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Bipul S,Nigen Das,Ranjit N,Placeholder,Yogesh Kumar,Anirban  Ganguly,Patan,Abhijeet Padave</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</si>
  <si>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</si>
  <si>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</si>
  <si>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Bipul S</t>
  </si>
  <si>
    <t>Nigen Das</t>
  </si>
  <si>
    <t>Proudly Made In India|It Will Charge A 3000Mah Phone Battery Up To 47 Times &amp; It Will Charge A 4000Mah Phone Battery Up To 35 Times|Input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</si>
  <si>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Saunak,Raja Pandian,Shanky,Bhabagrahi Panda,Mj,Soham B,Marion Noble,J M V</t>
  </si>
  <si>
    <t>Handy, Premium And Fast Charger But Just 2 Outputs,Don‚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</si>
  <si>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More Than 6 Hours With Fast Charging Power Cable &amp; Power Adaptercharging Phone  Can Charge A Phone 34 Times(Tested With 3400Mah Battery)Leds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</si>
  <si>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Raja Pandian</t>
  </si>
  <si>
    <t>A Conditional Beast,Overall Satisfied But Wow Factor Is No Missing,Honest One Which Might Help,Perfect One , You Can Buy</t>
  </si>
  <si>
    <t>Rajkumar,Amazon Customer,Kamal,Nishan Singha Roy,Mehul Solanki,Rajesh,Mahendran,Sundar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</si>
  <si>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</si>
  <si>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</si>
  <si>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Shiv,Pankaj Bhatt,Dipanshu Kr Biswas,Jeet Jangam,Ekta,Subhabrata Paul,Anurag Kumar,Manish B</t>
  </si>
  <si>
    <t>Budget Friendly Watch,Good Product At This Price Range,Ok,Satisfied,Watch ‚Åö Review,Nice,Display Touch Was Good But Screen Bazales Is Too Much,Nice Watch Under 2000</t>
  </si>
  <si>
    <t>Shiv</t>
  </si>
  <si>
    <t>Sagar,Shreyas,Arjun Thomas,Sachin Yadav,Karthikeya Reddy,Raja,Anku Kumar,Sagar Kate</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</si>
  <si>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</si>
  <si>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</si>
  <si>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Manoj Nagabhairu,Mohammed Kabeer,Umar_ _Mohammad,Sam Chauhan,Tyson D'Costa,Nevith Gowda,Satyanarayana,Abhishek K V</t>
  </si>
  <si>
    <t>It‚ Worth,Good,Iphone 18W Adapter,The Product Is Good To Use,Nice,Excellent,Very Useful And Excellent Product At An Very Affordable Price Tag,Affordable Price, Great Deal!</t>
  </si>
  <si>
    <t>Looks Good And Didn‚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</si>
  <si>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Mohammed Kabeer</t>
  </si>
  <si>
    <t>Vishal Bhardwaj,Parvathi Mk,Swaraj,Simi</t>
  </si>
  <si>
    <t>Merges With The Device, Ultra Thin, Smooth Sliding,Good For Privacy Concerns,Good Product,Research Properly Before Buying! Not Suitable For Macbooks!</t>
  </si>
  <si>
    <t>Parvathi Mk</t>
  </si>
  <si>
    <t>Shyam,Tom,Rajneesh  Kumar,Bhagaban Badatiya,Eps,Devaraj,Manan Dani,Amazon Customer</t>
  </si>
  <si>
    <t>Good To Use As A Secondary Mobile,It'S Average,Not User Friendly Operation Of Nokia 8210,Need Invoice,Good Feature Phone With 4G Connectivity,Model For Worth,Good,Good Feature Phone, But It Is Highly Overprized</t>
  </si>
  <si>
    <t>Gourab Kumar Patro,Amazon Customer,Tuhina Mamotaz,Jeevesh Parag,Sujata Deva,Subham Dey,Mehar Bano,Gautam Ghorawat</t>
  </si>
  <si>
    <t>Perfect Fit N Finish But Slightly Over Priced Overall Good And Useful,Screen Cover,Amazing Product I'M Very Glad After Got Itnow I Can Use My Watch Confidentlythank You Amazon,Protect Our Screen,Perfect Fitting For M Nosice Smartwatch ‚Ù§,Good For Protection,Ok,Good</t>
  </si>
  <si>
    <t>Krishna S Mohan,Jatin Patel,Izhar Aazmi,Thambusamy,Uttam Saha,Shaiksha Vallii,Sandy,Godfrey Mathais</t>
  </si>
  <si>
    <t>Received Defective Phone And Running From One Customer Care To Another To Replace The Phone,Honest Opinion,Worth The Money But Not As Good As Promised,Good Budget Model Phone,Value For Money,Galaxy M53,Good Buy For 22K,A Little Overpriced But Gets The Work Done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</si>
  <si>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</si>
  <si>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Ashish Kumar,Safeer Shamsudeen,Sj,Aveek K Upadhyay,Arghya Roy,Harshil,Udaya Kiran Mutnuru,Rahularavind</t>
  </si>
  <si>
    <t>Real Monster Üëω,Overall Good,Good Performance Oriented Phone,An All Rounder In The &lt; 30K Segment,All Good, Battery Life Could Be Better,A Good Phone With Few Disadvantages,Value For Money Product,‚Ù§</t>
  </si>
  <si>
    <t>Ashish Kumar</t>
  </si>
  <si>
    <t>Safeer Shamsudeen</t>
  </si>
  <si>
    <t>Dk Yadav,Mukesh Kumar Verma,Vishnu,Shaikh Shahalam,Sushilkumar Dubey,Roshan Narendra Raut,Deepak Thakur,Aappashaeb Barsale</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</si>
  <si>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</si>
  <si>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‡§¶‡§Ø‡§Μ‡§∏‡§Æ‡§™‡§Æ‡§∏‡•Ç‡§®‡§Ö ‡§§‡•Ä ‡§Μ‡•Â‡§Ö ‡§Ë‡§® ‡§Π‡•Ã‡§§ ‡§®‡§Æ‡§Π‡•Ä ‡§Ö‡§Æ‡§∞‡•Ç‡§Ú ‡§Ï‡•Á‡§≤‡•Á ‡§§‡§∞‡•Ä ‡§™‡§£ ‡§Ë‡§® ‡§Π‡•Ã‡§§ ‡§®‡§Æ‡§Π‡•Ä ‡§™‡•Å‡§∞‡•Ç‡§£‡§™‡§£‡•Á Third Class ‡§Μ‡•Â‡§Ö ‡§™‡§Æ‡§†‡§Μ‡§Ø‡§≤‡•Ä Amazon ‡§®‡•Á ‡§¶‡§Ø‡§Μ‡§∏‡•Á‡§Ç‡§¶‡§Ø‡§Μ‡§∏ Amazon ‡§Ö‡•Ä ‡§∏‡§∞‡•Ç‡§Μ‡•Ç‡§Π‡§Ø‡§∏ ‡§Ü‡§£‡§Ø ‡§™‡•Ç‡§∞‡•Â‡§°‡§Ï‡•Ç‡§Ü Bad ‡§Π‡•Ã‡§§ ‡§Ö‡§Æ‡§≤‡§≤‡•Á‡§≤‡•Á ‡§¶‡§Ø‡§∏‡§§ ‡§Ü‡§Π‡•Á,Bhot Jada Ghatia H H,All The Products Are Very Good Working There Is No Any Issue Till Now</t>
  </si>
  <si>
    <t>Dk Yadav</t>
  </si>
  <si>
    <t>Mukesh Kumar Verma</t>
  </si>
  <si>
    <t>4 Gb Ram | 64 Gb Rom | Expandable Upto 512 Gb|1659 Cm (653 Inch) Hd+ Display|13Mp + 2Mp + 2Mp | 5Mp Front Camera|5000 Mah Lithiumion Polymer Battery|Mediatek Helio G35 Processor</t>
  </si>
  <si>
    <t>Jigar Panchal,Noor Mohammad,Vikash R,Hari,Muscledark,Amisra,Alagesh S,Jerry</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</si>
  <si>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</si>
  <si>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</si>
  <si>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Jigar Panchal</t>
  </si>
  <si>
    <t>Noor Mohammad</t>
  </si>
  <si>
    <t>Placeholder,Qazi A,Kriinaa,Manivannan,Santosh Kapoor,Srinivas,Nidhi,Anshuma</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</si>
  <si>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</si>
  <si>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</si>
  <si>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Qazi A</t>
  </si>
  <si>
    <t>Ram K,Ankush,Viswanathan,Sanchita Mandal,Malhotra A,Roy,Ravi Verma,Pravi Gupta</t>
  </si>
  <si>
    <t>Big Bubble Dont Go Away,Perfect Tempered Glass In Given Price,Nice,Overall Good But Difficult To Install,Good Quality And Great Price,Best Tempered GlassÜëåÜèª,Good Quality,Best Tempered Glass Used Till Date</t>
  </si>
  <si>
    <t>Richard,Venkatesan,Shakeel Ahmad,Mohd Kaif,Sakshi Jolly,Nitin Agarwal,Nadini,Rolan B</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</si>
  <si>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</si>
  <si>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</si>
  <si>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Bluetooth Calling Watch Tokdis Mx1 Pro Enables You To Make And Receive Calls Directly From Your Watch Via The Builtin Speaker And Microphone This Smartwatch Features A Dial Pad, Option To Access Recent Calls &amp; Manually Sync Your Phone‚ Contacts|How To Activate Bluetooth Calling To Enable Bluetooth Calling Function, First Connect It To The Fitpro App Once Connected, Manually Go To The Phone'S Bluetooth Settings And Pair This Smartwatch Upon Pairing, You Will Get A Notification|169 Inch Hd Full Touch  Large Display Of 169 Inches Size Full Metal Body  This Watch Features Sleek &amp; Fashionable Metal Body The Oneclick Control Mode And Honey Comb Menu Helps You Quickly Navigate|Music Experience On The Go  Equipped With An Inbuilt Speaker, This Smartwatch Lets You Play Your Favourite Tracks On The Watch Without Having To Take Out Your Phone|Multiple Watch Faces &amp; Smart Controls  The Smartwatch Has Unlimited Watch Faces On Cloud It Has Smart Controls Like Weather Forecast, Alarm And Many More Get A 6 Months Assured Warranty From Tokdis In Case Of Any Manufacturing Defect (Just Contact Our Customer Care)</t>
  </si>
  <si>
    <t>Gourav Choudhrani,Mustak Ali,Amit,Pankaj Solanki,Yemcee1954,Shekh Ismail,Mukta,Penchalbabu</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</si>
  <si>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</si>
  <si>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t>
  </si>
  <si>
    <t>Mustak Ali</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</si>
  <si>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</si>
  <si>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Rajesh Martis,Priyanka Gowda,Velmurugan,Nitin,Sowdesh K,Kumar,Vinod Kumar,Jayan Menon</t>
  </si>
  <si>
    <t>Worth The Price,It Is Good,Not Bad,Battery Life,It Melts The Smart Watch Charger,Very Good Light Weight,Achha Laga,Can‚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</si>
  <si>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</si>
  <si>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Priyanka Gowda</t>
  </si>
  <si>
    <t>Shaan Bishwas,Anirvan Kule,Tannu Mahanand,Sunil Sharma,Anuja Lad,Sankar Agarwal,Amazon Customer,Jophin Joseph</t>
  </si>
  <si>
    <t>Recommended !,Good Product,Please Wire Quality Improve Karo,Value For Money Product,Amazing Performance &amp; Great Quality,A Lot Of Noise When Mic Is Plugged In,Great Product,Good</t>
  </si>
  <si>
    <t>Shaan Bishwas</t>
  </si>
  <si>
    <t>Shanti Devi,Amol B,Shamsher Alam,Ravi Shankar Sharma,Monesh,Mohammed Junaid,Akshay,Sachin Singri</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</si>
  <si>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</si>
  <si>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</si>
  <si>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Rajat,Ashray Tyagi,Ritesh,Ramesh Babu K,Astroqueen,Vishal Salian,Doctor,Raj 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</si>
  <si>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</si>
  <si>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</si>
  <si>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</si>
  <si>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Mihir Deshpande,Sejal Ghuge,Sm,Pavan,Mallikarjun Patil,Sm,Vigneshvikiy,Payal</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</si>
  <si>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</si>
  <si>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</si>
  <si>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Sejal Ghuge</t>
  </si>
  <si>
    <t>Operating System Android 10|Primary Clock Speed 2 Ghz|Secondary Clock Speed 15 Ghz</t>
  </si>
  <si>
    <t>N Lalhunchhungi,Ramakhilavan,Narender,Kotteeswaran K,Gaurav Chauhan,Rajesh,Ullas,Vetri</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</si>
  <si>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</si>
  <si>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</si>
  <si>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Display Size 177Inch|Battery 800Mah | 4 Days Long Battery|Auto Call Recording Available|Bluetooth Support|Number Talker</t>
  </si>
  <si>
    <t>Sudhir Kumar Saxena,Ashay Arun Sawant,Sahin,Thulasiraman,Rubel,Kuldeep,Jaswinder Ali,Akhil Thukral</t>
  </si>
  <si>
    <t>Very Bad Mobile,Value For Money,Part Missing,Ok,Good Buy,Value For Money,Value Of Money,Phone Works Well</t>
  </si>
  <si>
    <t>Sudhir Kumar Saxena</t>
  </si>
  <si>
    <t>Vivek Vinod,Robin Mohanty,Sadique A,Harsh,Rajat,Jay,Janardhanam,Hrishikesh</t>
  </si>
  <si>
    <t>Great Product If You Don‚ Mind The Edges,Recommended !!,Looks Premium,Real Value For Money However I Wish There Would Have Been Stronger Adhesive,Its A Genuine Product,Precision!,Does The Job Perfectly,A Perfect Fit For Iphone 13 And Has Transparent Edges Too</t>
  </si>
  <si>
    <t>It‚ A No Brainer To Get This Just That The Edges Don‚ Fix In Properly There Is Always Air Bubble Kind Of Thing On The Edge,Easy To Apply And No Bubbles For Rs 150 They Send 2 Units Which Is Amazing Too Satisfied With The Purchase !!,Overall Good And Easy To Apply Doesn‚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</si>
  <si>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Vivek Vinod</t>
  </si>
  <si>
    <t>Robin Mohanty</t>
  </si>
  <si>
    <t>Quality Material  Hybrid Technology That Is Made Of A Tpu Material With A Durable Back Panel|Camera Protection  Raised Bezels Lift Camera Off Flat Surfaces|Precise Cutouts  Pronounced Buttons Are Easy To Feel And Press, While Large Cutouts Fit Most Cables|Modern Design  Elegant Design Perfectly Uses The Advantages Of The Scratchresistant Pc Plate And The Flexible Tpu|9999% Transparent Back Panel</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</si>
  <si>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</si>
  <si>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</si>
  <si>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Debasish Bhukta,Swastik Suman Sahu,Immort4L,N,Sb,Sitaram,Suprith,Faibi India</t>
  </si>
  <si>
    <t>Good Product,Must Buy Case For Samsung Watch 4,Generic But Good,Not For Watch 4, But For Watch 4 Classic,Good Product Touch Sensitivity To Improve,Worth Of Buying,Perfectly Fit For Samsung Brezzel,Awesome Watch Coverfitted Exactly Size</t>
  </si>
  <si>
    <t>5G Ready Powered By Qualcomm Snapdragon 865 Octacore Processor, 8Gb Ram, 128Gb Internal Memory Expandable Up To 1Tb, Android 110 Operating System And Dual Sim|Triple Rear Camera Setup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12Mp (Dual Pixel) Ois F18 Wide Rear Camera + 8Mp Ois Tele Camera + 12Mp Ultra Wide | 30X Space Zoom, Single Take &amp; Night Mode | 32Mp F22 Front Punch Hole Camera</t>
  </si>
  <si>
    <t>Mohammed Suhail,Gvr</t>
  </si>
  <si>
    <t>Worth Buy ! The Best,Good For The Price</t>
  </si>
  <si>
    <t>Gvr</t>
  </si>
  <si>
    <t>Sujili V,Paras Jain,Shailendra,Supreeth Achar,Anthony S,Suman Sen,Wellwisher,Richa</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</si>
  <si>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</si>
  <si>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</si>
  <si>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Sujili V</t>
  </si>
  <si>
    <t>4 Gb Ram | 64 Gb Rom | Expandable Upto 512 Gb 1659 Cm (653 Inch) Hd+ Display 13Mp + 2Mp + 2Mp | 5Mp Front Camera 5000 Mah Lithiumion Polymer Battery Mediatek Helio G35 Processor</t>
  </si>
  <si>
    <t>Premal H Shah,Amol Sangolkar,Abhishek Bairagi,Somu,Bernard Rocha,Ram,Naman Kumar,Amazon Customer</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</si>
  <si>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</si>
  <si>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Need A Couple Of Tries To Open,Back Camera Is Good, Bettery Life Is Not Working Well, Bad Very Bad,Average Phone Day To Day Use,Finger Lock Fast</t>
  </si>
  <si>
    <t>Premal H Shah</t>
  </si>
  <si>
    <t>Ranjitha,Good One,Best One!!!,Good And Average Usage,It'S Been Good,Good,Overall Good Product,Nice</t>
  </si>
  <si>
    <t>Prabhanjan,Chittiprolu Ramya,Litu Prasada Mahanty</t>
  </si>
  <si>
    <t>Quality Product,Excellent, It'S Fast Charging,After 12 Days Not Working Üòî</t>
  </si>
  <si>
    <t>Product Works Well And Charges The Devices In A Quick Mannervalue For Money,I Like This Product,Not Working Üòî After 12 Days</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</si>
  <si>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</si>
  <si>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Harshwardhan Shinde,Amit,Aamtech2,Apurv G,Ram Gopal,Prime Customer,Rajiv,Deepesh Singh</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</si>
  <si>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</si>
  <si>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</si>
  <si>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Harshwardhan Shinde</t>
  </si>
  <si>
    <t>Robust 27000Mah  Lithium Polymer 27000Mah Capacity Allows You To Flexibly Charge Your Devices Multiple Times It Can Charge Iphone 12 ‚62 Times, Oneplus Nord  43 Times|20W Fast Charging Output ‚Thunderous 20 Watts Pd And 30 Qc Output For Boosted Charging Speed, So That You Always Thrive On High Speed It Carries A Substantial Capacity To Charge Your Mobile 50% In As Quickly As 30 Minutes On Average|20W Fast Charging Input ‚The Powerbank Itself Can Get Charged In 12 To 13 Hours As It Has Power Delivery Technology Which Supports 20W Fast Charging Input Via Type C Port|Charge 3 Devices At Once ‚With 2 Usb Ports And 1 Type C Port For Output, It Can Charge 3 Devices At The Same Time|Compact And Stylish  Supremely Modern Design Makes It A Style Statement While Its Compact Body Makes It Extremely Travelfriendly At The Same Time|Permitted In Flights  Keep On Your Inflight Entertainment By Keeping Your Favourite Gadgets Wellcharged With Your Easytocarry 27000Mah Travel Buddy|Widely Compatible  Compatible With All Devices That Can Be Charged Via Usb Or Type C Port (Fast Charging Output Is Subject To The Cable And Charging Capabilities Of The Device Being Charged)</t>
  </si>
  <si>
    <t>Neeraj Kumar,Deergha Arora,Krishnadevsinh S Gohil,Tyw,Kapil Soni,Devi Dan Singh,Rupesh Chaundkar,Aniket</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</si>
  <si>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</si>
  <si>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Suresh Jaat,Mahesh E,Amaz Vivid Buyer,Vinoth Kumar,Vishal Trivedi,Ravi Shanker,Kirubanand,Suman Kumar Das</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</si>
  <si>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</si>
  <si>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</si>
  <si>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Suresh Jaat</t>
  </si>
  <si>
    <t>Perfect Value For Money,Everything Is Great But You Can Increase Battery Backup,Worth The Hypesimply Good!,Ok Product,I Love Tank So Much  I Bought It Only Before 10 Days I Have Charged It Only Once After Buying ,Watch Design Is Good,Overall Good Experience,Value For Money</t>
  </si>
  <si>
    <t>Narsatya,Jose Amicattu,Amazon Customer,Amazon Customer,Vignesh Elango,Dheeraj Jha,Asfal A,Liyaqat Ali Diwan</t>
  </si>
  <si>
    <t>Good,Good,Worth Buying And Easy To Use,Good,Great Product For Ipad Pro,Super,It Was Good To Use And Also Its Fasttt,Best</t>
  </si>
  <si>
    <t>Narsatya</t>
  </si>
  <si>
    <t>Ak,Jitesh,Anil,Umpo,G'Das Enterprises,Neetu,Vaibhav Adsul,Alok</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</si>
  <si>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</si>
  <si>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‚≠Ê‚≠Ê‚≠Ê‚≠Ê‚≠Ê After Using And Testing It For A While If It Passes All The Criterion Thankyou</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</si>
  <si>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</si>
  <si>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Anindya,Jacob Angami,Dillip</t>
  </si>
  <si>
    <t>Beast In Budget!,Fake Negative Reviews,Great Product Under Low Price Range</t>
  </si>
  <si>
    <t>Jacob Angami</t>
  </si>
  <si>
    <t>Rajiv D,Antony Gruz,Ajay,Praveen Kumar,Sujoy Paul,Amazon Customer,Sanjeet Tudu,Kartik Pandey</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</si>
  <si>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</si>
  <si>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</si>
  <si>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Rajiv D</t>
  </si>
  <si>
    <t>Anand,Aditya,Shiva,Saleem Kumar,A Sinha,Arghya Roy,Mohsin,Shashank S Tambe</t>
  </si>
  <si>
    <t>Small, Not Too Heavy, Good Looking,Quality Of Material,Nice Product,Good,One Of The Best Mouse For The Price,Good Holding Good Dpi Easy To Use,Value For Money,Nice Mouse</t>
  </si>
  <si>
    <t>Hi Guys! Bought This Yesterday, So Haven‚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</si>
  <si>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Udayakumar R,Samson Sirla,Nitish Varshney,Bhuvana,Kaaju,Rakesh A,Priti Sahu,Sumitha</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</si>
  <si>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</si>
  <si>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Let'S See How Long It Will Last ,Nice For Kids To Play With,Nice,Awesome My Son Like It Very Much</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</si>
  <si>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</si>
  <si>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Anindya,Aditya Mondkar,Pawan Sharma,Vivek Prakash Nakkeeran,Nishant Mridha,Rajlaxmi,Babanna,Satish Golani</t>
  </si>
  <si>
    <t>Good Sound Quality But Not 40 Hours Backup!,Decent But Not That Impressive,Good Purchase, Good Build And Good Sound Quality,Good For Cost,Excellent,Like The Product,Value For Money,Call Disturbance</t>
  </si>
  <si>
    <t>Amazon Customer,Tamanna K,P Janarthan,Ram Sai,Deema Khuraana,Shubu,Kamal Kumar,Gopinadhp</t>
  </si>
  <si>
    <t>Good As Per Price,Good,Worthy For Price,Worth,Unstable On Bed Mattress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</si>
  <si>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</si>
  <si>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Punyabrata Mondal,Ruma Pal,Alam,Shaikh Raziya Irfan,Panmei,Sharad Pathak,Abasheer,Amazon Customer</t>
  </si>
  <si>
    <t>The Rebel With A Defect,Nice Product,Really Good Product,Awesome Charging Backup Üëç,Value For Price,Value For Money,Bluetooth Service Centre Not Available,Good Quality</t>
  </si>
  <si>
    <t>Ruma Pal</t>
  </si>
  <si>
    <t>G D Pukale,Km,Sudip Kundu,Venkatesh,Shaik John Saida,Ramgopal Sharma,Abhishek Chaudhary,Rohit</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</si>
  <si>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</si>
  <si>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</si>
  <si>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G D Pukale</t>
  </si>
  <si>
    <t>Km</t>
  </si>
  <si>
    <t>Lakshmi Narayana Hanumanthu,Shahrukh Shaikh,Satka,Santosh Ladkekar,Gvs G,Ksudhaakar Reddy,Manikandan,Amazon Customer</t>
  </si>
  <si>
    <t>Build Quality Material Is Not Good I Feel It Might Last For A Longer Run,Very Good Earphones At This Price,Not Grate,More Than Average Üëç,Ok,Best Ear Phones,Is Ok,Good Wired Earphone</t>
  </si>
  <si>
    <t>Lakshmi Narayana Hanumanthu</t>
  </si>
  <si>
    <t>Shahrukh Shaikh</t>
  </si>
  <si>
    <t>Deepanshu Saini,Sunil S,Aman,Aakash,Sushil Kumar,Anil Lokal,Furqana Angolkar,Shivam Bharti</t>
  </si>
  <si>
    <t>Authentic Review,Overall It'S A Good Headset,Not For Me,Nice Product,Best,Amazing Product,It'S A Wonderful Boat Product,Good Product Of Boat</t>
  </si>
  <si>
    <t>Deepanshu Saini</t>
  </si>
  <si>
    <t>Aby Jimson,Prasad Pavithran,Mahesh Chandra K M,Pannalal Singroli,Vinod Thonti,Mayank Dunkwal,Swarn,Rekha H Gohil</t>
  </si>
  <si>
    <t>Overall Good Except Connectivity,Ideal Product,Ok,‡§Â‡§™‡§Ø‡•Ã‡§Ó‡•Ä ‡§È‡§Μ‡§Ç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</si>
  <si>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‡§È‡§Μ‡§Ç ‡§Ë‡§Ï‡•Ç‡§∏‡•Ä‡§Ú‡§®,Good For Normal Usersnot For Heavy Users Like Daily Activitiesgood Looking On Handapp Is Not Working Properly Some Times,The Battery Power Is Amazing ÜëçÜèª,It'S A Good Watch But The Strap Always Comes Out,Nice Watch</t>
  </si>
  <si>
    <t>Pooja,Prashant,Kartikey Singh,Sailendra Yadav,Shrinivas Jawalkar,Shyam,Girishkumarlanka,Nidhi</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</si>
  <si>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</si>
  <si>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</si>
  <si>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Happy Customer,Screcko,Alka Agrawal,Madhu,Udit Jain,Vasuki,Shivansh Rajput,Karthik</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</si>
  <si>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</si>
  <si>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 Expensive Too Then U Should Try This‚Ä¶ It Really Protect Ur Wires,Good,Good Product, Value For Money,It'S Nice But Thoda Length Or Ho Sakti H Size Thoda Chota H,Best Product For Usb And Other Cables</t>
  </si>
  <si>
    <t>Happy Customer</t>
  </si>
  <si>
    <t>Varun,Ankit Maurya,Ganesh T V,Ravi,Amazon Customer,Vijayaraj N,Amit Chavan,Hkpatel</t>
  </si>
  <si>
    <t>Solid And Stylish, But Too Tight In Usb Port, Average Performance,Good Product,Slow,It Works Everywhere Except For Car Stereo,Only 57 Gb,Good,Good,Nice Pen Drive</t>
  </si>
  <si>
    <t>Ankit Maurya</t>
  </si>
  <si>
    <t>Shridhan Varadkar,Mahalingam,Rajender Eslavath,Pradeep Yadav,Saravanan,Divyansh,Maninder S,Rahman</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</si>
  <si>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</si>
  <si>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</si>
  <si>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[Wireless Freedom]  Enjoy Up To A 10Meter Wireless Connection With The Toad 23 Wireless Mouse‚ Tiny Plugandforget Wireless Receiver No Software Or Driver Installation Needed The Mouse Automatically Connects To Your Computer System It Is Ready To Go When You Are|[Carry It Anywhere, Everywhere]  Portronics Toad 23 Wireless Optical Mouse Is The Perfect Accessory For Those Who Travel For Work, Executives Who Give Presentations, Or Anyone Who Wants Greater Control And Freedom With Its Compact Design, It Easily Fits In Pockets|[Ergonomic Design]  Designed To Keep Either Hand Comfortable With The Click Wheel, Toad 23 Becomes Easier To Use With A Third Click Button At Your Disposal|[Highspeed Optical Mouse]  The 24 Ghz Operating Speed Of This Wireless Mouse Sends Quick Signals To The Device With The Button To Adjust Dpi Resolution, Now Adjust Your Mouse Sensitivity As Per Your Requirement|[30 Lakhs+ Clicks]  Once You Buy Toad 23 Wireless Optical Mouse, You Don‚ Need To Worry About Its Durability With A Life Of Over 30 Lakhs Clicks, This Wireless Mouse Is Highly Durable And Delivers Optimal Work Quality To The Users</t>
  </si>
  <si>
    <t>Sandip Roy,Neelakantam Varsha,Rohit S Rathore,Salman Siddiqi,Anil Kintali,Vivek,Vishal S,Supriya Patra</t>
  </si>
  <si>
    <t>Noisy Clicks  Otherwise Fine,Nice One,Portronics "An New Player In The Field",Good Built Quality &amp; Smooth Experience,Good Pricing, Light Weight And Excellent Functionality,Effective Sleep Mode,Good,Nice And Comfortable</t>
  </si>
  <si>
    <t>Neelakantam Varsha</t>
  </si>
  <si>
    <t>Ardkn,An Interested Customer,Kiran Kumar,Jaya,Aditya Tapase,Aniket,Noor,Rohit Shariya</t>
  </si>
  <si>
    <t>A Good Wired Headset In Budget,They Work Well And Are Reliable,Volume Is Not As Expected,Good Sound But Too Much Of Bass Annoys,Boult Audio Bassbuds X1,Pretty Good Earphones, But,Nice Earphone , Boult Audio X1,Ok</t>
  </si>
  <si>
    <t>Minhaj Mohd,Amazon Customer,Placeholder,Ismat Parveen,Animesh,Subham,Hanmandla Raju,Vishal Charikar</t>
  </si>
  <si>
    <t>Sturdy Keyboard For Office Use,Smooth Keyboard,Good One,Low Budget But Good Product,Good,Good Product,Good,Good</t>
  </si>
  <si>
    <t>Deepankar G,Babu Singh Rathore,Liton Das,Biswajit Udayabhanu,Sameer Shaikh,Anil P,Anoop Sharma,Rameshwar Singh Rathore</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</si>
  <si>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</si>
  <si>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Mohammad Noushad,Ramkumarr,Sreeram,Gs7,Dongay Rajasekhar Panda,Ritesh,Rahul Bangera,Vismay</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</si>
  <si>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</si>
  <si>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</si>
  <si>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Ramkumarr</t>
  </si>
  <si>
    <t>Sameer Patil,Ashish S,Harshal Kothari,Govinda,Arjun Ram,Amazon Customer,Swapnil,Sk Sahanur Ali</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</si>
  <si>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</si>
  <si>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Ashish 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</si>
  <si>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</si>
  <si>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Gopinathan,Punaram Chutia,Amazon Customer,Sreejith R B,Sssohi,Gs7,Manish Liya,Anna</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</si>
  <si>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</si>
  <si>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</si>
  <si>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Gatij Saini,Biswajit Kundu,Altaf Khan,Agam Saran,Dinesh Jain,Isha Singhal,Nilofar Adeni,Ramkumar Dharra</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</si>
  <si>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</si>
  <si>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</si>
  <si>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Gatij Saini</t>
  </si>
  <si>
    <t>Sticks To Most Surfaces Includingwalls, Ceramic Tiles And Woodsurfacesthat Are Clean, Dry And Smooth#|A Nomess Alternative To Glue Forlightduty Attaching Andmounting Tasks|Ideal For Permanent Mounting Tasks</t>
  </si>
  <si>
    <t>Amit Shrivastava,Sikandar Kunar,Install Into Pc,Sourabh,Prakash,Arjun Ak,Surendra Sawant,Subrahmanya Udupa</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</si>
  <si>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</si>
  <si>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</si>
  <si>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Sikandar Kunar</t>
  </si>
  <si>
    <t>Sameer,Dwarakesh Arshu,Arjun Kumar Ravi,Mathew K,Amazon Customer,User,Venkat,Priyanka Deshmukh</t>
  </si>
  <si>
    <t>Mediocre,Best In Budget And Beast In Quality,Best Quality This Product,Ear Phone With Jack,Nice,Good,Good Sound Quality,Value For Money!</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</si>
  <si>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</si>
  <si>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Clifford Francis,Paras S,Aditya Pandey,Abhinav Mukherjee,Abhilash S,Mks,Pradheenadoll@ G,Parth Vishnubhai Parmar</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</si>
  <si>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</si>
  <si>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</si>
  <si>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Paras S</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</si>
  <si>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</si>
  <si>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</si>
  <si>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Sanjay G,Vinay Bucha,Amazon Customer,Arun,Rohit,Saly B,Aasim Ansari,Aniruddha Joshi</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</si>
  <si>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</si>
  <si>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</si>
  <si>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Digital Storage Capacity  1Tb; Get An Extra Layer Of Protection For Your Data With The Included 3 Year Rescue Data Recovery Services|Form Factor  25 Inches, Hardware Interface  Usb 30, Drive Rpm  5400|Password Protected  No; Sleek And Simple Portable Drive Design For Taking Photos, Movies, Music, And More Onthego|Automatic Recognition Of Windows And Mac Computers For Simple Setup (Reformatting Required For Use With Time Machine)|Draganddrop File Saving|Usb 30 Powered</t>
  </si>
  <si>
    <t>Pallavi Varur,Amitasap,Pradeep,Karma,Jaswantsingh,Suhasini Muppidi,Atesham,Arun Kumar</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</si>
  <si>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</si>
  <si>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</si>
  <si>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</si>
  <si>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Ic,Neetu Singh,Prasenjit Jana,Dangar Ramaben Karshanbhai,Kushal,Mpradhan,Naresh,Anurag Gupta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</si>
  <si>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</si>
  <si>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</si>
  <si>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Ic</t>
  </si>
  <si>
    <t>Neetu Singh</t>
  </si>
  <si>
    <t>Wilson Patel,Sneha M,Karthikeyan G,Karnal Kumar,Deepak Rathod,Kumar Satyam,Arun Sharma,Placeholder</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</si>
  <si>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</si>
  <si>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</si>
  <si>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Sneha M</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</si>
  <si>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</si>
  <si>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Hardik A,Jayanth,Huq Enterprises,Ecgeorge,Prince Of World,Vishwanath Pratap Yadav,Gurumoorthi,Himanshu Joshiyara</t>
  </si>
  <si>
    <t>Worth Buying !,Good One For The Offered Price,Good One In That Budget,Good One,Best At That Price,Good,Ok,Very Good Product</t>
  </si>
  <si>
    <t>Hardik A</t>
  </si>
  <si>
    <t>Jayanth</t>
  </si>
  <si>
    <t>Mananveer Singh,Lavanyag,Ananta Bhaskar Somawanshi,Jyothi N,Jaikrit,Govind Prajapati,Amazon Customer,Ramanjaneyulu</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</si>
  <si>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</si>
  <si>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</si>
  <si>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Mananveer Singh</t>
  </si>
  <si>
    <t>Lavanyag</t>
  </si>
  <si>
    <t>Ruman,Deep,Jatin Sawhney,Nehru,P R Vedprakash,Leo Selvarathinam,Adil,Ashish Srinivas</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</si>
  <si>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</si>
  <si>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</si>
  <si>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Deep</t>
  </si>
  <si>
    <t>Akash Kumar,Anil Kumar,Saijayanth,Rajib A,Vinit Sarin,Ravinder Gautom,Yogesh Karel,Manish Kumar</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</si>
  <si>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</si>
  <si>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</si>
  <si>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</si>
  <si>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Vajrala S,Gouthamga,Abhishek Kumar Sharma,Goutam,Bheemanna,Jose V J,Pratik Kumar (Sinu),Cherukusureshreddy</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</si>
  <si>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</si>
  <si>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</si>
  <si>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Vajrala S</t>
  </si>
  <si>
    <t>Gouthamga</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</si>
  <si>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For Other Installation Related Query, Compatibility Issue Or Any Other Queries Call On Toll Free No 1800 2094 168 Or Write Us At Supportin@Tplinkcom</t>
  </si>
  <si>
    <t>Amazon Customer,Sanu Menon,Shyam,Anas P V,Amis,Joga Sampath Kumar,Mayur Tangsale,Gandharva Purohit</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</si>
  <si>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</si>
  <si>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</si>
  <si>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</si>
  <si>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Tanu,Thennarasu,Uday,Rohit,Akshat Sharma,Pramod B,Deepank Sonwal,Gatij Saini</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</si>
  <si>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</si>
  <si>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t>
  </si>
  <si>
    <t>A Dubey,Anandmohan,Prem,Daanish Daaivik,A,Amazon Customer,Jitendra Padhi,Kritkalp</t>
  </si>
  <si>
    <t>Fantastic Cute Tripod, **Detailed Review**,Worth It Purchase,Good,Good But Could Be More Better,Camera / Phone Holder Is Not Stable  Üõë Not Value For Üí∏Üí∞,Good Tripod For Mobiles, Cheap And Beginner Friendly,Very Good,Satisfactory</t>
  </si>
  <si>
    <t>Anandmohan</t>
  </si>
  <si>
    <t>Rashmi Joshi,Soumendra Pattanayak,Kumarkatukuri,Rajulapati Maruthi Vara Prasad Rao,Souvik,Mahendran G,It'S Me Swaraj ,Vijay Prajapati</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</si>
  <si>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</si>
  <si>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</si>
  <si>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Devendra,Tilak C,Krishnakanth,Nisha,Amazon Customer,Sweet Kp,Ahmed Ziyad,Aniruddha M</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</si>
  <si>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</si>
  <si>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</si>
  <si>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Tilak 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</si>
  <si>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</si>
  <si>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Selva Sibi,Apparao Yarra,Priyanshu Jha,Ashish Patel,Karthickraj,Amazon Customer,Muzammil Parkar,Unknown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</si>
  <si>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</si>
  <si>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</si>
  <si>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Selva Sibi</t>
  </si>
  <si>
    <t>Brijesh Kamani,Venkateshr,Saidur Rahaman,Amandeep Singh,Rakshith A Gowda,Jeet Darade,Prathap Thavan,Dhinesh Sridhar</t>
  </si>
  <si>
    <t>Speed Is Not As Expected,Sandisk Ultra 128 Gb Usb 30 Pen Drive,Good,Good,Nice Product,Good But,Nice But Slow,Some Glich Happening Otherwise Good</t>
  </si>
  <si>
    <t>Venkateshr</t>
  </si>
  <si>
    <t>Kevin Nathan S,Subha,Jatin Raikwar,Sarvesh Yadav,Nilesh Chavhan,Shivam,Pawan  Kumar,Minal</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</si>
  <si>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</si>
  <si>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Gopinadhp,Bandaru Saidulu,Ssankaranarayana Iyer,Suneel,Yogesh Kumar Verma,Vipul Gupta,Amazon Customer,Sagar</t>
  </si>
  <si>
    <t>It'S Is Working Is Super,One Of The Most Good Product,A Good Prduct,Scroller,Fully Satisfaction Thank You So Much,Usage Is Easy,Good Product,Overall The Mouse Is Good</t>
  </si>
  <si>
    <t>Product Is Good And I Like That  Performance Is Good Üòä,Its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</si>
  <si>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Gopinadhp</t>
  </si>
  <si>
    <t>Bandaru Saidulu</t>
  </si>
  <si>
    <t>Vivek,Anas Ca,Trivendram Pal,Arun Kumar G,Mohammad Khalid,Hari Kiran M,Vishwajeet Kharade,Nehal Jain</t>
  </si>
  <si>
    <t>Really Good For The Price [6/8 Months Update], But With A Late Appearing Issue,After 2 Months,Right Bud Is Not Performing Well,Good Value For Money!,Working As Expected,Best At Price,Good Built Quality, Functions Need Improvement,Product Is Good But Battery Not As Expected</t>
  </si>
  <si>
    <t>Anas Ca</t>
  </si>
  <si>
    <t>Eveready‚ Zinc Carbon Battery Are Considered One Of The Best Battery For Remote Controls, Clocks, Small Toys, Torches, Etc|Highly Durable &amp; Reliable Technology|Available In Wide Range Of Sizes  Aaa, Aa, D, C And 9V Sizes</t>
  </si>
  <si>
    <t>Manish,Tanveer Sayed,Sadhan Kumar,Prateek Jain,Arun Teja Ganji,Selvaram,Bharat Bhat,Kc M</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</si>
  <si>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</si>
  <si>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</si>
  <si>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Dhiraj Bansal,Shaikh Mahammad Ali,Shreyash Patil,Customer,Gagan Bv,Unboxing Video By Abananeez,Anshuman,Uday</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</si>
  <si>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</si>
  <si>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Vibrant Colours  Make Paintings Pop Out Using The 10 Vibrant Shades The Sunflower Acrylic Kit Has Acrylic Colours For Creating Art And Tones That Bring Out The Artistic Mood It Lets Artists Give Depth And Dimension To Their Creations|Multisurface Use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No Need To Be An Expert Artist To Use This Grab A Piece Of Cloth Or Paper, Set Up Your Colouring Palette And Get Ready To Have A Fun Time</t>
  </si>
  <si>
    <t>It'S Worth It,Very Very Nice Product At This Price,Very Good Product,Good,Affordable,Shouldnt Keep It Open For More Than 15 Minutes,Nice Üëç Product,Good Quality</t>
  </si>
  <si>
    <t>Muhamad S,Aruna V,Ankush Jindal,Sj,Ronak,Devesh Bhargava,Lokesh Kashyap,Suraj Rajpoot</t>
  </si>
  <si>
    <t>Decent Quality,Good For The Price,Value Buy,It'S Good Value,Ok Ok Quality,It Have Enough Thickness Good Quality,Easy And Smooth,Fine</t>
  </si>
  <si>
    <t>Muhamad S</t>
  </si>
  <si>
    <t>Dhirendar,Chris Fernandes,Dhritiman Roy,Atesham,Biswaboka,Amazon Customer,Amazon Customer,Amazon Customer</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</si>
  <si>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</si>
  <si>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Looking Is Nice Light In Weight,Good Product In This Price Segment,Best For This Price,Ok Ok Product But With Comparison To Price Good Producti Recommend You To Buy,It Is Amazing That We Are Not Manufacturing Such A Thing In India</t>
  </si>
  <si>
    <t>Vw,Nitin Desai,Amazon Customer,Kaushallya Devi,Aniket Hagawane,Monu,Vaibhav Pathak,Abhishek Paderiya</t>
  </si>
  <si>
    <t>Noise Cancellation Is Just A Hype,Okay,Sound,Good Quality Of Sound And Battery Backup Is Also Good,Ok,Good Product On This Prize Range,Boult Audio,Ok</t>
  </si>
  <si>
    <t>Vw</t>
  </si>
  <si>
    <t>Nitin Desai</t>
  </si>
  <si>
    <t>Mukesh Maurya,Gyan Dixit,Sunil C,Ddp,Swapnil G,Adriel Shony Rappai,Lokesh Kumar,Vikas Goyal</t>
  </si>
  <si>
    <t>Superb Headphone One Of The Best,!!!Amazing Product!!!,Quality Is So So Good,No BatteryÜîã Backup And No Flexible To Use,Very Good,A Good Low Budget Earphone,Obsem Product But Sound Quality Is Not Best,It Is Good Product</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</si>
  <si>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</si>
  <si>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Jojo Dominic,Anshi Tiwari,Rickz,Mehbub Alam,Joban,Ambika N,Sht Gamer,Amit Singh</t>
  </si>
  <si>
    <t>Not Bad,Good For Engineers,Good,Its Great !,Good,200,Good,Superb Quality</t>
  </si>
  <si>
    <t>Anshi Tiwari</t>
  </si>
  <si>
    <t>Ring Light With Usb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Ring Led Can Be Easily Installed To Any Light Stand Or Tripod|Phone Holder And 7"Feet Tripod  Each Tygot Ring Light Has A Rotating (360 Degrees) Phone Holder And A Retractable Tripod That Effortlessly Helps You Capture Different Levels Of Brightness And Angles Of Lighting! The Phone Holder Is Suitable For Most Smartphones</t>
  </si>
  <si>
    <t>Avnish Kshirsagar,Vivek Kumar,Chmahesh Sai Kumar,Sornnaluxmi,Sajith Saji,Milan Gelani,Vishwanath Agarwal,Trendzer India</t>
  </si>
  <si>
    <t>Stand Is Good But The Light Is Not That Bright In Photos It Feels Bright But Irl Not That Use Of The Lightalso Setting Up The Light And Stand Takes Bit Of Effortquality Of Stand And Parts Is Average I Bought It For Rs 800 But I Won‚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</si>
  <si>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Reetu Solanki,Amazon_User,Anis,Karun,Chandrajit Poria,Viswanthamazon,Prabhakaran Ramu,Biplab Bose</t>
  </si>
  <si>
    <t>Wow,Good,Nice Product With Some Issues With The Battery Port,Worthy,Good Product,Ok But Large Size,Value For Money,3 Years Warrenty Vs 1 Year</t>
  </si>
  <si>
    <t>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t>
  </si>
  <si>
    <t>Amazon_User</t>
  </si>
  <si>
    <t>Shraddha,Ravibaskar,Pramod,Amazon Customer,Amazon Customer,Amazon Customer,Sumit Pant,Yashasvi</t>
  </si>
  <si>
    <t>Very Useful Product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</si>
  <si>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</si>
  <si>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Pratyush,Karan G,Aditya Kamble,Akshay M,Sunanio13,Anupam,Jitendra Rajput,Kishore Tholana</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</si>
  <si>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</si>
  <si>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Expected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</si>
  <si>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Ananthu,Dheeraj Krishnan,Rani D,Nasim,Anupma Goswami,Relesh Dewangan,Aadarsh,Shubham Band</t>
  </si>
  <si>
    <t>Good But Check The Below Mentioned Things,Going To Buy It Again,Decent Headphone,Good Quality Headphones,Waste Of Money,Best Product In This Prize Range And The Colour Looks Fabulous,Size,After 1 Year Of Usage</t>
  </si>
  <si>
    <t>Kishor Patro,Noorul Rilwan,Amazon Customer,Surjith K V,Khushbu,Anand Nishad,Sunidhi,Mwnzil Brahma</t>
  </si>
  <si>
    <t>Best Buy You Will Not Regret,Fantastic Product,Nice,Worth Of Money,It'S Working Realy Well And I Am Satisfied With The Result,Good Earphones Base And Sound Quality Is Good,Value For Money,Very Good Product</t>
  </si>
  <si>
    <t>Vasanth,Hemant Ghengat,Gopal,Anukumar S L,Manoj Kumar,Habs,Abdul,Farha</t>
  </si>
  <si>
    <t>Good,Kids Love This,Simply Superb,Happy,Good,Nice Gift For Toddlers Good For Elders Too, To Mak Notes,Nice,Useful</t>
  </si>
  <si>
    <t>Sagarjit,Balvant Ghanekar,Rohit,Natesa Pillai Rajaraman,Abhilash,Vikas Shukla,Lucifer,Chandran</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</si>
  <si>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</si>
  <si>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</si>
  <si>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Balvant Ghanekar</t>
  </si>
  <si>
    <t>Saikat Chakravorty,Rajasekar K,Sankar Ganesh,Sivakumar K,Ritu Singh,Subrata,Bishwa Paul,Amazon User</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</si>
  <si>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</si>
  <si>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</si>
  <si>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Sandeep K,Prabha Pandey,Atif,Rahul R,Mukesh Vaishnav,Adnan,Aniket,Shivam Rajput</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</si>
  <si>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</si>
  <si>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</si>
  <si>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</si>
  <si>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Pranav Pacholee,Divakar,Anudeep Kumar Singh,Lathip,Abhijeet Banerjee,Adinarayana,Rishi Shukla,Dadu Saikia</t>
  </si>
  <si>
    <t>Awesome Sound, But Fm Is Not Clear,Good Product!,Guarantee Nahin De Rahi Hai Kharabi Hai,It'S Nice Worth For Rate,Good Product,Sufficient Sound Clarity And Connectivity,Sound Is Best Bass Is Best ÜëçÜíø,Good Üëç</t>
  </si>
  <si>
    <t>Used In Cmos Battery|Used In Car Remotes|Used In Calculators|Used In Scientific Instruments|Used In Watch</t>
  </si>
  <si>
    <t>Malik,Anil Reddy,Sunil,Swamy,Athish,Vasanth Kumar U,Tsrinivasa Rao,Jay Ravasa</t>
  </si>
  <si>
    <t>Excellent Product,Good,Üëç,Meets Purpose,Nice Battery,Good,Value For Money,Works Flawlessly</t>
  </si>
  <si>
    <t>Anil Reddy</t>
  </si>
  <si>
    <t>Portable And Convenient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The Multipurpose Foldable Laptop Table Can Be Used As A Laptop Table, Tv Dinner Tray, Serving Table For Patients Or Kids, Standing Desk For Office Workers, Book Writing Desk For Kids, Tablet Holder Table For Pregnant Women And Standing Desk|Functional Accessories  The Multipurpose Foldable Laptop Table Has A Builtin Ipad Stand Groove For Holding An Ipad, Smartphone Or Kindle The Desk Comes With A Table Cup Holder (In Cup Holder Variant) To Protect Your Devices From Those Contingent Coffee Spills|An Exquisite Design And Finish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</si>
  <si>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Soma Sekhar,Shreeg91,Jagadish,Zinal Bhatt,Amazon Customer,Ashutosh,Madhura,Dineshkumar</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</si>
  <si>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</si>
  <si>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Soma Sekhar</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</si>
  <si>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</si>
  <si>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Amita,Ganesh,Zhiv,Sarasij Pal,‡§Ú‡•Ç‡§Û‡§Æ‡§®‡•Á‡§Ç‡§¶‡•Ç‡§∞ ‡§∏‡§Ø‡§Ç‡§Π,Ehsan Ul Haq,Venkatesan,Khimanand</t>
  </si>
  <si>
    <t>Fast, But Heats Up And Throttles,Its A Useful One,Good Product At This Price Range,It'S Looking Good And Fast,Storage Issue,Worth,Good,Very Good</t>
  </si>
  <si>
    <t>Divya Nancy,Jay Mishra,Md Kalim,Saktyy,Venkat Goud,Amazon Customer,Rahul Guha,Murugan</t>
  </si>
  <si>
    <t>Nice Product,Size Is Not To Big Not To Small,I Liked It,Ok,Really Good,Thinner But Nice,Superb Product As Quality And Comes At Affordable Price,Costly Mouse Pad</t>
  </si>
  <si>
    <t>Genuine Reviewer,Rajib Barman,Jhala Digvijaysinh Pravinsinh,Sunil,Jayashree,Mohammed Saleem,Daljeet Dahiya,Ujjawal Singh</t>
  </si>
  <si>
    <t>Got It For 280/309Mrp In Amazon Sale,Easy Installation!,Original,Good,Orignal Product,Ok,Excellent,Original</t>
  </si>
  <si>
    <t>Ram,Abhishek Kumar,Syeeda Naseera,Mudit Sobti,Amazon Customer,Beljo Kodiyan,Santosh Giri,Manish Gupta</t>
  </si>
  <si>
    <t>Note It Before Purchase Headphone,Totally Value For Money, Sound Quality Is Good,Ear Cuffs Easily Detachable,Decent For The Price,Best One In This Budget,Bluetooth Is Connecting Should Be Improve,Good Product,Nice Product</t>
  </si>
  <si>
    <t>Hariom Mishra,Vikas Yadav,Santosh Chauhan,Siddharth A,Dhananjay,Amitosh Biswas,Tpcgupta,Dan</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</si>
  <si>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</si>
  <si>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</si>
  <si>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Vikas Yadav</t>
  </si>
  <si>
    <t>Rahil,Swapnil S,Hiren Parmar,Khushi Sharma,Chetankumarkanthi,Vaibhav Goel,Joen Joy,Vishal Ghadage</t>
  </si>
  <si>
    <t>Bit Wobbly And Too Compact,Easy For The Eye Level,Not Up To The Mark,Good Product,Nice,Serves The Purpose,Best To Buy,No</t>
  </si>
  <si>
    <t>Swapnil S</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</si>
  <si>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</si>
  <si>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Kshitij,Umakanta Sasmal,Deepak Kumar Singh,Anand Raj A,Shiv Sv,Takreem R,Anupam B,Durgaprasad</t>
  </si>
  <si>
    <t>Worth Buying It,Nice,Good Product,Good,Logitech Is The Best There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</si>
  <si>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</si>
  <si>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Umakanta Sasmal</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</si>
  <si>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</si>
  <si>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Anirban B,Amita,Ayushi Raj,Neeraj Rawat,Salma,Certified Buyer,Ayush,Sbalasubramanian</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</si>
  <si>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</si>
  <si>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Nice, I Used Ball Pens, Sketch Pens And Also Inkpens All Cases No Soaking Of Ink2 Binding  Spiral Binding And Qality Is Good And Attractive3 Sturdiness  Here It Could Have Been A Little Better, Considering The Price Tag4 Light Weight  Binding And Paper Quality Is Nice, Still Lite Weght That'S A Plus5 Writing Experience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</si>
  <si>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Wajiha,Gaurav Choudhary,Kenil,Indrajeet Kumar Sinha,Dishant Mann,Rizwan,Srikrishna,Prasad Alpe</t>
  </si>
  <si>
    <t>Nice,Scroll Wheel Is Extremely Small,Value For Money Üí∞ During Sale Price Become Much Lower Than Normal That Is Time To Buy This,Ok,It'S A Quality Product,Good Product,Mouse Ok But Upper Part Flimsy,Product Is Good</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</si>
  <si>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</si>
  <si>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Rameez Khan,Sidhdharth,Daljeet Singh Kang,Ram Gopal Kushwah,Amazon Customer,Amazon_Customer Dn,Shahul Hameed,Niraj K</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</si>
  <si>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</si>
  <si>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</si>
  <si>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</si>
  <si>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Alif Rahaman,Mahesh Sargasree,Simranjeet Singh,Sanu Ghosh,Angad,Vyshnav,Shankar Tonne,Prakash</t>
  </si>
  <si>
    <t>Works Just Fine,Nice Earbuds, But Not Quite As Advertised,The Sound Quality Is Good But Not Better Than Wired Or Neckband Earphones,Overall Good,Nice Product,Good To Buy, For Compact Ear Pods With Decent Sound Battery And Sound Quality,Good,Üëç Good</t>
  </si>
  <si>
    <t>Bluetooth 50  Applies The Latest Bluetooth 50 Technology, Backward Compatible With Bluetooth V40/30/21/20/11|Wireless Connectivity  Provides Stable And Convenient Communication Between Bluetooth Devices And Your Pc Or Laptop|Nanosized  Ultrasmall For Convenient Portability With Reliable High Performance, Supported Operating System ‚Windows 11/10/81/7|In An Unlikely Case Of Product Quality Related Issue, We May Ask You To Reach Out To Brand‚ Customer Service Support And Seek Resolution We Will Require Brand Proof Of Issue To Process Replacement Request</t>
  </si>
  <si>
    <t>Noble P Mathew,Rahul,Singh,Edwin Axel,Siddharth Gupta,Deepak,Sourav Das,Umakanta Sasmal</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</si>
  <si>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</si>
  <si>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Arun,Muneeb,Jatin,Gangadhar,Rohael Saifi,Amazon Customer,Amezing Books Jordarvmc,Ramamoorthy</t>
  </si>
  <si>
    <t>Ya Nicevalue For Money,Overall Decent Product,Great Deal For 1200,Good But Heats Up A Little And Error Issues,Fast And Efficient Loved It,Does The Job,Very Good,Superb</t>
  </si>
  <si>
    <t>Ankita Dwivedi,Malathi Alunkar,Shubham‚Ôé,Oishi Basak,Vikram Sen,Dhananjay Sevalkar,Manohar Salave,Kareti Naveen</t>
  </si>
  <si>
    <t>Noise Smartwatch,The Product Is Good Overall,Good Battery Backup,Okayish Product,Watch Not Working,Satisfied,It'S Great Watch,Noise</t>
  </si>
  <si>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</si>
  <si>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Naga Sai Gadagottu,Neha Sharma,Amazon Customer,Ankita Singh,Sarumugam,Umesh,Vasudeva,Krishna Chavan</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</si>
  <si>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</si>
  <si>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 Look Much Durable</t>
  </si>
  <si>
    <t>Page Yield480|Compatible With Hp Deskjet Plus Ink Advantage 6075, 6078, 6475, 6478|Original Hp Ink Cartridge</t>
  </si>
  <si>
    <t>Hrishikesh,Mir Manzoor,Hanumathkumar,Amazon Customer,Gerry B,Yamini,Christin Sebastian,Dimple Batra</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</si>
  <si>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</si>
  <si>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</si>
  <si>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Kishorekr,Anilc,Abhishek B,Ashutosh Bhagwat,Sandeep,Shivdev Singh Dhanjal,Avinash,Ankur Singh</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</si>
  <si>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</si>
  <si>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Kishorekr</t>
  </si>
  <si>
    <t>Joel Thomas,Joy Ghosh,Amazon Customer,Pƒ±≈Ãk…Òsh Go Ã…Ω,Deepak Kanwaliya,Avineesh,Anoop Tiwari,Kumud Prajapati</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</si>
  <si>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</si>
  <si>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</si>
  <si>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Satya Sai Behera,Ashwanth G Kumar,Chetan,Shefali Agarwal,Amazon Customer,Anil G,Rishi,Abishek Kb</t>
  </si>
  <si>
    <t>Okay To Use,Worthy Product !!!!Üëç,Single Band 24 Ghz Only,Difficult,Valued For Money,So Far All Is Good,Ok,It‚ For 24Ghz</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</si>
  <si>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</si>
  <si>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Ghazal,Vishwajeet,Preeti Rawat,Karthi,Punjal S,Anjali,Amazon Customer,Jezzralte</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</si>
  <si>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</si>
  <si>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</si>
  <si>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Nidhi,Nilanko Halder,Seenu,Daring Darcy,Vivek L,Arpan Seth,Rajiv Ratta,Mukul</t>
  </si>
  <si>
    <t>The Quality Is Surprisingly Good! Happy With The Purchase!!!,Perfect,Good,Good Product! Original Stuff With Exp Date 202405! Worth The Money!,Could Get Used To It,Good,This Product Should Not Be Played With Fiddle With It Or Or Open It Roughly,Cool</t>
  </si>
  <si>
    <t>Kshitij D,Gaurav Agarwal,Brijnandan Singh,Div J,Sarath Ramesh,Yatindra A,Rinkal Patel,Kumaresan</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</si>
  <si>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</si>
  <si>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</si>
  <si>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Gaurav Agarwal</t>
  </si>
  <si>
    <t>Achint,Anish,Bhomick Bhaskar,Sumit,Des Raj,Amazon Customer,Gursimranpallah,Amit Ahluwalia</t>
  </si>
  <si>
    <t>Budget Tws,Does Its Job,Bhomick Bhasker,Noise Is Nice,Des Raj,Noise Good One,It'S Sound Quality,It'S Worth It</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</si>
  <si>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</si>
  <si>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Aadi Injal,A Ramu,Sssohi,Shaifali M,Mahesh Kumar,Shubham Shukla,Rahul,Vimal Raj</t>
  </si>
  <si>
    <t>Longevity Isn‚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</si>
  <si>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</si>
  <si>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A Ramu</t>
  </si>
  <si>
    <t>Amazon Customer,Viswas Reniguntla,Shreyas Mc,Karan,Vishnu Pareek,Sinu,Rohan Magar,Gokul</t>
  </si>
  <si>
    <t>The Price Should Be Less Than 500, Not A Very Great Product,Good Earphones,Average,Good Earphone,Good For Common Men,Nice Headphone,Good Looks But Bass Is Not Good As Aspected,Nice Product</t>
  </si>
  <si>
    <t>Mr N√∏B√∏Dy,Muzammil Khan,Nitish Kumar,Yatharth Patil,Sathish,Alpesh Rathva,Suman R,Virtual</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</si>
  <si>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</si>
  <si>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</si>
  <si>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Mr N√∏B√∏Dy</t>
  </si>
  <si>
    <t>Portable, Easy To Use|Led Lights For Maximum Illumination|Plugs Into Any Usb Port|Multipurpose Energy Use|4Pcs Of Usb Light</t>
  </si>
  <si>
    <t>Ravi Kumar S/O Devraj,Anilkumar,Soumith,Drew Arsenic,Jigar,Tamanna,Hngnanesh,Mihir Bhatti</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</si>
  <si>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</si>
  <si>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</si>
  <si>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Ravi Kumar S/O Devraj</t>
  </si>
  <si>
    <t>Anilkumar</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</si>
  <si>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</si>
  <si>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Suraj,Bharanidhar,Sbvignesh,Srikanth Gr,Hari,Shashi,Palanivel Raja N,Pavan Singh</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</si>
  <si>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</si>
  <si>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</si>
  <si>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Bhuwaneshwar Kathlane,Jainit Mukeshbhai Chauhan,Mahesh Prajapati,Sonu Kumar,Narender,Rajkumar Jain,Bani Panda,Dhiraj Tiwari</t>
  </si>
  <si>
    <t>To Good,Build Material,Super,Good Product,Budget Bluetooth Speaker Which Serves The Purpose Of Low Volume On A Phone Or Laptop,Best,It'S Ok To Use In Small Room But For Outdoor Activities It Will Not Meet Our Expectations,Awesome Product</t>
  </si>
  <si>
    <t>Bhuwaneshwar Kathlane</t>
  </si>
  <si>
    <t>Jainit Mukeshbhai Chauhan</t>
  </si>
  <si>
    <t>Lucky,Salman S,Rahul Singh,Insolare Energy Pvt Ld,Sandeep Kumar Sahu,Amazon Customer,Sudhanshu,Jp</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</si>
  <si>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</si>
  <si>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</si>
  <si>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Salman S</t>
  </si>
  <si>
    <t>Amazonnig,Anurag,P_V_,Anil Kumar,Ignatius Nayan D'Rozario,Amazon Customer,Maulik Aryan,Basraj</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</si>
  <si>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</si>
  <si>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</si>
  <si>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Siddharth Suman,Soumayan Chakraborty,Papori,Agasthya,Jiten Sinku,Aleena,Ram Surat,Uday Kumar</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</si>
  <si>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</si>
  <si>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</si>
  <si>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Siddharth Suman</t>
  </si>
  <si>
    <t>Neeraj Vishwakarma,Ud,Msathish Kumar,Karthik,Kunjashavkadu,Govind N,Yogesh Tayde,Amima Khatun</t>
  </si>
  <si>
    <t>It Takes Forever  To Transfer Anything Maybe I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</si>
  <si>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Ud</t>
  </si>
  <si>
    <t>Maxrock89,Ayush Negi,Rakesh,Prasanth,Suraj,Sudhi/Deeps,Vigneshraja,Kondoju Hemantha Chary</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</si>
  <si>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</si>
  <si>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</si>
  <si>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Ayush Negi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</si>
  <si>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</si>
  <si>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Narasimha Rao,Anitha Dalwai,Sachin Ghadge,Udaya Shankar G,Abedh Babu,Neha,Hiro,Kapil Jindal</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</si>
  <si>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</si>
  <si>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</si>
  <si>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</si>
  <si>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T N Sivaji,Akku,V,Meet,Mohammed,Niranjan Koyri,Tamil Selvan,Puneet S</t>
  </si>
  <si>
    <t>Works Good,Perfect Replacement Cell For Trimmer,Wow,As They Said In Ad Worth It,A Good Product,Fit For Phillips Trimmer,Good,Good Product</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</si>
  <si>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</si>
  <si>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Uday Joglekar,Simi Singh,Hi,Chirag Bansal,Swarnavo Dutta,H Rt Khuma,Adarsh,Dixit</t>
  </si>
  <si>
    <t>Handy Mouse,Good Quality Mouse,Good One,Good,Good Cheap Reliable,Gud Quality Mouse,Very Comfortable,Quality + Less Price Makes It Best To Buy</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</si>
  <si>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</si>
  <si>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Hamsavarthini,Samir Shukla,Shahbaz,Shar,Akshay,Armaan,Alok Kumar Dixit,Alok Pandey</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</si>
  <si>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</si>
  <si>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</si>
  <si>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</si>
  <si>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Souradip,Narendran D,Mandar Barve,P Nagar,Amazon Customer,Ravindra Chauhan,Karishma Binraj,Jithin</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</si>
  <si>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</si>
  <si>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 Wire,Value For Money, Go For It Without Any Confusion I Will Update My Review After Some Uses,Good One,Looks Good Quality Is Also Good</t>
  </si>
  <si>
    <t>Rahul Goud,Nitesh,Lokesh K V,Keshav Kohli,Ozair Ahmad Gls,Vishal Mandal,Vicky Kumar,Mohamed A</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</si>
  <si>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</si>
  <si>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</si>
  <si>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Rahul Goud</t>
  </si>
  <si>
    <t>Murali Am,Mithul R,Ritesh Kumar,Debia Pipa,Sarang,Gopal,Msk Purushothaman,Divyanshu Saraph</t>
  </si>
  <si>
    <t>Don'T Believe The Other Reviews,Awesome Sound And Clarity For Like Name Jbl,Bass Is ‚Ù§,Quality,Excellent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</si>
  <si>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 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Rather The Older Speakers Sometimes Sound Better!</t>
  </si>
  <si>
    <t>Murali Am</t>
  </si>
  <si>
    <t>Dakshvir Singh,Palash Kapuri,Abhijit Gupta,Buyer,Anmol Saxena,Irfaan,Hon,Dr Sanjay Kore (Some Kore)</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</si>
  <si>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</si>
  <si>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</si>
  <si>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Shafeer Pn,Sudhanshu S,S U P E R M A N,Radhika V,Amazon User,Rushikesh,Amazon Customer,Hrutik</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</si>
  <si>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</si>
  <si>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</si>
  <si>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You Can Surf The Web With More Comfort And Easethanks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</si>
  <si>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Chandrashekar Sk,Mohammed Ashfaque,Arif Hussain,Wiki,A B Singh,Drparimal Ranajan De,Harsh Mistry,Naresh</t>
  </si>
  <si>
    <t>Good Silent Mouse,Too Small To Hold!,Reviewing After 8 Months Of With Battery Backup Review,Its Very Small  Do Take Note Of That,** Nice Product,Good Product,Good Buy For Normal Use In Office,Stylish Mouse</t>
  </si>
  <si>
    <t>Chandrashekar Sk</t>
  </si>
  <si>
    <t>Vaishnavi Khedekar,Sandeep Shriyan,Kislay Kishore,Vijay,Amazon Customer,Jatinrohilla,Ashwin,Ashwini</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</si>
  <si>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</si>
  <si>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Abhishek,Kindle Customer,Raghu S,Shashi Shekhar,Stephen,Sayan,Shiva,Yadu</t>
  </si>
  <si>
    <t>Good For Typing, Compact,Good Product But Bad Packing,Liked It,No Caps Lock Light,All Good, Except The Tiny Dongle Which Has High Chances Of Loosing,Amazing Product Incredibly Bad Packaging,Good Üëç,Mouse Light Is Not Working But It‚ Working</t>
  </si>
  <si>
    <t>Jasmeen,Santam Paul,Deepak,Perabathula Srinivasarao,Gokul Agrawal,Suman Gurung,Kishan,Pooja Sony</t>
  </si>
  <si>
    <t>Nice But Price Should Be Reduced,Worth For Money,Good Meterial,Table Is Good,Value For Money,Good Product,Please Sell Spare Parts Also,Good</t>
  </si>
  <si>
    <t>Santam Paul</t>
  </si>
  <si>
    <t>Dipu,Kayumuddin,Ankit Salunke As,Ramachandran Ravi,Nekitha V,Sumit G,Netaji,Raymol</t>
  </si>
  <si>
    <t>Very Easy To Use,Easy To Use ,Best Calculator For Ca Students,Good Performanace,Nice,Best,Very Nice And Steardy,Good Product</t>
  </si>
  <si>
    <t>Arun J,Sebonti Banerjee,Srikar,Mayu,Neeraj Joshi,Vinay Singh Kharayat,Gp,Paromita</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</si>
  <si>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</si>
  <si>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</si>
  <si>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Abhi_K,Amazon Customer,Swap,Shivam,Abhinav Singh,Pulkit Bhardwaj,Minoy C Mathews,Aditya Singh</t>
  </si>
  <si>
    <t>Good And Does It‚ Work,Nice Product Working Absolutely Fine,Good,Good Product,Value For Money,Okay Overall,Value For Money,Good Product For I Phone Users</t>
  </si>
  <si>
    <t>Amazon Customer,Prince Kumar,Sk,Nishikanta Sahoo,Shivam,Amazon Customer,Piyush,Rafiya</t>
  </si>
  <si>
    <t>I Like To Draw On It,Best  Writing Pad,Great For Noting Or Doodling,Good To Go,The Pen Is Too Flowy And The Strokes Are Coming Out A Bit Thick,Magic Slate 15Inch Lcd Writing Tablet,The Quality And Build Seems Good So Far,Very Useful Product</t>
  </si>
  <si>
    <t>Prince Kumar</t>
  </si>
  <si>
    <t>4Port Usb 20 Hub Cable Length 50 Cm|Useful For Laptops, Pc &amp; Computers, Mac Book|Pocket Sized, Easy To Carry|Plug &amp; Play</t>
  </si>
  <si>
    <t>Dilip Kumar,Aakash Purohit,√Çrun Mohan,Charan Kumar Shetty,Zaineb,Nalin,Priyanka,Amazon Customer</t>
  </si>
  <si>
    <t>Average Usb Hub,Inferior Quality Goods,Its Cheap,Built In Quality Is Low,Ok,Finish Is Not Very Good,Recieved Damage Piece,Packaging Was Damaged And Is Not New Piece</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</si>
  <si>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</si>
  <si>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</si>
  <si>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Aravind,Abdulkhader Mohammed,Mehul Pandya,Siva G,Arvind Kumar,Hariharan,Rhea,Aveem Ashfaq</t>
  </si>
  <si>
    <t>Dissapointed In The Microphone,Overall Good Product In Budget,Don'T Buy For Calling Purpose,Gets The Job Done,Good,Value For Money,One Side Stopped Working In 2 Months,Very Average Sounding Earphones</t>
  </si>
  <si>
    <t>Abdulkhader Mohammed</t>
  </si>
  <si>
    <t>Suraj Singh,Shashi P,Anmol,Toseef Iqbal,Anjay Mandal,Aniket,Dadaso S,Anuragnaidu</t>
  </si>
  <si>
    <t>Very Good Mouse Under 500,Pretty Good Gaming Mouse,Very Good In This Budget,Really Comfortable,Good Mouse Just Plug And Play,Good Enough,Best Budget Gaming Mouse,Too Big Too Hold, But You Will Get Around It</t>
  </si>
  <si>
    <t>Shashi P</t>
  </si>
  <si>
    <t>Ansh Kataria,Saqlain Shaikh,Sardar V,Rushikesh P,Biman,Kumar Ravi,Avinash Kr Pandey,Pankaj Kamble</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</si>
  <si>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</si>
  <si>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</si>
  <si>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Ansh Kataria</t>
  </si>
  <si>
    <t>Rajesh Panchanathan,Ravikumar_Mani_India,Satyam Stores,Deepak Vincent,Ranjith,Surya,Chetan J,Nisarg R</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</si>
  <si>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</si>
  <si>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Ravikumar_Mani_India</t>
  </si>
  <si>
    <t>Think Battery  Think Eveready  Eveready Red 1012 Aaa Batteries Are The No 1 Choice To Power Your Devices|Trusted By Millions  Dependable Performance From India'S No 1 Battery Brand</t>
  </si>
  <si>
    <t>Amazon Customer,Cijo George,Mallikarjuna Ukkadala,Maniarasan,Dhruv Shah,Suraj Gurav,Kavita Mahajan,Dharmendra Singh</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</si>
  <si>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</si>
  <si>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</si>
  <si>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Prasad,Prajwal Shetty,Venkataraam,Zubair Muttoon,Subrata Murasing,Mintu Kumar,Amazon Customer,Sameer Sam</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</si>
  <si>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</si>
  <si>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</si>
  <si>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 Warranty</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</si>
  <si>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</si>
  <si>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</si>
  <si>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Pocket Size Portable Bluetooth Speakers|5 Hours Music Playtime Under Optimum Audio Settings And Please Ensure Speaker Is 100% Charged Before Usage|Dual Equalizer Modes For Normal &amp; Deep Bass Output|Wireless Bluetooth Streaming|Speakerphone Frequency Response 180Hz  20Khz Signal To Noise Ratio 70Db (Aux)|Voice Assistant Integration|Battery Size (Mah) 37V/480Mah With Charging Time 25 H @ 5V05A</t>
  </si>
  <si>
    <t>Vaibhav Kumar,Raju Prasad,Shinde Exports,Parimal Karmakar,Niranjana,Dhruvish,Ravikumar Govindaraju,Mayur Shetty</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</si>
  <si>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</si>
  <si>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</si>
  <si>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Vaibhav Kumar</t>
  </si>
  <si>
    <t>Yesha Bhatt,Vedanth Reddy,Mohit Mishra,Ashutosh,Nishanth Daniel,Solanki Lakhmanbhai Najabhai,Nitya,Amazon User</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</si>
  <si>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</si>
  <si>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</si>
  <si>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Vedanth Reddy</t>
  </si>
  <si>
    <t>Sri Ragav,Sachin R,Ritvik,Ebbie Thomas,Siva Kumar,Vishalkumar Patil,Ayush Kumar Prajapati,Ananda Kumar</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</si>
  <si>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</si>
  <si>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</si>
  <si>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Sri Ragav</t>
  </si>
  <si>
    <t>Jagrat,Prince Kumar,Uma Acharya,Amitosh Biswas,Sundar,Amazon Customer,Amazon Customer,Nikhil Kulkarni</t>
  </si>
  <si>
    <t>Con = No Bandwidth Control,Setup Is Smooth And Easy,Good Coverage,As Money As Goods,The Signal Reach Could Be Better,Overall Is Ok,Product,Class Product From Tplink! A Worthy Investment</t>
  </si>
  <si>
    <t>Blue Colour Is Washable In Nature|30Ml Bottle|High Quality Ink</t>
  </si>
  <si>
    <t>Kindle Customer,Aryan,Pooja Reddy,Amazon Customer,Meenakshi Jasrotia,Imamthulla,Anan,Sanjay Chavan</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</si>
  <si>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</si>
  <si>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</si>
  <si>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Adjustable  Eight Heights Can Be Freely Adjusted From 55Inch To 70Inch You Can Straighten Your Waist And Relieve Cervical And Neck Fatigue, Feel Comfortable To Work|Durable  Made Of Lightweight Abs With Nonslip Rubber Surface Pads To Keep Laptop In Place, Strong And Reliable, Not Easy To Fade Compatible With All Laptops 10156‚Äù, Durable Enough To Support Up To 44 Lbs (20Kg)|Portable  Foldable And Easy To Place Convenient To Carry And Use At Home, The Office Or Somewhere Else|Hollow Design  Reduce The Contact Area With The Desktop, Which Provides A Cavity And Is More Conducive To Heat Dissipation</t>
  </si>
  <si>
    <t>Omar,Devesh,Psyshaank,Amazon Customer,Logananil,Amazon Customer,Raven,Nsundar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</si>
  <si>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</si>
  <si>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</si>
  <si>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Anirban Mukherjee,Arbaj Patel,Sheen Figeredo,Richard,Santosh,Umesh Lahorkar,Sirsa,Hemant</t>
  </si>
  <si>
    <t>Early Impression Comparing Mk215 With Mk270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</si>
  <si>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I Decided To Try The Slightly Cheaper And Compact Mk215While I Knew This Would Be More Compact, With Fewer Keys  I Feel I Should Highlight The Disadvantages I Can See Immediately (Especially For Users Of Fullsize Keyboards At Work  Refer Image)1 While My Hands Will Get Used To Closer Keys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Mk270 Had Switch On Both Mk215 Mouse Takes 2 Aa, Whereas Mk270 Takes 1 Battery4 Mouse Is Shaped Different  Lower Arch And Wider  Which May Simply Take Adjusting Feels A Little Cheaperwhile A Real Review Can Only Be Provided Much Later  Seeing How Keys/Clicks Perform Over The Long Run (And One Hopes That Logitech Will Have Taken Care Of That Quality)  While I Don'T Have Any Complaints So Far, I Feel Paying A Bit Extra For The Mk270 May Suit Many Folks Out There Hope The Review Helps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</si>
  <si>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Arnav,Bharjil Deka,Surajs,Shubham Prashar,Kavi,Vansh Gurjar,Nithin,Ritesh Negi</t>
  </si>
  <si>
    <t>Aksa Akhila,Subhadip,Kanna Keerthi,Shopping User,Fauziya,Faisal Nasti,Mithun,@Madmax810</t>
  </si>
  <si>
    <t>Good Note Book,Five Star Product,Nothing,Not Bad, Decent Buy,Amazing  Quality,Good Quality Paper/Binder/Separator ( Value For Money),Great For Writing Notes,One Minus Star Is For One Defective Piece</t>
  </si>
  <si>
    <t>Aksa Akhila</t>
  </si>
  <si>
    <t>Duracell Aa Chota Power Batteries|Alkaline Lr03/Mn2400|Pack Of 10</t>
  </si>
  <si>
    <t>Annan,Sushmita Ghosh,Ananya,Jsivasankarreddy,Rohan Gupta,Girish Bhatia,Raju Thakur,Satheesh</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</si>
  <si>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</si>
  <si>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</si>
  <si>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Multicolor Led ( 4 Modes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</si>
  <si>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Kshanik Rajak,Gajanan,Tester,Shiva Ji Gupta,Rahul R,Ronak,Anshul,Adarsh</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</si>
  <si>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</si>
  <si>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</si>
  <si>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Sanjeev Prasad,Sivanagasai,Karthikeyan,Shruti,Harshada Rakhade,Prudhvi Rj,Neeraj Dubey,Praveen V</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</si>
  <si>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</si>
  <si>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</si>
  <si>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Diksha Wankhede,Sam,Shafi Nagani,Unified Excellence Llp,Adarsh,Sujoy Das,Nitin Kumar,Archana Mishra</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</si>
  <si>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</si>
  <si>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</si>
  <si>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Divya Sood,Athar,Rino,Purvesh,R Periyasamy,Amazon Customer,Deepti,A Customer</t>
  </si>
  <si>
    <t>Parenky Amaresha Adhikari,Hiren Panchal,Amol,Gs7,Anurag Dabas,Kumar Satyam,Nikhil Pramod,Buyer</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</si>
  <si>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</si>
  <si>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</si>
  <si>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Hiren Panchal</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</si>
  <si>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</si>
  <si>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Pranjall Kumar,Tapas Sing,Kondapalli Mukhesh,Madhu Raman,Praveen K Cherian,Rahul Ohal,Rajendra,Sohan Thakur</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</si>
  <si>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</si>
  <si>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</si>
  <si>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Tapas Sing</t>
  </si>
  <si>
    <t>Afrina Hasnat,Bkbasu,Ayush Raghuvanshi,Wilfried Antonius,Krishna,Kashish,Kamal K,Srikanth Subba Rao</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</si>
  <si>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</si>
  <si>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</si>
  <si>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Bkbasu</t>
  </si>
  <si>
    <t>Anand Kadu,Toney Abraham,Subhajit Kansa Banik,Akshesh,Tashi,Saurabh Das,Ramanjaneyulu,Ashraf</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</si>
  <si>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</si>
  <si>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Pause/Playdouble Tap (Left/Right)  Previous/Nextthree Tap (Left/Right)  Volume /+Four Tap Left  Music/ Gamefour Tap Right  Base/ Rock/ Hifiright Hold  Change Anc / No Anc / Transparentleft Hold  Bixby/ Siri /Google Assistanthold For Longer Time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</si>
  <si>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Sean M,Medha Garg,Hariharan M,Deepan Chakravarthi R,Amazon Customer,Iq,Tessy George,Aman Rizvi</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</si>
  <si>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</si>
  <si>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</si>
  <si>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C Adapter For Additional Compatibility|Up To 12 Months Of Battery Life; Smart Sleep Mode And On/Off Switch To Conserve Power, Comes With 1  Aa Battery|Ambidextrous Design For Greater Comfort And Precision Than A Touchpad|Small Size Makes It Easy To Carry Anywhere</t>
  </si>
  <si>
    <t>Rambeer Kumar,Ramesh,Digambar Shelke,Awadhesh Kumar,Agrim Shamra,Mahima,Harpreet Singh,Rajat Semwal</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</si>
  <si>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</si>
  <si>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</si>
  <si>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Rambeer Kumar</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</si>
  <si>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</si>
  <si>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</si>
  <si>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Knreddy,Shashank Reddy,Sid,Bharat Justa,Keshav R,Mohammad Aslam N,Cartik N,Anastasiya Glebova</t>
  </si>
  <si>
    <t>Most Featured Ups,Not Sufficient For A 65" Sony 4K Tv,Easy To Install,Kind Of Useless For A Pc With A Gpu,How To Return,Value For Money,Big,Good Stuff For It'S Purpose, It Is Working</t>
  </si>
  <si>
    <t>Knreddy</t>
  </si>
  <si>
    <t>Ankita,Ar,A Rohini Kumar,Harsh Tiwari,Unknknown,Subrahmanya Sastry Bhetanabhotla,Junaid Shah,Vinay</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</si>
  <si>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</si>
  <si>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</si>
  <si>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Ar</t>
  </si>
  <si>
    <t>Deepak,Dhara Singh,Shravan V Prasad,Aneil Jeevan Raj Dorakula,Abhi,Sindhu Arumugam,Riya Singh,Amazon Customer</t>
  </si>
  <si>
    <t>Good Work,Super Quality,Good Mouse Handy For Work From Home,Good Mouse For Laptop,Very Nice To Use And Soundless,Good,At This Price, It'S Definitely Best Good Working And Functioning,Good</t>
  </si>
  <si>
    <t>Dhara Singh</t>
  </si>
  <si>
    <t>Guhan V,Kailas Kanna,Sankarapu Sateesh,Joyal,S_Sarkar,Abubakar Hussain,Kiransinh Khant,Zameer Khan</t>
  </si>
  <si>
    <t>Worst ProductÜò°,Ok Product,Good Product Üëç,Good Does The Job,Fitting Issue And Charging Issue,Not Working,Superb I Love It,It'S Ok Nicebut Not Up To The Mark</t>
  </si>
  <si>
    <t>Kailas Kanna</t>
  </si>
  <si>
    <t>Yogeshwaran P Eee,Shuvadip Mukherjee,As,Naveen Lamba,Anshu Gautam,Vinay Gupta,Ankit,Anita Devi</t>
  </si>
  <si>
    <t>Brightness Effect,Birthday Gift For My Nephew,Product Damage,Very Good !,Nice Product,Very Good Product,Just Ok Ok Type Quality And Costly, Not A Standard Quality Product,Good Quality Product</t>
  </si>
  <si>
    <t>Yogeshwaran P Eee</t>
  </si>
  <si>
    <t>Shuvadip Mukherjee</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</si>
  <si>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</si>
  <si>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Swapnil,Kunalb,Satish Malviya,Manisha Soni,Bishwapriyo Sarkar,Ravinder,Durai Vignesh,Placeholder</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</si>
  <si>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</si>
  <si>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It Is Not Stable Completely</t>
  </si>
  <si>
    <t>Abhishek Saxena,Cm Dhananjayan,Yash,Amit Kumar Singh,Aashiq,Amazon Customer,Shivendra Sheel Kulshrestha,Sushila Doshi</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</si>
  <si>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</si>
  <si>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</si>
  <si>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Abhishek Saxena</t>
  </si>
  <si>
    <t>Cm Dhananjayan</t>
  </si>
  <si>
    <t>Karthik,Akshay,Prosper Paul,Raksha Ghutke,Shallu,Shashank Tirkey,Ajit Roy,√Åj√≠Th</t>
  </si>
  <si>
    <t>[Updated] Decent Tws For Under 1K,Sound Clarity,Good Product,Buds Are Very Good Quality,Nothing,Budget Friendly,Amazing Sound,Good Product</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</si>
  <si>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</si>
  <si>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Shree,Sandeep Reddy,Raj,Rhythm S,Raj Chavan,Gaurav Saxena,Saurabh Kulkarni,Maximus Davis</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</si>
  <si>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</si>
  <si>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</si>
  <si>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Shree</t>
  </si>
  <si>
    <t>Shiv Pratap Singh,Charls Abraham,Vagisha Sharma,Ronit,Alphonex,Prasad Bhat,Rudradatt Jhala,Subrajit Saha</t>
  </si>
  <si>
    <t>Good Quality,Good Quality Product,Must Go For It Ü•∞,Great Case To Carry Charger Or Manage Cabled Products,Good,Rugged, Compact Would Have Been Better With A Loop To Hold,Best For Your Earphones,Good</t>
  </si>
  <si>
    <t>Shiv Pratap Singh</t>
  </si>
  <si>
    <t>Charls Abraham</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</si>
  <si>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</si>
  <si>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Bikki Chowdhury,Mã∂Aã∂Nã∂Nã∂Uã∂ Mã∂Eã∂Hã∂Tã∂Aã∂,Well Person,Sourav2348,Nagaraj Veluswamy,Nand,Bkbasu,Sandeep Kumar</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</si>
  <si>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</si>
  <si>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</si>
  <si>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Mã∂Aã∂Nã∂Nã∂Uã∂ Mã∂Eã∂Hã∂Tã∂Aã∂</t>
  </si>
  <si>
    <t>Worst Quality Stand,Very Productive Product And Value For Money,Good,It Is Functioning Good,Product Is Good But Rgb Is Of No Use  Recommended For White Light,Nice,Worth For Money,Good Product For It'S Price Range</t>
  </si>
  <si>
    <t>The Cover Design Of The Notebook Is Subject To Change, It Depends On Stock Availability|Long Notebook  140 Pages, Single Line, 297Mm X 210Mm (Pack Of 12)|Notebooks For Every Subject For Hasslefree Notetaking During Classes Or Lectures|Classmate Uses And Elemental Chlorine Free Paper|This Notebook Consists Of Papers</t>
  </si>
  <si>
    <t>Mohd Nasim,Shab,Aniket Dhuri,Aryan Gupta,Archana,Ketul,Dr Ramya Sampath,Roshni Kewat</t>
  </si>
  <si>
    <t>Good Üëç,Product Is Good,Value For Money,Worth It,Notebook Is Good And Paking In Very Bad,Very Nice Book And Good Packaging,Nice Set Of 12 Lovely Üòç Books Üìö,The Books Are Beautiful</t>
  </si>
  <si>
    <t>All Good,Product Is Good,I Love The Notebook Quality Is Good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</si>
  <si>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Mohd Nasim</t>
  </si>
  <si>
    <t>Harsha,Tushar Bansal,Harmanpreet Singh Punj,Tushar Garg,Sd,Nikhil Chaudhari,Lakshmi S,Saikat</t>
  </si>
  <si>
    <t>Worth Buying This Mouse!,Good,Traditional Mouse That Does The Job,Nice,Good Product And Good Quality,Worth The Price Money And Amazing Built Quality,Compact Mouse,Super Comfortable</t>
  </si>
  <si>
    <t>Tushar Bansal</t>
  </si>
  <si>
    <t>Sharon Murmoo,Kuldeep Sadhu,Harshavardhan B Bhojakar,Jayakrishnan U,Aparna,Vt,Nautical,Sagar</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</si>
  <si>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</si>
  <si>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Where You Set The Laptop And Use External Devices To Use It Like The Mouse, Gamepad Or The Keyboard, It Is Fine You Can Go For Itif You Want To Use The Machine Itself When On The Stand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</si>
  <si>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Dr Mujtaba Ashraf,Gurukiran Maratha,Abhishek More,Neeraj Vishwakarma,Azarudeen,Kishan Patel,Moulesh,Jamesbond</t>
  </si>
  <si>
    <t>Ariz Siddique,Ramkesh Sharma,Mang Singh,Vijay Gharpure,Manish Singh Chouhan,Rohan Chavan,Abhay Satyarthi,Jayakrishna Shenoy</t>
  </si>
  <si>
    <t>Amazing Product!,Good Product At In This Range,Thik Thak Photo Aa Jata Hai,Good Product,Review,Nice Hd Webcam,Not All Of Logitech'S Products Are Excellent,Decent Buy For The Price</t>
  </si>
  <si>
    <t>Ramkesh Sharma</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</si>
  <si>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 Warranty</t>
  </si>
  <si>
    <t>Aniket Raj,Sa,Anonymous,Gaurav,Amit Agarwal,Rm,Sunil A,Chittaranjan Padave</t>
  </si>
  <si>
    <t>Nice Product,It Works!,Indoor Device, Not For Field Use!,Does The Job,Value For Money Product,Good Product,Till Nowusing Since 7 Daysit'S Good,Useful Usb Multiplier</t>
  </si>
  <si>
    <t>Sa</t>
  </si>
  <si>
    <t>Kalpesh Panchal,Raviranjan Kumar,Karthik Chokkalingam,Maryam,Amazon Customer,Ameya,Solanki Lakhmanbhai Najabhai,Pinaki</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</si>
  <si>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</si>
  <si>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</si>
  <si>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</si>
  <si>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Abraham M,Varun,Sandeep J,B Hyndavi,Charan Teja,Bhuvanesh Sekar,Jubin Kakati,Placeholder</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</si>
  <si>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</si>
  <si>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</si>
  <si>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Jrs,Jayakrishna Shenoy,Snr,Ank_Bangalore,Gsn,Debabrata Das,Shubham Sable,Durgesh Rathore</t>
  </si>
  <si>
    <t>Good,Decent Purchase,Awesome Product,Worth,Does Exactly What It Meant To Do !!!,Good Product,Good,Worth Buying</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</si>
  <si>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</si>
  <si>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Ayan Chakraborty,Amazon Customer,Deepsea,Rahul Raj,Nitin Swarup,Arun Kumar Nayak,Khan Saab!,Amazon Customer</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</si>
  <si>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</si>
  <si>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</si>
  <si>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À¢·¥∞82À¢·∂Ú ,Manish Rautela,Sai Kiran,Dinesh S,Uttam,Shahrukh,Aditya Ubarhande,Deepak Kanwaliya</t>
  </si>
  <si>
    <t>Loud &amp; Clear,Avrage In Budget Range,Best For Beginners,Good For Price,Very Nice Mic In This Price Range,In Budget,Product Good, Packaging Damaged,Gzzzbbbbb Mic Üé§</t>
  </si>
  <si>
    <t>À¢·¥∞82À¢·∂Ú</t>
  </si>
  <si>
    <t>The 18In1 Multipurpose Table 6Height Quick Adjustment Min 54Cm (2125√¢?¬Ù) Max73Cm (2875√¢?¬Ù) Surely Accommodate All Age Group Quick And Effortless 3 Angles Adjustment Of Top, No Tool Required To Assemble Or Adjust Height And Angles</t>
  </si>
  <si>
    <t>Parul Walkey,Kirthivasan,Ashok,Deepika,Kavan,Mohan,Saikumar,Hari C</t>
  </si>
  <si>
    <t>Not Sturdy Enough But Good,Product Looks Good For The Price,Good One,Good Quality In This Range,Budget Buy,Good,2 Problems I Noticed,Incorrect Steps Order</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</si>
  <si>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</si>
  <si>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Atul Modi,Akash Gahlot,Rahul Raman,Drashty N,Dr Gilbert Ignat,Soumitra Deb,Mohan,Mathivanan</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</si>
  <si>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</si>
  <si>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</si>
  <si>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Akash Gahlot</t>
  </si>
  <si>
    <t>Vsms,Karthik,Latheesh Reddy,Mayank G,Sachin Kushwaha,Rahmatullah,Brahmas_Bull,Annaladasu Jeevanababu</t>
  </si>
  <si>
    <t>Vsms</t>
  </si>
  <si>
    <t>Ehsan Ul Haq,Abhishek Rajput,Nishant Malik,Ruhi A,Jasmitha,Sunil W,B Bibo,Monyag</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</si>
  <si>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</si>
  <si>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</si>
  <si>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Abhishek Rajput</t>
  </si>
  <si>
    <t>Meghana,Udit Narayan Gupta,Rsasikumr,Sweta Chopdar,Amazon Customer,Samisha Malik,Arhaan Khan,Pallab Das</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</si>
  <si>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</si>
  <si>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</si>
  <si>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Udit Narayan Gupta</t>
  </si>
  <si>
    <t>Easy Electronic Writing|Environment Friendly|Singletap Erase|Long Battery Life</t>
  </si>
  <si>
    <t>Hiren Parmar,Yateesh Rajput,Bhubanananda Senapati,Gaurav R,Sumit Jain,Siddiq,Shreya Srivastava,Sharon M V</t>
  </si>
  <si>
    <t>Average,Value For Money Product,Nice Product,Very Nice Product Screen Should Be Little Bit More Bright,Product Looks Good,Nice Product, Easy To Use And Perfect Delivery,Overall Nice,Good</t>
  </si>
  <si>
    <t>Hiren Parmar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</si>
  <si>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</si>
  <si>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Kashif,Sezhian,Dinesh K,Jenifer,Harsh,Suresh,Madhu,Amazon Customer</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</si>
  <si>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</si>
  <si>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</si>
  <si>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Kashif</t>
  </si>
  <si>
    <t>Sezhian</t>
  </si>
  <si>
    <t>Subramanian M,Krupasindhu,Amazon Customer,Arun,Siva Sbs,Johny Depp,Abhishek Kumar Singh,Mr G</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</si>
  <si>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</si>
  <si>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</si>
  <si>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Krupasindhu</t>
  </si>
  <si>
    <t>Shaikh Faisal,Sisodiya Nanubhai,Aaryan Jagtap,Mr Saddi,Arul,Sourav Das,Tejas,Bithika Paul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</si>
  <si>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</si>
  <si>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</si>
  <si>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Sisodiya Nanubhai</t>
  </si>
  <si>
    <t>Nafisa Nehar,Narinder K,Mayank,Harsh Raj,Drgkhkrish,Soumava Chakraborty,Sahid,Raju Acharjee</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</si>
  <si>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</si>
  <si>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</si>
  <si>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Nayeem Ur Rehman,Selvam_Saravanan_Reebok,Kriss G,Amazon Customer,Subbu,Pranav,Victoria,Shashank Khandelwal</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</si>
  <si>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</si>
  <si>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 Some What Moved To The Right Side Instead Of Mostly To The Left Side, Then The Laptop Gets The Air Correctly So Laptop Don‚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</si>
  <si>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Nayeem Ur Rehman</t>
  </si>
  <si>
    <t>Selvam_Saravanan_Reebok</t>
  </si>
  <si>
    <t>Vibhor Sharma,Eshaan Tripathi,Arun R,Vikrant Khatri,Mahir,Jasvindar Singh,Mahaboobsaheb S,Aasim Khan</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</si>
  <si>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</si>
  <si>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</si>
  <si>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Vibhor Sharma</t>
  </si>
  <si>
    <t>Eshaan Tripathi</t>
  </si>
  <si>
    <t>F1Rstmehul,Kalyani Ramasubbu,Sourin Roy,Sujit,Milan Bhanderi,Shivam Agarwal,Manav,Karthik</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</si>
  <si>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</si>
  <si>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</si>
  <si>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F1Rstmehul</t>
  </si>
  <si>
    <t>Digital Storage Capacity  2Tb; Safely And Easily Manage 2 Tb Of Photos, Videos, Movies, And More With Hardware Encrypted Passwordprotection|Form Factor  25 Inches, Hardware Interface  Usb 30, Drive Rpm  5400|Password Protected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</si>
  <si>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Amazon Customer,Jayesh B,Sunil,Kaling246,Biswaboka,Prabhakar,Shekhar Saini,Mohsin Chouhan</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</si>
  <si>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t>
  </si>
  <si>
    <t>Asraful,Sagar Prajapati,Mahesh Kumar Tiwari,Amazon Customer,Manav Bhanderi,Tarun,Yallaling Maruthi,Rahnuma</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</si>
  <si>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</si>
  <si>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</si>
  <si>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Sagar Prajapati</t>
  </si>
  <si>
    <t>Uthiranathan,Scuba_3D,Amazon Customer,Archana,Nithin,Annie Thomas,Ziya Malik,Surendra Verma</t>
  </si>
  <si>
    <t>Product Is Good,Lots Of Fun For The Price,Good To Use,Handy,Concept Is Good,Lightweight,Good For Children,A Best Device For Your Child To Make Them Intrested To Study And Practice</t>
  </si>
  <si>
    <t>Scuba_3D</t>
  </si>
  <si>
    <t>Mastercard,Krupal Gajjar,Sanket,Lional,Atteng Eric,Deepu Prasad,Swetha,Abinash J</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</si>
  <si>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</si>
  <si>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</si>
  <si>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Jayaprakash,Keshav Rana,Mohit Prime,Aman Singh,Yogesh K,Ngiantseng Thowmung,Akshaya Rao,Dinesh Jumani</t>
  </si>
  <si>
    <t>Good Product,Good Quality,Good,Great Mouse Pad,Good Worth The Money,Works Flawlessly For Many Years,Nice Mouse Pad,Quality</t>
  </si>
  <si>
    <t>Abhilash N,Tk,Mayur,Ajay,Himanshu Kumar,Harikumar,Raja,Syammie</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</si>
  <si>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</si>
  <si>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</si>
  <si>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Abhilash N</t>
  </si>
  <si>
    <t>Nikhil M,Quader,Amith Bipin,Preet Shah,Gaurav Bagde,Anubhav S,Nirmal,Abdul Basith</t>
  </si>
  <si>
    <t>Very Very Very Good In Terms Of Ergonomic,Good Keyboard But Have Some Cons,Good For Daily Use,Easy To Use, Hard To Carry,Nice,Excellent, Durable And Connects To Any Gadgets Including Iphone,Not Suitable For All,Absolute Rubbish &gt; Moderately Good Product</t>
  </si>
  <si>
    <t>Jayashankar Vb,Shahabaaz Sheikh,Ranjan,Nilanjan,Mohd Aniz Bijal,Srikanth Bhattu,Saif Shaikh,Govind R</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</si>
  <si>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</si>
  <si>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</si>
  <si>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Jayashankar Vb</t>
  </si>
  <si>
    <t>Shahabaaz Sheikh</t>
  </si>
  <si>
    <t>Deepak Kumar,Ahsan Shaikh,Karan Khanna,Sagar Nemade,Fazeela Fazzii,Manoj,Sujoy Singha 93,Mani</t>
  </si>
  <si>
    <t>Adhesion,Good Product,Does Not Stick,Nice Sticky Note,Good,Not Up To The Mark,Worth To Sticky,Great</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</si>
  <si>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</si>
  <si>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Sonubhai,Sujili V,Mohammad Maqsood,Mohammed Jafir Ashraf,Asirvatha Ravi,Saif Khan,Jeni,Prolay</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</si>
  <si>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</si>
  <si>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</si>
  <si>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</si>
  <si>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Siddhi Kamat,Reshma Sagar,Mahima Singh,Sayantan,Akash Tyagi,Prerna Hazarika,Benjamin,Abhishek Kumar Shah</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</si>
  <si>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</si>
  <si>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 Pm Me Alarm Lagana Bohut Zaroori Hota He But Nhi Lagte He Sirf Am Me Lga Skte Hai Very DisappointedÜòñ Baki Battery Backup Is Good Üëç Looks Achcha HaiÜëåcomfortable Hai,It‚ A Good Watch But Not Switching On Right Now Due To Some Issue,Amazing Watch Amazing Colour! Just Bought Yesterday, Will Share Feedback Again After The Usage</t>
  </si>
  <si>
    <t>Siddhi Kamat</t>
  </si>
  <si>
    <t>Sancha Bir Subba,Krkotian,Manash,Msuresh,Amazon Customer,Pratik B,Velu_Vadeo,Sudipta Dhar</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</si>
  <si>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</si>
  <si>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</si>
  <si>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Krkotian</t>
  </si>
  <si>
    <t>Chetan C,Bhasker,Heet Kantharia,Kavitha  R,Roy B S,Gg,Chirag Kathuria,Neeraj Ram Rakhyani</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</si>
  <si>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</si>
  <si>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</si>
  <si>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Jaldeep,Karan,Kalyanchakravarti Nemana,Swapnil S,Aman Kumar,Sanjay Tikoo,Yogendra B,Sitanshu Kumar</t>
  </si>
  <si>
    <t>Great Keyboard, Average Mouse,Good For Daily Use,Mouse Is Too Small In Size To Use And Getting Pain,Must Buy This For Normal Use,Noisy And Not Ergonomic,Great Product,Well Suited For Ordinary And Official Usage,Nice Product</t>
  </si>
  <si>
    <t>The Mini Tripod Works With Most Smartphones, Gopro, Dslr And Compact Cameras|High Quality Tripod Equipped With Non Skid Rubber Feet For Extra Solid Grip , Even In A Tilted Position|Digitek Portable Mini Tripod With 3 Leg Base For All Mobile Phones</t>
  </si>
  <si>
    <t>Rajesh Singha,Bhavesh,Sivanath,Akanksha Suvarna,Honest User,Deep Sadhukhan,Debjit Chowdhury,Kuldeep Rai</t>
  </si>
  <si>
    <t>Good For Office And Watching Movie,Product Review,It'S Worthy To Buy,It'S Fine,Nice Item,Overall Good,Best For Beginners,Small Size But Still Sturdy Strong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</si>
  <si>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</si>
  <si>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Rajesh Singha</t>
  </si>
  <si>
    <t>Highperformance Internet Cable Is Cat6 Rated  The Ethernet Cord With 24 Awg Cca Wire Provides Universal Connectivity For Lan Network Components Such As Pcs, Computer Servers, Printers, Routers, Switch Boxes, Tv, Gaming Devices, Network Media Players, Nas, Voip Phones, Poe Devices, And More|Upto 10 Gigabit Speed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Each Cat 6 Internet Cable Goes Through Rigorous Testing To Ensure A Secure Wired Internet Connection With Exceptional Speed And Reliability</t>
  </si>
  <si>
    <t>K Vijay Kakulavarapu,Samuel Nesa Kumar L,Nelson,Abid,Manav,Saurabh Yadav,George V,Joseph</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</si>
  <si>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</si>
  <si>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</si>
  <si>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Large Loop Easily Attaches To Key Rings|Practical Cap Protects The Usb Plug|Multiple Colour Options By Capacity|Backed By A Fiveyear Warranty, Free Technical Support And Legendary Kingston Reliability</t>
  </si>
  <si>
    <t>Dip J D,Nj,Kailas H Rasal,Bhoobalakrishnan,Shekhar,Sekar,Ankit Kumar,Ujjwal Murmu</t>
  </si>
  <si>
    <t>Best Value,Good Product,Good,Good,Very Good Product By Kingston But Size Of Pen Drive May Reduce,Nice Product With 5 Years Warranty In 250 Rupees,Good Product,Not Up To The It'S Specs</t>
  </si>
  <si>
    <t>Nj</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</si>
  <si>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</si>
  <si>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Rajendra Singh,Subrata Mukherjee,Abhay Meshram,Bahlung,Pragnesh Patel,Mithu Khan 9732,Koushtub Goel,Rovin Singh</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</si>
  <si>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</si>
  <si>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</si>
  <si>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Subrata Mukherjee</t>
  </si>
  <si>
    <t>‡§Ö‡§∂‡•Ã‡§Ï ‡§Μ‡•À‡§∑‡•Ç‡§£‡§Μ,Satish,Kbk,Rajendra,Buyerofproducts,Manjush Mohan,Masamad Khan,Laxman Pallikonda</t>
  </si>
  <si>
    <t>‡§Ö‡§∂‡•Ã‡§Ï ‡§Μ‡•À‡§∑‡•Ç‡§£‡§Μ</t>
  </si>
  <si>
    <t>Kohana,Sameer,Rishabh Singh,Sourav Ghosh,Subh,N T Hari Haran,Gurujeetsingh Pardeshi,Sb</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</si>
  <si>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</si>
  <si>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‚Ò∫,A Bit Loud And The Cables Are Very Thin But For 199 It'S Good</t>
  </si>
  <si>
    <t>Vinu,Goutam Banerjee,Rajeesh P,Sheeja Mol,Suman,Anupam Kumari Singh,Sourabh,Amazon Customer</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</si>
  <si>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</si>
  <si>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</si>
  <si>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Vinu</t>
  </si>
  <si>
    <t>Manish Kumar Pandey,Kayal,Nilesh Kamble,Princedarji,Amit Porwal,Naman Khokhar,Rohan Narvekar,Yusuf Saifi</t>
  </si>
  <si>
    <t>Fine For Beginners But Brightness Is Low Increase Brightness ,Good,Size And Brightness,It Is Good For Rough Work,Very Nice &amp; Satisfactory,Very Low Brightness,Na,Nice Product For This Price</t>
  </si>
  <si>
    <t>Value For Money,Value For Money,Price Could Be Lesser,Ideal For New Macbooks,Average And Overpriced,Meet The Expectations,So I Got The Product On 11Th August 2022 This Is The Initial Impression Of The Product,Ok Ok Product</t>
  </si>
  <si>
    <t>Balamurugan Trivandrum,Prathmesh Sawant,Praveen Stakez,Dhananjay Thackeray,Gyan Bhooshan Dubey,Ranabindu Mondal,Nilesh,Ganesh S A</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</si>
  <si>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</si>
  <si>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</si>
  <si>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Prathmesh Sawant</t>
  </si>
  <si>
    <t>Rakesh Roshan Koul,Vikas Kushwaha,Gr Talwar,Sunil Yadav,Amazon Customer,Aarav Agrawal,Tushar Jain,Amazon Customer</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</si>
  <si>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</si>
  <si>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</si>
  <si>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Varshini Mani,Giri Babu,Priyanka Singh,Geethanjali Arivudainambi,Aftab Ahmed,Zahwa Husain,Amazon Customer,Raghu</t>
  </si>
  <si>
    <t>Honest Review,Cushion Grip Is Coming Out,Mast H ! Jaisi Dikh Rhi Same Ayi ,Majboot Bhi H,Phone Holder Is Useless,Product Quality Is Good As Per Price U Can Buy It,Go For It!!!,This Bed Table Is Very Good Go For It,Not Sturdy On The Bed Cheap Material Used</t>
  </si>
  <si>
    <t>Varshini Mani</t>
  </si>
  <si>
    <t>Giri Babu</t>
  </si>
  <si>
    <t>Satish,Anonymous,Ajit Shripad Gadgil,Lovejeet Singh Randhawa,Jaiganesh,Millon Das,Jincy Thomas,Venkat Kumar</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</si>
  <si>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</si>
  <si>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</si>
  <si>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</si>
  <si>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Neha,Amazon Customer,Rajat Yadav,Vivek,Joy B Hans,Periyakaruppan,Avinash,Sejal Ghuge</t>
  </si>
  <si>
    <t>Nice Cover,Value For Money Product,Good,Worthy,Snug Fit Üòé,Fits Perfectly | Looks Stylish | Lightweight,Nice Flip Case,Beautiful Product Received</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</si>
  <si>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</si>
  <si>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Aditya Chatterjee,Raksha,Shubham S,Lucky Mir,Shar,Soham Papinwar,Ajju Baba,Suman Sutradhar</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</si>
  <si>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</si>
  <si>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Overall A Decent Product,A Very Good Quality Book,,Notebook Ki Size Chhoti H , Or Without Line Ke Pages H , Mere According To Ye 8Th Class Tk Ke Bachcho Ke Liye Thik Hai,</t>
  </si>
  <si>
    <t>07 Mm Tip Size|Black Body, Multicolor Ink(Black, Red, Green, Pink, Turquoise Blue, Orange, Blue, Brown, Purple, Lime Green), Pack Of 10|Easy Flow Ink Technology|Sleek Matte Finish|Featherlite Feel</t>
  </si>
  <si>
    <t>Parul S,Prateek Tiwari,Kateriki,Golla Ramesh,Misoma,Gajanand Raigar,Samir,Jupally Bhanu</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</si>
  <si>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</si>
  <si>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</si>
  <si>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Ravi,Shrey,Deepthi,Sreeraj,Priyadarshini P,Abdul Aziz,Neha,Sohan Maity</t>
  </si>
  <si>
    <t>Sleek And Battery Efficient!,It'S Made For Ergonomic And Lighter Use And A Silent One,Good One,Great Product,Cute, But Colour Mismatcg,Best For Daily Use,Good Product,This Pebble Mouse Is Just Mesmerising To Use</t>
  </si>
  <si>
    <t>Extra Dark Writing Pencils|No 1 Recommended Stationary By Teachers For Children|Designed To Aid Legibility</t>
  </si>
  <si>
    <t>Shahul Hameed Izzath,Ram,Boopathi,Seeni,Umesh Bagul,Mohd Aslam Khan,Camrawloofy,Anshuman Kashyap</t>
  </si>
  <si>
    <t>Great,Don'T But Space Pencil,Ok,Best Pencil,Nice Pencil,It Is Ok,Mrp On The Box Is 95,Best In Its Class!</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</si>
  <si>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1 Year From The Date Of Purchase</t>
  </si>
  <si>
    <t>Zain,Deepak,Vimal,Shiv Sagar,Tamil Selvan,Rakesh Yadav,Pagola Suresh,Olivia</t>
  </si>
  <si>
    <t>Good Product With Less Money,At This Price Ok Ok,Good Product,Good Mouse At This Price Range,Good,Good For Daily Use Ke Liye,Good,Good</t>
  </si>
  <si>
    <t>Zain</t>
  </si>
  <si>
    <t>Sthith,Bhagwan Patil,Abhisekh,Murtaza Chhatriwala,Beixun,Rohit Lakra,Gdnithi5,Tanuj Tiwari</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</si>
  <si>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</si>
  <si>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</si>
  <si>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Unique 3 Dimple Tip Technology From Japan For Precision Writing|Att System For Instant Start|Pure Liquid Ink For Smooth Skipfree Writing|Unique See Through Ink Tank Visually Indicates Ink Level|07Mm Fine Tip|Ink Color  Blue + Black</t>
  </si>
  <si>
    <t>Madhusmita Singh,Sandeep Singh,Jay Og,Asim,Vikas Malakar,Nitin Verma,Amazon Customer,Subi</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</si>
  <si>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</si>
  <si>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</si>
  <si>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Madhusmita Singh</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</si>
  <si>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</si>
  <si>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Miki,Nikhil,Nidheesh V,Patel Raiyan,Embari Sriteja,Shubham Kumar,Amazon Customer,Subir Das</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</si>
  <si>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</si>
  <si>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t>
  </si>
  <si>
    <t>Kulasekaranslrk,Amazon Customer,Sampada,Rudraksh,Narayan,Vivek Jadhav,Srivani,Amazon Customer</t>
  </si>
  <si>
    <t>Does Its Job For The Price,Not For Music But Calling,Good Product  Value For Money,Not For Music Lovers, Good Otherwise,It Not Working Now,Great Look And Light Weight,Good Earphones,Average Performance</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</si>
  <si>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</si>
  <si>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Tasavur,Manoj Kumar D,Pamu,Riya,Megalamanipg,Vimal,Raj Kumar Gupta,Abhishek</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</si>
  <si>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</si>
  <si>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</si>
  <si>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Tasavur</t>
  </si>
  <si>
    <t>Sasmita Chopdar,Manas Mishra,Atul Kumar,Rudra Pratap Singh,Harshad Bhairamadgi,Manoj Yadav,Gyannidhi Prasad,Lokesh Kumar</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</si>
  <si>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</si>
  <si>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</si>
  <si>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Digvijay,Vismay,Yogesh,Rajesh K,Yogesh Dhurvey,Nitin Soni,Hacker,Hariprasath</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</si>
  <si>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</si>
  <si>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Aadil Fayaz Naik,Raj Prajapati,Vishalkumar Patil,Mom Malakar,Kannan,Srikanth Sivaraj,Addy Banik,Pawan</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</si>
  <si>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</si>
  <si>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</si>
  <si>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Raj Prajapati</t>
  </si>
  <si>
    <t>Saksham Gaba,Shivam J,Gaurav Gun,Mohan,Lalit Kumar,Anitha,Tharun Krishna,Aadil Khan</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</si>
  <si>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</si>
  <si>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</si>
  <si>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Shivam J</t>
  </si>
  <si>
    <t>Manas,Harikrishna,Vinit,Subrat Patel,Varun Nayar,Ved Rajput,Pradeep,Mayank Kaushik</t>
  </si>
  <si>
    <t>Must Have Product,Silent But Not Fully,Good Product,Great Product,Best Value For Money,Sleek &amp; Smooth,Good Buy,Just Buy It !!!</t>
  </si>
  <si>
    <t>It‚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</si>
  <si>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Harikrishna</t>
  </si>
  <si>
    <t>Satish,Siddhant,Dibyendu,Utkarsh Verma,Akashneel Saha,Shivam Biswas,Meenakshi Kamra,Rishabh Sharma</t>
  </si>
  <si>
    <t>Great At This Price Range,This Propods Are Overall Good ,Avarege But Call Facility Bad,Sometimes Not Working Properly,Not Worth It,Nice Product,Good For Music But Not For Calls,Awesome Quality Tws ‚Úå</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</si>
  <si>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</si>
  <si>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Somya Meena,Poojitha Pachigolla,Satya Prakesh Verma,Aaradhya Shandilya,Kevin,Ranjitkumarmanna,Ahsan Shaikh,Sapna</t>
  </si>
  <si>
    <t>Minimum Order Quantity Should Be Done Away,Worthy,You Can Buy,300 Pages = 150 Sheets,Nothing,Awesome Product,Nice Product,It Is A Very Nice Notebook And Worth Buying And A Very Unique Size(A5)</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</si>
  <si>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</si>
  <si>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Dinesh Jumani,Hiren Shah,Gyan J,Rajesh,Navin,Ameet A,Prajakta Desai,Dharm D</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</si>
  <si>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</si>
  <si>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</si>
  <si>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Dinesh Jumani</t>
  </si>
  <si>
    <t>Hiren Shah</t>
  </si>
  <si>
    <t>Ü§ÒÜèªÜ§ÒÜèª,Kabi,Manoj Kumar Ware,Om,Hemant Kumar,Pawan R,Anshu,Pavan Kamar</t>
  </si>
  <si>
    <t>Ü§ÒÜèªÜ§ÒÜèª</t>
  </si>
  <si>
    <t>Anshula Jain,J P Nagia,Humayun,Dr Shahid Jibran,Jaspreet Kaur,Avinash,Biju T,Megha</t>
  </si>
  <si>
    <t>Great Product,Excellent,Good One,Nice Product,Its Worth Money,2 Month,Good Produot,Awesome</t>
  </si>
  <si>
    <t>Nikhil M,Sonic,Muthurama S,N Praneeth,Nitesh Kumar,Ravi Gogineni,Tnuthan,Mohan</t>
  </si>
  <si>
    <t>Good Product,Average,Average Printer,Package Is Good,Very Poor Quality After 1 Month Used Printer Printer Print Only 710 Print On 1 Refile,Does The Job, But It'S Damn Slow Have To Wait For Ages,Super,Best Product At Low Price</t>
  </si>
  <si>
    <t>Omm,Cyril George,Chandana K,Sujay,Vinay Kumar,Aditya Sharma,Pavankumar,Mohsin Shaikh</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</si>
  <si>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</si>
  <si>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</si>
  <si>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Aparna,Anshuman,Cma Awdhesh Kumar Gupta,Samanway Koley,Junaid,Raj Chavan,Ankit Thapa,Rachit Garg</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</si>
  <si>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</si>
  <si>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 Seems Very Long Lasting But Great Product</t>
  </si>
  <si>
    <t>Chandrajeet Rav,Amal Raj,Avan,Krishna Murthy,Gigendran,Debobrota Haldar,Ansh Sahu,Aditya Rana</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</si>
  <si>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</si>
  <si>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</si>
  <si>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Chandrajeet Rav</t>
  </si>
  <si>
    <t>Amal Raj</t>
  </si>
  <si>
    <t>Sheikh Asif Ismail,Biplab Pal,Amazon Customer,Shrikant Diwate,Ajay R Jadhav (Artist),Riyu,Suraj Rathore,Ayesha Khan</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</si>
  <si>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</si>
  <si>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</si>
  <si>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Black Colour Is Washable In Nature|30Ml Bottle|High Quality Ink</t>
  </si>
  <si>
    <t>Ghost Parris,Zeeshan Ansari,Dipankar Mondal,Sonam Mishra,Harini Jeyapal,Vineetg,Tathagata Chakraborty,Ravikumar Raghajibhai Patel</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</si>
  <si>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</si>
  <si>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</si>
  <si>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Ghost Parris</t>
  </si>
  <si>
    <t>Nikhil M,Manoj K,Nikhil,Lenkalapally Raju,You Tube &amp; Insta The_Voyager_Ad,Ajinkya M K,Manish Parate,Kanak Sharma</t>
  </si>
  <si>
    <t>A Well Designed Product,Rich Quality Music But Comes With Compromise On Features,Grip To The Ear Need To Improve,Good,This Is For New Mobile With Bluetooth 50 V Or Apple Phones  Don'T Purchase For Old Phones,Good Sound Quality,Value For Money,Good Quality And Sound But Not The Best</t>
  </si>
  <si>
    <t>Bhavenw,Satish,Jayakrishnan R,Amazon Customer,Placeholder,Arun Sharma,Evõ•·É•Lõ£Kõ´·É•≈ÁgÍüúv·É•Ck◊•,Lsherpa</t>
  </si>
  <si>
    <t>So Far So Good,Good,Keeps Laptop Super Cool And Is Worth The Price,Good,Good Productbut Fan Speed Is Little Slow,No Difference In Gaming Laptop Temperatures,Value For Money,A Good Product For Day To Day Work And For Regular Laptops</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</si>
  <si>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65 C During Regular Use Such As Browsing, Movies , Youtube , Ps1 Emulation Etc But With This Cooler The Temps Came Down To 40  55 C  During Heavy Gaming ( Tested With Fallout New Vegas Cpu 40  50 % Igpu 99%) The Laptop Heated Up As If There Was No Cooling Pad But The Laptop Surface Felt Cooler  Please Note That I Live In A Hill Station And The Climate Is Generally Cool So Your Experience May Be Different I Have Not Tested This With A Gaming Laptop</t>
  </si>
  <si>
    <t>Bhavenw</t>
  </si>
  <si>
    <t>Manish,Harish,Amazon Customer,Uday Kumar K,Sheela Chauhan,Richard,Sushil K,Blackandwhite</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</si>
  <si>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</si>
  <si>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</si>
  <si>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(Sic),Harshit,Bharath N,Pulkit Malik,Akhtar Anwar,Amar  Thapa,Chandan Kumar,Vijay</t>
  </si>
  <si>
    <t>Far Better Then Expected,Dual Connectivity Not Present,Good One,Good,Good Product This Price,Nice Sound,Best For Bass,Good</t>
  </si>
  <si>
    <t>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</si>
  <si>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(Sic)</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</si>
  <si>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</si>
  <si>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Vigi,Sathish,Sandep,Tharun Balaji,Aditi Sharma,Gurjot Singh,L Haokip,Anjali Raj</t>
  </si>
  <si>
    <t>Sleek Case,Perfect Fit For Ipad,Waluable Product,Good Quality,Go For It!,Its Definitely Worth It,Am Glad I Bought This,Quality Is Good</t>
  </si>
  <si>
    <t>Awesome Shopper,Suresh Madaka,Amazon Customer,Nilsankar,Amazon Customer,Praveen Behara,Amit,Aniruddha Shriwant</t>
  </si>
  <si>
    <t>Good But The Scroll Is Now Damaged,Nice,Noiseless,It'S A Good One,Good,Satisfied,Simply Superb !,Scroll Wheel Stopped Working In 3 Months</t>
  </si>
  <si>
    <t>Suresh Madaka</t>
  </si>
  <si>
    <t>Set Of 12 Assorted Shades In 9 Ml Tubes</t>
  </si>
  <si>
    <t>Daisy Daniel,Poonam A,Tgiftson,Anirban Saha,Priyanka,Sandip Bhai,Ekram Mohammad,Vasantha Lakshmi</t>
  </si>
  <si>
    <t>Noice,Love These!,Good,Nice Product,Good Items,Drawing Ke Liye Maine Mangvaya Tha,Nice Acrylic Paint Tubes Good One,Smooth Paste Nice Product</t>
  </si>
  <si>
    <t>Daisy Daniel</t>
  </si>
  <si>
    <t>Poonam A</t>
  </si>
  <si>
    <t>24 Ghz Wireless Technology</t>
  </si>
  <si>
    <t>Navdeep,Tanu,Apoorv Bhatia,Manohar,Bendi Naresh Kumar,Anshu Verma,Mohammed Ahmed,Experience Japan</t>
  </si>
  <si>
    <t>Affordable Product But Poor Design,Amazing,Just Barely Serves The Purpose Of The Wireless Keyboard And Mouse,If Your Budget 1K  Best Of Best,Good Comfurt,Very Useful Üëç,Very Compact Easy To Carry,It'S Really Good</t>
  </si>
  <si>
    <t>Devarajan N,Sbvignesh,Likhith,Bipin Patil,Satish D,Amazon Customer,Hemanth,Sahitya Bera</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</si>
  <si>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</si>
  <si>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</si>
  <si>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Sbvignesh</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</si>
  <si>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</si>
  <si>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Amos B,Srimanth,Jatin Bhatia,Parthiban Lucky,Kushagra Jain,Karthiklokey,Akash,Suresh</t>
  </si>
  <si>
    <t>Good Price Good Quality,Good For Music, Bad For Calls,Calling Experience Is Bad Person On Other End Don'T Get Clear Voice,Ok For Music,Decent Quality !,Good Quality And Sound Average Bit Expensive,Ok Product,Not Bad</t>
  </si>
  <si>
    <t>It‚ A Good Product In This Price, I Would Hardly Get Any Worst Thing About The Product As Far I Am Using This It‚ Totally Fine Battery Life Is Good, Case Is Good, Looks Is Good, And The Sound Is Great This Range This Product Is Good If You Are Thinking About Other Companies Than That‚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</si>
  <si>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Amos B</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</si>
  <si>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</si>
  <si>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Shahid Shaikh,Amazon Customer,Yusuf A,Sekhar,Thiyagaraja K,M M Singh,Amaresh Chandra  Barik,Rathnakar</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</si>
  <si>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</si>
  <si>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</si>
  <si>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Shahid Shaikh</t>
  </si>
  <si>
    <t>Karthick Kjv,Ruchi,Amazon Customer,Harishankar Thakur,Aizah,Drmurli Manohar,Mohan Devaraj,Mini Cherian</t>
  </si>
  <si>
    <t>Good Product,Best Gel Pens,ÜëçÜëçÜëç,Decent,Feels Cheated,Nice Product,Good,Only 20 Pens</t>
  </si>
  <si>
    <t>Karthick Kjv</t>
  </si>
  <si>
    <t>10 Rich Colours With Silver And Gold Options|Comforatble Writing Grip|Stylish Sculpted Design</t>
  </si>
  <si>
    <t>Vijaya,Kumkum Kumari,Amazon Customer,Altaf Khan,Praduman Singh,Jv,Lata Sharma,Sridevi  KÜëç</t>
  </si>
  <si>
    <t>Very Good,Worth To Buy,Writes Neat But Smells Bad,Like Ok Ok,Nice,Üëç,Amajin!,One Pen Is Missing Silver Colour Pen Is Missing</t>
  </si>
  <si>
    <t>Muntasir Kayal,Rohan,Draasif,Jason,Shreekrishna Gavhane,Reshav Chauhan,Rama Kishore,Abhijit W</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</si>
  <si>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</si>
  <si>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 Plug In Correctly Charge Holds For Good Time Over A Day‚ Usage Kingone Is Cheaper In Agif Sale And This One Was Relatively Expensive But At Price Point Compared To Apple This Is Good For Casual Use</t>
  </si>
  <si>
    <t>Muntasir Kayal</t>
  </si>
  <si>
    <t>Hitesh,Deepak,Dv,Abhishek Nigam,Raj Roy,Reshav Thakur,Vivek Guna,Ban Gamer</t>
  </si>
  <si>
    <t>Go For It, But There Can Be Issues!,Amazing Mouse But Not For Gaming,Comfortable, Precise &amp; Liggt Weight,In 1499/ Just Perfect,Nice,One Of The Best Mouse You Can Buy At This Price Range,Good Mouse With Bad Wire,It‚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</si>
  <si>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 Amazing Can‚ Get Better But For Gaming, I Would Want A Mouse With A Little Sturdier Click, I Click Heavy During Gaming And The Mouse May Take It But It Remains In My Head So Even For Light Gaming It‚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Just One Bad Thing Is After Using For Some Time Its Surface Become Smoother Or Upper Layer Gets Removed,Good Mouse But Has Poor Wire Quality,It‚ Little Big But The Mouse Is Giving It‚ Best For Gaming</t>
  </si>
  <si>
    <t>Amazon Customer,Ramveer Ydv,Mugunthan Sakthivel,Dipankar Maharana,Vikrant Sharma,Darsh Wala,Santosh Pitla,Subash</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</si>
  <si>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</si>
  <si>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Ramveer Ydv</t>
  </si>
  <si>
    <t>Vignesh Prabu Vp,Sachine,Shobhit Chaurasiya,Kumaresan V,Muhammed Shanid An,Alap Nd,Sachin,Sourav Bhattacharjee</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</si>
  <si>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</si>
  <si>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</si>
  <si>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Vignesh Prabu Vp</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</si>
  <si>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</si>
  <si>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Ramana Kv,Akshay T,A Certified Buyer,Mohamed Nihad,Adesh Bhatt,Santoshpandey,Kamal,Abhishek Srivastava</t>
  </si>
  <si>
    <t>Excellent Cctv Wifi Camera Made In India,Great Camera For Keeping An Eye On Pets,Working Perfectly,Great Product,Decent Indoor Camera!!,It Is A Good Product In All,Face Detection Is Not So Good,Great Product</t>
  </si>
  <si>
    <t>Ramana Kv</t>
  </si>
  <si>
    <t>Akshay T</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</si>
  <si>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</si>
  <si>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Dr Ajay Bindra,Vivek,Deep Kumar V S,Zaambutech,Abhishek Kumar,Asim,Dyneish,Dineshbhai Tpatel</t>
  </si>
  <si>
    <t>Very Good,Worth The Buy,Good,Manufacturing Date Is Old,Great,Good, But Not Great,Genuine Product,Cr2025</t>
  </si>
  <si>
    <t>10 Assorted Ultra Shades In 15Ml Bottle|Confirms To Safety Standard En 71  3|Camel Fabric Acrylic Colours Are Permanent On Absorbent Surfaces</t>
  </si>
  <si>
    <t>Abhilasha,G4N,Dr Gandharav Mehta,Nimai C,Haseena,Unknown,Sri Prasath,Nida Parveen</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</si>
  <si>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</si>
  <si>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</si>
  <si>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Tsharanvelan,Devendra Singh Rawat,Mahaboob Shareef,Jaseel,Ashish Sharma,Amazon Customer,9650386949,Shraddha</t>
  </si>
  <si>
    <t>Value For Money,Great Product,Best Charger,Genuine Charger At A Low Price,Genuine And Good,It'S Orginal Lenovo Charger Should Buy It,Same As Original,Amazing Charger , Giving Good Charging In Limited Time It Really Worth And Nice Product</t>
  </si>
  <si>
    <t>Tsharanvelan</t>
  </si>
  <si>
    <t>Deepthi,Nitin Mishra,Raju Chacko,Aviswanathareddy,Saima,Amazon Customer,Arvind Kumar,Amazon Customer</t>
  </si>
  <si>
    <t>Headset,Overall A Good Product Sound Quality And Mic Quality Is Quite Satisfactory,An Ordinary Headphone, Though Its From Hp,Hp Headphone,Sound Quality Is Good,It‚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</si>
  <si>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‚Ò∫Üòä,I Bought It In October Month But Now Is Not Wprking Properly</t>
  </si>
  <si>
    <t>Bazil,Shoaib,Devis,Pk,Unboxing Video By Abananeez,Krishna D,Sameer,Shubham Kumar</t>
  </si>
  <si>
    <t>Best Budget Mechanical Gaming Keyboard Period!,Amazing Keyboard! Premium, Affordable And Neat Layout,Pretty Good For Basics,Value For Money,  Not Very Fancy But Subtle!,Good Keyboard But,My First Mechanical Keyboard!,Best Mechanical Keyboard,Modding Is So Easy!!</t>
  </si>
  <si>
    <t>Koustav Gayen,Nagesh Pai,Debobroto Dutta,Kailash,Naresh Arora,Placeholder,Anisur R Mullick,Denadayalan K</t>
  </si>
  <si>
    <t>Gets The Job Done ÜëçÜëçÜëç,Original Product,Good,The Ink Is Not Full To The Brim,Original Cartridges,Nice,Excellent Refill Ink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</si>
  <si>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</si>
  <si>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</si>
  <si>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Amol G,Avani Mankar,Vinod Kumar,Md Perwez,Nadia Fatima,Balmiki Sahoo,Faris Tkd,Barnali Bauri</t>
  </si>
  <si>
    <t>Value For Money Product,I Didn'T Receive Adaptor With My Speakersi'M Disappointed,Sound,I Can'T Aux Mode Service,Good,Sound Best Quality,Very Good,So Sweet Sound But Subwoofer Not Good</t>
  </si>
  <si>
    <t>Avani Mankar</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</si>
  <si>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 Elegant, Convenient And Easy On The Eye, Travel Your City With The Surrounding Propped Up By A Perfect Length Cable Made For You To Stroll Through The Streets With Ease|1 Year Warranty From The Date Of Purchase</t>
  </si>
  <si>
    <t>Super Heat,Vicky Kashyap,Kapil,Pragati Mishra,Dhatcha Sarank,Muthu V,Revanth,Ajitesh Kushwaha</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</si>
  <si>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</si>
  <si>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</si>
  <si>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Super Heat</t>
  </si>
  <si>
    <t>Vicky Kashyap</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</si>
  <si>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</si>
  <si>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Suraj,Nilesh,Pawan,Deepak Singh,Nikhil Chaudhary,Vinayak P,Tabish Tariq,Amazon Customer</t>
  </si>
  <si>
    <t>Amaan Ahmad,Subhani Shaik,Vipul Sonker,Pothi Kalimuthu,Guri Kamboj,Vilas,Draasif,Kshiv</t>
  </si>
  <si>
    <t>Pathetic Amazon Delivery Service,Decent Indoor Security Camera,Camera Used By Me,Other Than Initial Hiccups, Some (Mi Home App) Software Bugs, It Is Good For Monitoring!,Works Well,Nice Camera But Motion Censor Doesn'T Work,Good,Not Up To Mark</t>
  </si>
  <si>
    <t>Subhani Shaik</t>
  </si>
  <si>
    <t>Rajendrak Tiwari,A Honest Customer,Amazon Customer,Rameezraj,Amrut K,Amit Mani,Reghunathan,Prita</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</si>
  <si>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</si>
  <si>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t>
  </si>
  <si>
    <t>Rajendrak Tiwari</t>
  </si>
  <si>
    <t>A Honest Customer</t>
  </si>
  <si>
    <t>Vijay,Asad,Mohan,Siddhraj,Nayan Ambhore,Achoibam Poireinganba,Gshyamsundar,Joginder Parihar</t>
  </si>
  <si>
    <t>Waste Of Money,Best In This Price Range,Detailed Review &amp; Pros And Cons !!!,Badhiya,Best Wired Headphones For Watching Movies And Online Classes,Very Noise,Average Quality,Nice Experience In This Headphone</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</si>
  <si>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</si>
  <si>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Bubbles,ÜëçÜèª,I Ended Up Wasting One Tempered Glass Because Of Air Bubbles That Wouldn‚ Go Away I Skipped Wiping With Micro Fibre Cloth Which May Have Led To The Problem However The Other Glass Worked Fine, I Had To Take Off My Ipad Cover To Enable The Application, The Previous One Wouldn‚ Align With The Cover In Place Adhesion Of The First One Gave Up As Soon As I Tried To Lift And Reapply, Again Might Be Attributable To The Fact That I Didn‚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 Formed You Cannot Correct It,Good,</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</si>
  <si>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</si>
  <si>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Fardeen Mujawar,Pavan,Danny,Siddhartha Pratap,Rabindra Kumar Das,Amazon Customer,Rakesh Ranga Yadav,Nivedita Chatterjee</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</si>
  <si>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</si>
  <si>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</si>
  <si>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Fardeen Mujawar</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</si>
  <si>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</si>
  <si>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Amazoncustomermh7790,Akkuu Akshay,Zahid T,Pranta,Sarangc,Rohini,Aarush,Usha</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</si>
  <si>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</si>
  <si>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</si>
  <si>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Amazoncustomermh7790</t>
  </si>
  <si>
    <t>Prasad,M Satyanarayana,Sarthak Jain,Lokesh,Siddhath Shiva,Sharanabasava,Shallu,Lalthakunga</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</si>
  <si>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</si>
  <si>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</si>
  <si>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Srikkanth,Sameer,Alexander,Siddhant Pawar,Deepak Kumar Behura,Dhruv,Uday,Ajay Kumar Pal</t>
  </si>
  <si>
    <t>Ashraf Akhter,Faizan,Axay Chauhan,Tanmay,Deep,Salman Inamdar,Soumya Gayen,Harshit Thakur</t>
  </si>
  <si>
    <t>Quality Is Too Good,My Laptop Feels Protected Ü§£,Quality Is Good But Should Cheaper As Per Matirial,Nice Color And Material, Confirm The Fit You Want,Good Product,Awesome Product At 2H,Warning  This Sleeve Is Not Waterproof!!,Good Choice Under 400</t>
  </si>
  <si>
    <t>Simply Draw And Color Or Clip These Pens Together To Construct Interesting Models|Contains 40% More Ink And Lasts Longer|Child Safefoodgrade Ink</t>
  </si>
  <si>
    <t>Aradhna Aadhya,Sonali Ghosh,Sam,Vgrk,Surfer007,Lovely,Arun Sharma,Maria</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</si>
  <si>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</si>
  <si>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</si>
  <si>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Sonali Ghosh</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</si>
  <si>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</si>
  <si>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</si>
  <si>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</si>
  <si>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Amazon Customer,Santos,Cvn,Anonymous,Sacchidanand Pant,Sa9025,Vijay,Ravi Tiwari</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</si>
  <si>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</si>
  <si>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</si>
  <si>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Rajesh Sharma,Akhil Sondhi,Varun Rao,Samrat,Shimnith,Sanjana,Aaqib,Thejas</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</si>
  <si>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</si>
  <si>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</si>
  <si>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Tech Boy,Deepak,8445025922,Ashok Alkari,Amazon Customer,Deepak</t>
  </si>
  <si>
    <t>Original Review Üëçrealme BudsÜéß,Please Read The Whole Review For All The Details &amp; Decide Yourself,Good,Ful Highhhhhhhhhhhhhhhh Base,Amazing,Good</t>
  </si>
  <si>
    <t>Tech Boy</t>
  </si>
  <si>
    <t>Kanta Khaksa,Skk,Subramanian K N,Sandeep Reddy,Pramod,Vipin Kumar,Revanappa S K,Debjani Karmakar</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</si>
  <si>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</si>
  <si>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</si>
  <si>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Skk</t>
  </si>
  <si>
    <t>Prince Rabha,Aditya Koppuravuri,Abhishek Patel,Sultan Khan,Krishan Murari Gupta,Akash Sharma,Amazon Customer,Lavis Telecom Center</t>
  </si>
  <si>
    <t>Prince Rabha</t>
  </si>
  <si>
    <t>9H Surface Hardness ! That Is Highly Durable &amp; Scratch Resistant Protects Your Samsung Tab S6 Lite 104 Inch Against Scratches &amp; Smudges</t>
  </si>
  <si>
    <t>Aditya Chauhan,Student,Mahendra Kishore Raizada,Sanjay,Srivatsan Jyotsum,Olivia,Devendra Singh,Hemant</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</si>
  <si>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</si>
  <si>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Durable, Not Cracks During 1 Year Of Usecons Heavy Smudge That You Have To Wipe Constantly And Scratches Appear With Regular Use</t>
  </si>
  <si>
    <t>Santosh,Ravindra Rm,Shubham Maurya,Prateek Sunal,Nishant Kumar,Prajapati Sagar,Keyur Suthar,Amazon Customercare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</si>
  <si>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</si>
  <si>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</si>
  <si>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Ravindra Rm</t>
  </si>
  <si>
    <t>1Tb Extreme Portable Ssd 1050Mb/S R, 1000Mb/S W; Fast Nvme Solid State Performance In A Portable, Highcapacity Drive|Form Factor  635 Cm; Hardware Interface  Usb; Drop Protection, Ip55 Water And Dust Resistance, Xray And Shock Proofing|Read Speed  1050Mb/S R, Write Speed  1000Mb/S W, Compatible With Mobile/Xbox/Ps/Tv/Tablet (Yes); Material  Plastic|Wattage  3600W; Password Protected  Yes; Handu Carabiner Loop To Secure The Drive To Your Belt Loop Or Backpack|Help Keep Private Content Private With The Included Hardware Encryption; Compatibility With A Range Of Usb Typec Smartphones For Fast, Easy Backup|Ip55, 5 Year Warranty, Universal Compatibility</t>
  </si>
  <si>
    <t>Naresh R,Pawan Kumar,Pauly C L,Msvsmanian,Rishabh Kumar Sinku,Sushil K,R S Singh,Ashmeet Singh</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</si>
  <si>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</si>
  <si>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48Gb Write Failed After 30 Minsapfs Encrypted  48Gb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</si>
  <si>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</si>
  <si>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</si>
  <si>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</si>
  <si>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Siddhesh S,Karthik,Vikram Kanth,Dhanesh,Rani,Amazon Customer,Amanpreet Sran,Vineet</t>
  </si>
  <si>
    <t>Great Customer Care Experience!!,Best In Budget Earbuds With Some Quality,Extremely High Value For Money,Worth For Money And Great Listening Experience,Battery Backup,A Valuable Product,So So,Great Buy!</t>
  </si>
  <si>
    <t>Siddhesh S</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</si>
  <si>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</si>
  <si>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Selva Sibi,Tz,C D Johnson Rajakumar,Credit Maverick,Subhash Gaddam,Nilla Pandu Ranga,Ankit,Gokul</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</si>
  <si>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</si>
  <si>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</si>
  <si>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Tz</t>
  </si>
  <si>
    <t>Madhu Ar,Pawan,Mohamed Ajmal T M,Pogu Saikumar,Rathin Chopra,Brundaban Das,Abhisek Thakur,Kd Kandpalhld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</si>
  <si>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</si>
  <si>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Madhu Ar</t>
  </si>
  <si>
    <t>Rupesh Bisht,Sinoj Mullangath,Charles,Sanjeev Khurana,Dhruvil,Pradeep,Tcr,Julfikkar Mondal,Cm</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</si>
  <si>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</si>
  <si>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</si>
  <si>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Rupesh Bisht</t>
  </si>
  <si>
    <t>Nagarjuna Pavan Kumar G,Panendra Ommina,Umamaheswaran,Shailendra Pradhan,Suraj Kumar</t>
  </si>
  <si>
    <t>Not A Disappointment, But Can Be Better,It Is Not A Bad Idea To Spend Your Money On This Smart Watch,Nice Quality,Display Is Awsome,Sleep Tracking</t>
  </si>
  <si>
    <t>Panendra Ommina</t>
  </si>
  <si>
    <t>Naveenkumark,Jenny,Florabebovidyarthi,Kimmi Chopra,Shivendra Pratap,Prasad,Sunil,Kisan BarikÜéà</t>
  </si>
  <si>
    <t>Ha,Good Product,Expensive,Good For Price,This Is A Nice Product !!,Best Quality,Laptop Cover Bag,Unbelievable Product In This Price Range</t>
  </si>
  <si>
    <t>Naveenkumark</t>
  </si>
  <si>
    <t>Javid Nisar,Dr Gilbert Ignat,Rajan,Sriram,Sagar,Gurpreet Singh,Optimus Prime,Sheikh Mohammed Imtiaz</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</si>
  <si>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</si>
  <si>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</si>
  <si>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Shibendra,Rajesh,Hemang Verma,Sj Mitra,Amazon Customer,Amazon Customer,Johar Mohammad,Manoj Kumar</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</si>
  <si>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</si>
  <si>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</si>
  <si>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Ks,Shubham Gupta,Suman,Sishir Kumar,Aijaz Saifi,Sukomal,Placeholder,Gogou Khongsai</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</si>
  <si>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</si>
  <si>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</si>
  <si>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Shubham Gupta</t>
  </si>
  <si>
    <t>The Cover Design Of The Notebook Is Subject To Change, It Depends On Stock Availability|Single Line Notebook, 180 Pages, Spiral Binding, Soft Cover, 240Mm X180Mm|Classmate Uses Eco Friendly And Elemental Chlorine Free Paper|This Notebook Consists Of Papers</t>
  </si>
  <si>
    <t>Ayush Pandey,Puneet Sharma,Lakshay,Vala 18,Jel,Rj Madie,Shresta Reddy,Rohan Halaj</t>
  </si>
  <si>
    <t>Pages Size Is Small But Good Quality,Okay,Quality,Best,Classmate Pulse,Best Paper,Good,I Loved It</t>
  </si>
  <si>
    <t>Ayush Pandey</t>
  </si>
  <si>
    <t>Abhay N,Karan Arora,Bhavneet Singh,Deeptha Narayan,Anand Pratap,Vinay Savla,Parmod,Shail Alavani</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</si>
  <si>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</si>
  <si>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 Been Few Weeks Now, Hence Posting The Reviewthis Desk Spread Was Available In My Budget And Looks Great So Went For It And Now While It‚ In Use, It‚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</si>
  <si>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Certified Customer,Deepak,Sanjiv Suhas Gogate,Anoop,Shubhamkharial,Kssreekumar,Ramesh,Rajat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</si>
  <si>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</si>
  <si>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</si>
  <si>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Certified Customer</t>
  </si>
  <si>
    <t>Amazon Customer,Prakasha,Indramani Shukla,Md I,Amazon Customer,Rn,Raj P,Neeta Pawar</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</si>
  <si>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</si>
  <si>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</si>
  <si>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</si>
  <si>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Good,Aayush,Nupur Gupta,Gunjan Sengupta,Syed Tameemul Haque Tahsin,Deependra Sony,Sankar G,Aspire</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</si>
  <si>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</si>
  <si>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</si>
  <si>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Ac1200 Dualband Wifi  867 Mbps At 5 Ghz And 400 Mbps At 24 Ghz Band|Mumimo Technology¬† Simultaneously Transfers Data To Multiple Devices For 2√Ó Faster Performance|Boosted Coverage¬† Four External¬†Antennas Equipped With¬†Beamforming¬†Technology Extend And Concentrate The Wifi Signals|Access Point Mode¬† Supports Ap Mode To¬†Transform¬†Your Wired¬†Connection Into The Wireless Network|Easy Setup¬† Set Up Your Wifi In Minutes With The Tplink Tether App</t>
  </si>
  <si>
    <t>Josh Crooner,Aditya Pawar,Amazon Customer,Aaryn Chaudhry,Mrs S Kayal,Siva Behaea,Karthi,Dnyaneshwar</t>
  </si>
  <si>
    <t>Aditya Pawar</t>
  </si>
  <si>
    <t>Smohan,Ashish Raj,Drnirmal Singh,Phone User,Aanchal,Sunil,Jayakrishna Bomma,Haridas Vilayil</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</si>
  <si>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</si>
  <si>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Something‚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</si>
  <si>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Saurabh Nath Jha,Subhankar Mol,Ashutosh Upadhyay,Nitesh Patidar,Pradeep,Pritam Mondal,Chandar,O' Hansda</t>
  </si>
  <si>
    <t>Awesome,Good,Product Is Good But Amazon Packaging Was Worst ,Good,Fufills My Need,Good,Nies,Cheap And Best Wifi 5 Gigabit Router</t>
  </si>
  <si>
    <t>Saurabh Nath Jha</t>
  </si>
  <si>
    <t>Joel Thomas,Ymny,Sachin Singh,A Jackson,Gogi,Xyz,Shaik Aleem Uddin,Amazon Customer</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</si>
  <si>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</si>
  <si>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</si>
  <si>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Ymny</t>
  </si>
  <si>
    <t>Pushpendra Kumar,Avanish,Rajet Sutradhar,Amazon Customer,‡§Ö‡§≠‡§Ø‡§®‡§Μ,Suman G,Dr Fazalur Rahman,Ebin</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</si>
  <si>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</si>
  <si>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</si>
  <si>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Pushpendra Kumar</t>
  </si>
  <si>
    <t>Madhav Ashokan,Parin Patel,Arun S,Salil Iyer,Amazon,Shrijit Mondal,Ankit Ghosh,Ritupon Baishya</t>
  </si>
  <si>
    <t>Very Nice Design And Long Lasting,Good Mouse,Long Time User This Mouse Is Built Like A Tank,Gaming Masterpiece? *Review After 1 Week*,Amazing Mouse, Bad Cable,Too Heavy For Anything,Best Gaming Mouse On A Budget,Amazing Mouse</t>
  </si>
  <si>
    <t>Parin Patel</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</si>
  <si>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</si>
  <si>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Sreelal S,Abe Ralte,Abe Ralte,Sridharan,Anuj Malhotra,Binu Mathews``,Bhanu,Subhasis Deshmukh</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</si>
  <si>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</si>
  <si>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</si>
  <si>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Convenience Product,K380 &amp; M350 Lavender,Excellent Keybaord,Very Handy Andneasy To Use  The Quality Is As Expected From Logitech,Cool Keyboard,Not Worth The Hype, But Manageable,A Robust, Highquality, Ergonomic Keyboard,The Best Keyboard For A Mac Environment</t>
  </si>
  <si>
    <t>Evangelyssa,Harendra Nath Baidya,Skanda Prasad,Dr Nagacharan Gowda,Amazon Customer,Raghavan  Cv,Shibam Sharma,Amazon Customer</t>
  </si>
  <si>
    <t>Good Printer But Challenging Setup,Use Friendly,Printer Is Good For Home Usage,Good,Its A Nice Product,Canon Pixma E477 Allinone Wireless Ink Efficient Colour Printer (White/Blue),Photos Ar Not Clear,Perfect Printer For Home Purpose</t>
  </si>
  <si>
    <t>Rudra Patra,Amazon Customer,Nisha,Sk Yousuf Hussain,Diparna,Gaurav Sharma,Abdul Mateen,Aakash T</t>
  </si>
  <si>
    <t>Product One Time Replace Worthy Product I Got,Great,Works Decently Does Have Some Issues,Best In Budget,Heavy And A Bit Easy To Heat Up,No Compromise,Super In Low Budget,Paisa Vasool Product As Per Budget</t>
  </si>
  <si>
    <t>Rudra Patra</t>
  </si>
  <si>
    <t>Hayat Ansari,Basanti Renu Hembram,Darshana Prajapat,Ambadas,Manjunath,Viswanathan K,Sheetal,Srinivas</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</si>
  <si>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</si>
  <si>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</si>
  <si>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The Cover Design Of The Notebook Is Subject To Change, It Depends On Stock Availability|Pack Of 3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</si>
  <si>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Anwesh Gudepu,Senorita,Jk,Kalyana Manikanta Pasupuleti,ÜòàlokiÜòà,Madhav Upadhyaya,Dhiraj Kumar Gupta,99Bestdeal</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</si>
  <si>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</si>
  <si>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 ,Pages Are To Good,At This Cost, 3, Notebook Of Classmate, Amazing,Khata Quality Is Good But Expensive Than Offline Market And It Takes Carrying Cost Of Rs 40 As Delivery Charges From Me</t>
  </si>
  <si>
    <t>P A Joseph,Saurabh J Deuri,Yogendra Kumar,Purvi Neema,√Çrun Mohan,Ankit Nagvekar,Gautham Panchavadi,Akshay Kaushik</t>
  </si>
  <si>
    <t>Excellent Product Vlue For Money,Decent Product,‡§Ø‡§Π ‡§Ö‡§Ö‡•Ç‡§Õ‡§Æ ‡§™‡•Ç‡§∞‡•Ã‡§°‡§Ï‡•Ç‡§Ü ‡§Π‡•À ‡•§‡§™‡•À‡§∏‡§Æ ‡§Μ‡§∏‡•Ç‡§≤,It‚ Good Product,It Does The Job,Works For A Year, Then Stops,Good Product,So Far So Good</t>
  </si>
  <si>
    <t>P A Joseph</t>
  </si>
  <si>
    <t>Ashish Pyasi,Sagar B Pudabangi,D Rajesh,Bhavin,Surendra Kumar Kushwaha,Prasad,Shishir Sharma,Dinesh Soni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</si>
  <si>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</si>
  <si>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</si>
  <si>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Sagar B Pudabangi</t>
  </si>
  <si>
    <t>Yugandhar Menda,Sonia,Amazon Customer,Placeholder,Placeholder,John Raj,Nandhu Sajneev Sk,Farheen Shaikh</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</si>
  <si>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</si>
  <si>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</si>
  <si>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</si>
  <si>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&amp; I Am Ironman,Amazon Customer,Sayandeep Sarkar,Sherin</t>
  </si>
  <si>
    <t>The Only Android Tablet That Makes Sense In The Nonsense Tab Market Of India,An Impressive Tablet For Android (At Last),All Good But Miner Bugs Just Don'T Upgrade It To 1306 New Update Details Given,Good Tablet</t>
  </si>
  <si>
    <t>&amp; I Am Ironman</t>
  </si>
  <si>
    <t>A Quality Soundsignature But Leaves Craving For A Decent Bassquite Fragile Toocompared With Sennhd 202 Ii &amp; Sony Mdr Xb50Ap,Boat 225 Vs Jbl Cs100 Vs Sennheisers Cx180 | Detailed Comparison After 1 Year Of Use</t>
  </si>
  <si>
    <t>Rishabh K,Anish Galgate,Sk Hannan Ali,S Vijayan,Divy Soni R,Kavineshver S K,Arun,Prithivi P N</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</si>
  <si>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</si>
  <si>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</si>
  <si>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Rishabh K</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</si>
  <si>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</si>
  <si>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</si>
  <si>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Nonslip Design  The Pad Back And The Bottom Of This Cell Phone Stand Are Fully Covered By Antiskid Silicone, Which Can Provide Maximum Protection For Your Device From Any Scratches And Slide|Small And Portable Design  This Cell Phone Stand Holder Is Foldable In One Second, Smaller Than Your Palm Easy To Carry Anywhere You Want|Multiangle &amp; Height Adjustable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Tukzer Tablet And Mobile Stand Are Metal Block In The Base To Increase Weight The Stand Is Not Easy To Tilt|Compatibility And Dimension  It Fits All Your Tablets And Mobile Dimension 43In X57In X 26In Comes With 6 Months Warranty</t>
  </si>
  <si>
    <t>Rajiv,Anil Mishra,Pandri T,Shringar Gupta,Dr  Abdul Hei,Nitesh Pathak,Anil Tailor,Arun Varma</t>
  </si>
  <si>
    <t>Good Product,Good,Decent Product,Good Stand As Per The Price,Good ,Not Great,Not So Good, Not So Bad,No Provision To Tight Top Updown Part It Gots Loose In 34 Days And Leaning Downward,Good Product</t>
  </si>
  <si>
    <t>Gizga Essentials Reusable Cable Ties Are Reusable And Does Not Lose It‚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</si>
  <si>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Very Useful Product To Organize Cable,Great, But A Piece Missing,Must Have For Wfh Setup,Value,Exactly What I Expected,Great Product With A Neat Finish,Love It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</si>
  <si>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</si>
  <si>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50 Assorted Shades + 1 Scraping Tool|Confirms To Safety Standard En 71  3|Camel Art Contest Entry Coupon Inside The Pack|Best Result Can Be Seen On Drawing Paper These Colours Can Adhere Easily To Surfaces Like Textured Paper, Sketching Paper Or Even Smooth Tinted Paper|Reusable Plastic Box</t>
  </si>
  <si>
    <t>Jayanta,Himanshu Kumar,Saima,Vivek Kumar,Raka,Kpraveenkumar,Bhavani Prasad,Neha</t>
  </si>
  <si>
    <t>Good Product,Decent,Highly Recommended,Kids Love Colour,Most Awesome Choice For Your Little Artist And You,Good Product Excellent Quality,Good Product,This Give Happiness To My Students</t>
  </si>
  <si>
    <t>Himanshu Kumar</t>
  </si>
  <si>
    <t>Iamsrk,Tirath Ttrivedi,Damodaran,Ashish  Kumar,Pratheep,Antony,Aditya,Dilip Ku Choudhury</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</si>
  <si>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</si>
  <si>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Plastic Which Is Use In Left And Right Click Buttons Has Highly Chance Of Breaking So This Product Not Satisfied Me,Nice Gaming Mouse From Hp In The Price Range Thank You Amazon For The Fast Delivery,,ÜëçÜ§Ó</t>
  </si>
  <si>
    <t>Iamsrk</t>
  </si>
  <si>
    <t>Tirath Ttrivedi</t>
  </si>
  <si>
    <t>Dilip Panchal,Balu Prathap,Rahul,Hariraj,Mrinal Kanti Mondal,Pradeep Kumar,Rashid Pathan,Baskaran</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</si>
  <si>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</si>
  <si>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</si>
  <si>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Balu Prathap</t>
  </si>
  <si>
    <t>Indrani B,Amazon Customer,Ramalingam,Amazon Customer,Nishi Pihu,Amazoncustomer,Sahadeb Ch Dhar,Aishwaryam</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</si>
  <si>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</si>
  <si>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</si>
  <si>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Good Product,Metal But Still The Hinges Can Be Made Little Stronger,Need To Have Slot To Keep The Stand More Steady,Decent Product,Good Product,Just Fine,Nice,Costly But As Per Product Description You Might Get Very Cheaper In Local Market</t>
  </si>
  <si>
    <t>Geetanshu Dev,Akshay C,Madhu,Shubham Sanjay Gaikwad,Amazon Customer,Shubham S,Kalparaj Patil,Shreni Goyal</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</si>
  <si>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</si>
  <si>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</si>
  <si>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</si>
  <si>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Abhay Gupta,Vimal Rastogi,Sughnesha,Prityush,Anzer Ahmed,A Name I Won'T Regret,Biby,Kayam Sayyed</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</si>
  <si>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</si>
  <si>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</si>
  <si>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Vimal Rastogi</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</si>
  <si>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Helps In Preventing Overheating</t>
  </si>
  <si>
    <t>Kamaldeep Singh,Jaskaran,Ravikiran N,Rahul Sharma,Akbaree,Suraj Khabale,Klassy Klan,Piyush Ramnani</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</si>
  <si>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</si>
  <si>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</si>
  <si>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Mohammad Shadab Mozaffar,Smd Sayeed,Dhashwanth,Ram,Bhaskar,Archishman,Kevin Kunjumon,Lalit</t>
  </si>
  <si>
    <t>Good Keyboard With Some Cons,Wrist Pain,Worth Buying!,Acceptable,Value For Money,The Silver Coating Came Off After 3Days Of Using,Awesome Keyboard,Budget Friendly Keyboard With 3Years Of Warranty</t>
  </si>
  <si>
    <t>Smd Sayeed</t>
  </si>
  <si>
    <t>Hrithik,Chandrashekhar,Amazon Customer,Mukul,Saumitra Pal,Prachi Sisodiya,Naveen Sharma,Samiksha Dalvi</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</si>
  <si>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</si>
  <si>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</si>
  <si>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Hrithik</t>
  </si>
  <si>
    <t>Chandrashekhar</t>
  </si>
  <si>
    <t>It Worked Properly For Almost One Year,Ok,Usb Lamp,Value For Money,For Defective I Guess One Or Two Led Not Illuminating Properly,Just Ok,Very Short,Ultimate Nice Products</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</si>
  <si>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1 X 10/100Mbps Rj45 Ethernet Port|Works With Any Wifi Router|In An Unlikely Case Of Product Quality Related Issue, We May Ask You To Reach Out To Brand‚ Customer Service Support And Seek Resolution We Will Require Brand Proof Of Issue To Process Replacement Request</t>
  </si>
  <si>
    <t>Good Wifi Extender,Value For Money!,Nice Product,Very Satisfied,Does The Job,The Product Seems To Be Decent And Good,Good For Home Use,Extender Is Good But No 5G</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</si>
  <si>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</si>
  <si>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Devashish Gautam,Vishakha,Sunny Tanna,Drsuman Das,Arijit Sarkar,Amazon Customer,Heena,Mustaque Ahmad</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</si>
  <si>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</si>
  <si>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</si>
  <si>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Surajit Patra,Dixitkotadiya,Abishek Stephen,Dev,Subrata Nath,Balakumar Mohan,Pratik,Sekhar Kommuri</t>
  </si>
  <si>
    <t>The Cover Design Of The Notebook Is Subject To Change, It Depends On Stock Availability|Pack Of 4  Unruled Drawing Book, 40,Pages, 210 Mm X 297 Mm|Notebooks For Every Subject For Hasslefree Notetaking During Classes Or Lectures|Classmate Uses Elemental Chlorine Free Paper|This Notebook Consists Of Quality Papers</t>
  </si>
  <si>
    <t>Ajohn,Sonika Sharma,Umadevi,Tarun,Venkatesh K C,Anumod,Olivia,Syed</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</si>
  <si>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</si>
  <si>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</si>
  <si>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Ajohn</t>
  </si>
  <si>
    <t>Sonika Sharma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</si>
  <si>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</si>
  <si>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Lingaraj Naik,Vinod Patidar,Shubham Soni,Himraj,Anonymous22,Nrd Az Customer,Koushik Roy Chowdhury,Govind S</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</si>
  <si>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</si>
  <si>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</si>
  <si>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Amit  Kumar Chaudhary,Ankita Kakkar,Neelam Chouhan,Amazon Customer,Ajayaraman,Jaspal Singh,Nishant Arya,Tharun Sharma</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</si>
  <si>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</si>
  <si>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Very Good AmazonÜòñ</t>
  </si>
  <si>
    <t>Handcrafted With Gold Plated Nib|Brass Cap Chrome Body|Elegant Design</t>
  </si>
  <si>
    <t>Rayees Tigadi,Ajay,Tathagata Chakraborty,Rajendra,Nihal Rathod,Koventhan G,Pushpita Mitra,Neeraj</t>
  </si>
  <si>
    <t>Good Pen At Low Cost, Have Been Reading About This Pen Which I Would Like To Answer,Decent (At This Price),Very Nice,Not For Speedy Write,Nice Pen Good Quality Could Be More Smoother,Smooth,Superb Fountain Pen For All Types Of Users</t>
  </si>
  <si>
    <t>Prabakaran V,Chinmay Nayak,Sagar B Pudabangi,Gurmeet Bhamra,Paras Jamkar,Panchal,Abuzaid,Aaaabokkale</t>
  </si>
  <si>
    <t>Perfect For Hp Laptop,Okay,Good,Worst Product By Seller,Above Average,Product Achha Laga,Working Fine,Worth The Price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</si>
  <si>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</si>
  <si>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Sachin Goel,Roniapppoonthottam,Eldo K Matew,Ankur Kunal,Karan,Amazon Customer,Prashanth Mettu,Rahul Gupta</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</si>
  <si>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</si>
  <si>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</si>
  <si>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Roniapppoonthottam</t>
  </si>
  <si>
    <t>Impressive Read/ Write Speeds Up To 3500/3000Mb/S|Spacious Storage Up To 4Tb|Solid Gen3 Performance Micron Advanced 3D Nand Nvme Pcie 30 M2 (2280)|Performs Up To 45% Better Than The Previous Generation‚Å¥|Dynamic Write Acceleration Multistep Data Integrity Algorithm</t>
  </si>
  <si>
    <t>Ashwin,Spidey Rage,Placeholder,Shreyas Ghare,Sandeep Kadam,Amazon Customer,Anuragnaidu,Naveen Saran Singh</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</si>
  <si>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</si>
  <si>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</si>
  <si>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Jatin,Sushil Kumar,Darunte S C,Jayesh Patel,Tkothandaraman,M Badrinath Sarangapani,Sukhwindar Singh,Rajesh</t>
  </si>
  <si>
    <t>Unhappy With Storage Actual Storage Is 57Gb,Most Amazing Sound , Really Unbeatable Better Than Any  Another Similar Products  ,Nice,Esy To Use,Pendrive,Nice And Small,Value For Money,Good</t>
  </si>
  <si>
    <t>Jatin</t>
  </si>
  <si>
    <t>Sushil Kumar</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</si>
  <si>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</si>
  <si>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Md Asif Akhter,Kiran T,Hanuman Sarda,Pranav Chaudhary,V Vijayaraghavan,Placeholder,Shaik Ibrahim,Nitin Tanna</t>
  </si>
  <si>
    <t>Battery,Good Buy,Bigger Than Expected,Best Battery For Cooking Stove,Great Batteries,Good,Good,Wrong Size</t>
  </si>
  <si>
    <t>Md Asif Akhter</t>
  </si>
  <si>
    <t>Kiran T</t>
  </si>
  <si>
    <t>Subodh Raj M S,Amazon Customer,Saurabh Kumar,Aarif,Yash,Amazon Customer,Yoginder Kumar,Asif Farooque</t>
  </si>
  <si>
    <t>Kids Will Love It,Good,Good Product Üëç,Bestor Is Best,Nice Product For Kids,Very Costly Than Others,Good,Most Sophisticated Product For Our Mother Earth</t>
  </si>
  <si>
    <t>Subodh Raj M S</t>
  </si>
  <si>
    <t>Mb,Amazon Customer,Adnan Malik,Ad,Pradeep Rajbhar,Saikiran Kopalli,Amazon Customer,Aryan S</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</si>
  <si>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</si>
  <si>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4Hr Coming,Excellent Productgreat Experience,Battery Power 3 H</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</si>
  <si>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</si>
  <si>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Sayan,Lucky,Anish Kadivar,Surjit Pharmacist,Aniket Ghole,Vicky Kashyap,Kushal,Nrup</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</si>
  <si>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</si>
  <si>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12,The Sound Is Very Good For Price And Mic Quality Is Also Decent But It Is Not Comfortable Your Ears Feel Pain When You Take It Off, But For This Price Range It Is The Best Thing</t>
  </si>
  <si>
    <t>Wireless Portable Speaker With Mobile Holder|Easy To Carry Handle|Supporting Bluetooth, Usb, Aux &amp; Micro Sd Card|Adjustable Fm Antenna|Media/ Volume Control, Call Function|Builtin Rechargeable Battery|Mobile Holder Supports Upto 1625Cm Size Phones</t>
  </si>
  <si>
    <t>Eswaran,Amal Gopinath,Doddi Govinda Rao,Vinita Kumari,Chidambar Kakathkar,Hari,Siddhath Gowtham,Hari Bhaskar</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</si>
  <si>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</si>
  <si>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</si>
  <si>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Eswaran</t>
  </si>
  <si>
    <t>14 Highlight Led Lamp,Super Bright White Light|Long Life Lasting Led Lamp Life Expectancy Up To 10000Hours|Smooth And Highclass, Small And Light Weight|Standard Usb, Plug Directly Into Usb To Take Power|Supersaving Power, The Power Consumption Is Less Than 40Ma</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</si>
  <si>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</si>
  <si>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</si>
  <si>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Sreekumar Kurumalikkal,Mukund,Aditya Gupta,Dev,Abraham,Mahendra,Rahul G,Vivek Kumar</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</si>
  <si>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</si>
  <si>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</si>
  <si>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Sreekumar Kurumalikkal</t>
  </si>
  <si>
    <t>Ba_Doh,Asim Kumar Ghatak,Deepak Sharma,Ujjval Rathod,Shiva Sai Crisna,Nanda Kishore Patra,Amazon Customer,Danish Shah</t>
  </si>
  <si>
    <t>All Your Questions Answered In This Review,Just Fine For The Price,Its Okay Okay According To Price,Good For Winter Times To Boil The Water,Bass Fitting Loose,Good Product, No Issue After Using 2Months,Good Matereal,Only Disadvantage Is The Cord Length</t>
  </si>
  <si>
    <t>Ba_Doh</t>
  </si>
  <si>
    <t>Sudesh,Sayan Mukherjee,Ss,Ritu Doloi,Sudip Mandal,Yash Raj,Abhay Dogra,Tajammul Hussain</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</si>
  <si>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</si>
  <si>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 Look Worthy Hope Will Work Like This In Future Too,Good For One Small Room (120Sq Ft),Good,Heating Capacity Is Not That Much Good,Good Product</t>
  </si>
  <si>
    <t>Sayan Mukherjee</t>
  </si>
  <si>
    <t>Amazon Customer,Prince Kumar,Rosy Thakur,Dheeraj,Amazon Customer,Neel Sengupta,Anu Jain,Srini</t>
  </si>
  <si>
    <t>Compact And Easy To You,Good Work Üëç,Good,Good Product,Good Product,Lovable And Nice Product,Nice Product,Compact And Easy To Use Suitable For A Room</t>
  </si>
  <si>
    <t>Vipul Agnihotri,Banshul Garg,Ajit Kumar,Himanshu S,Zamasu,Madhu,Charanbir,Ayangla Kichu</t>
  </si>
  <si>
    <t>Good Product,Nice Product,Good Product,Good,I Made My Sweaters Look Like Brand New,Nice Product,Perfect To Clean Lints Easily,Good Product</t>
  </si>
  <si>
    <t>Vipul Agnihotri</t>
  </si>
  <si>
    <t>Anurag A,Shivam Singh,Amazon Customer,Mganesan,P Santhosh Kumar,Amazon Customer,Sk,Mahtab Anwar</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</si>
  <si>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</si>
  <si>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</si>
  <si>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Anurag A</t>
  </si>
  <si>
    <t>Akil,Sravann,Arun,Priyanka Bhura,Aniket Kumar Ray,Ashok,Arun,Bsrinivas</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</si>
  <si>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</si>
  <si>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</si>
  <si>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Harshit,Fazeela,Chiranjiv Singh,Joseph Ka,Rohit Kalyan Khaparde,Saikumar Venkatesham Dusa,Dhanu Muthukumaran,Commandant Rizvi</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</si>
  <si>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</si>
  <si>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</si>
  <si>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Sib,Deepak Kumar,Amazon Customer,Karthik Ganesan,Jivan Surse,Parthasarathyr,Satish Kumar Pandey,Ashish</t>
  </si>
  <si>
    <t>Good Product Worst Delivery,Overall Is Ok But Outer Steel Kafi Hot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</si>
  <si>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</si>
  <si>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Shanu Swamikohar,Susheel,Shubham Tiwari,Amazon Customer,Hemant,Rehan Alam,Js,Ankit Kumar Singh</t>
  </si>
  <si>
    <t>Quality Is Fine,Good,Minimum Electricity Maximum Heat,Light Weight Portable And Easy To Operate,Nice Product,Don'T Buy It,Value For Money,It'S Average Product</t>
  </si>
  <si>
    <t>Shanu Swamikohar</t>
  </si>
  <si>
    <t>Susheel</t>
  </si>
  <si>
    <t>Dgp Raju,Amazon Customer,Dipu,Annamalai,Prakash Srivastava,Ranjeet Pandey,Bk,Narendra Verma</t>
  </si>
  <si>
    <t>Very Nice,Good Product,Packaging,Good , Quick Hot Water Suite,Good Product,A Plus Kettle,It‚ Ok,Good Product ÜëçÜèº</t>
  </si>
  <si>
    <t>Dgp Raju</t>
  </si>
  <si>
    <t>Amazon P,Snt,Rajesh,Soniya Singh,Md Ramiz Raja,Amit Rawat,Ganesh,Tobin Kerala</t>
  </si>
  <si>
    <t>It Helps To Know About What It Can And Can'T Do While Purchasing,Good But Slightly Slow,Product Good But Its Take Long Time To Cooldown,‡§≤‡§Æ‡§Ú‡§Μ‡§Æ‡§¨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</si>
  <si>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</si>
  <si>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Vikash Kumar,Pd,Ashish Chauhan,Kush,Tahseer,Imran Khan,Nikhil Anand,Md Altaf Hussain</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</si>
  <si>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</si>
  <si>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t>
  </si>
  <si>
    <t>Pd</t>
  </si>
  <si>
    <t>Smoothly Takes Off The Lint From Fabric Suitable For Sweaters, Woollens, Blanket  Timely Clean The Lint Box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</si>
  <si>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Jagroop Singh,Abhilash G,Gagan Deep Singh,Akshay Tibrewal,Priyanshu Deval,Amazon Customer,Satinder Kumar Gautam,Anuj Saxena</t>
  </si>
  <si>
    <t>Serves The Purpose,Good To Use But Price Is High,Does The Job Well,Go For It,Good Product,Very Good Product And Life Saver In Winters,Easy To Use,Solve The Problem Of Lint On Woollen Fabrics</t>
  </si>
  <si>
    <t>Abhilash G</t>
  </si>
  <si>
    <t>Sandeep,Rajiv,Adarsh Patel,Devansh Hooda,Vikram Babar,Varalaxmi,Shadab Khan,Suresh Prasad</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</si>
  <si>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</si>
  <si>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</si>
  <si>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Get Creamy Froth Quicklywith A Higher Speed Motor, This Milk Frother Spins Quickly And Smoothly It Makes Best Creamy Froth With Milk Heated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</si>
  <si>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Ivan,Priyanka Das,Dc,Shivnandan Gautam,Riya Sagar,Ritika,Prabha S,G Mahaboob Bhasha</t>
  </si>
  <si>
    <t>Working Ok, But Shape Is Not That Good,Doesn‚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</si>
  <si>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 Easy To Use But Creates A Mess When I Try To Make Coffee Froth Doesn‚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</si>
  <si>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Ivan</t>
  </si>
  <si>
    <t>Rd &amp; Company Majesty Dx 6 1000Watt Dry Iron (White)</t>
  </si>
  <si>
    <t>Chittibabu M,Sagarjit,Samiran Mondal,·¥Ä·¥Ö·¥°·¥Ä…™·¥Õ Ú,Ramjan Khan,Vijay K,Ramakrishna Dey,Shivani Johari</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</si>
  <si>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</si>
  <si>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</si>
  <si>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</si>
  <si>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</si>
  <si>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</si>
  <si>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</si>
  <si>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</si>
  <si>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Auto Shut Off Function|Integrated Stainless Steel Function 360 Cordless Kettle|304 Stainless Steel Interior With No Plastic|Energy Saving, Cool Touch Outer Body With No Scalding Hazard|Wide Mouth For Ease Filling, Pouring And Cleanin</t>
  </si>
  <si>
    <t>Neeraj Vashisht,Krunal Golwala,Sangeeta Yadav,Amazon Customer,Koustav,Ompal Singh,Sunil,A Truly Amazonian</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</si>
  <si>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</si>
  <si>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t>
  </si>
  <si>
    <t>Neeraj Vashisht</t>
  </si>
  <si>
    <t>Abs Outer Body With Ss Tank|Copper Heating Element With Efficient Longer Life|Suitable For 6 Bar Pressure|Unique Weldfree Joint In Outer Metal Body|It Come With Fire Retardent Cable And Neon Indicator For Heating</t>
  </si>
  <si>
    <t>Pranesh, Chennai,Pushp Raj,Prakash,Hemant,Sunil Mahato,Shweta S Sawant,Sapna,Amazon Customer</t>
  </si>
  <si>
    <t>Received Used Product Requested Replacement,Good Product,Tiny Bomb,Very Nice,Works Well, But Its A Really Small Tank,Very Good,Value For More,Instantly</t>
  </si>
  <si>
    <t>Chennai</t>
  </si>
  <si>
    <t>Power  2000 W|Capacity  18 L|Durable And Longlasting</t>
  </si>
  <si>
    <t>Manoj Tanwar,Ravi M,Chappa Ravikumar,Shameem Z,Varsha Nale,‡®Ö‡©∞‡®¶‡®®‡®¶‡©Ä‡®™ ‡®∏‡®Ø‡©∞‡®Ò ‡®¨‡®Æ‡®≤‡©Ä,Sherry,Saket</t>
  </si>
  <si>
    <t>Great Design , Heating ,Usage ,Easy To Clean But Doesn'T Maintain The Temperature For Long,Easy To Use,Nice,Works Well,It Is A Good Product Time Saving,Good Kettle At Such Price,Beautifulis The Wordvery Happy With Purchase ‚Ô•‚Ô•‚Ô•,Owsm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</si>
  <si>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‚Ô•Thank You Amazon Once Again,Good For Home And Out Of Home Usevery Fast Response For Hot Nature</t>
  </si>
  <si>
    <t>Manoj Tanwar</t>
  </si>
  <si>
    <t>Copper Element With Efficient Longer Life|Suitable For 8 Bar Pressure|Unique Weldfree Joint In Outer Metal Body|It Comes With Titanium Glass Lined Enamel Coated Mild Steel Tank|Installation Is Not Provided Free By The Brand</t>
  </si>
  <si>
    <t>Arijit,Red Devil,Nirab,Ritesh Srivastava,Amazon Customer,Muthukannan R,Y Vsreddy,Shashank Verma</t>
  </si>
  <si>
    <t>Overall Good Performance,No Things,Nice Product,Good Deal With Bajaj  It Compact &amp; Less Area Coverage,Good,Fast Delivery,Not Working,Quality Product At Affordable Price</t>
  </si>
  <si>
    <t>The Product Is Good For 4 Members Family It Takes 15 Minutes To Deliver Hot Water (Temp Set To 75%) I Have Checked That It Keeps Water Temparature Intact For 6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</si>
  <si>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Red Devil</t>
  </si>
  <si>
    <t>Shardendu Dwivedi,Jaydeb Banerjee,Santosh,Prachi Shukla,9625766449,Rkpal,Sri,Kapil Singh</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</si>
  <si>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</si>
  <si>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</si>
  <si>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Shardendu Dwivedi</t>
  </si>
  <si>
    <t>Jaydeb Banerjee</t>
  </si>
  <si>
    <t>Suri Babu,Sumedha Thakur,Arunava G,Pratik,Shubham Padwal,Rakesh Kumar,Prudhvi Raju,Apurba Pandey</t>
  </si>
  <si>
    <t>Good Product At This Price,An Excellent Product Experience Does Job Well At This Price Range,Ok,Overall Good At This Price,The Steel Around The Handle Gets Hot Too!,Light Weight Product,Nice,A Good Iron For The Reasonable Price, Tepreture Control</t>
  </si>
  <si>
    <t>Mithila Saha,Satyam Raj,Kaneez Noori,Pankaj,Ananya Saroj,Kishori Jha,Anuj,Kushal Vanwani</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</si>
  <si>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</si>
  <si>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</si>
  <si>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Kiran Jot,Salman Ahmad,Neelam Rawat,Nawaz Akhtar,Jitu,Saikat Bose,Toshit D,Satisfied Customer</t>
  </si>
  <si>
    <t>Well Over All Iits Nice, Make Sure The Lid Of Kettle Has Stell Casing,Cord Should Been Long,Product Is Ok,Product,Easy To Use,Good,Good Product,Product Body Looks Week  Hope It Stays Long ,Good Looking But Not Very Strong What Else Can You Get For 499</t>
  </si>
  <si>
    <t>Kiran Jot</t>
  </si>
  <si>
    <t>Divya,Priyanka Sahi,Vivek Sharma,Syed Z,Shivi,Ramesh Repaka,Varun,Saurabh</t>
  </si>
  <si>
    <t>Impressive In First Use,Superb In All Department Best In This Price Range,Nice Product,Worth The Price,It Is Value For Money But I Don'T Think It Will Last Very Long,The Dizion Is Good And Comportable,Good Product,Durability May Be An Issue</t>
  </si>
  <si>
    <t>Priyanka Sahi</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</si>
  <si>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</si>
  <si>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Amazon Customer,Mannat S,Tanveer,Amit Arora,Girish Saini,Lokesh Vijrai,Vipin,Sadiya Swaleh</t>
  </si>
  <si>
    <t>The Best Purchase,Very Useful Product,Good Products,Very Handy To Remove Lint,Good Product,Good Product,Good,It'S Worth It</t>
  </si>
  <si>
    <t>Mannat S</t>
  </si>
  <si>
    <t>Ramen Mondal,Goutam,Suraj Gupta,Sony S,Rajapandi Mani,Divya Dhanwani,Sangeetha,Vedant Shah</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</si>
  <si>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</si>
  <si>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</si>
  <si>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Ramen Mondal</t>
  </si>
  <si>
    <t>Vikash Ranjan,Shiv Mangal,Amazon Customer,Ajay Chauhan,Ajay Srivastava,Ravi Patel,Abhinav Sharma,Rupesh Goel</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</si>
  <si>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</si>
  <si>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 Very Easy To Operate Easy To Clean And A Very Quick Way To Get Hot Water,Very Good Product And Helpful And Polite Delivery Person,Cord Length Is Very Short Difficult To Reach To Table</t>
  </si>
  <si>
    <t>Vikash Ranjan</t>
  </si>
  <si>
    <t>Shiv Mangal</t>
  </si>
  <si>
    <t>Swapnil Mane,Vinoth,Saravana R,Akash Singh,Shabnamperween,Shubham Kumar,Anasuya Meghana,Monesh Patidar</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</si>
  <si>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</si>
  <si>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</si>
  <si>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Vinoth</t>
  </si>
  <si>
    <t>Koustav,Vishal Tiwari,Waheeda Shabnam,Alwin Alex,Arjun,Placeholder,Ishita,Svp</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</si>
  <si>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</si>
  <si>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Koustav</t>
  </si>
  <si>
    <t>Sachin Ramola,Giridhar,Neha Singh,Amazon Customer,Sangeeta Sinha,Shruti Didhate,Khushbu,Hardik Sharma</t>
  </si>
  <si>
    <t>Good Buy,Item Is Good And Recommendable,Worth The Money,Satisfied,Good Quality Storage Bag,Very Useful,Good Product,Not As Shown In The Picture Different Products Received</t>
  </si>
  <si>
    <t>Giridhar</t>
  </si>
  <si>
    <t>Neeraj Vishwakarma, Pushpendra Singh Patel ,Sanjeev Ydv,Eshan Garg,Arvind,Niharika,Parvesh,Amazon Customer</t>
  </si>
  <si>
    <t>How To Choose An Iron ? This Onea Decent Combo Of Features &amp; Pricecable Quality Not Good Though,Quality Iron For Power Users With Effective Spray &amp; Steam Function | Review | Guide | Tips,Doesn‚ Remove Hard Wrinkles,Easyto Use But It Leaks Water,Very Easy To Use,Good Product,Quick Warm Up,Not Good</t>
  </si>
  <si>
    <t>Pushpendra Singh Patel</t>
  </si>
  <si>
    <t>L B,Ashwin Showi,Ajith,Rounak,Biswajit Das,Abhinav Kumar,Karambir Singh,Soni</t>
  </si>
  <si>
    <t>Needs Accessories,Gets Water Hot In Under 10 Mins,Slightly Disappointed,Useful,Value For Your Money,Havells Water Heater Is An Excellent Product,Vnice,This Product Is Very Good And Easy To Use</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</si>
  <si>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</si>
  <si>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Nirupma Kumari,Abhijeet Singh,Mukul,Palak,Amrit,Amit Chawlani,Ankit Verma,R M Katiyar</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</si>
  <si>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</si>
  <si>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</si>
  <si>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Kettle Is Good But Bottle Is Not Good Quality,Good,Ok,Bottle Is Not Sturdy; Kettle Id Light But Heats Fast,Value For Money,Steel Quality Is Not As Per Expectation,Satisfactory Experience,Good</t>
  </si>
  <si>
    <t>Make Smoothies And Juices Within Seconds|Also Suitable For Dry Grinding, Chutneys And Dips|Powerful 500 W Copper Motor Can Grind Almost Any Food|Best In The Segment Customer Support And Quality|Includes Easy To Make And Carry Sipper Jar</t>
  </si>
  <si>
    <t>Dharshnaselvan,Saiashwanthm,Dr Arshi Siddiqui,Priya,Ravi Raj,Prasun Ghosh,Greta Tigras,Vasanthi</t>
  </si>
  <si>
    <t>Used Almost For A Month,User Friendly Product  Worth The Money  The Product Working Fast,Very Happy With Cookwell Services,Worth,Very Good Product,Good Product,Good Customer Service,Good One Easy To Use</t>
  </si>
  <si>
    <t>Dharshnaselvan</t>
  </si>
  <si>
    <t>Saiashwanthm</t>
  </si>
  <si>
    <t>Manmeet Gupta,Ishrat Bhat,A Kotwal,Mohammad Anas Qadri,Ashish Jain,Amit,Akram Khan,Amazon Customer</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</si>
  <si>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</si>
  <si>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</si>
  <si>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Manmeet Gupta</t>
  </si>
  <si>
    <t>Vipin Arora,Tkr Singapore,Amazon Customer,Satish Ranjan,Sanjay Kumar Moharana,Vivek,Firdouse,Kulwinder Kumar</t>
  </si>
  <si>
    <t>Products Review,Good &amp; Easy To Use,Good And Portable,Motor Like Unusal Noise,Better Product With Value For Money,Nice Product From Havells,Very Easy To Yse And Portable Those Looking For Small Room This S Best To Buy,It'S Good Choice</t>
  </si>
  <si>
    <t>Tkr Singapore</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</si>
  <si>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</si>
  <si>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Rajesh Kumar,Shuchi,Vishal P,Deepa,Kindle Customer,Bharat Chugh,Apgohil,Kapil</t>
  </si>
  <si>
    <t>Vaccum Cleaner,Ok,Good Product,Quite Loud, Heats Quickly But Very Good For Cleaning Upholstery,Compact In Size,Only For Limited &amp; Light Duty Usage,Value For Money, Good Bargain,Handy N Works Well</t>
  </si>
  <si>
    <t>Rajesh Kumar</t>
  </si>
  <si>
    <t>Icu,Pavish,Krrish Kumar,Vit Bernatik,Sanjay 6266,Surykant Gonarkar,Monu,Vikramjit Singh Khaira</t>
  </si>
  <si>
    <t>Arun Siddharth Jr,Rajeshwar R,Drramanjeet Singh,Vikram Singh Rajput,Birendra Kr Saha,Rahul,As,Ajay Suyal</t>
  </si>
  <si>
    <t>It'S An Okay Induction Stove On A Budget Price,Super,Nice Product,Pigeon Induction,Easy To Clean,Works Fine Issue With Delivery Product Bit Damaged,Average,It Is Nice Product &amp; Easy To Use Best At This Price</t>
  </si>
  <si>
    <t>Recieved The Package Today  The Product Came Intact 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ÜëçÜèª,Good Product,Works Fine Issue With Delivery Product Bit Damaged,Satisfied,Its Timer Functions Is So Easy</t>
  </si>
  <si>
    <t>Arun Siddharth Jr</t>
  </si>
  <si>
    <t>Rajeshwar R</t>
  </si>
  <si>
    <t>Videv,Vishal Rai,Dawood,Arfaat,Mohit Sharma,Noman,Khadija Khatun,Mayukh Banerjee</t>
  </si>
  <si>
    <t>600 W Heating Kettle With Warmer &amp; Temp Control, Half Coil Heating Element Looks Odd,Overall A Good Electric Kettle,Overall Good,Good Multicooker Within Budget,Agaro Esteem Multi Kettle,Quality,Very Nice Product Like It‚Ù§,Nice One For Hostellers A Must Buy Product</t>
  </si>
  <si>
    <t>Videv</t>
  </si>
  <si>
    <t>Anil Kumar,Rohit Y,Amazon Customer,Chandra Sekhar Polineni,Arvind Kumar,X Men,Abhi,Dharampal Singh Jadon</t>
  </si>
  <si>
    <t>Poor Packaging,Nice Products,Good,Spr,Worth To Money,Heating Is Little Less,Good For Heating A Single Room,Acha Hai</t>
  </si>
  <si>
    <t>Lakshminarayana G,Bhanu,Shah,Pavan Kumar G,Sai Gangadhar Chawan,Venu,Laxman Ray,Ankit Yadav</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</si>
  <si>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</si>
  <si>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</si>
  <si>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Sivakrishna,Anish Kanneboina,Amazon Customer,Shravan Kumar Singh,U K,Chandresh Kumar,Mulli Balaraju,Swapnali</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</si>
  <si>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</si>
  <si>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</si>
  <si>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Anish Kanneboina</t>
  </si>
  <si>
    <t>Avi Kaur,Bhatia,Ayonao</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</si>
  <si>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</si>
  <si>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</si>
  <si>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Avi Kaur</t>
  </si>
  <si>
    <t>Shaji Kuruvilla,Navin Yadav,Nieraj Kumar,Amazon Customer,Divya,Suraj Kumar Lohiya,Gomathi,Leo</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</si>
  <si>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</si>
  <si>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</si>
  <si>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Liz M,Dr Mrv,Amit Kumar,Kalpna Kumari,Bhujvir,Naveenchandra Dawarkaprasad Agrawal,Shyam Tiwari,Vivek Kumar</t>
  </si>
  <si>
    <t>Very Useful!,Good One For The Price,Temperature,Temparature Controll Is Needed,Good Product But Price Is Too Be Very High,Quality Of Material,Best,Good Product</t>
  </si>
  <si>
    <t>Dr Mrv</t>
  </si>
  <si>
    <t>Hariom,Kali,Ajay Patil,Reddy Pradeep Kassetty,Nupur Mallick,Jeevanraju,Shamanul Akhtar,Faizal</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</si>
  <si>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</si>
  <si>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</si>
  <si>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Usha,Chhatrpal,Anurag Anand,Sijo Pattam,Gurujeetsingh Pardeshi,Keerthy,Anupam Datta,Binay Bharti</t>
  </si>
  <si>
    <t>For Medium Sized Room,Best Product,For Bed Only,Not For Full Room,Damage,Its Okay,Does The Job,Not Good , Power Cord  Very Short,Not Satisfied</t>
  </si>
  <si>
    <t>Chhatrpal</t>
  </si>
  <si>
    <t>Bishal,Khizer,Sowmya N Dharmalingam,Debasis Mishra,Nanm,Kumar Dewangan,Rsreenu,Mehatab Roza</t>
  </si>
  <si>
    <t>Good Product Worth Of Money,It‚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</si>
  <si>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</si>
  <si>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Bishal</t>
  </si>
  <si>
    <t>Khizer</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</si>
  <si>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</si>
  <si>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You Will Receive Extra Blade , Cleaning Brush And Charging Cable</t>
  </si>
  <si>
    <t>Phani Prasad N,Msathish Kumar,Naresh Kumar,Amaan,Suraj Bala,Hariom Agarwal,Gurdev Singh,Laxmi</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</si>
  <si>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</si>
  <si>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</si>
  <si>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Msathish Kumar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</si>
  <si>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</si>
  <si>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Ram Avtar,Ishani Roy,Sunil,Nikhil Joshi,Shamsher Shaikh,Azraa,Azad,Amazon Customer</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</si>
  <si>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</si>
  <si>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Sandeep Bannajji,Preeti Bansal,Sureshkumar Pudi,Amazon Customer,Nikhil Mistry,Rawish Kumar,Amazon Customer,Jibin</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</si>
  <si>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</si>
  <si>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 Completely Satisfy Your Purpose</t>
  </si>
  <si>
    <t>Sandeep Bannajji</t>
  </si>
  <si>
    <t>Rajiv Ranjan Singh,Eswar Babu,Gaurav Choudhary,Vinay Kumar,Placeholder,Imti,Satyanarain,Sanjay</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</si>
  <si>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</si>
  <si>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 Good For Smaller Space</t>
  </si>
  <si>
    <t>Abhilash Sengupta,Shweta Sharma,Jennifer John,Saigal84,Shabnam,Priyabrata Praharaj,Kamalhallan,Gulab Sanjeev Kumar</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</si>
  <si>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</si>
  <si>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t>
  </si>
  <si>
    <t>Aravind,Akshay,Bhola,Shaik Ashif,Yudhishtar Sharma,Chintan Shah,Chandu,Harjinder Kumar</t>
  </si>
  <si>
    <t>A Travel Companion,Small And Thin Wire,Good Product Product Thanks Usha,Nice,Good,Good Buy,Ok Product,Vfm</t>
  </si>
  <si>
    <t>Ll,Vishal,Sheeba Jayaraj,Anil,Amazon Customer,Ajeet,Sachin P S,Aarshay</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</si>
  <si>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</si>
  <si>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 Worthy,Button Got Defected After A Year So We Changed It Otherwise Its Good Only</t>
  </si>
  <si>
    <t>Ll</t>
  </si>
  <si>
    <t>Ocean,Jd,Shivam Singh,Kunal B,Amazon Customer,Vivek Raj,Ishan S,Tanoj</t>
  </si>
  <si>
    <t>Product Is Good But The Installation Provider Team Is Pathetic,Mediocre Performance With Pathetic Installation Experience,Satisfaction,No Invoice Inside The Cartoon For Warranty Claim,Ok,Happy  Üòä Üòé,Good Product,Good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</si>
  <si>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It Takes Around 12 Min To Heat Good To Bath In Winter,Invoice Should Have Been Given Inside The Cartoon For Problem In Future,If Any, With The Geyser ,Takes More Time To Get Hot Water,Good Performance,Good Product,Fast Heating That Was Good</t>
  </si>
  <si>
    <t>Hufriya Kavarana,Manjula,Jood Gm Jerry,Dhrunesh P,Sahil Verma,Minni Shikha,Rohit Kumar Rawat,Anushree Tapadar</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</si>
  <si>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</si>
  <si>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</si>
  <si>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Hufriya Kavarana</t>
  </si>
  <si>
    <t>Madhuri Khanolkar,Chandan,Viveka Nand Verma,Praveen Kumar,Jeetu Kumar,Istkar Ali,Shubham,Shashi</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</si>
  <si>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</si>
  <si>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</si>
  <si>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Amazon Customer,Priyanka Shaw,Manish Agrahari,Ramkisan,Mahammad Mostafa Madani,Akash Gupta,Nikhil,Surendra Kumar</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</si>
  <si>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</si>
  <si>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</si>
  <si>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Atharva Kambale,Ashitosh,Thegoofyblock,Rajan,Tej@,Venkat Sai,Rubina,Mahesh</t>
  </si>
  <si>
    <t>Perfect Egg Boiler,Good To Use,Worth The Price,U Buying This Items,Price Is Affordable,Great Product And Working Fine,Very Nice Productonly Wire Is Small In Size Otherwise Its Good,Easy To Use But Very Very Short Wire</t>
  </si>
  <si>
    <t>Atharva Kambale</t>
  </si>
  <si>
    <t>Say Goodbye To The Worries About Dealing With The Cold Weather With The Amazon Basics Electric Room Heater|Ideal For Small To Mediumsize Rooms|Two Knobs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</si>
  <si>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Kulsoom Hussain,Hanamant Waddar,Raju Pandey,Akash Sachan,Mohamed Jarjees Ali,Radheshyam Tripathy,Satheesh,Kunal Govindbhai Dhedhi</t>
  </si>
  <si>
    <t>Selva Velayutham,Mohamed Khalidh,Ayush,Hemals,Chaitanya Kumar,Sunny,Ravi Teja,Amazon Customer</t>
  </si>
  <si>
    <t>Nice,Good Quality,Good Product,Product Is Good But Some Issues With It,Good,Good Product,Good And Easy To Use,Good One</t>
  </si>
  <si>
    <t>Selva Velayutham</t>
  </si>
  <si>
    <t>Titanium Armour And Swirl Flow Technology|Copper Element With Efficient Longer Life|Suitable For 8 Bar Pressure|Unique Weldfree Joint In Outer Metal Body|It Comes With Titanium Glass Lined Enamel Coated Mild Steel Tank|Installation Is Not Provided Free By The Brand</t>
  </si>
  <si>
    <t>Alok Tripathi,Aakash,Pankaj,Debjyoti Singha Roy,Vineet Singh,Anilkumar J,Nimeshchandra S Patel,Meiyarasan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</si>
  <si>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</si>
  <si>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</si>
  <si>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Alok Tripathi</t>
  </si>
  <si>
    <t>Zengirl,Athulya,Shrinivas C,Sinduja,Bibek Narayan Mantry,Puneet Khanna,Neeraj,,Amazon Customer</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</si>
  <si>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</si>
  <si>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Zengirl</t>
  </si>
  <si>
    <t>Prashant,Shailesh Rege,Robert,Amazon Customer,Tauheed Ahmed,Raj,Anish,Kumar Raunak</t>
  </si>
  <si>
    <t>Helthgenie Product  Just Received, As Of Now Looks Good,Product Seems Good The Batteries Packed Separately Inside Leaked,Wonderful, But ,Good But It'S Plastic,Good For Now,Awesome Product,Value For Money,One In A Million</t>
  </si>
  <si>
    <t>Prathiba R,Aishwarya,Jeevan Raj,Madhur,Vimal Thapa,Komal Mathur,Babu Govindan,Amazon Customer</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</si>
  <si>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</si>
  <si>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</si>
  <si>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Md Amzad Khan,Manisha,Rajesh Jadhav,Amazon Customer,Yash Jha,Dinesh,Rajesh Yadav,Gaurav Shrivastava</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</si>
  <si>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</si>
  <si>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</si>
  <si>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Md Amzad Khan</t>
  </si>
  <si>
    <t>Ananya,Pooja Raj Gor,Shrishti,Ashish Wakte,Johnny,Priyanka Kaneri,Sharmila Cynthus,Zuffila</t>
  </si>
  <si>
    <t>Overall Good Purchase,Good,Good Purchase,Ok Hi Upar Ka Dhakkan Bahut Acchi Quality Ka Nahi Hi,Nice,A Must Have Product For Your Homegud Capacity Nice Look,Decent Buy,Good Product</t>
  </si>
  <si>
    <t>Sathish Kumar,Babu V,Shankar Kumar,Amazon Customer,Hrishichand P,Amazon Customer,Ruma Das,Md Ripan</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</si>
  <si>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</si>
  <si>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</si>
  <si>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Babu V</t>
  </si>
  <si>
    <t>Vaneesha,Priyabrata Mallick,Parag Kane,Prabaljit Sarkar,Sindhu Tn,Krishnendu,Jenish B Savaliya,Abhishek Patil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</si>
  <si>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</si>
  <si>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</si>
  <si>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Vaneesha</t>
  </si>
  <si>
    <t>Robin,Manish Kumar Singh,Mir Amir,Shobana Siva,Lekha Shivashanker,Shishir Mishra,Parthiban R,Kiran</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</si>
  <si>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</si>
  <si>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</si>
  <si>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Manish Kumar Singh</t>
  </si>
  <si>
    <t>Suraj Verma,Vrk,Anil Bisht,Ajeet,Harsh Mehta,Arun G,Abhishek Gupta,Rajesh K G</t>
  </si>
  <si>
    <t>Good Product,One Month Is Gone,How To Buy Lights Extra ??????????,Best Product,Waste Product I Received A Broken Product,Built Quality Not Good,Don'T Buy Maharaja Is A Cheater Company,Does The Job, But Have One Concern!!!,Value For Money</t>
  </si>
  <si>
    <t>Suraj Verma</t>
  </si>
  <si>
    <t>Vrk</t>
  </si>
  <si>
    <t>Vicky Sahu,Abhay Patil,Sanu Mahato,Shekh Mohsin,Lalthakunga,Saad,Kiran K,Shohrav</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</si>
  <si>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</si>
  <si>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</si>
  <si>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Vicky Sahu</t>
  </si>
  <si>
    <t>Deepak Kumar,Abhishesh Pandey,Md Zahid Raza,Prathiba R,Siddharth Patel,Amit Kumar Roy,Devi,Vinod</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</si>
  <si>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</si>
  <si>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</si>
  <si>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Abhishesh Pandey</t>
  </si>
  <si>
    <t>Vivek Koushik,Dilavar Dn,Soumya,Prosenjit Dutta,Ravi Shankar,Ranvir Singh,Ravinder Singh,Mohit Yadav</t>
  </si>
  <si>
    <t>Highly Time Consumption,Slowly,It'S Good,The Cord Length Is Ok, But The Jack Point Is Different,Useful Product,Good Product,Good,Good</t>
  </si>
  <si>
    <t>Dilavar Dn</t>
  </si>
  <si>
    <t>Vikas Singh,Muhamed Sufyan,Amazon Customer,Ankit,Nong,Shraddha Shetty,Raveendran,Pallavi</t>
  </si>
  <si>
    <t>Good Machine In Budget,Very Good Product,Over All Experience Is Good With This Product,Very Good Machine Insuch A Price Range,Overall,Good Producteasy To Use,Good Product Compared To The Price Rangeand Performance Is Satifactory,Useful Product With Good Build Quality</t>
  </si>
  <si>
    <t>Muhamed Sufyan</t>
  </si>
  <si>
    <t>Samrat Singh,Raushan Kumar Singh,Hassan Siddique,Smita 123,Rahul Singh,Kushal,Himanshu,Hetal D</t>
  </si>
  <si>
    <t>Overall Good Product,Value For Money Üëç,Brand,Heater,Good Product For Home Room Heater,It'S Not Repairable At All,Electricity Current Passing Through Its Entire Body,One Rod Is Not Working  Solution I Have</t>
  </si>
  <si>
    <t>Raushan Kumar Singh</t>
  </si>
  <si>
    <t>Monika Kochhar,Mr,Amazon Customer,Amazon Customer,Sukhwinder Singh Arora,Pooja Jain,Aman Sharma,Nnasrullah</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</si>
  <si>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</si>
  <si>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</si>
  <si>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Monika Kochhar</t>
  </si>
  <si>
    <t>Sneha W,M Dhanamjayan,Jatin,Vara Prasad,Zaki,Latheef,Laxmi,Sandesh Kumar</t>
  </si>
  <si>
    <t>Good Product,Worth Of Cast And Useful Of Batchelors,This Product Quality Is Very Good,I Like This Product,Value For Money,Verry Use Ful,Good Product And Easy To Use,Looks Nice,Excellent Product</t>
  </si>
  <si>
    <t>M Dhanamjayan</t>
  </si>
  <si>
    <t>Aditi,Minnaz Rehman,Sourabh Karambelkar,Dhruv Taneja,Ajay Jayakumar,Noorendra Singh,Amazon Customer,Siddhesh Garud</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</si>
  <si>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</si>
  <si>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 Also Light Weight And Quite Easy To Handle But It‚ A Little Bit Overpriced,Very Compact And Easy To Use Scale It Even Has Multiple Units And Backlight,Using It In Day To Day Kitchen For Recipesi Like It Very Much,Liked The Product</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</si>
  <si>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</si>
  <si>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Balaji,Parag Parashar,N Kishore,Ritesh Babbar,Gurpreet Gill,Sd,Avengers,Drrajeshbabuvv</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</si>
  <si>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</si>
  <si>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</si>
  <si>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Raunak Kumar,Shubham Oli,Paresh Ahire,Suryansh Tiwari,Kumar,Anbalagan,Preeti,Santosh</t>
  </si>
  <si>
    <t>Good At This Budget,Good Product,Cord Length,Cord Length Is Too Short,Product Is Good,Power Cable Is Too Short !!!,Value For Money Üí∞,Short Wire</t>
  </si>
  <si>
    <t>Shubham Oli</t>
  </si>
  <si>
    <t>Joydeep Bhattacharjee,Harsha,Arun,Monotosh Saha,Saurabh Jain,Varun Sharma,Tuku Roy,M L Sharma</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</si>
  <si>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</si>
  <si>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</si>
  <si>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Archana Singh,Devendra Singh,Sanjit Guruaribam,Ram Gopal Pareek,Saroj Kumar,Balbirsinghpathania,Shailaja,Vikas Singh</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</si>
  <si>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</si>
  <si>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</si>
  <si>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Archana Singh</t>
  </si>
  <si>
    <t>Bala J,Devasish,Prasad Bonthu,Mukesh Kumar Maurya,Gagan G,,Ak D,Nagaraju</t>
  </si>
  <si>
    <t>Should You Buy This?, Read To Find Out ,Good One,Good,Best Product,Stopped Working In Just 18Days And Worst After Sale Service,Perfect,Price Seems To Be High,Solid One Better And Best One</t>
  </si>
  <si>
    <t>Tk Saha,Rajappa Thimmaiah,Ritesh Kasture,J P Atre,Amazon Customer,Yash Gaikwad,Rafi,Raman</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</si>
  <si>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</si>
  <si>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</si>
  <si>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Tk Saha</t>
  </si>
  <si>
    <t>Niket,Priyasree,Ashwani Agarwal,Utkarsh,Rajani 2406,Mazrudeen,Arun Kumar,Amazon Customer</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</si>
  <si>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</si>
  <si>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</si>
  <si>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Niket</t>
  </si>
  <si>
    <t>Ruhi A,Kashish Vardhan,Shankar Majumdar,Amazon Customer,Suman,T Bhogeshwara Rupanagudi,Sekh,Irfan Shaikh</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</si>
  <si>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</si>
  <si>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Uses,‡§Μ‡§Æ‡§∞‡§Ç‡§Ü‡•Ä ‡§Ï‡§Æ‡§∞‡•Ç‡§° ‡§Ï‡•Ç‡§Ø‡•Ã‡§Ç ‡§®‡§Π‡•Ä‡§Ç ‡§¶‡§Ø‡§Ø‡§Æ ‡§Ó‡§Ø‡§Æ ‡§Π‡•À ‡§Μ‡§Æ‡§∞‡§Ç‡§Ü‡•Ä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</si>
  <si>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Ruhi A</t>
  </si>
  <si>
    <t>Batteries Are Sold Separately|2Aa Batteries Are Recommended|New Batteries Are Recommended To Work Properly|Frothes Milk Up In 1520 Seconds|Can Be Used For Both Cold And Hot Milk</t>
  </si>
  <si>
    <t>Rohit,Panchami Menon,Swati Singh,Siddhi Shukla,Amit Tibrewal,Somya Vishnoi,Seema R,Ashvin</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</si>
  <si>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</si>
  <si>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About Once Every Few Days For Frothing Three / Four Cups Of Coffee Hence, There Is No Reason For This To Malfunction There Is Also No Recourse Available To Me,Average Quality,,This Product Is Not Powerful Enough</t>
  </si>
  <si>
    <t>Two Heat Setting|Adjustable Thermostat|Over Heat Protection|Thermal Cut Off|Vertical &amp; Horizontal Mounting</t>
  </si>
  <si>
    <t>Narendra A,Utsha Datta,Uma,Smsn,Abhishek,Partha Sarthi,Utsav,Kuldeep</t>
  </si>
  <si>
    <t>Nice Heater,Nice,Plug Needs An Adaptor,Elements Is Not Of Good Quality Burning Smell,It'S Ok ‚Ò∫,Beautiful Design Light Weight Effective One,Plug Issue,Damaged Item Received</t>
  </si>
  <si>
    <t>Narendra A</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</si>
  <si>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</si>
  <si>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Kewal K,Sanchit Bhatia,Akshit Kumar,Hugu Gupta,Amazon Customer,Ayush Kumar,Shubh Kumar,Saundarya</t>
  </si>
  <si>
    <t>Good,Overall Good Product But Got Stop Inbetween There Is Some Gap For Long Term Use,Perfect,Useful,Must Buy,Overall Nice Product,Good Product,Amazing Product</t>
  </si>
  <si>
    <t>Kewal K</t>
  </si>
  <si>
    <t>Sanchit Bhatia</t>
  </si>
  <si>
    <t>Jyoti Dwivedi,Malav,Amazon Customer,Seema,Sun,Prabhat Singh,Amazon Customer,Tabassum</t>
  </si>
  <si>
    <t>Nice Product,Best For Hostel Guys,Easy To Handle,Very Nicely,Easy To Use ,Best For Bachelor ÜëåÜëåÜëå,Heating Is Not Even And Happens Only Side Of The Kettle,There Is No Flame Adjustment</t>
  </si>
  <si>
    <t>Go For It  Nice Product,I Loved The Product It Is Easy And Simple To Use  The Quality Is Also Fair According To The Price ‚Ä¶And It Best Fit For Guys Who Stays In Hostel Or Pg  They Can Make Maggi Ü§§ , Boil WaterÜ§´ , Warm The Milk Üòü And It Will Be Ur Buddy For Serving You Hot Meals !!Don‚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</si>
  <si>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Anjali,Zafirah K</t>
  </si>
  <si>
    <t>Amazing Results,Bestest Product Ever</t>
  </si>
  <si>
    <t>I Usually Don'T Write Review But This Product Is Amazing Everyone Should Give It A Try , U Will Not Disappoint After Buying,No Words To Say AmazingÜëçÜòçÜ§© You Can See The Picture I Hv Shared</t>
  </si>
  <si>
    <t>Zafirah K</t>
  </si>
  <si>
    <t>Partha Sen,Pooja Jain,Ayush P,Shantilal Sharma,Gautam S,Manan Parekh,Lm,Susmrita</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</si>
  <si>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</si>
  <si>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</si>
  <si>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Pooja Jain</t>
  </si>
  <si>
    <t>Annonymous,Sudhanshu Shekhar,Manish P,Purrnanssh,Umanath B,Drsusheel Kumar,Amruta Rokade,Kalzang</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</si>
  <si>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</si>
  <si>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 Give You Headache Like The Rod Heaters Do Has Auto Cutoff As Well</t>
  </si>
  <si>
    <t>Aam Adami For India,Colonel Psv Ramana,Tarique Hossain,Durratussharaf Najmuddin,Athappan,Amazon Customer,Priyajit Samanta,Gopi</t>
  </si>
  <si>
    <t>It'S Good Product For Other Company,Value For Money!,Not Satisfy With The Speed,Cleaning Is Problematic,Ok,Good,Good Looking Fan But Motor Fitted With Fiber Body Quality Ok,Good One, With Bigger, Not Sure About Dimension Wise</t>
  </si>
  <si>
    <t>Aam Adami For India</t>
  </si>
  <si>
    <t>Colonel Psv Ramana</t>
  </si>
  <si>
    <t>Black Kettle With Cool Touch Function Enabled By Double Layer Protection|Three Levels Of Protection With Auto Shut Off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</si>
  <si>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Soorya,Naveen,Lexia Jacob,Nisha Devi,Unknown,Prasanna S,Saravanakumar J,Pravanjan Panda</t>
  </si>
  <si>
    <t>I Received A Damaged Product,Some Defects But Working As Of Now,Using For Morenthan 6 Months Now,Very Good Product,Cord Length Is Too Small,Easy To Use,Noise,Of Good Quality</t>
  </si>
  <si>
    <t>Amazon Customer,Meena Polkam,Amazon Customer,Nsp,Henita,Mehvish,Bossamazon Customer,Ksesh43</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</si>
  <si>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</si>
  <si>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</si>
  <si>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Meena Polkam</t>
  </si>
  <si>
    <t>30 Units|Perfect To Seal Food/Snack|Keep Food Fresh|Freezer Safe|Dishwasher Safe</t>
  </si>
  <si>
    <t>Dr  Balasubramanian Pechimuthu,Abdul Rehman,Shradha,Viswa,Arun Kumar Choudhary,Seshadri Majumdar,Pratyush,Amit Sareen</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</si>
  <si>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</si>
  <si>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</si>
  <si>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Abdul Rehman</t>
  </si>
  <si>
    <t>Compatible Only For Pureit Classic 23 Liter Water Purifier|Germkill Kit (Gkk) Capacity  1500 Liters|The Germkill Kit (Gkk) Contains 3 Parts  Activated Carbon, Germkill Processor·Μä·¥Π And Polisher|Activated Carbon Filter  Removes Harmful Parasites &amp; Pesticides|Germkill Processor·Μä·¥Π  Uses Programmed Germkill Technology To Remove Invisible Harmful Viruses &amp; Bacteria|Polisher  Removes Chlorine, Odor, Along With Other Impurities To Purify Water And Improve Its Taste|For Gkk Replacement Instructions, Refer To The User Manual Pdf (In Product Guides &amp; Documents Section)</t>
  </si>
  <si>
    <t>Abha Rani,V Srikanth,Bhagwan Khobragade,Suman Adhikary,Amit,Dominic X,Srivastava Rahul,Saleem</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</si>
  <si>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</si>
  <si>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</si>
  <si>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V Srikanth</t>
  </si>
  <si>
    <t>Compatible Only For Pureit Classic 23 Liter Water Purifier|Germkill Kit (Gkk) Capacity  3000 Liters|The Germkill Kit (Gkk) Contains 3 Parts  Activated Carbon, Germkill Processor·Μä·¥Π And Polisher|Activated Carbon Filter  Removes Harmful Parasites &amp; Pesticides|Germkill Processor·Μä·¥Π  Uses Programmed Germkill Technology To Remove Invisible Harmful Viruses &amp; Bacteria|Polisher  Removes Chlorine, Odor, Along With Other Impurities To Purify Water And Improve Its Taste|For Gkk Replacement Instructions, Refer To The User Manual Pdf (In Product Guides &amp; Documents Section)</t>
  </si>
  <si>
    <t>Suryaranjan S,Gaurav Kumar,Tanushree Laha,Tirupati,Srivastava Rahul,Puremba Khomdram,Sre Ram,Kanthilakshmi</t>
  </si>
  <si>
    <t>Good Product,Nice Product Up To The Mark,Good One,Excellent,Water Purifier,Good,Super,Good It Helping Us</t>
  </si>
  <si>
    <t>Nice Product, Value Of Money,Nice,I Have Received The Product With Broken Seal Otherwise Purchase Is Ok,100%,Nice,Good,Super Super Super Super,Good</t>
  </si>
  <si>
    <t>Prabhat,Chandrika,Pramesh969,Prity,Amit Kumar,Rao,Sreekanth,Srikrishna</t>
  </si>
  <si>
    <t>Juicer Is Not Effective,Ok Good,Products Quality Very  Good,Coupler Stopped Working Within 2 Months Of Buying,It Is Good,Good To Buy,Good,Weight Less</t>
  </si>
  <si>
    <t>Tan,Ramesh,Ramkumar,Kavithava,Srinivasan Nk,Ramanjaneyulu,Parikshith,Aravinth R</t>
  </si>
  <si>
    <t>My Sister Is Very Happy With The Performance Of This Item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</si>
  <si>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</si>
  <si>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</si>
  <si>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</si>
  <si>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K Ramesh,Mcs Pavan Kumar,Parthiban,Parusuramireddy,B Vinod Kumar Reddy,Amazon Customer,Revansidha K,Leela Parvathi Paluri</t>
  </si>
  <si>
    <t>5 Star,Led Light Is Not There,Nice Look,Better,Nice,Worthy Product,Nice Product,Noice Very High Improve That First Priority</t>
  </si>
  <si>
    <t>Superb,,Easy To Use And Low Sound Hearing Good Look,Value Of The Money,Good Product,Fine Grinding,Nice Product,Good</t>
  </si>
  <si>
    <t>Mcs Pavan Kumar</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</si>
  <si>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</si>
  <si>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Manisha,Suryakant,Uttam Kumar Mishra,Raunak V,Dheeraj Sharma,Syed Jaffer,Ashutosh Chawla,Ekta Arya</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</si>
  <si>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</si>
  <si>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</si>
  <si>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Mewt,Amazon Customer,Pratibha Pal,Kishan Gopal,Animesh Rastogi,Kothapally N,Sandeep,Arpit Khandelwal</t>
  </si>
  <si>
    <t>Great For Smoothies And Shakes,Very Good Products,Very Nice Portable And Easy To Wash Blender,Good Product,Great Build Quality,Good,This  Item Made My Day,Good Product</t>
  </si>
  <si>
    <t>Mewt</t>
  </si>
  <si>
    <t>Lightweight For Everyday Ironing|Nonstick Soleplate Glides Effortlessly Over The Fabric|Plastic Body To Protect From Electric Shocks|Thermal Fuse For Overheat Cutoff Protection, Spray  No|360‚Å∞ Swivel Cord For Easy Operation|18 M Long Chord|Indicator Lamp For Thermostat Function Indication</t>
  </si>
  <si>
    <t>Rohit Dudeja,Md Tauqeer Akram,Murukadas P S,Ghazanfer Munam,Richa,Rajaram Kahar,Anurag Pandey,Amazon Customer</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</si>
  <si>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</si>
  <si>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</si>
  <si>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</si>
  <si>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Pooja,Mahaaveer Refrigeration Services Pvt Ltd,Digvijay Singh,Varun,Rakesh,Aman Rana,Devashish,Haya</t>
  </si>
  <si>
    <t>Good Product,Working Fine,Best Hand Blender,Good Product,Nice Product,Good Product,Nice Gadget For Simple Use,Defected Product Recieved Have Put It On Replacement</t>
  </si>
  <si>
    <t>Good Product,Everything Is Okay But It‚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</si>
  <si>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Mahaaveer Refrigeration Services Pvt Ltd</t>
  </si>
  <si>
    <t>Designed With Ease Of Use In Mind  Place Edge Of Poly Or Mylar Bag In Your Sealer And Slowly Pull The Bag Through|Airtight Seal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</si>
  <si>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Raj Patel,Malvika Upadhyay,Amazon Customer,Jaldeep Giniya,Aarti,Poorvee Chandrakar</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</si>
  <si>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</si>
  <si>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</si>
  <si>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Ashish,Veni,Subbarao,Srinivaas Kandula,Karthik,Venugopal,Swapnil,Dhinesh Sridhar</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</si>
  <si>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</si>
  <si>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</si>
  <si>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Priyanka Das,Rohini,Arunkumar,Jayanth,Sk,Avinash Bapat,Amazon Customer,Balaji</t>
  </si>
  <si>
    <t>Cute N Handy Product For Small Family ‚Ò∫,Good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</si>
  <si>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</si>
  <si>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Pushpendra Singh Patel ,Mukul,Sauron,Amazon Customer,Bumble Bee,Naresh,Serena A Lyngdoh,Sohail Quazi</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</si>
  <si>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</si>
  <si>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</si>
  <si>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</si>
  <si>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Shiv Kumar Saini,Amazon Customer,Tarun,Harish Thakkar,Mukesh J,Bhawna,Yankee Kazi,_Gurnoor_00</t>
  </si>
  <si>
    <t>Good One,It‚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</si>
  <si>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t>
  </si>
  <si>
    <t>Compact And Consumes Less Space As Compared To The Bulky Food Processors And Mixers|Easy To Operate, Clean, Detachable And Easily Washable Parts|This Complete Kitchen Machine Offers Allinone Solution And Performs Four Functions  Those Of A Mixer, Grinder, Juicer And Chopper|Blender For Fresh And Healthy Vegetables Or Fruit Juices In Seconds And Grinder For Dry Spices And Chutney</t>
  </si>
  <si>
    <t>Gowtham Saran,Nanu Prinu,Roopali Tiwari,Vipul Hulekal,Pooja Sharma,Anurag S,Priya,Lakshmi</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</si>
  <si>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</si>
  <si>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Exchanged Twice As It Is  Under 1 Year Warranty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Easy To Use,Take A Less Space  I Faces Some Issues With The Machine  Called The Customer Service, They Gave Quick Response And Replace Machinei Would Like To Say That Their Customer Service Very Supportive And Responsive‚Ò∫Üëç,Good Customer Care</t>
  </si>
  <si>
    <t>Gowtham Saran</t>
  </si>
  <si>
    <t>Nanu Prinu</t>
  </si>
  <si>
    <t>Rakesh,Revathireddy,Pyarasani Sai Kumar,Ard,Venkatesh,Prathyusha,Rajesh,Neema Kumari</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</si>
  <si>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</si>
  <si>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</si>
  <si>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Revathireddy</t>
  </si>
  <si>
    <t>Yogita G,Amazon Customer,Mimsy</t>
  </si>
  <si>
    <t>Best Product,It‚ Expansive But It Works Well Upto 800Sqft Area,Great Product</t>
  </si>
  <si>
    <t>Must Buy Best Fabulous Product I Recommend ThisÜëçÜëç,For Small Place It‚ Gud,A Great Product Works Wonders On My Vitrified Tile Floors</t>
  </si>
  <si>
    <t>Yogita G</t>
  </si>
  <si>
    <t>Santosh,Dhaya Sekar,Js Bhuvaneshwari,Bls,Ash,Pradyumna Mogre,Avinash  Indure,Dhaya Cj</t>
  </si>
  <si>
    <t>Bottom Lid Should Have Provided,Good Product Compact Battery Has Less Strength,Easy To Use, To Carry And Quality Üëå,Good For Smoothies,Nice One,Worth It For A Person Living In Pg,Good,Ok For The Price Not Something Perfect</t>
  </si>
  <si>
    <t>Dhaya Sekar</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</si>
  <si>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</si>
  <si>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Stainless Steel Tank|Copper Heating Element|Isi Certified|Class 1 Working Pressure|Superior Safety</t>
  </si>
  <si>
    <t>Vikram Chesetty,Subhendu Kumar Pattnaik,Atish Biswas,Utkarsh Tripathi,Kavithaprakash,Sanjay Tiwari,Arul,Anand Kumar Aketi</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</si>
  <si>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</si>
  <si>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</si>
  <si>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Subhendu Kumar Pattnaik</t>
  </si>
  <si>
    <t>Kanwar Singh,Vipul,Bsanju,Chiranjeevi,S,Devanggadgil,Nilesh Kumar Dev,Rafik</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</si>
  <si>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</si>
  <si>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</si>
  <si>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Rahul,Calorie Hnt Pvt Ltd,Ankit Shah,Santwana Bania,Anupam,Madhu R,Anantha Ramulu Kasiboina,Uttam</t>
  </si>
  <si>
    <t>Cute Design,Worth Buying,Not Good For Bathing Bucket,I Bought It Recently Only Using It For 3 Days  Its Okay Till Now, Heating Properly Good Product,More Useful For Kitchen Use,Good One,Good Product,Nice Product Easy To Install And Easy To Operate</t>
  </si>
  <si>
    <t>Calorie Hnt Pvt Ltd</t>
  </si>
  <si>
    <t>Rohan Bhosale,Shaileshmhatre,Girish Rayba Patil,Muthuraj Kaleeshwaren,Subha Karmakar,Mk,Ganesh Prasad,Uday</t>
  </si>
  <si>
    <t>Nice,Nice Buy,Good,Very Nice,Good Üòä,Value For Money,Good,Get Heat Very Fast But Cold Very Fast</t>
  </si>
  <si>
    <t>This Product Will Be An Excellent Pick For You|This Product Comes In A Proper Packaging|It Ensures You Get The Best Usage For A Longer Period|It Is Made Up Of Premium Quality Material</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</si>
  <si>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</si>
  <si>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</si>
  <si>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Priya Tewari,Siddharth,Amazon Customer,Amazon Customer,Renji,Pikapi,Anand,Abdul Samad Khan</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</si>
  <si>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</si>
  <si>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</si>
  <si>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Vayun,Vidhate Jitendra Gangadhar,Sambasiva Rao,Kalpesh,Kishore,Priyesh,Jalaj Khajotia,Sk Nagourbie</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</si>
  <si>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</si>
  <si>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</si>
  <si>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Rravinder,Tejinder,Santosh Dixit,Raju Prasad,Rajendra Kumar Chandra,Sekhar Reddy,Fatima Sayyed,Selvaraj Duraisamy</t>
  </si>
  <si>
    <t>Useful,Not Value For Money,‡§Ï‡•Ä‡§Æ‡§§ ‡§Ï‡•Á ‡§Π‡§Ø‡§∏‡§Æ‡§¨ ‡§∏‡•Á ‡§¨‡•Á‡§Π‡§§‡§∞ ‡§Μ‡§∏‡•Ç‡§§‡•Å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</si>
  <si>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</si>
  <si>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Rravinder</t>
  </si>
  <si>
    <t>Smithil,Abhishek,Amit Sharma,Ram Shukla,Suresh Kumar Jena,Amazon Customer,Masood Zafar,Bhim Singh</t>
  </si>
  <si>
    <t>Product Is Always Good ,But Service Is Not Properly Packaging Also Dammage Box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</si>
  <si>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</si>
  <si>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[New Launch  Innovative Design] Efficient Purification Technology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Reffair Ax30 Is Tested Successfully In Many International Laboratories And Assures You Peace Of Mind With Reliable Purification Performance Wide Application  Reffair Ax30 Is Portable And Lightweight Which Makes It Easier To Use At Various Locations Like Home, Office, Small Room, Desktop, Or Inside The Car|High Grade Filter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It Is Rated Highly Energyefficient Product And Consumes Up To 70% Less Energy Than Ionizers Hence Keeping Your Car Batteries Safe From Draining Out Faster|Aftersales Support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</si>
  <si>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Arivazhagan,Ajit,Swanand Pandit,Venkatesh S,Shubham Sharma,Arun Chaturvedi,Amazon Customer,Sanket</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</si>
  <si>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</si>
  <si>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</si>
  <si>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</si>
  <si>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Neha Gupta,Abhay,Sumit Kumar,Kundan,Bond 007</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</si>
  <si>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</si>
  <si>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Samson,Manish T,Swaroop,Gaurav Joshi,K Pavankumar,Bmagesh Kumar,Rakesh Sharma,Nandagopan</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</si>
  <si>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</si>
  <si>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</si>
  <si>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Saran,Vandana,Heena Shekhawat,Ayush,Sanjoy Thapa,Ravindra Patil,Prince,Sonu Sharma</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</si>
  <si>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</si>
  <si>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</si>
  <si>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Saran</t>
  </si>
  <si>
    <t>Vandana</t>
  </si>
  <si>
    <t>Swathi,Amazon Customer,Chethan Kp,Anu Tri,Ravali,Nitish Sharma,Baldev S,Digambar Gawali</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</si>
  <si>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</si>
  <si>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</si>
  <si>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Akash,Girish Y J,Nagma,Shafi,Priya Textiles,Pitambar Swain,Santhosh,Manoj Kumar Bais</t>
  </si>
  <si>
    <t>No More Time For Heat This Is Very Awesome Product,Light Weight &amp;Easy To Use,Ati Uttam,Awesome,Not Upto The Mark,Essay To Use Value For Mony,Always Worst Package, It Was Completely Damaged,Good Product</t>
  </si>
  <si>
    <t>Girish Y J</t>
  </si>
  <si>
    <t>Vivek,Sai Hari,Shekhar Mourya,Habeebind,Rajesh Singh,Amazon Customer,Satyanarayana Moganti,Mithilesh</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</si>
  <si>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</si>
  <si>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</si>
  <si>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Sai Hari</t>
  </si>
  <si>
    <t>Tarun,Rituparna Banerjee,Akshay Saraw,Bimla Devi,Abhishek,Deepak Chauhan,Chandni,Md Hasanujjaman</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</si>
  <si>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</si>
  <si>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</si>
  <si>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Tarun</t>
  </si>
  <si>
    <t>Rituparna Banerjee</t>
  </si>
  <si>
    <t>Naitik Parekh,Nerthi,Rdp,Anu Chandra,Hhjb,Kanika S,Avinash B,Shilpi</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</si>
  <si>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</si>
  <si>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</si>
  <si>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Amazon Customer,Gaurav,Khalil Shaikh,Aman Setia,Mayank,Janardhanans,Mahtab Alam,Krishna K Jha</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</si>
  <si>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</si>
  <si>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</si>
  <si>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Ulhas,Rabi Dash,P R,Nilanjan Kumar,Hari,Amazon Customer,Tumge Bagra,Yashwant Sinha</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</si>
  <si>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</si>
  <si>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</si>
  <si>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Amandeep Singh,Gireesh Kumar R,Kiransaravanan,Amitkumar Yurembam,Pradeep,Goutham,Dr Ershad,Bharathidasan N</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</si>
  <si>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</si>
  <si>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</si>
  <si>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Amandeep Singh</t>
  </si>
  <si>
    <t>Gireesh Kumar R</t>
  </si>
  <si>
    <t>18L Kent Electric Kettle Ss Is An Ideal Pick To Serve A Family Of 56 Members At A Time|You Can Easily Prepare Instant Coffee, Tea, Soup, Or Other Hot Beverage Within Minutes|It Has A Concealed Heating Element With Stainless Steel Cover That Ensure Water Doesn‚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</si>
  <si>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Rattan Lal Narula,Dibyalochan Dutta,Amazon Customer,Pares Chandra Ray,Tapasya,Vishnu Bagal,Amjad Hussain,Sakthi</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</si>
  <si>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</si>
  <si>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</si>
  <si>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Dibyalochan Dutta</t>
  </si>
  <si>
    <t>Shahnawaz Khan,Amazon Customer,Subhajit S,Farooq,Wangchuk,Tanzila,Kuppusamy Desikan,Ravindra Pandit Kumavat</t>
  </si>
  <si>
    <t>Purchase 2, One Receoved Damaged,Good For Chopping,Nice Product,A Very Good Productworth Buying,It‚ To Early Heating And Wire Smelling Were Is The Service Centre,Nice Product Worth It ÜëçÜèª,The Container Is Very Flimsy,Ritan And Ripales</t>
  </si>
  <si>
    <t>Shahnawaz Khan</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</si>
  <si>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</si>
  <si>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Alpana Das,Pj,Seema,Shailendra Tiwari,Amazon Customer,Dilip Kumar Verma,Amazon Customer,Naveen Srichand</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</si>
  <si>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</si>
  <si>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</si>
  <si>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9848023076,Parimala,Ajay Kumar Verma,Arshad,Hola,Anil V,Kuppannan Maruthachalam,Nikhil</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</si>
  <si>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</si>
  <si>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</si>
  <si>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Anon,Knreddy,Sooraj M S,Shubham Gupta,Pg,Mf,Vaneet D,Prabhat Tripathi</t>
  </si>
  <si>
    <t>Degree Of Cleanliness Of Air Achieved And The Size Of Space Covered,Excellent In Every Aspect,Very Good,Love The Control From The App,Purifier Is Good  But Received A 'Second Hand' Item,Works Well!,Good Product Üëç,Just Works Fine</t>
  </si>
  <si>
    <t>Mahesh Thakur,Nageswara Rao Bonkuru,Premlata Sinha,Md Nawaj Sharif,Gopichand Pawar,Amazon Customer,Neelima,Niteen Atre</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</si>
  <si>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</si>
  <si>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</si>
  <si>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Nageswara Rao Bonkuru</t>
  </si>
  <si>
    <t>Rahul Miranda,Hemant Singh Lodhi,Egurubaran,P Vinodh Kumar,Jagadish,Monu,Aditya Agarwal,Mamatha Reddy</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</si>
  <si>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</si>
  <si>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</si>
  <si>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Nidha,Prakasha T K,Hitesh Jangra,Shreeja,Isha Nayak,Amazon Customer,Renuga,Ar</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</si>
  <si>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</si>
  <si>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</si>
  <si>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Prakasha T K</t>
  </si>
  <si>
    <t>Amisha Nath,Sanjeev Arora,Jeevansh,Shallu,Ashok Dora,Yukti Sodhi,Amazon Customer,Rolling Stones</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</si>
  <si>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</si>
  <si>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</si>
  <si>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Onthegojuicer  Brayden Atom Portable Blender, Blends Your Favourite Soft Fruits Or Milkshakes With Dyna6 Blades And 37V Optipower Motor Take Your Blender Wherever You Go|Rechargeable (No More Wires)  Fito Atom Portable Juice Blender Works Without Power Go Wireless2000 Mah Rechargeable Battery Gives 810 Blending With 45 Hours Of Single Charge|Light ‚Äòn‚Äô Handy  Being Light, Also Lets You Stay Light On Weight Clear Tritan Cup With 400Ml Capacity Makes It Truly A Handy Juice Blender|Stylish Blending  Brighter You, Smarter Looks, Colourful Body With Sporty Cap Makes It A Fun Drink Accessory To Carry Around Twin Touch Safety Button Gets The Style Quotient With Safety|Safety  The Product Comes With A Child Lock Safety Feature That Enables Operation Only When The Bottle Unit Is Tightly Fixed To The Motor Unit And The Product'S Auto Cut Off Protection Switches Off Every 30 Seconds For Safety</t>
  </si>
  <si>
    <t>Nasim Shaikh,Senthil Kumar Natarajan,Boss,Alexa,Sahil Suman,Lalit,Pankaj Sharma,Hammad K</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</si>
  <si>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</si>
  <si>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</si>
  <si>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Nasim Shaikh</t>
  </si>
  <si>
    <t>Shahul Hameed,Bhaumik,Amjith K,Khimesh Chandra,Amazon Customer,Parag Bhanushali,Babujis,Fiaz Bagban</t>
  </si>
  <si>
    <t>Nice,This Fan Is Working Fine, I‚Äôve Been Using It Since 1 Month The Thing Which Bajaj Can Improve Is The Noise Level Of Both Motor And While Cutting The Air(Design Of Blades) But Considering The Price It‚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</si>
  <si>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Shahul Hameed</t>
  </si>
  <si>
    <t>Krishnakumar,Yuvraj Patil,Avani Sahu,Aneesh Raizada,Kirti Juneja,Amazon Customer,Tirtha Roy,Najeeb Rizvi</t>
  </si>
  <si>
    <t>Easy To Use Does Its Job,Easy To Carry Now,Doing The Job Right,Good Product Initially,Good Product For Kitchen Use,Great Item User Friendly,Good Enough,Good Quality</t>
  </si>
  <si>
    <t>Aisha,Gourav,Riya Halder,Karishma Sharma,Sridhar Rao,Sastry A S N,Rahul Thakur,Mayank Singhal</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</si>
  <si>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</si>
  <si>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For Soft Toast (13) Or For Crisp Roasted Toast,The Quality Of Baking Toast Is Amazing,Nyc</t>
  </si>
  <si>
    <t>Dhatwalia,Tahir Abdulla,Surya Pratap Singh,Vijayakumar,Rana N,Arun Sengupta,Amit,Naveen Reddy</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</si>
  <si>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</si>
  <si>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</si>
  <si>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Dharmender Sharma,Sheba Mathew,Amazon Customer,Sanchita Sachin Dhanawade,Sv,Shivam Jha,Michael Rinsailova,Sanjeev Chowdhary</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</si>
  <si>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</si>
  <si>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</si>
  <si>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Sheba Mathew</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</si>
  <si>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</si>
  <si>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Ravi,Dee,Amazon Consumer,Indian Consumer,Amazon Customer,Pm,Ravi,Neetu</t>
  </si>
  <si>
    <t>Satisfied Product Üëç,It Was Without Manufacturer'S Pakcaginghad A Big Bent On Metal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</si>
  <si>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</si>
  <si>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750 Watts Mixer Grinder With Multifunction Blade|Attractive 4 Jars With A Capacity Of 18L, 15L, 1L And 04L|Abs Material With Vibrant Color|It Comes With Titan Motor|1 Year Product Warranty</t>
  </si>
  <si>
    <t>Deepak Jha,Amazon Customer,Ajit Y,Abdussaboor Ansari,Mohd Ajajul,Subha T,Ajitesh Kushwaha,Pradunya Gohain</t>
  </si>
  <si>
    <t>Good Product,Good,This Product Is Most Satisfying Product On Amazon,Bajaj Nam Hi Kafi Hai,Bahut Acchi,It Does What It'S Meant For,The Juicer Is Useless But Blender/Grinder/Mixer Is Fine,Good</t>
  </si>
  <si>
    <t>Deepak Jha</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</si>
  <si>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</si>
  <si>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 Like Is It Does Not Stand And Which Irritates Sometimes,Very Easy To Use And Can Be Folded And Can Be Stored Anywhere Must Have Product</t>
  </si>
  <si>
    <t>Tapan Dutta,Seerat Dar,Saravana Kumar K N,Pradeep Pal Singh,Harishkumar K S,Manish Pandey,Shirish Ramdas Aware,Sneha Mahat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</si>
  <si>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</si>
  <si>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 Really Easy To Use I Would Definitely Recommend It To Everyone,Good Quality,Must Buy Value For Money</t>
  </si>
  <si>
    <t>15 Ltr | 1500W|1 Year Standard Warranty + 1 Year Additional Warranty On Free Registration</t>
  </si>
  <si>
    <t>Shravan,Sachin Aggarwal,Gyanesh Savita,Ripe,Rajnish Kumar,Shloka Gautam,Debdulal Saha,Kalai Yarasan</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</si>
  <si>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</si>
  <si>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</si>
  <si>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Amazon Customer,Bhaskar Kr Yadav,Aman Singh,Joseph Uttam Mondal,Chetan Sharma,Anand T,Pramod,Asha Kumari</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</si>
  <si>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</si>
  <si>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</si>
  <si>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Bhaskar Kr Yadav</t>
  </si>
  <si>
    <t>15 Litrestorage Water Heater;‚Äøbee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</si>
  <si>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Rahul,Rajit,Aman (Aj),Vijay,Kailash Khawas,Sudheer,Shahid,Santhosh</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</si>
  <si>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</si>
  <si>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</si>
  <si>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After Sales Service Tailoring Machine Is Userfriendly Please Contact Us By Email If There Is Any Issue During Operation We Are Always Here And Happy To Assist Every Customer</t>
  </si>
  <si>
    <t>Ponnuri Gopie Krishna,Neha Chandra Verma,Ali Ahmad,Sreejith Damodaran,Danush Gangur,Priya,Chandani Maurya,Bharathi</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</si>
  <si>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</si>
  <si>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</si>
  <si>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Neha Chandra Verma</t>
  </si>
  <si>
    <t>Gulshan,Rajendra Prasad Ambala,Mrinal Kukreti,Ravi Rathore,Bhartendu Singh,Dinesh Kumar Namdeo,Mallikarjuna,Yogesh Sharma</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</si>
  <si>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</si>
  <si>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</si>
  <si>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Priti Jain,Burhanuddin Madraswala,Gazala Nawab,Rupali Jain,Badrun Nisa,Sohan Gope,Nishapandit,Sunil Tanwar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</si>
  <si>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</si>
  <si>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</si>
  <si>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Priti Jain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</si>
  <si>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 Easy To Make Drinks By This Milk Frother Handheld Version|Not Included For Safety , Please Insert New Batteries In Opposite Direction Only|Operated By Aa 15 V X 2 Batteries (Not Included) &amp; Color Send As Per Availabilty</t>
  </si>
  <si>
    <t>Priti Sharma,Ramya,Aman,Shashankverma,Ved,Sushree,Sameer,Umang Patel</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</si>
  <si>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</si>
  <si>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</si>
  <si>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Ramya</t>
  </si>
  <si>
    <t>Vignesh,Rajesh Babar,Basant,Shweta,Randomsurfer,Prakash Kumar,Hotel S,Pushpam Choudhary</t>
  </si>
  <si>
    <t>Superb,Quite Efficient,Go For It,Very Nice,Noisy But Works Good,Powerful Grinding,Satisfied For The Time Being,Solid Purchase</t>
  </si>
  <si>
    <t>Amit Khiwal,Purple,Devi Devi,Aakanksha Suryarao,Amazon Customer,Kiranmai,Manuel D'Abrew,Sonal</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</si>
  <si>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</si>
  <si>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Please Follow The Instructions Carefully, Have Some Patience And It Works Greatnegative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t>
  </si>
  <si>
    <t>Ruhi Mir,Arup Samanta,Faisal,Neha Khatnani,Manish Shrivastava,Sandhya Patil,Aditya,Dhwani Raval</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</si>
  <si>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</si>
  <si>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</si>
  <si>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Arup Samanta</t>
  </si>
  <si>
    <t>Mahenddhra,Pavan Sisode,Archana Sekhar,Chandanpatel,Amazon Customer,Aniruddh Sinh,Biswajit Borah,Dev Thakur</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</si>
  <si>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</si>
  <si>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</si>
  <si>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Sunil Kumar Bhikha Bhai Rathod,Bajeli,Punita Parmar,Lulzdrone,Kaushik Kothari,Dr,Amazon Customer,Abhishek Shukla</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</si>
  <si>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</si>
  <si>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 Diameter Is Not So Large As Seen In Photo, And Also It Doesn‚ Have Wire Supports To Stand On Its Own If You‚Äôre Purchasing Such Product Look For One Which Have Spherical Wire Support,Good Quality Value For Money,The Quality Of Material And Stitching Is Good, But It Is Not Sturdy,Good But A Little Costly For What It Is</t>
  </si>
  <si>
    <t>Sunil Kumar Bhikha Bhai Rathod</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</si>
  <si>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</si>
  <si>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Sanbarasan,Nazimali,Vijay Shankar,Amazon Customer,Bhanuprakash,Anshika Pandey,Gauravk,Passionate Buyer</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</si>
  <si>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</si>
  <si>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 One Of The Most Convenient Product And Multiple Use It‚ Durable And Easy To Use I Really Like This Product 10/10Must Buy It,Great Product! Value For Money Go For It!</t>
  </si>
  <si>
    <t>Sanbarasan</t>
  </si>
  <si>
    <t>Amazon Customer,Neha Mehta,Nischal Agarwal,Tharangini Reddy,Mohammad Salim,Ak,Suyesh V,Kiran Ahuja</t>
  </si>
  <si>
    <t>Oratech Best Coffee Frother,Great,My Review About Oratech Coffee Frother For Milk,Good Product,Easy To Use Üëç,Good Product,Best Product,Easy To Use</t>
  </si>
  <si>
    <t>I Am Patel,Aravind Raja R,Deep,Patil,Sarfraz Newaz,Md Shadab Eqbal,Akshay Vijayvergiya,Mr Debabrata Ghosh</t>
  </si>
  <si>
    <t>Nice Product In This Range,After 3 Month Of Using ,,Observed Decorative ,Less Noise Upto Medium Speed ,Overall Ok ,Best Product,Need To Improve On Noise,Good Fan,Good,Noisy,Value For Money Spent</t>
  </si>
  <si>
    <t>I Am Patel</t>
  </si>
  <si>
    <t>Aravind Raja R</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</si>
  <si>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</si>
  <si>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Lipsy Mohapatra,Ajeet,Amazon Customer,Priya Sharma,Sarmistha Choudhury,Priyanka Gupta,Vandana Bhaskar,Amg</t>
  </si>
  <si>
    <t>Worth The Money,It‚ Goog,Nice &amp; Easy To Use Product,Not Good,Wonder Product!,Good Product,Right Product At Right Price,Value For Money</t>
  </si>
  <si>
    <t>It‚ Easy To Use And Is Okay I Guess, Doesn‚ Clean The Lint Completely But Enough To Not Be Spotted From The Viewers Point Of View,It‚ Good,Nice &amp; Easy To Use Product,It‚ Very Bad And Within 2 6 Use It‚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</si>
  <si>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Sharad Shedge,Srushti Mali,Srivv,Fernandes,Nishant Yadav,Dhivya L,Sandeep Joglekar,Amazon Customer</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</si>
  <si>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</si>
  <si>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Sharad Shedge</t>
  </si>
  <si>
    <t>Jayaprakash P,Avinash,V V R Rao,Abhijith Nair,Gopal Krishna Reddy,Rajasekar,Kamalakannan,Matta Leela Krishna</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</si>
  <si>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</si>
  <si>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</si>
  <si>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Jayaprakash P</t>
  </si>
  <si>
    <t>Shubhajeet D,Aswin Thomas,Rakesh Satyarthi,Anu,Vara Prasad,Jain Suresh,Subash U L,Manpreet</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</si>
  <si>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</si>
  <si>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</si>
  <si>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Aditya Tapkir,Veee,Rajesh,Rayhan Sk,Akash Sahu,Santhosh,Pratik,Neeraj</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</si>
  <si>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</si>
  <si>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</si>
  <si>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</si>
  <si>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Ajay,Amazon Customer,Shubham Gupta,Praveen Chander Chopra,Anupam,Atul,Anuj,Amazon Customer</t>
  </si>
  <si>
    <t>Good Heater But Digital Temperature Display Is Missed,Use Intelligently For Maximum Outcome,Good Product,13 Fin Oil Heater Has Only 11 Fins, Wrongly Advertised To Fool Public,Excellent Product,Wonderful Product Thandi Me Garmi Ka Ehsaas,Very Nice,Nice Product</t>
  </si>
  <si>
    <t>Tanveer,Sarathraj,Amazon Customer,Manivasagam K,Gbhaskara,Abhijeet Gonsalves,Monish,Bhupinder Singh</t>
  </si>
  <si>
    <t>Good One,Punchuality,Good Product,Good Quality,‡∞™‡∞∞‡±Ç‡∞Μ‡∞Æ‡∞≤‡±Á‡∞¶‡±Å,Perfect For Use,Good,Üëç</t>
  </si>
  <si>
    <t>Good Product Weight Is Reduced A Bit,Damage Product Deliveredtwo Times,Works Fine Even After 4 Months As Of Now Going Good,Fine  Good To Use,Perfect For Use,Good,</t>
  </si>
  <si>
    <t>Sarathraj</t>
  </si>
  <si>
    <t>Sandesh,Sowmya,Madhu,Nikhil Bansal,Amar S,Megha Deshpande,Nivas Manoharan,Veeresh</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</si>
  <si>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</si>
  <si>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 Install Propery, Due To Which Water Was Not Being Purified For Last One Month Poor Service From Eureka Forbes,Most Value For Price From Aquaguard,Good,Ok,Tap Leakage Issue</t>
  </si>
  <si>
    <t>Naveen,Suriya Prakashd,Thanga Harisha,Balam Singh Bhandari,Jyoti Kharb,Khan Bawa,Mohamed Ashik,Jayant Lokare</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</si>
  <si>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</si>
  <si>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 Üçé</t>
  </si>
  <si>
    <t>Suriya Prakashd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</si>
  <si>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</si>
  <si>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Tamilarasi,Shwetha Murthy,Srilaxmi Challa,Amazon Customer,Ameya,Sangeetha Arun,Mansoor Ahmad,Mukhtar Ahmad</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</si>
  <si>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</si>
  <si>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</si>
  <si>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Tamilarasi</t>
  </si>
  <si>
    <t>Shwetha Murthy</t>
  </si>
  <si>
    <t>Learning Always,Saideepak,R P Singh,Rose,Saatu,Amit,Tony Antony,Kaavya Rekanar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</si>
  <si>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</si>
  <si>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</si>
  <si>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Learning Always</t>
  </si>
  <si>
    <t>Heavy Performance Dry Iron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</si>
  <si>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Ssaravanan,Mukesh,Sanjay Kumar,Khadar Badha,Mahender,Balvan Singh,Sathish Annabathula,Ajmat</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</si>
  <si>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</si>
  <si>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</si>
  <si>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Vikram Das,Sanjay,Sanjeev,Neelu Srivastava,Amazon Customer,Florabebovidyarthi,Azhaan Khan,Amazon Customer</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</si>
  <si>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</si>
  <si>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</si>
  <si>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Vikram Das</t>
  </si>
  <si>
    <t>Kindle Customer,Naval Kishor Rustagi,Sudha,Sajal,Prabhleen Loyal,Satyam Bansal,Prabhjot,Rajesh Maurya</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</si>
  <si>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</si>
  <si>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</si>
  <si>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Tushar A,Indu Bala,Partho,T Saiprasad,Rva,Abhijeet Kumar,Yogesh Sansanwal,Rajeshwari Dhanabalan</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</si>
  <si>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</si>
  <si>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Indu Bala</t>
  </si>
  <si>
    <t>Alok Tripathi,Ashish Thakur,Yash Gupta,Arun Sharma,Zoeena D,Naveen Sharma,Dr Kakati,Dc Tiwari</t>
  </si>
  <si>
    <t>Very Beautiful Heater But Costly And Less Useful,Decent With Some Flaws,Good Product Easy To Handle,I Won'T Recommend It!!,Value For Money Product,Good Product,Low Quality Heater,Everything As Per The Description</t>
  </si>
  <si>
    <t>Subanathan,Vaibhavvichare,Naveen Kumar,Prosanta Das,Sudarshan Singh Rawat,Periyasamy,Raju,Prashanth Gangula</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</si>
  <si>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</si>
  <si>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</si>
  <si>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Vaibhavvichare</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</si>
  <si>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</si>
  <si>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Adwait Kulkarni,Divya Singh,The Best Bike,Deepak Suryavanshi,Sonu Kholiya,Likhitha,Mukesh Sharma,Maddy</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</si>
  <si>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</si>
  <si>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 Power Cord Is Very Short So It‚ Very Difficult To Connect,Review,Ok,Better By A 300 Wala,Overall It'S Good We Can Get Hard, Medium Or Soft Boiled Eggs Cleaning Is An Issue Sometimes It Gets Very Dirty And It Looks Like It Is Corroded</t>
  </si>
  <si>
    <t>Manian,Surjeet,Anupam Bhasin,Capt Milind Kumar,Swordfish,Kunal Lalit Kaistha,Vinay,Razat</t>
  </si>
  <si>
    <t>Beyond Expected,Good,Perfect Juicer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</si>
  <si>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Apples, Raspberries, Grapes, Cucumbers, Carrots Have All Yielded A Fair Amount Of Great Tasting Juice I Also Unwittingly Popped A Chopped Up Mango In There Without Realizing It Is One Of The Starchy Fruits That Is Apparently Doesn'T Work With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</si>
  <si>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Manian</t>
  </si>
  <si>
    <t>Surjeet</t>
  </si>
  <si>
    <t>Dinesh,Rajesh Thakur,Kiran Chaudhary,Shyam Kotecha,Bhupender,Evangeline Lydia</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</si>
  <si>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</si>
  <si>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</si>
  <si>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123Movietime,Ravneet S,Akash,Mohd Amaan,Pankaj,Sajan</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</si>
  <si>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</si>
  <si>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</si>
  <si>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123Movietime</t>
  </si>
  <si>
    <t>Trusted User,Pardeep Singh,Captain Retail,Siddhartha Goel,Basa Sd,Srini,C R Prabu,Karthikeyan N</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</si>
  <si>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</si>
  <si>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</si>
  <si>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Pardeep Singh</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</si>
  <si>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</si>
  <si>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Axis Web Art Private Limited,Lily Shaw,Madhab,Ncr,Ganesh,Deb,Mona,Naveen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</si>
  <si>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</si>
  <si>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</si>
  <si>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</si>
  <si>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Shammi,Rippy Mittal,Kabeer,Kush,Vani Prabha,Neha,Reena Chahar,Rameshwar</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</si>
  <si>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</si>
  <si>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</si>
  <si>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Shammi</t>
  </si>
  <si>
    <t>Durgaprasad G,S K Hazra,Niraj K,Sapan,Amazon Customer,Ulavappa S Asundi,Hitesh Nayak,Lakshmi S</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</si>
  <si>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</si>
  <si>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</si>
  <si>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Durgaprasad G</t>
  </si>
  <si>
    <t>Gajendra Kumar Sharma,Gagan,Lavi,Priyesh,Suketu Bhatt,Krish,Varsha Pandey,Prabhakar Desai</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</si>
  <si>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</si>
  <si>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</si>
  <si>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Gajendra Kumar Sharma</t>
  </si>
  <si>
    <t>Dev Shah,Amazon Customer,Nidhi Sharma,Amazon Customer,Kushal,I Wish I Was,Ranjeet S,Amazon Customer</t>
  </si>
  <si>
    <t>Good Product,Excellent Product,Good Pruduct As Of Now Üëç,Best Product,Happy With The Product,Compact Product,Must Buy Item,Havell‚ Instant Geyser</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</si>
  <si>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</si>
  <si>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Virjesh,Manish Soni,Mukesh Thakur,Abhijit Walvatkar,Indrajeet Chauhan,Ashok Abraham,Anushruti,Sravya</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</si>
  <si>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</si>
  <si>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</si>
  <si>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Poly Polypropylene(Shock Proof) ¬∑ Heating Element  Tubler Type(3 Kvs), Isi Marked ¬∑ Thermostat  Copper, Isi Marked ¬∑ Cable  White, 1 Meter, Isi Marked ¬∑ Pintop  16Amp, Isi Marked ¬∑ Pvc Pipe And Nipple|Can Be Used In Bathroom, Kitchen, Wash Area, Hotels, Hospital</t>
  </si>
  <si>
    <t>Satendra Saini,Akshay Khowal,Daksh,Amar,Veera,Nand Kishore Sharma,Tanvir,Rajesh Kumar</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</si>
  <si>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</si>
  <si>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</si>
  <si>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Satendra Saini</t>
  </si>
  <si>
    <t>Akshay Khowal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</si>
  <si>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</si>
  <si>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Amazon Customer,Ishtiyaq Ahamd,Roy Tom,Thangavelu,Gopinath Behera,Souravv Garnaik,Nc Mistry,Mohammad I</t>
  </si>
  <si>
    <t>So Far So Good,Good,Good Quality Product,Fully Satisfied,Product Is Nice ,And Easy To Use,Poor Longevity,A Good Induction Cook Top,Good</t>
  </si>
  <si>
    <t>Syed Sarfarazuddin,Chetanya Arora,Taniya Baidya,Priyanka Jaisal,Gagan,Govind Tyagi,Rahul,Manju Sharma</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</si>
  <si>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</si>
  <si>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</si>
  <si>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Syed Sarfarazuddin</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</si>
  <si>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</si>
  <si>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</si>
  <si>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Crafted With Care|It Is Designed Keeping Your Choice And Requirement In Mind|Hasslefree Usage</t>
  </si>
  <si>
    <t>Vysh,Suryakanth Raju,Vp,Ashi,Amazon Customer,Nishu Bharti,Aish,Sarita Verma</t>
  </si>
  <si>
    <t>I Would Have Given It 5 Stars But,Quality Product,Good Product,Good,Good Capacity But Looks A Bit Cheap,Medium Size,Affordable,Basket Is Good, Problem Is With The Lid</t>
  </si>
  <si>
    <t>Suryakanth Raju</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</si>
  <si>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</si>
  <si>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Gopal Krishan,Mubarak,Don Quixote,Aman Agarwal,Gopalbhaduri,Neetesh Singh,Rajdeep R,K Ramesh</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</si>
  <si>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</si>
  <si>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</si>
  <si>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Mubarak</t>
  </si>
  <si>
    <t>Two Quartz Heating Tubes|Carry Handle For Easy Portability|Front Grill For Safety|Power Settings400W/800W|Safety Tip Over Switch|Rust Free Stainless Steel Reflector</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</si>
  <si>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</si>
  <si>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</si>
  <si>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 Lifetime</t>
  </si>
  <si>
    <t>Q,Vinu R,Biswajit Choudhury,Nishi B,Dr Kushal Mital,P Yadav,Kindle Customer,Umashankar</t>
  </si>
  <si>
    <t>Takes Space And Not Convenient If In A Hurry,Not Useful For Cotton, Linen And Thick Materiel Fabrics,Received Broken,Only For Lighter Fabric,There Is A Learning Curve, It May Take 2 People To Do It,It Looks Like An Imitation Product , Pieces Don‚ Match Properly And Some Look Very Weak,Excellent Product And Received In Good Condition,Not Great</t>
  </si>
  <si>
    <t>Vinu R</t>
  </si>
  <si>
    <t>Sri,Abhijith Prasanna,Sandeep,Amazon Customer,Amazon Customer,Tanvi,Deepa,Tina Suman</t>
  </si>
  <si>
    <t>Very Easy To Chop Veggies In A Very Short Time,Super Clean Chopper,Nice Product,Mom Lives It!, Losing A Battle‚Äù Because Of  A Shoe Nail,Very Good Chopper,Wow What A Beautiful Product For Cutting Onions N Other Veggies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</si>
  <si>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</si>
  <si>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Rachna,Kailash Mandal,Jasmeen Syan,Amazon Customer,Periasamy,Balamurugan,Vipul Mori,Durga</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</si>
  <si>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</si>
  <si>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</si>
  <si>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Kailash Mandal</t>
  </si>
  <si>
    <t>S K Thakur,Sritee Bharti,Mounika K,Kannan Itz_Sk,Shaikh Nadeem,Raviyathul Basariya,Lathabaskaran,Reshma</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</si>
  <si>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</si>
  <si>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</si>
  <si>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S K Thakur</t>
  </si>
  <si>
    <t>Nadeem,Viral,Ankit Agarwal,Amazon Customer,Vimala Vishwanath,Azra,Fouzia Kalim,Samrat Kar Bhowmik</t>
  </si>
  <si>
    <t>Good Product But Not Very Useful,Just Ok,Good,Good For Crepe Fabric Dresses &amp; Delicate Clothing Items,Here Iam Sharing My Usage Experience This Garment Steamer Very Handy To Use I Used It For 25 Day'S,Nice Product,Awsome,Highly Recommended</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</si>
  <si>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</si>
  <si>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Nice Product I Recommend To Buy,Do Not Buy!! Defective Product,Wast Of Money,Very Very Bad Portable,Waste Of Money Its Not Working Properly</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</si>
  <si>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</si>
  <si>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Nadia,Narinder Kumar,Rakesh Prasad Sah,Manidhar Sambhanu,Pankaj Pal,A,Ravi Verma,Vineet Kumar Agarwal</t>
  </si>
  <si>
    <t>Need Be Careful,Excellent Product,Awesome Juicer With Few Issues,Best Juicer Ever , Very Strong And Hard Motor ,,Best Mixer In India,Bang For The Buck,Good Product Easy To Use,Best Juicer</t>
  </si>
  <si>
    <t>Sharfuddin Baba Mohammed,Rohit Khuswaha,Mansi Shelar,Anish Prasad,Backpack Nirvana,Nitin,Rajeev,Sajiedhi Bamon</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</si>
  <si>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</si>
  <si>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</si>
  <si>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Rohit Khuswaha</t>
  </si>
  <si>
    <t>Xyz,Bhanu,Lalitha,Alex Christopher,Jeet,Wendy,Dkthr3,Vidya Bhandary</t>
  </si>
  <si>
    <t>Does It'S Job,Good,Chala Bagundhe,Bottom Is Very Thin Woven And They Provided Carton For Bottom,Good Thing,Not Bad,Nice Product,Good</t>
  </si>
  <si>
    <t>Xyz</t>
  </si>
  <si>
    <t>Jagdeep,Imtiaz Dhalech,Simple Person,Neha Naik</t>
  </si>
  <si>
    <t>Design Optimised For Functionality, Durability &amp; Battery Life!,Nice,**Highly Precise In Measuring**Accu Gauge Sensors**Converts Unit After Measuring Also**Has Tare, Autooff, Overload Indicator**,It Worked Good For One Year Now Only Grams Are Shownlitres Option Is Not Operated</t>
  </si>
  <si>
    <t>Imtiaz Dhalech</t>
  </si>
  <si>
    <t>Aliahmed Khan,Pankaj Tiwari,Placeholder,Tanmoy,Sumayya Shireen,Lovi Swu,Santosh,Deep Raj</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</si>
  <si>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</si>
  <si>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Smudge, &amp; No Matter Whatever Available Kitchen Cleaning Products U Apply, The Blotch Stains Are Signified To Be Permanent Go For Other Than White Colour,Very Useful Product And It Is Working Good Price Is Reasonable Worth It,Like The Metal Base</t>
  </si>
  <si>
    <t>Devadas,Dharmesh Soneta,Raghu Hs,Buyer,Ankita,Lalit B,Shafeek,P Gourav Kumar Patro</t>
  </si>
  <si>
    <t>Value For Money,Nice Product, Comfortable To Use,Nice One,Good Product With Some Areas Of Improvement,Good And Easy To Use,Best Vaccum Cleaner In This Range,Best Vacuum Cleaner For House Hold Use,Nice</t>
  </si>
  <si>
    <t>Devadas</t>
  </si>
  <si>
    <t>AngelÜëº,Neha Faizee,Amazon Customer,Vipin V,Kanwal Jit Singh,Alpa Dwivedi,Suman Sarkar,Virendra Kumar Dube</t>
  </si>
  <si>
    <t>Heats Up,I Just Bought This Product And My Review Based On My Previous Purchases Are My In Laws Home,Easy To Use,Nicee,Good Product,Nice Product,Very Easy To Use,Powerful Blender With 3In1 Attachments</t>
  </si>
  <si>
    <t>AngelÜëº</t>
  </si>
  <si>
    <t>Kavya Jain,Divya,Anushree,User,Rahul Raghav,Raj,Abhijit E,Revs</t>
  </si>
  <si>
    <t>Easy To Keep And Use,Good For Quick Fixes,Average Product,It'S A Good Machine,Ok,Make It Some More Easier,Not So Easy,It Was A Perfect Tool For Beginners</t>
  </si>
  <si>
    <t>Kavya Jain</t>
  </si>
  <si>
    <t>M L,Sivakumar,Sriram,Kalpana Singh,Shaikh Noorulain,Divya Seshan,Nikunj Mehta,Padmanabha Lingaiah</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</si>
  <si>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</si>
  <si>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</si>
  <si>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Sivakumar</t>
  </si>
  <si>
    <t>Ajaydreamer,Tinu Ravi Abraham,Niteesh,Niraj Agrawal,Gopi,Sammy,Anshul,Amazon Customer</t>
  </si>
  <si>
    <t>A Must Have Addition To The Kitchen,Easy To Use,Superb,Fast And Sharp Bladesquick Work,Good Product,Quality Of Motor Is Good, Just Doubt On Jar, It'S Not So Much Strong,Inalsa Bullet Chopper,Very Handy And Good Chopper</t>
  </si>
  <si>
    <t>Ajaydreamer</t>
  </si>
  <si>
    <t>Boil &amp; Steam  For 'Egg'Cellent Results Everytime Use Our Borosil Electric Egg Cooker, A Multipurpose Appliance That Helps You To Get Breakfast Ready In A Matter Of Minutes You Can Have Your Eggs Exactly How You Like Them, Every Morning  Boiled (Soft, Medium Hard) You Can Also Use It To Steam Vegetables|Cooks Up To 8 Eggs At A Time  No More Waiting! Now You And Your Loved Ones Can All Sit Down To Eat Together As The Egg Boiler Can Accommodate Up To 8 Eggs At A Time|Choose From 3 Boiling Modes  Prepare Your Eggs Just The Way You Like Them Soft And Runny, Hard Boiled, Medium Consistency  The Egg Boiler Can Do It All!|Measuring Cup With Piercing Pin &amp; Poaching Tray Included  You Can Use The Measuring Cup To Add The Exact Quantity Of Water That Is Required For A Particular Mode The Measuring Cup Comes With A Piercing Pin Piercing Your Eggs With The Pin Prevents Eggs From Crackingthe Result  Perfect Yellow Yolks, Everytime|Easy To Operate &amp; Clean The Single Press Operation Makes It Incredibly Simple To Use All You Need To Do Is Put The Eggs In The Boiler, Add Appropriate Quantity Of Water And Select The Desired Mode</t>
  </si>
  <si>
    <t>Renu,Matthew Thomas,Chandrakanth Ksheersagar,Amazon Customer,Unnikrishnan Pillai,Shreyoshi Halder,Vijeta,Amit Mukhedkar</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</si>
  <si>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</si>
  <si>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</si>
  <si>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Matthew Thomas</t>
  </si>
  <si>
    <t>Truly Multifunctional Grill Sandwich Maker Which Could Used To Make A Sandwich Maker To Panini ,Toast &amp; Roast And Also Operate As A Smokeless Indoor Grill|Sandwich Maker ‚Big Size Non Stick Plate (230Mm*145 Mm) Opens Upto 105·∂Ø (Extra 15·∂Ø) For Easy Operation And Usage|Grill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</si>
  <si>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Vaibhav G,Archana A,Tech &amp; Iot Savvy,Sm Hussain,Varinder Singh,Amazon Customer,Ayushi Jain Bansal,Nikhil H Swadas</t>
  </si>
  <si>
    <t>Good!!,Came With A Small Scratch On The Casing And Box Was Not Sealed,Heat Fast, Cut Off Once A While,Small Sized Griller Which Is Not So Bad,Size Issues,Works Fine No Issues, Cord Could Have Been Longer,A Must Buy,Its Good</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</si>
  <si>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</si>
  <si>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Maneesh Jaggari,Vishal Dhan,K Chandrababu,Md Javeed,Suyash Phapale,Amit Garg,Kiran Nelakuditi,Rajasekaran</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</si>
  <si>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</si>
  <si>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Maneesh Jaggari</t>
  </si>
  <si>
    <t>Vishal Dhan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</si>
  <si>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</si>
  <si>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Shiny,Placeholder,Karunakar,Veena Rastogi,Chetan Lad,E V Krishana Reddy,Amazon Customer,Nishant R</t>
  </si>
  <si>
    <t>Ok But Not For Deep Cleaning,Just Ok Trips Frequently,It‚ Good Product, However It‚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</si>
  <si>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 Mostly Used For Cleaning Sofa And Bed Corners It‚ Getting Hot Very Fast And Getting Tripped,This Product Is Very Helpful In Cleaning,Easily Operate And Many Function So Easy Clean Every Corner And Whole Place,Hi Heat,Liked,Helpful</t>
  </si>
  <si>
    <t>Shiny</t>
  </si>
  <si>
    <t>Customer,Krishnendu Halder,Product User,Seena Geetha,Veerendra Sahu,Ajeet Singh,Philip Alat,Ranvir Singh</t>
  </si>
  <si>
    <t>Ok Product But Not For Winter,Easy To Use,There'S No Support For The Product  You Will Not Get The Warranty,ÜëåÜëåÜëå,Value For Money,Good,Good,Quality Of The Product Is Not As I Expected</t>
  </si>
  <si>
    <t>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Compact,‡§Õ‡•Ã‡§Ü‡•Á ‡§™‡§∞‡§Ø‡§Μ‡§Æ‡§∞ ‡§Ï‡•Á ‡§≤‡§Ø‡§È ‡§∏‡§Π‡•Ä ‡§Π‡•À ‡§Ú‡•Ç‡§Ø‡§Æ‡§¶‡§Æ ‡§™‡§Æ‡§®‡•Ä ‡§Μ‡§Æ‡§≤‡•Ã‡§Ç ‡§Ï‡•Á ‡§≤‡§Ø‡§È ‡§®‡§Π‡•Ä‡§Ç,Good,Quality Of The Product Is Not As I Expected I Does Not Warm The Water As It Should Be</t>
  </si>
  <si>
    <t>Krishnendu Halder</t>
  </si>
  <si>
    <t>Abc User,Abhishek Kumar,Rajasekar K,Anil P,Neel Sarsij,Akash Pundir,Suman Jana,Saurabh Kumar</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</si>
  <si>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</si>
  <si>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</si>
  <si>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Abc User</t>
  </si>
  <si>
    <t>Manish Holla,Superplayer117,Sudeepmirza,Amba Vasantha Lashmi,Swati,Damaitre,Amazon Customer,Amazon Customer</t>
  </si>
  <si>
    <t>Sufficient For A Family,Makes Superior Coffee,Almost Par With Those Brewed In Ccd,Value For Money,Nice,Doesn‚ Justify The Description,Good For The Price,Unnecessary Buy,Delivery Without Warranty Card</t>
  </si>
  <si>
    <t>Superplayer117</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</si>
  <si>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</si>
  <si>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Lachhu Tejwani,Suaeb Ansari,Aditya Upadhyay,Kartar Singh,Jameel Ansari,Yaeo Verma,Alice Dsouza,Pooja Bhilare</t>
  </si>
  <si>
    <t>Like It,Nice Üëç He,Iron Worse Grinder Still Usefull,Good,Nice Work,Good For,Mixer Is Good But Package Is Very Shabby Wanted To Gift It But Changed My Mind,‡§Ü‡§Μ‡§Æ‡§Ú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</si>
  <si>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</si>
  <si>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Suaeb Ansari</t>
  </si>
  <si>
    <t>15 Litre Capacity|15 Litre Capacity|Stainless Steel Body|Auto Cutoff Feature|1500 Watts</t>
  </si>
  <si>
    <t>Rahul Chauhan,Satyam Singh,Kiran K,Arun,Ram E Singh,Noorudheen,Raghuram Venkatesan,Suhel Basha</t>
  </si>
  <si>
    <t>It‚ A Good Product In This Price,Nice Product,It'S Very Good,Good For Use,Velue For Money Product,Good Product,Value For Money Purchase,It Is Worthy</t>
  </si>
  <si>
    <t>It‚ A Good Product And I‚Äôm Using It Since 1 Week And It‚ Performing Well,I Like The Product But The Code Is Small,It'S Good And Easy To Use   Full Paisa Wasul Hai But Cord Thoda Sa Aur Bada Hona Chahiye Tha,Good For Hot Water In Minutes, But It Has 2 Pin Connector ,Velue For Money Product,Nice Product,Good Product, Fast Delivery And Ease Of Use Make This A Good Value For Money Purchase,This Is Good</t>
  </si>
  <si>
    <t>Rahul Chauhan</t>
  </si>
  <si>
    <t>Chesin Cherian,Sheela K,Siddharth,Manish Yadav,Michel Raj,Mnp,Dhruba Bakshi,Raghvi</t>
  </si>
  <si>
    <t>Replaced The First One,It Is Very Good Product,Go For It,Nice Product,Simple And Supper,Compact And Premium Look Product,Tiny But Good,Best Buy Ever</t>
  </si>
  <si>
    <t>Sheela K</t>
  </si>
  <si>
    <t>Yogesh,Ashok,Raja,Debabrata Das,Pushkar Gade,Shaheed,Charafoudine,Gopal Samanta</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</si>
  <si>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</si>
  <si>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 Job Well Will Update My Review After Using A Couple Of Months,It'S Light Weight And Easy To Move,Good But Nice Product,Every Points Are Ok,Good</t>
  </si>
  <si>
    <t>Chittaranjan Gantayat,Raja Laxman,Tomichan Matheikal,Amazon Customer,Suyash Gupta,C Balasubramanian,Shonjana,Anshuman Panda</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</si>
  <si>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</si>
  <si>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</si>
  <si>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Rajeev M,Lakhan Singh Kushwaha,Ashish Parikh,Amit,Kalc,Joshi Shrikant M,Bhanu Pratap Phulwaria,Db11</t>
  </si>
  <si>
    <t>Sleek , Silent And Effective,Good Product,100 % Satisfied And Recommended,Bad Product Fan Makes Lot Of Noise,Its Good With A Flaw,Overall Best,Number 1,Works Decently</t>
  </si>
  <si>
    <t>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Saw This One Had The Highest Rating Bought It Saw That Its Basically Made By Bajajanyway, Its Good Looking And All Seemed Fine But I Started Noticing A Flaw With The Thermostat Normally, There Is Always A Hysteresis In The Thermostat Dial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t>
  </si>
  <si>
    <t>Reena Rodrigues,Placeholder,Adil,Srinath P,Gulam,Harish Thakkar,Velu,Sanjeev Rawal</t>
  </si>
  <si>
    <t>Excellent Product,Good Product, Very Accurate And Sleek Design Totally Recommended,Good Product,Accurate With Multiple Unit Setting Option,Light Weight Scale Machine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</si>
  <si>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t>
  </si>
  <si>
    <t>Compatible Only For Pureit Advanced 23L Water Purifier|Germkill Kit (Gkk) Capacity  3000 Liters|The Germkill Kit (Gkk) Contains 3 Parts  Microfiber Filter, Germkill Processor·Μä·¥Π And Carbon Polisher·Μä·¥Π|Microfiber Filter  Removes Visible Impurities Like Dust, Dirt, Sand, Etc|Germkill Processor·Μä·¥Π  Uses Programmed Germkill Technology To Remove Invisible Harmful Viruses &amp; Bacteria|Carbon Polisher·Μä·¥Π  Removes Chlorine, Odor, Along With Other Impurities To Purify Water And Improve Its Taste|For Gkk Replacement Instructions, Refer To The User Manual Pdf (In Product Guides &amp; Documents Section)</t>
  </si>
  <si>
    <t>Amazon Customer,James K Joseph,Shri,Devraj Nikumbh,Rupali Lakhera,Palash Seth,Venkatram Rao K,Dipika S</t>
  </si>
  <si>
    <t>It'S Very Nice,Got The Correct One, Asked,Good Product,Very Good Item,Awesome,Good,Ok,Delivered On Time</t>
  </si>
  <si>
    <t>Ok,For Replacing Battery Of Purit 23 Advanced Water Purifier Got What I Required,Good,Very Good,I Like It,Been Using It Since 5 Years,Ok,Nice Product</t>
  </si>
  <si>
    <t>James K Joseph</t>
  </si>
  <si>
    <t>Asha Chatri,Amazon Customer,Mahlaqa,Shashi Gupta,Pavit,Satish Kumar,Lalit Patil,Indhu</t>
  </si>
  <si>
    <t>Good,Product Is Good Bt Smell Like Hell,Amazing,Good Bag ‚Ò∫,Good Quality And Quick Delivery,Worth Money,Good And Big Bag,Good Product</t>
  </si>
  <si>
    <t>Asha Chatri</t>
  </si>
  <si>
    <t>Frothes Milk Up In 1520 Seconds|Can Be Used For Both Cold And Hot Drink|Requires 2 Aa Batteries|Easy To Use And Clean Easy And Convenient To Operate</t>
  </si>
  <si>
    <t>Bharath,Naveen Manikandan,Garima Katarya,Sadum Yeshwanth,Raynold Mathew,Namrata,Siva Pidugu,Consumer</t>
  </si>
  <si>
    <t>Good Product,Decent Product,Nice N Powerful But Delicate,Good Product It‚ A Bit Difficult To Insert Cells,Worked Well For A Month,Extremely Useful,Waste Product,Value For Money</t>
  </si>
  <si>
    <t>It‚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</si>
  <si>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Naveen Manikandan</t>
  </si>
  <si>
    <t>Khush,Vivek Chengappa Kodira,Chenna Rao,Nazia Ahmed,Sankar N,Cma,Sanjay M,Sandeep Yadav</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</si>
  <si>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</si>
  <si>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 Stick I Use Filter Water To Keep It Clean</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</si>
  <si>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</si>
  <si>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Lokesh Shukla,Srini D,Hari Prasad Reddy,Gajendra,Balbir Singh,Arnab Samanta,Dulam Harish Goud,Priy Ranjan</t>
  </si>
  <si>
    <t>Ok,A Good Water Heater,Easy To Use Inverter,Good Product,Screw Missing,Nice,Gd Product From Amazon,Good Purchase But Costly Installation</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</si>
  <si>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</si>
  <si>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Anilkumar,Sudeep Jain,Siri Srujana,Dipankar Paul,Anshula @Thebookishlawyer,Amrit Kaur,Mini,Shaila</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</si>
  <si>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</si>
  <si>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 Hairs Always Stick On My Clothes This Product Removes Those Hairs Easily But In One Jeans Or Shirt, You Need At Least Two Sheets And Also The Roller Comes Down Which Make Cuts On Fingers So For Cleaning, Really Good But Not At All Easy To Use,Easytouse Can Go For It</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</si>
  <si>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</si>
  <si>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t>
  </si>
  <si>
    <t>Nitin G,Veerasomachary,Roshan,Kunwar Indranshu Singh,Suresh,Prerna,Arjun Kr Sah,Jagadeesan</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</si>
  <si>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</si>
  <si>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</si>
  <si>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Av,Amazon Customer,Navneet Raj,Vijay Pratap,Farid Kapasi,Vishwa Vijay,Yogendra Kumar,Am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</si>
  <si>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</si>
  <si>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</si>
  <si>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</si>
  <si>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Amazon Customer,Anurag Singh,Ss Batra,Swati B,Anil,M S P,Reena Rawat,Subhendu D</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</si>
  <si>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</si>
  <si>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t>
  </si>
  <si>
    <t>Aryan Raj Singh,Akash Saini,Shalini Rani,Sayan Roy,Vivek Vishwakarma,Nitin,Mahesh Singh,Krishnareddy</t>
  </si>
  <si>
    <t>Good Product St This Price,Good Product,Good Product,Awesome Product,Pipe Is Not There It'S Mentioned That Pipe Is With This Order,Easy To Install,Best Price,Good,Good Product</t>
  </si>
  <si>
    <t>Divya,Dr Nefario,Deekshith,Preeti,Prasanth R,Pradeep Kashiram Tetgure,Abhijin Janardhan,Prashant</t>
  </si>
  <si>
    <t>Decent Product,Doesn'T Pick Up Sand,Ok Ok,Must Buy,Good One For Basic Use With Normal Suction Power,Super,First Review,Perfect Product For My Car</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</si>
  <si>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</si>
  <si>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Tabassum,Ark,Amit Grover,,Deshraj S,Ankisha Mishra,Nitin,Jai Goyal</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</si>
  <si>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</si>
  <si>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</si>
  <si>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Asif Ansari,Amazon Customer,Shashank,P K Kishen Pejathaya,Rohit,Deepak Sarkar,Sudhananda,Rahul Sharma</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</si>
  <si>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</si>
  <si>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</si>
  <si>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Asif Ansari</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</si>
  <si>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 This Consumes 2 Kw When Operated On High Heat Setting</t>
  </si>
  <si>
    <t>Alok Vajpayee,Amazon Customer,Pilot Muhammed M Khan,Pradeep Verma,Rnmishra,Takshak Tathagat,Amazon Customer,Anamika Nagpal</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</si>
  <si>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</si>
  <si>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</si>
  <si>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India‚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</si>
  <si>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Jignesh Malvi,Garry,Sonu,Amazon Customer,Sanjay Patel,Sanjiv Kumar,Md Nafis Ansari,Subhash Kushwaha</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</si>
  <si>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</si>
  <si>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</si>
  <si>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Jignesh Malvi</t>
  </si>
  <si>
    <t>Srishty,Somesh Bandopadhyay,Sowjanya,Pritamsharma,Jaseyfiroz,Basanth Balram,Prem,Ritesh Mehta</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</si>
  <si>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</si>
  <si>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Wet Or Dry, Bagged Or Bagless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‚Equipped With Powerful Motor Delivers 14Kpa Strong Suction Power And Ensures Long Time Operation The Vacuum Cleaner Has An Impact Resistant Polymer Tank For Longer Usage Life|Safe Buoy Technology ‚Safe Buoy Technology Immediately Stops Sucking Water When The Liquid Capacity Reaches The Critical Point This Protects The Machine From Being Damaged And Guarantees Superior Lifetime This Device Ensures Lownoise Operation|Flexible And Convenient  With Ergonomically Carry Handle, Along With Four 360 Rotating Wheels Enable It To Move Flexibly To Anywhere You Need Its Compact And Lightweight Is Easy To Store Without Occupying Much Space</t>
  </si>
  <si>
    <t>Sunny Senpai,Prashant,Chetna,Surendran,Harisha,Raju Gupta,Shabazuddin,Defence Aspirant</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</si>
  <si>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</si>
  <si>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</si>
  <si>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Yashvant Gote,Nargis Sultana,Sikumar,Ravi,Lokesh Hegde,Abhinav Anand,Any Babar,Sarada Peram</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</si>
  <si>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</si>
  <si>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</si>
  <si>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David,Pujeshwar Sharma,Abhishek,U Can Buy,Ravinder Singh,Gururaj B,Suresh,Jaswalshashi</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</si>
  <si>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</si>
  <si>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We Don'T No Why  But It'S Fixed Properly,Good</t>
  </si>
  <si>
    <t>Arjun A,Shwetha Murthy,Rahul,Jubaida H,Hemali Thacker,Amazon Customer,Alexis Engg And Mktg Pvt Ltd,Amazon Customer</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</si>
  <si>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</si>
  <si>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</si>
  <si>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Manish Mehekare,Rajesh,Nitesh Singh,Lalit,Prathamesh Poojari,Charan,Santhakumar,Nikhil Bhagat</t>
  </si>
  <si>
    <t>Service Is Excellent,  Installation Guy Is Very Professional,  I Liked The Service,Amazing,Value For Money,Nice Product,Water Is Clean And Tasty Also Its Cleans Very Well,Good Happy With The Installation,Nice Product At Affordable Price,Affordable And We'Ll Functioning Ro</t>
  </si>
  <si>
    <t>Okay To Use,Good Value For A Well Finished Product  Recommended,Do Not Buy This Product,Better Than Expected,Best Carafe From Amazon,Build Quality Is Not That Great,Replacement Parts Not Available Or Sold For Twice As Much As The Value Of The Entire Product,Good Product</t>
  </si>
  <si>
    <t>Kanwar Singh,Mukesh Bajpai,Deepak Kumar,Sreekanth Veerla,Divyesh Patel,Jitendra Kumar Singh,Mahesh L,Amazon Customer</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</si>
  <si>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</si>
  <si>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</si>
  <si>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Mukesh Bajpai</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</si>
  <si>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</si>
  <si>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Vivek,Amazon Customer,Kundan,Rajan Kumar,Chaman Prakash,Amazon Customer,Chinna,Dhaval</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</si>
  <si>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</si>
  <si>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</si>
  <si>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</si>
  <si>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Chanchal Gurjar,Shyam,Lalit Garg,Anil Kumar,Prem Nath,Suresh,Vijay 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</si>
  <si>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</si>
  <si>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,It Maintain The Room Temperature And Provides Sufficient Heat,It Was Really Excellent Product I Like It,Awesome Product,Product Is Very Good,</t>
  </si>
  <si>
    <t>Amit Singh,Rn,Madhuri,Shukdeb P,Mano,Harsha,Mahamod Sharif,Bhavesh Soni</t>
  </si>
  <si>
    <t>Nice Product,Ok,The Lid Could Be More Sturdier Very Thin Plastic,Not Very Good,Fine,Excellent Product,Quality,Very Good Quality Product,Can Store A Week Laundary</t>
  </si>
  <si>
    <t>Rn</t>
  </si>
  <si>
    <t>Ravi,Pasala Eswararao,Verified User,Azarudeen,Shubham,Venkatesh,Velmurugan,Kutty</t>
  </si>
  <si>
    <t>Decently Priced Fan,Power Saving Fan Low Super Qwality,Nice One, Go For It,Fan Rod Was Missing,Overall Good Fan At This Price,Good,Love It  Nice Product,Okay</t>
  </si>
  <si>
    <t>A Good Fan Very Sad No Regulator, And Had To Spend Money For A Regulator,Iam Like This Prodect Amazing,I‚Äôve Been Using It Since Last 4 Months And It Doesn‚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</si>
  <si>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Ravinder Kumar,Ashok,Tejas,Seema,Harshvardhan,Shubham Kushwah,Saurabh Patwa,Shreyans Jain</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</si>
  <si>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</si>
  <si>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</si>
  <si>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Ravinder Kumar</t>
  </si>
  <si>
    <t>Ash,Jp,Junaid Yaseen,Maya Sutar,Andrabi,Praveen Elangovan,Satpreet Singh,Amazon Customer</t>
  </si>
  <si>
    <t>Best In Its Price Range,Best Suction Power,Domestic Beast,Very Good Suction Power And Efficient,Beast Of A Vaccum Cleaner Üíø,Good Built Quality,Nice Product With Good Suction Power,Great Product</t>
  </si>
  <si>
    <t>Vipin,Bhavana Rangarajan,Raj,Dimple Aggarwal,Jaidev,Harsh Pandit,Mahesh Choudhary,Sheetal Pandita</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</si>
  <si>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</si>
  <si>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</si>
  <si>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Vipin</t>
  </si>
  <si>
    <t>Nikhil,Rituja Ray,Prasan Krishnan Karthikeyan,Amazon Customer,Georgy Mathew,Vikas Kakkar,Kannan P,Placeholder</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</si>
  <si>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</si>
  <si>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</si>
  <si>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Vaibhav Anand,Debendra Nath Ghosh,Gtnishanth,Sk Rahil,Sunder S,Rajesh Aswasthan,Sudeshna Aguan,Bhanu Yadav</t>
  </si>
  <si>
    <t>Sound Is Pretty Annoying,Best Normal Water Purifier,Good Product,Good,Good,Perfect Product For A Small Family,It‚ A Nice Mid Budget By Product,Great Product Truely Satisfied</t>
  </si>
  <si>
    <t>Vaibhav Anand</t>
  </si>
  <si>
    <t>Amazon Customer,Ushanandhini M,Dgs Engineering Solutions,Indrajeet Ghosh,Aa,Himanshu Madhani,Ankit Gupta,Avinash Singh</t>
  </si>
  <si>
    <t>Livpure Water Filter Reviews,Good Product,Overall Good Product, Works Great,Livepure Water Purifier,Excellent,Amazing Product,Superb Performance,Very Good</t>
  </si>
  <si>
    <t>Bharath,Yuvraj Mane,Aruna Kumari,Kalpesh Rampariya,Rohini,Vinod,Dinesh C Dwivedi,Prabhat Sharma</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</si>
  <si>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</si>
  <si>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</si>
  <si>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9640185788,Piyush Mishra,Vickie,Sakshi Gupta,Srinivas,Lovraj V,Rakshitha,Sandeep Kumar Yadav</t>
  </si>
  <si>
    <t>Kids Toys,Value For Money, Good Product In This Range,Can Go For This One,Good,Nice,Ok,Ok,Durable And Bigger Than My Expectations</t>
  </si>
  <si>
    <t>Sunil Khandagale,Shamim,Harim,Malini,Kusal Srinivas,Mkrishnanpillai,Suresh Babu,Poongodi</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</si>
  <si>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</si>
  <si>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</si>
  <si>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Sachin Sahu,Arpita Panja,Rajesh Verma,Mr Girish Merwade,Ravindra Kr Nayak,Venky,Aashish,Gyar Singh</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</si>
  <si>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</si>
  <si>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</si>
  <si>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A Perfect Balance Of Price And Performance,Great Suction And Above Average Mopping | Good Buy</t>
  </si>
  <si>
    <t>Shivraj,Subham,Yedukondalu,Mohd Mohsin,Jagdish Joshi,Sam,Mbharadwaj Phani Datta,Bharamappa</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</si>
  <si>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</si>
  <si>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It Is Very Good For Use,Nice,Good Product,I Bought It For Second Time Good Product With No Complaints,‡≤Â‡≤§‡≥Ç‡≤§‡≤Æ</t>
  </si>
  <si>
    <t>Vasanta Koli,Vaibhav Baid,Sanjana,Ajay Singh,Rama Krishna T K,Drvishwanath Akku,Ujjwal Kumar Banerjee,Basu Gk</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</si>
  <si>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</si>
  <si>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Highly Recommended,I'M Literally Value For Money &amp; Very Easy To Install Everything Written On The Description Box Also It'S Budget Friendly ,Value For Money And Easy To Install,This Thing Doesn‚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</si>
  <si>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Vaibhav Baid</t>
  </si>
  <si>
    <t>Khaitan Orfin Fan Heater For Home And Kitchen|Powerful 2000 Watt|Heating Position 1000 W2000W|Adjustable Thermostat Tempcontrol|Automatic Thermal Cutout For Safety|Front Grill For Safety|Turbo Fan</t>
  </si>
  <si>
    <t>Bad Quality,Amazing Product</t>
  </si>
  <si>
    <t>The Heating Capacity Is Zero Moreover I Have Initiated Return Request Noone Has Come To Collect It,Best Heater At This Price Quality Is Very Good  Suggest Everyone To Purchase This Heater Amazing Product To Buy</t>
  </si>
  <si>
    <t>Pk,Manigandan K,Monu Khan,Manohar,Saroj Kumar Das,Dev Tripathi,Anish Reddy,Ankit Raj</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</si>
  <si>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</si>
  <si>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</si>
  <si>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Pk</t>
  </si>
  <si>
    <t>Dhamotharan,Sheik Umar Farookg,Amazon Customer,Chandhana,Vasanth,Siva,Md Aftab Alam,Subhani</t>
  </si>
  <si>
    <t>Nice Products,Compact,Items Is Not Good Because It'S Tap Is Not Good For Output,Good,Good Product,Not Suitable,I Liked Good Product,So Nuc</t>
  </si>
  <si>
    <t>Sheik Umar Farookg</t>
  </si>
  <si>
    <t>Surya,Amazon Customer,Amazgon Customer,Satyajit Mitra,Mohana Lonkar,Tony,Amazon Customer,Kothapalli Subramanyam</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</si>
  <si>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</si>
  <si>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</si>
  <si>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Vishnu S Mishra,Amazon Customer,Rhymerium,Raman Deep,Vishal,Utsav Ghosh,Ashutosh,Amazon Customer</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</si>
  <si>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</si>
  <si>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Amazon Customer,Amazon Customer,Farhana Sherin K,Srinivaas,Avik Bandyopadhyay,Aseesjot Kaur Bhullar,Sameer,Ammu</t>
  </si>
  <si>
    <t>Running Time Is Less,Not Much Useful,Good One,Not So Good,Useful Product But Improper Blades,Overall Good But Can Blend Only Very Very Softer Fruits,Worth Your Money,Worest Item</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</si>
  <si>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</si>
  <si>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Ritika,Abhishek U,Bhavika,Rekha Rana,Balamurugan A,Dhiren Shah,Mrs Imran Khan,Anusree</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</si>
  <si>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</si>
  <si>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 Sealing Well The Only Thing Is You Hv To Press It Hard While Sealingtakes Only Few Seconds To Seal An Entire Packet  Good When You Are Travelling With A Toddler And Carrying Lots Of Snack Packets Pocket Friendly And Cute,Average Working</t>
  </si>
  <si>
    <t>Abhishek U</t>
  </si>
  <si>
    <t>Material  Pure Grade Aluminum, Colour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</si>
  <si>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Deepika Chaturvedi,Rishu,Skg,Sachin Agarwal,Ashutosh Malik,Amazon Customer,Shallu Malik,Amann</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</si>
  <si>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</si>
  <si>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</si>
  <si>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Deepika Chaturvedi</t>
  </si>
  <si>
    <t>Bobby,Arunkumar,Aditya,Sanket,Srinivasa M,Sandy,Pradeep Maroo,Pravin P</t>
  </si>
  <si>
    <t>Gud Product And Gud Service,Good Product In This Range,Useful,Good,Water Taste Is Good And Installation Also Done On Prioritu Basis Worth For Your Money,Very Good Purifier In This Range,Satisfactory Performance,Installation Charges Extra</t>
  </si>
  <si>
    <t>Gopal   Bhakat,Ajit Pal Singh,Ishfaq Sheikh,Rakesh Kumar Pujari,G10,Aleeza,Farheen,Balkrishnan</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</si>
  <si>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</si>
  <si>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</si>
  <si>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Ajit Pal Singh</t>
  </si>
  <si>
    <t>Aniket Chudnaik,Wasimraja,Rahul Mallah,Inderjit Singh,Shivhari,Vishbhav Poojary,Pawar,Balasubramaniam R</t>
  </si>
  <si>
    <t>The Wire Is Short,God,Rahul Mallah,Very Nice Üëç,Good ‚ÚåÜ§Ù‚Ù§ÜëèÜëç‚Ù§‚Ù§,Stopped Working After A Few Days,Excellent Product Pls Buy,Very Useful</t>
  </si>
  <si>
    <t>Very Short Wire To Connect To My Switch,Nice,,Very Good Product,Good,Turns On Heat Initially And Then Doesn‚ Heat Up Eventually Needs To Cool Down Completely To Again Start Heating Again Wouldn‚ Recommend Buying,Excellent Product Pls Buy,Nice</t>
  </si>
  <si>
    <t>Nishant Sharma,E Veeresh,Nimish Sharma,Chandrasekhar K,Nilofer A,Ilavarasi,Vijay Naiknaware,Harshavardhan</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</si>
  <si>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</si>
  <si>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</si>
  <si>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Nishant Sharma</t>
  </si>
  <si>
    <t>E Veeresh</t>
  </si>
  <si>
    <t>Vinay,Uday Patil,Amazon Customer,Giri Raj Singh,Patel P,Amazon Customer,Mukhtyar Singh,Jayendra Chauhan</t>
  </si>
  <si>
    <t>Nice Gyser,Good Child I Am Say,Great Product In This Budget,Good Product,Good,Amazing Machine Highly Recommend,Good Product,Working Great</t>
  </si>
  <si>
    <t>Uday Patil</t>
  </si>
  <si>
    <t>Sheetal Satish,Vipul Vora,Naresh Kumar,Rahul Jain,Amazon Customer,Qadri Yaseen,Amazon Customer,Rohit Prajapati</t>
  </si>
  <si>
    <t>Prem Chand,Avishek Saha Chowdhury,Tanvi Chadha,Sashi G,Shailesh Patel,Cynthia Andrew,Shijo Mathew Abraham,Anoop Sharma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</si>
  <si>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</si>
  <si>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</si>
  <si>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Prem Chand</t>
  </si>
  <si>
    <t>Shiva,Saurabh Vats,Gaurav Thapa,Ash Sharma,Chandraprakash Mohata,Saleha,Sanyam Singhi,Bharti</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</si>
  <si>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</si>
  <si>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 Closed Fully Which Is Something That Should Be Mentioned In The Product Description,Na</t>
  </si>
  <si>
    <t>Saurabh Vats</t>
  </si>
  <si>
    <t>Shivang,Renu S,Balaram Sharma,Pbt,Srikanth Aakula,Anupam,Dipu Choudhury,Ashraf K</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</si>
  <si>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</si>
  <si>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</si>
  <si>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Kindle Customer,Rajni,Jyoti Srivastava,Amazon Customer,Ankit Devidas Chavhan,Sayan Mandal,Amazon Customer,M Das</t>
  </si>
  <si>
    <t>Serves Unlimited Hot Water Instantly,Very Good,Go For It,Instant Heating,Just Go For It,Best For Instant Heat Water,Amazing Products,Instant Got Water, Quite Literally</t>
  </si>
  <si>
    <t>Rajni</t>
  </si>
  <si>
    <t>Nipurn Ruhela,Shalini Kj,Aloke Kanoria,Ashish Sharma,Pankaj Chaudhary,Manish,Muskan Thakur,Balvinder</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</si>
  <si>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</si>
  <si>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</si>
  <si>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Shalini Kj</t>
  </si>
  <si>
    <t>Aniruddha Biswas,Manoj S,Gautham Panchavadi,Prashanth,Amazon Customer,Rejeesh Nc,Kishore Koilada,Ally</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</si>
  <si>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</si>
  <si>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</si>
  <si>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Aniruddha Biswas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</si>
  <si>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20 Seconds|Beautifully Styled With Versatility√É‚Äö¬† Our Coffee Beater Comes With An Elegant Stainless Steel Stand To Fit Into Any Modern Kitchen</t>
  </si>
  <si>
    <t>Anshika Verma,Dippy,Mitesh Mayavanshi,Pri,Arpit Agarwal,Chitra Jain,Jeevan Prakash,Shivangi Virdi</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</si>
  <si>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</si>
  <si>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</si>
  <si>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Nikita,Amazon Customer,Ankita D,Purna,Sekhar,Santhi,Sk Thakur,Piyush P Satpathy</t>
  </si>
  <si>
    <t>Useful Product,Good Product,Good,Most Cutest Color Travel Iron,Good Quality Product,Great Quality Garment Steamer,Superb,Superb Supportive Good For Garment!</t>
  </si>
  <si>
    <t>The Product Does It‚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</si>
  <si>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Nikita</t>
  </si>
  <si>
    <t>Dry Grinding Blade  This Stainless Steel Blade Is Specially Designed For Dry Grinding Like Roasted Coffee, Red Chilies (With Flat Lid On) Pepper, Raw Rice, Coriander, Etc|Package Contents  A Base Unit Liquidiser Jar With Polycarbonate Dome Grinder Jar With Plastic Cover Chutney Attachment With A Plastic Cap Set Of 3 Blades Spatula Instruction Manual|Warranty  12 Months Warranty From The Date Of Purchase Against Any Manufacturing Effects Warranty Covers Only Motor</t>
  </si>
  <si>
    <t>Mukta Khan,Mal Kho,Apurba,Patel Kiran,Critical  Customer,Bhagyashree Chopade,Sandip Singh,Ramesh Kumar</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</si>
  <si>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‡§Μ‡§Æ‡§∞‡§Ç‡§Ü‡•Ä ‡§≠‡•Ä ‡§®‡§Π‡•Ä‡§Ç ‡§¶‡•Á‡§§‡•Á ‡§Π‡•À‡§Ç,Best Product</t>
  </si>
  <si>
    <t>Mal Kho</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</si>
  <si>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</si>
  <si>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Jaswantsingh,Vedant Joshi,Subanathan,Narendra  N,Aadesh,Amazon Customer,Monica,Aniketverma</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</si>
  <si>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</si>
  <si>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Jaswantsingh</t>
  </si>
  <si>
    <t>Better Than I Expected!,Good,Good Product,Great Durability And Original Products,Very Nice !,Good Product,Good,Good Product</t>
  </si>
  <si>
    <t>Gb Slg,Jemin,Ashwini Vetekar,Kusum,Sonu Ali,Amazon Customer,Amazon Customer,Rinku Singh</t>
  </si>
  <si>
    <t>Gb Slg</t>
  </si>
  <si>
    <t>Hem,Anya,Deepak Roy,Ashutosh Pandey,Srinivas,Pj,9703041496,O N Misra</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</si>
  <si>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</si>
  <si>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It Works As Expected For My Taste And Local Weather Conditions, It Takes Nearly 6 Hours This Will Vary Based On Individual Taste And Local Weather Conditions Very Light Weight Cleaning Is Easy And There Is No Problem Even If There Is A Bit Of Spillnot So Good Things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</si>
  <si>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Karan Singh,Sajan Gupta,Sandeep Saini,Tarun Kumar,Yanala Raghuvamshi Reddy,Sravani,Amazon Customer,Gaurav Rastogi</t>
  </si>
  <si>
    <t>Overall Nice Product,Must Buy Product,Product Is Good To Use,Tasty And Healthy Juice,Good,Good Product,Material,Just Got It</t>
  </si>
  <si>
    <t>Manjula,Rishi Kumar Mishra,Tankala Sushma,Sunil Kumar Rajak,Akshay,Umme Kulsum,Lx,Sangeeta Wandakar</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</si>
  <si>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</si>
  <si>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</si>
  <si>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</si>
  <si>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Liliput99,Umamaheswaran,Alina,Prasanthi,Amazon Customer,Nissam Kollam,Kaviya,Unknown</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</si>
  <si>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</si>
  <si>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</si>
  <si>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Umamaheswaran</t>
  </si>
  <si>
    <t>Nikhil Kumar Singh,Bhanu,Mallikarjun G,Rm,Deepak,Sayan Pal,Deepak,Chandan Jha</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</si>
  <si>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</si>
  <si>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</si>
  <si>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Manish Kumar,Randh,Vijay Singh Negi,Lallan T,Shubhangi Mehrotra,Rompy,Vipin,Kapish</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</si>
  <si>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</si>
  <si>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</si>
  <si>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Manish Kumar</t>
  </si>
  <si>
    <t>Jaydeep Barad,Amazon Customer,Mukesh,Mitesh Thakur,Tejas D,Jeet Singh,Himanso,Mohit Goyal</t>
  </si>
  <si>
    <t>Yet To Know The Performance,Good,Hamara Bajaj,Battery Isue,Good But Png Model Is Made In China,Value For Money,Expansive,Service And Installation</t>
  </si>
  <si>
    <t>Jaydeep Barad</t>
  </si>
  <si>
    <t>Sivaraman S,V Rajendra Kumar,Mrigank,Valmiki Sravani,Rahul Raj,Draasif,Kshitij Gupta,Melvyn Lobo</t>
  </si>
  <si>
    <t>No Entanglement,Iron With Freedom,Good Iron,Steam Iron!,It‚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</si>
  <si>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</si>
  <si>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Placeholder,V P,Sanjay,Amazon Customer,Sweta,J K Bricks,Swapnil Patil,Kritika S</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</si>
  <si>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</si>
  <si>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</si>
  <si>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Ok Product,Worth Buying Product,Must Buyyyyy</t>
  </si>
  <si>
    <t>2 Rods Can Not Be Switched Seperately, Selecting 1 Rod Always Switches On The Top Rod,,</t>
  </si>
  <si>
    <t>2 Litres Capacity, 5 Years Warranty On Motor|High Quality Grinding Stones, Heavy Duty Motor|Compact Table Top Design, Coconut Scraper Attachment|Atta Kneader Attachment</t>
  </si>
  <si>
    <t>Vinod,Gopinath,Ravi,Pooja,Kamlesh B,Anand Rb,Mahendra Pandey,Sakthimuruganm</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</si>
  <si>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</si>
  <si>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</si>
  <si>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Srishti Agraharrie,Priya,Amazon Customer,Honest Reviewer,Pooja Parihar,Vikas,Amazon Customer,Yogesh R Jain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</si>
  <si>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</si>
  <si>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</si>
  <si>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Quick Heating Oil Filled Room Heater With Wide Coverage  Equipped With 13 Fins And 2900 W Of Power This Oil Filled Room Heater Is Just What You Need For The Winter Season The Room Heater Efficiently Heats Up And The Inbuilt Fan Helps To Disseminate The Heat To The Room|Adjustable Temperature Control  The Room Heater Is Equipped With 3 Heat Settings And Adjustable Thermostat, You Can Customize The Temperature According Your Heating Needs|Noiseless Operation  Enjoy The Cosy Warmth Of Your Space In A Serene Environment Silent Operation Makes It Ideal For Any Room Whether It Is Work, Entertainment Or Sleep, It Won'T Hinder The Ambience In Any Way|Easy Storage &amp; Advanced Safety Features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</si>
  <si>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Vivi Nyuthe,Amazon Customer,Bala Mahesh Yadav Thotakura,Sunil Singh,Thoughtful_User,Anuj,Mamta,Vikas</t>
  </si>
  <si>
    <t>A1,Awesome Product,Room Heater2900Watt Need Separate Power Connection,Not Upto The Mark,Probably The Best Build In This Category,A Good Heater With Some Additional Amazing Features Which Make It A Best Buy,Not As Expected,Nice Product</t>
  </si>
  <si>
    <t>Vivi Nyuthe</t>
  </si>
  <si>
    <t>Anuj Dhingra (Gadget Gig),Akshay Khowal,Kiran K,Sai Deepak Velivela,Rajiv Das,Ashok Kumar,Vishal Kandare,Gaurav Pachauri</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</si>
  <si>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</si>
  <si>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‡§Μ‡•Ã ‡§∏‡§¨ ‡§Ï‡•Å‡§Õ ‡§Π‡•À ‡§∏‡§¨‡§∏‡•Á ‡§Ö‡§Ö‡•Ç‡§Õ‡•Ä ‡§¨‡§Æ‡§§ ‡§Π‡•À ‡§™‡§Æ‡§Μ‡§∞ ‡§Ü‡§´ ‡§Π‡•Ã‡§®‡•Á ‡§Ï‡•Á ‡§¨‡§Æ‡§¶ ‡§≠‡•Ä ‡§Ó‡•Ä‡§Ú‡§∞ ‡§Ï‡•Á ‡§Ü‡•Á‡§Ç‡§Ï ‡§Æ‡•Á‡§Ç ‡§¨‡§Ö‡§Æ ‡§™‡§Æ‡§®‡•Ä 8 ‡§Ò‡§Ç‡§Ü‡•Á ‡§§‡§Ï ‡§≠‡•Ä ‡§Ó‡§∞‡•Ç‡§Æ ‡§∞‡§Π‡§§‡§Æ ‡§Π‡•À‡•§,Good Product Using Since 2 Months Working Properly</t>
  </si>
  <si>
    <t>S_Ray77,Sujan Mistry,Pankaj,Durga,Farooq,Jyoti Gole,Rohit,Amazon Customer</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</si>
  <si>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</si>
  <si>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</si>
  <si>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S_Ray77</t>
  </si>
  <si>
    <t>Sujan Mistry</t>
  </si>
  <si>
    <t>Srikanthmk,Prashant,Aashish M,Pramesh,Prashantm777,Vajrapu Lakshmy Taruwn,Kish,Kusha Sahoo</t>
  </si>
  <si>
    <t>Overall Its Good Product,Heater Is Slow,Small But Useful !,Average Product Quality,Working Good,Just Missing Temprature  Controller,Nice Quality,Good Looking And Tests Patience,Good Product With Affodable Price</t>
  </si>
  <si>
    <t>Srikanthmk</t>
  </si>
  <si>
    <t>Lakshmi D,Vishal More,Vasanth Kumar,Naveen,Golu Verma,Abdul Arshad A H,Sundar T,Mahesha</t>
  </si>
  <si>
    <t>Good,Easy To Handling Satisfied,Good,Good,Quality Product,Good Product,Nice,Hanske Taka Product</t>
  </si>
  <si>
    <t>Lakshmi D</t>
  </si>
  <si>
    <t>Vishal More</t>
  </si>
  <si>
    <t>Egurubaran,Hemanth Kumar,Rangaraj Sanjeevi,Kamala,Sivaranjani,Sundharana,Abhishek,Rangababu</t>
  </si>
  <si>
    <t>Egurubaran</t>
  </si>
  <si>
    <t>Ritu,Sudhir Ranjan,Rashmi Kashyap,Arunabha Mukherjee,Ronnycrasto,Nani,Amazon Customer,Swarup Das</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</si>
  <si>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</si>
  <si>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</si>
  <si>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Sudhir Ranjan</t>
  </si>
  <si>
    <t>Abhishek Kumar,Nageswar,Denzil,Krushna,Brijesh Chauhan,Amazon Customer,Kumar,V T</t>
  </si>
  <si>
    <t>Very Nice,Efficient But Little Costly,Good Product But Disappointing After Sales Service,After 30 Days Review ‚≠Ê‚≠Ê‚≠Ê‚≠Ê‚≠Ê,Good Product, Expensive Installation,Good,Adequately Quiet, Cooling Is Good, Features Are More Than Sufficient,Nice And Quick Cooling</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</si>
  <si>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2651Wire Cost  3300Total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</si>
  <si>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Dr Sunil,Fayaz Ahmed,Rajesh A Dhok,Sham S,Shridhar,Prajwal Jagannath Shetty,Jayanth,Amazon Customer</t>
  </si>
  <si>
    <t>Pack Of Two But Only One Compatible,Using The Product Regularly,Price  Is Very High,Very Poor Quality,Good,Good Product But Durability Has Come Down Over The Period Of Time,Great Quick Delivery New Product, And Very Reasonable Cost,Good Product From Eureka Forbes  Worst External Packing From Amazon Delivery</t>
  </si>
  <si>
    <t>Dr Sunil</t>
  </si>
  <si>
    <t>Navin Thawani,Amazon Customer,Jemiba Lawrence,Aditya,Kunal Kapur,Merugamala Suresh,Juhi Sharma,Tajis</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</si>
  <si>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</si>
  <si>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t>
  </si>
  <si>
    <t>Navin Thawani</t>
  </si>
  <si>
    <t>Sheila Araujo,Rajeev R,Atul Deshmukh,Atul Dhanorkar,Bhanu,Vishal,Tilak Upadhyaya,Himanshu Bhattacharjee</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</si>
  <si>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</si>
  <si>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</si>
  <si>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Amazon Customer,Neeraj Gola,Ignorant Nalayak,Siddamsetty Srinitha,Naveen,Vishakh,Uday Vir,Kirti Yadav</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</si>
  <si>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</si>
  <si>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 Super Product In Every Aspect Üëç,Its A Genuine Product You Can Ho For It ÜëçÜèª,Outstanding Product,Original Sujata Jar</t>
  </si>
  <si>
    <t>3 Rod Halogen Tube Element|Instant Heating|Cool Touch Body|Frost Grill For Safety|Safety Tip Over Protection|Halogen Heater|Best Heater</t>
  </si>
  <si>
    <t>Amazon Customer,Sunil,Pankaj Kumar Gupta,Air Commodore Dk Bhatt,Kf,Sundeep Kumar Sharma,Mukesh Arora,Abhi Jain</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</si>
  <si>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</si>
  <si>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</si>
  <si>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Svblue,Tushar Srivastava,Shreesh Mohan,Ashutosh,Harish,Kamal Kant Gupta,Shubhpreet Ubbi,Chandrasekhar</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</si>
  <si>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</si>
  <si>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Asha Saraswat,Gopal Bumtariya,Amazon Customer,Priyank,Soumyaprada Bishoyi,Devinder Singh,Ronald Stephen,Nabaroon</t>
  </si>
  <si>
    <t>A Must Buy Product For Every House Specially In North India,Good,Amazing Product, It'S Worth Buying,Temperature Of Heating,Either Hot Or Cold, Not Mixed Water,Worthless Item,Great Product,Purpose Is Not Fully Served</t>
  </si>
  <si>
    <t>Aftab Mulani,Chirag Panchal,Richa Jethani,N S,Dr Munmun Basu,Shikha Abrao,Amazon Customer,Ritesh Kumar</t>
  </si>
  <si>
    <t>It‚ Amazing But I Think Waffle Should Be More Crisp But It‚ Ok,Value For Money,Good Product,Go For It!!,Takes A While To Cook,Not Giving It 5 Stars As There Was No Measuring Cup As Promised,Value For Money,Very Good However Size Is Small</t>
  </si>
  <si>
    <t>It‚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</si>
  <si>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Aftab Mulani</t>
  </si>
  <si>
    <t>Akash Yadav,Philip Chacko,Sudheer Kumar Maurya,Jeenu Naresh,Rahul Pandey,Debabrata Bhowmick,Sanskar  Yadav</t>
  </si>
  <si>
    <t>Best Performance, Best In Such That Cost,Nice,Not Good,Nise Product Best Use Into Winter ‚Ùñ‚Ùñ,Deamig,Durability,The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</si>
  <si>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</si>
  <si>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Vikas Kabra,Joel Joseph,Amazon,S√†√±K√™Th,Md Tanwir Hassan,Saurabh Gupta,Shobhit Gupta,Navin Jain</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</si>
  <si>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</si>
  <si>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</si>
  <si>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The Tough Pure Metal Stainlesssteel Build Makes It Very Sturdy And The Inside Part Is Only Made From Premium Food Grade Stainless Steel That Keep Your Water Out Of The Contamination From Plastic Materials And Chemicals</t>
  </si>
  <si>
    <t>Vijay Sharma,Jaidwal,Akshay Ahire,Bhuvana Shanmukhi,Sanjay A,M Pushpa Kumar,Prospero,Syed Masroor Ahmed</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</si>
  <si>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</si>
  <si>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</si>
  <si>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Vijay Sharma</t>
  </si>
  <si>
    <t>Dr Yashaswi Dalal,Aktharindia 20,Najib Khanche,Vipul Vora,Pranav Nirhali,Varghese Ms,Amazon Customer,Satyawan</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</si>
  <si>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</si>
  <si>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t>
  </si>
  <si>
    <t>Amazon Customer,Kapil Kumar Sharma,Shilpi,Santosh Kumar Saini,Husna Khan,Gadderaghavender,Ajay Kumar,Annaram Vijith</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</si>
  <si>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</si>
  <si>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</si>
  <si>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Kapil Kumar Sharma</t>
  </si>
  <si>
    <t>Rajnish Sood,Amazon Customer,Archie,7709220353,Customer,Mom Om Wom,Sukant,Santhoshvaricola</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</si>
  <si>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</si>
  <si>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</si>
  <si>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Sudhirw,Seshu P,Sunil Sharma,Sara,Amazon Customer,Sidhant,Harika Mudhiraj,Ramesh Sivaraman</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</si>
  <si>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</si>
  <si>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</si>
  <si>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Seshu P</t>
  </si>
  <si>
    <t>Ro 10 Inch, 5 Micron Pp Spun Filter Cartridge/Candle Used In Ro Water Filterpre/Outer Filter Bowl|Can Be Used In Any Pre Filter That Supports 10 Inch Pre Filter|Removes Sand, Slit, Dirt &amp; Rust Particles|Replacement Of Spun Filter Every 3 To 4 Month Can Save Bigger Expenses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</si>
  <si>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Himasrivastava,Pawan Dalal,Yeshwant Singh,Amar D,Tincy Thomas,Krishna Kishore,Vinay,Sachin Yadav</t>
  </si>
  <si>
    <t>Swati Chaudhari,Anil Kumar,Dinesh Verma,Arvind Chaturvedi,Annapurna Metta Sarjare,Ramya,Indu Kumari,Irfan Khan</t>
  </si>
  <si>
    <t>Nice Iron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</si>
  <si>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</si>
  <si>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Gautam B,Kabir Debbarma,Ms,Amazon Customer,P,Sourav Basu,Vikhyat G,Viren Dhamaskar</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</si>
  <si>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</si>
  <si>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</si>
  <si>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Buyer (Name Protected),Saurav Kumar Saha,Aditya Kumar,Priyanka,Vinod Reddy,Vijender Singh,Mohammad Azhar,Deepak Samson</t>
  </si>
  <si>
    <t>Compatible With Pureit Classic G2,Very Good Product,Best Item In Best Price,Good,Good One,Nyce Product,Good Item With Perfect Accuracy Vfm !,One Star For Bad Delivery Options</t>
  </si>
  <si>
    <t>Buyer (Name Protected)</t>
  </si>
  <si>
    <t>Karthikeyan J,Nitin Kshirsagar,N Adu N,Manish Jain,Hitesh Mori</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</si>
  <si>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</si>
  <si>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</si>
  <si>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Naina,Supersandy,Ranjini K,Lalatendu,Deepak T,Amazon Customer,Renju Mathew,Dhruv U Patel</t>
  </si>
  <si>
    <t>Go For It,Good Quality And Price,Good Quality,Good To Have Instead Of Plastic One,Looks Good Better To Use Than Plastic,Good But Can Be Better,Value For Money,Good Quality Product</t>
  </si>
  <si>
    <t>It‚ Easy To Clean And Better Than Plastic So It‚ A Win Win,At This Price It‚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</si>
  <si>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Supersandy</t>
  </si>
  <si>
    <t>Sudhakar Samuel,Sandeep Shampur,Amazon Customer,Yakaiah Kadem,Jaspal Singh,Karthik Palani,Ss,Kautuk G Tare</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</si>
  <si>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</si>
  <si>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</si>
  <si>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Sumit,Paresh Narola,Azharuddin,Jasmail Singh,Suresh Prajapati,Alam Naushad,Dilip Rathore,Srinaath K</t>
  </si>
  <si>
    <t>Nice Product,Nice Iron,Wonderful Product,Best Product Üëç,Good Electric Iron,As Expected,Acch Iron Hai Ap Order Kar Sakte Hai,Good</t>
  </si>
  <si>
    <t>Nice,Good Iron, Performance, Look And Shape Is Very Good,I Like This Product,Yes,Working Well Now,Nice Product,Acch Hai,Good</t>
  </si>
  <si>
    <t>Amit,Vedantika,Gurpreet Kaur,Md Zafir Ahmad,Latika S,Rahis Khan,Tanvi Seth,Samala Dayaker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</si>
  <si>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</si>
  <si>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</si>
  <si>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Vedantika</t>
  </si>
  <si>
    <t>Note In This Order You Will Receive10 Geysers If Not Received Please Return Or Replace Immediately</t>
  </si>
  <si>
    <t>Aashishnautiyal,Telangana Venkatesh,Abbas Tirupur,Jacobasha Mysore,Navneet,Atul Choudhary,Md Azhar,Prabu Doss</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</si>
  <si>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</si>
  <si>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Telangana Venkatesh</t>
  </si>
  <si>
    <t>Nikhilesh T,Vishal Sharma,Milind Moon,Amandeep Thakur,Smsn,Manwinder Singh,Kindle Customer,Chakraborty A7001953481</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</si>
  <si>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</si>
  <si>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</si>
  <si>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Amazon Customer,Sai,Azim,John Prabhakar,Raja Samanta,Ravi,Radhe,Ram Kumar Mishra</t>
  </si>
  <si>
    <t>Mirza F,P Naresh Kumar,Saurabh Kaushik,Siva Subramaniam,Nirmal,Asanka Wijesinghe,Mohammad Khubeb,Naveen Sahal</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</si>
  <si>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</si>
  <si>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</si>
  <si>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Mirza F</t>
  </si>
  <si>
    <t>Amazon Customer,Amazon Customer,Niranjan Niru,Vinay,Mini,Kapil Raibole,Kiran Hg,Mohithsai</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</si>
  <si>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</si>
  <si>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</si>
  <si>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</si>
  <si>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Pratik Garg,Amazon Customer,Olivia Dutta,Raviteja Richard,Akr,Sandeep,Amazon Customer,Manisha</t>
  </si>
  <si>
    <t>It Is A Great Product Can Be Used To Make Dishes And Curry Too,Nice And Satisfied,Good Product Easy To Use Worth Buying,It Works Well,Nice Product,Its A Beautiful Product But Very Small,Impressive Product,Stylish</t>
  </si>
  <si>
    <t>Pratik Garg</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</si>
  <si>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</si>
  <si>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</si>
  <si>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</si>
  <si>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 ,Superb Purchase As We Were Thinking To Buy Otg And This Is A Perfect One,Good Product,Nice Product</t>
  </si>
  <si>
    <t>Gyani Baba,Sunil,Sakethram,Nagarajunuti,Nitin,Himanshu G,Jayachandran Nair,Sam Rajiev A</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</si>
  <si>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</si>
  <si>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</si>
  <si>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Gyani Baba</t>
  </si>
  <si>
    <t>Srujan Kumar,Sadhu S,Parveen Sharma,Patel Kaushikbhai S,Vinoth,Ankita Gupta,Jignesh Lathiya</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</si>
  <si>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</si>
  <si>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Srujan Kumar</t>
  </si>
  <si>
    <t>Sadhu S</t>
  </si>
  <si>
    <t>Pierre Francis,Amazon Customer,Ginger,Rajib,Hardik Tank,Sishir S,Dhanish,Prodip Kumar Ghosh</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</si>
  <si>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</si>
  <si>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Quality Is Good ,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</si>
  <si>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Samsakthi2008,Hussain B,Surendrasinh,Mitali Bhargava,Amazon Customer,Amarnaths,Rajasekaran M,Nupur Sharma</t>
  </si>
  <si>
    <t>Value For Money,Good Mini Handheld Vacuum, I Use It To Clean My Electronics,Best In Market,Quite Handy And Efficient,Small And Powerful,Nice Product,Blower Leaks Air,Really Good Portable Vacuum Cleaner</t>
  </si>
  <si>
    <t>Vijay Patel,Gopal Pawar,Anish Negi,Amazon Customer,Dinakaran N,Abhilasha,Amazon Customer,Seeker Seeking</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</si>
  <si>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</si>
  <si>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</si>
  <si>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Vijay Patel</t>
  </si>
  <si>
    <t>Gopal Pawar</t>
  </si>
  <si>
    <t>Mm,Tony Augustine,Pradeep,Priyankas,Amazon Customer,Pragadhe,Gaikwad Pramodkumar Popat,Pratik Panchal</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</si>
  <si>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</si>
  <si>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</si>
  <si>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Mm</t>
  </si>
  <si>
    <t>Rahul Todur,Mg,Geeta,Nawang,Saff,Philomon Kani,Rub,Manish P</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</si>
  <si>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</si>
  <si>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</si>
  <si>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Mg</t>
  </si>
  <si>
    <t>Sudesh H,Debabrata P,Zeba Basheer,Pk,Sunil,Saurabh Jha,Zafar Ahmad Farooqui,Mb</t>
  </si>
  <si>
    <t>Sudesh H</t>
  </si>
  <si>
    <t>Debabrata P</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</si>
  <si>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</si>
  <si>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Aadhityaa,Arif H,Rajesh,Priyanka Chauhan,Sudhendu,Dr Ngemu,Saranya,Customer</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</si>
  <si>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</si>
  <si>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</si>
  <si>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</si>
  <si>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Bindu,Rajat Biswas,Mulleti O,Kaushal Kumar,Chithra Suresh,Rathlavath Vani,Khamarunneesa,Ahmadullah</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</si>
  <si>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</si>
  <si>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</si>
  <si>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Rajeev Lochan Brahman,Alok,Gauri Shanker Sharma,Mukesh,Deepak Kumar Patel,Ashish,John,Deepak Sarathy</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</si>
  <si>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</si>
  <si>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</si>
  <si>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Alok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</si>
  <si>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</si>
  <si>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Rhymerium,Samarjeet Kaur,Amazon Customer,K Koshy,Shraddha Sarwade,Messssi,Vijay Ravindranath Sen,Amazon Customer</t>
  </si>
  <si>
    <t>Beautiful And Functional, But Could Be Improved (Improvements Written In Review),Agaro Kettle,Satisfied With The Product,A Royal Black Beauty,Value For Money,Agaro Kettle Review,Review,Good Looking  Elegant, Easy To Use</t>
  </si>
  <si>
    <t>Rhymerium</t>
  </si>
  <si>
    <t>Samarjeet Kaur</t>
  </si>
  <si>
    <t>4 Level Filtration System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Pressed Coffee Extracts The Perfect Amount Of Essentials Oils And Acids From The Coffee Bean For Maximum Flavor; The Preferred Method For Brewing For Coffee Enthusiasts Everywhere|Perfect Gift For Coffee And Tea Lovers  Our French Press Coffee Plunger Makes An Ideal Gift For Coffee And Tea Lovers Give Those Coffee And Tea Lovers A Gift That They Will Remember Forever|Included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</si>
  <si>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Absolutely Loving It!,Excellent Product,Very Nice,Compact Way To Make Coffee,Good One For A Black Coffee Lover,Excellent Purchase,Great Product!,Perfect French Press! I Have Got Two Of Em!</t>
  </si>
  <si>
    <t>Ronish,Man Mohan Gupta,Dr Pvs Rao,Rajat Mandal,Neeti Khandelwal,Anil,Makwana Keval,Ajay Srinivasan</t>
  </si>
  <si>
    <t>Simple And Easy To Use,Product Is Fulfilling The Purpose For Which It Was Purchased,Good Product, Not Easy To Clean,Does The Job Very Well,Very Nice Sandwich Maker,Good Quality And Received On Time,Good Product I Recommend,Decent Grill</t>
  </si>
  <si>
    <t>A H,Amazon Customer,Amazon Customer,Gajendra Kumar Sharma,Harpreet Kaur Sodhi,Shashi Ranjan Kumar,Chandan Kumar,Vikas Sharma</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</si>
  <si>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</si>
  <si>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</si>
  <si>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Jasmin Azzuhoor,Shreya,Avninder Singh,Namita Singh Panwar,Vilas A,Ramesh Kumar,Rajnish Kumar,Disha</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</si>
  <si>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</si>
  <si>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</si>
  <si>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Ibell Premium 12 Litre Stainless Steel Multi Purpose Electric Kettle With Glass Lid</t>
  </si>
  <si>
    <t>Santhosh,Kr Arasu,Placeholder,Deepak Gopal,Yaqoob Raza,Arun,Naveen Kumar,Anant Varshney</t>
  </si>
  <si>
    <t>Easy To Use,Good At This Price Looks Premium,Worth For Price,Seems To Be Good,Easy To Clean &amp; I Like Its Cool Surface,Good Kettle At A Reasonable Price,Good Quality,Best Thing For Bachelora</t>
  </si>
  <si>
    <t>Kr Arasu</t>
  </si>
  <si>
    <t>Sonu Kumar Singh,Ashalt Sethu,Deep Ghorela,Amazon Customer,V Yuvaraj,Pavan,Pushkal Shukla,Ramsy</t>
  </si>
  <si>
    <t>Not Bad,Noice,Quality Not As Expected,Item Is Good, But,Not Bad,Nice Product, Product Plastic And Desine Have An Issued,Easy To Use,Superb One</t>
  </si>
  <si>
    <t>Sonu Kumar Singh</t>
  </si>
  <si>
    <t>Ashalt Sethu</t>
  </si>
  <si>
    <t>Ayush Kumar Prajapati,Maulik,Vachan K,Amazon Customer,Amazon Customer,Sukanya Desai,Bhupendra,Abhay Arjariya</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</si>
  <si>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t>
  </si>
  <si>
    <t>Ayush Kumar Prajapati</t>
  </si>
  <si>
    <t>Priya S,Aravinda Nayak,Rajasekar,Amazon Customer,Pratik Rathore,Rashmi Gupta,Sujit Barua,Naman Jain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</si>
  <si>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</si>
  <si>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</si>
  <si>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</si>
  <si>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Vinesh,Jay Sah,Krish,Legends2K,Vijay M,Vaishnavi,Kapil Gupta,Ajay Rathi</t>
  </si>
  <si>
    <t>Anyone Can Use It Except Your Elderly Folks Does Not Come With Instructions,It‚ Good Prodyct,Overall Good,Works And Gets Out Of Your Way,Water Leakage After A 2 Week Of Useage,Good Reviews,Good Product, Delivering What Was Expected,Mist Is Like A Cloud</t>
  </si>
  <si>
    <t>Vineeth,Gunjan Garg,Gemini,Aleena Antony,Animesh Das,Ashwin,Hukambeer,Vishal Gupta</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</si>
  <si>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</si>
  <si>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</si>
  <si>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Gunjan Garg</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</si>
  <si>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</si>
  <si>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Ateendra Gn,Salim Azad,Sanando Sarkar,Shivam Bhalla,Balamurugan Thangavelu,Souvik Mondal,Grace Fernandes,Muthumperumal Thirumal Pillai</t>
  </si>
  <si>
    <t>Value For Money,Good Product,Good Purchase,It‚ Nice,Material Made Of Plastic,Broke In First Use,Good Quality,Low Cost</t>
  </si>
  <si>
    <t>Ateendra Gn</t>
  </si>
  <si>
    <t>Ramaan Singh,Rajesh Sharma,Chandra Bhushan,Afreen,Bhima Merad,Akshay Yadav,Devendra Paliwal,Neeraj Pal</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</si>
  <si>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</si>
  <si>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Jar And Mixer Body Looks Strongnoise Level Is Also Lowawesome Packagingcons  Look And Feel Is Simple,Nyc,Nice Product Üëè Üëè,Good Price</t>
  </si>
  <si>
    <t>Hem Chand,Msa Baig,Swaroop,Amazon Customer,Nithya,Mak,Omkar Sonone,Sanket Dhar</t>
  </si>
  <si>
    <t>Good,It‚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</si>
  <si>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</si>
  <si>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Msa Baig</t>
  </si>
  <si>
    <t>Amazon Customer,Vasireddy Ravali,Chandrasekhar,Vivek,Jims John,Jun,Jyoti Kapoor,Binsu Augustine</t>
  </si>
  <si>
    <t>Easy Installation,Product Is Good,Easy Installation Process,Good,Its Going To Be 6 Months Now, Working Great Üëç,Nice Product,Nice,V Guard Water Purifier</t>
  </si>
  <si>
    <t>Vasireddy Ravali</t>
  </si>
  <si>
    <t>Powerful Motor  2000 Rpm, 750 Watts|4 Stainless Steel Jars  15L Liquidizing Jar, 10L Dry / Wet Grinding Jar, 04L Chutney Jar, 15L Polycarbonate Blending Jar With Fruit Filter|3 Speed With Incher Facility|Unbreakable Jar Lids And Handles|Motor Overload Protector</t>
  </si>
  <si>
    <t>Ashish Mishra,Prem Singh,Manoranjan Behera,Anurag Kumar,Tushar Aglave,Samir Sar,Grk,Ravi Kiran Mallya</t>
  </si>
  <si>
    <t>Good Product,Best Product,Not That Much Good,Best Product,A Good Mixer Grinder,Looks Good,It‚ A Good Product‚Ä¶Not Bad At All,Go To It</t>
  </si>
  <si>
    <t>Prem Singh</t>
  </si>
  <si>
    <t>The Powerful 300W Hand Blender Promises An Efficient And Fast Cooking Process|Its 5 Variable Speed Controls Make Mixing And Blending Very Easy And Offer Perfect Results Every Time|With The Blender‚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</si>
  <si>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Riya,Titika,Dilbagh Singh,Aiysha,Amazon Customer,Faraz,Devika Ramana,Raghavendra V</t>
  </si>
  <si>
    <t>Rusty Steel Beater,Product Delivered In Good Condition But A Little Late Than Expected Delivery Date ,Good Product,It'S Good If Used Properly,Nice,Worth It Buy,Gud One,Kent 16051 Hand Blender 300 W</t>
  </si>
  <si>
    <t>Ashfak Khan,Uday,Amazon Customer,Birendra Rai,Popi Das,Amit Kumar,Maneesh,Aritra Majumder</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</si>
  <si>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</si>
  <si>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 Very Easy To Work With And Very Lightweight Too,Easy To Use,Amazon Doesn'T Accept Cod? Idk I Had Go For Pod! Product Is Good Easy To Use Nd Long Lasting Too I Think,Good,I Like The Iduction Woring Fine And Is Good Performance,Till Now It Is Good</t>
  </si>
  <si>
    <t>Ashfak Khan</t>
  </si>
  <si>
    <t>Satya Ghettem,Amazon Customer,Selva Naik,Aran,Ashfaq Ahmed,Arun,Bharat Miriyala,Gaurav</t>
  </si>
  <si>
    <t>Good,Value For Money,Good,Under 500 Tds, It Gets The Job Done,Installation Was Delayed,Nice Product,Worst Product,Nice</t>
  </si>
  <si>
    <t>Kishor Kumar,Nitha Hashik,Muser,Raveen,Amazon Customer,Sukku,Abhishek Dawn,Sn</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</si>
  <si>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</si>
  <si>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 Designed As Projected, That‚ A Bummer Good For Small Families Only,Good Product</t>
  </si>
  <si>
    <t>Kishor Kumar</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</si>
  <si>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</si>
  <si>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Esther Newmai,Shravanti,Shikha,Gowtham B,Kindle Customer,Aveek Dutta,Neelanjana,Sanjaykumar Ingale</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</si>
  <si>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</si>
  <si>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 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</si>
  <si>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Esther Newmai</t>
  </si>
  <si>
    <t>Chetan,Gurbakhshish S,Abhikant,Nikhil,Halima Bibi,Sumit,Mayank,S Nath</t>
  </si>
  <si>
    <t>Nice Product Very Easy Clean,Don'T Buy It,Nice,Multipurpose | Little Hard To Clean,Absolutely Perfect Product,Must Have Product At Home,Not Good For Any Other Use Than Boiler,Defective Model Received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</si>
  <si>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Watch This Space For Updateupdate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</si>
  <si>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Chetan</t>
  </si>
  <si>
    <t>Gurbakhshish S</t>
  </si>
  <si>
    <t>Good Enough,Nice Choice,Best Price And Best Quality Just Go For It,Value For Money,Steel Is Good,Good,Worthy Product,Good</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</si>
  <si>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</si>
  <si>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Rahul,Kranti,Namrata Tokas,Farhana,Sudhir Prasad,Vishal Chaturvedi,Yukti M,Harsh Yadav</t>
  </si>
  <si>
    <t>Lint Remover,So Nice But Takes Longer Then Expected,Perfect,Works As Promised,Very Useful Product,Easy To Use,Amazing Product,Value For Money</t>
  </si>
  <si>
    <t>For Ac Outdoor Unit Wall Mounting|For Upto 10 / 15 / 20 Ton Ac Outdoor Unit|Net Weight 32 Kgs|Easy To Install And Set Up|Heavy Duty Gi Steel , Weight Carrying Utpo 150 Kgs</t>
  </si>
  <si>
    <t>Pradeep Kumar,Vishal,Bsatyanarayana Murty,Sameer,Dw Papadkar,Biju,Lakshmi Shunmuga Kumar,Amazon Customer</t>
  </si>
  <si>
    <t>Nice,Good But Screws Are Poor Quality,Strong Brackets,As Required,Promt Delivery,Tlob Ralugna,Good,Quality Of Material Is Good But Painting Quality Need To Be Improved In Future Product</t>
  </si>
  <si>
    <t>Pradeep Kumar</t>
  </si>
  <si>
    <t>Anshu,Beena Kumari,Vijil V V,Pramod,Bharat Pansare,Anand,Kindle Customer,Pooja Shukla</t>
  </si>
  <si>
    <t>It Is Nice And Userfriendly,Really Great Product,Nice And Easy To Use,Good For Light Usage,Overall A Valuable Product In This Range,Good,Nice Product,Nice Product</t>
  </si>
  <si>
    <t>Beena Kumari</t>
  </si>
  <si>
    <t>Sediment Filter 10 Inch Kent</t>
  </si>
  <si>
    <t>Vasu P,Krishna Mohan Lanka,Biswajit Kuila,Sai Praveen,Chandra Sekhar,Abhinav Rai,Deepak Kumar Gupta,Syamkrishnan G</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</si>
  <si>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</si>
  <si>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</si>
  <si>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Krishna Mohan Lanka</t>
  </si>
  <si>
    <t>Shalini A,Vishnu Mohan,Ayush M,Shefali Jain,Charl,Rahul Girdhar,Deepa Rastogi,Faiq</t>
  </si>
  <si>
    <t>Great Product!!,Good Product,Adhesion,Amazing Product, Value For Money,Works Just The Way It Is Advertised,Good One !,Easy To Use,Poor Quality</t>
  </si>
  <si>
    <t>S@Nu,Osama Ahmad,Mukesh Kumar,Sandeep,Saumya Saraf,Amazon Customer,Aijaz Mahmood Ibji,Prince</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</si>
  <si>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</si>
  <si>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</si>
  <si>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S@Nu</t>
  </si>
  <si>
    <t>Poonam K,K Rajesh,Mrkumar,Sumegha Singh,Reeta Ray,Daud Husain,Meenakshi Chabbra,Animesh Roy</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</si>
  <si>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</si>
  <si>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</si>
  <si>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Poonam K</t>
  </si>
  <si>
    <t>K Rajesh</t>
  </si>
  <si>
    <t>Tengop,Jeevan Gaikwad,Gunashekar,Vibha K,Amazon Customer,Prashant,Meena Murarka,Negi</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</si>
  <si>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</si>
  <si>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</si>
  <si>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</si>
  <si>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Sai,Pallavi,Nibin Bn,Suhas B S,Filsuf Navas,Shoaib Mohd Khan,Akshaykumar Navlakha,Biplab Sarkar</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</si>
  <si>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</si>
  <si>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Just That Product Box Was Taped Up  Expected To Get A New Product And Not A Renewed Item If I Knew I Was Buying A Renewed Item I Wouldn‚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You Often End Up Waiting For The Unit To Get Reheated !  Corded Design Is Better For 1000W Range Models2) Though This Has Continuous Steam Option   This Drastically Reduces The Usable Time And Once You Return The Unit To Base  Excessive Water Dripping Issues Can Be Noted Condensed Water Flows Down The Base To The Table !!!3) User Manual Does Not Cover All Necessary Detailsoverall  This Is Not A Well Designed Product &amp;  Not Happy With Real Life Usage,Nice Product,Temperature Drops Down Very Fast,Socket Of The Holding Station Seems Loose Sometime Need To Press Down Hard On The Holding Station</t>
  </si>
  <si>
    <t>Pallavi</t>
  </si>
  <si>
    <t>Vinit S,Amazon Customer,Milind Barange,Aniket Bhoir,Roy J,Raghu Rama,Sridhar S,Sukhdeep Kaur</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</si>
  <si>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</si>
  <si>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</si>
  <si>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Adpaul &amp; Co,Suraj,Prateek Kumar Rai,Swarn Gupta,Kalyan,Esther,Krishna Chaithanya,Nilim</t>
  </si>
  <si>
    <t>Nice,Perfect Reliable Standard Size Good Suction For 10*10 Bathroom,Good But Got Costly At 1600,Good Exhaust For Bathroom,Good Product,Request To Return/Exchange,Easy To Use,No Bad</t>
  </si>
  <si>
    <t>A Reasonably Good Product,,A Bit Costly For Me,,Using Since 1 Year  No Problem Facedsound Is Normal,The Shape Does Not Fit Where I Want To Get It Installed I Want The Round One Can I Get It Exchanged Or Returned Please?,Easy To Use,Good Product But The Speed Is A Bit Low Hence Less Suction Power Very Low Noise</t>
  </si>
  <si>
    <t>Adpaul &amp; Co</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</si>
  <si>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</si>
  <si>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Sunil Ashat,Amazon Customer,Sandeep Agarwal,Aliya Anjum,Archna Agrawal,Biju Chalil,Inspyra Technologies,Lathavenugopal</t>
  </si>
  <si>
    <t>Happy That I Chose This,Good Product,Easy Usage,Go For It!,After A Lot Of Research I Found This One A Very Gud Nd Useful,Higher Sound Level,Good To Use Using For The Past 6 Months I Run A Home Bakery Quality Is Good,Excellent</t>
  </si>
  <si>
    <t>Sunil Ashat</t>
  </si>
  <si>
    <t>Abhishek Dutta,Sai Naraharisetty,Jay,Amazon Customer,Rajesh Yadav,Seshu P,Kabita Patra,Amit Kumbharikar</t>
  </si>
  <si>
    <t>Good Quality And Build,Noice To High,ÜëåÜëå,Looking Good,No Anti Dast,It Is An Excellent/Quiet/Efficient Fan And The Burgundy Color Is Very Good!,When It Slow Running It'S Noise Out,Elegant And Good Quality Product</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</si>
  <si>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</si>
  <si>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Dattatray Jadhav,Amazon Customer,Akshay,Asra Fatima,Amazon Customer,Kinjal Shah,Reviews For You(S),Rohan Varma</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</si>
  <si>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</si>
  <si>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 See If It Lasts,Very Good, Easy, Good Quality,Waffle Maker In The Market Available, Very Affordable Price, Great Deal</t>
  </si>
  <si>
    <t>Vamsi,Saswata Chakraborty,Nikitham Bangre,Madhav,Monika Rajawat,C,Elizabeth Paul,Amitendra Mukherjee</t>
  </si>
  <si>
    <t>Worth Buying,Utility Product,Good One,Average,Super,It‚ Ok,Good Quality And Worth The Money,Not So Durable And Sturdy</t>
  </si>
  <si>
    <t>Saswata Chakraborty</t>
  </si>
  <si>
    <t>Taniya Singh,Abhidha Goswami,Surinder Kumar Soni,Imran Shabir,Nidhi Mishra,Kapil Dev,Abhilasha,Tamanna</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</si>
  <si>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</si>
  <si>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</si>
  <si>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Taniya Singh</t>
  </si>
  <si>
    <t>Prakash,Amazon Customer,Deepak Chhetri,Sudeep,Jk,Gnana Sampath,Yogesh Aggarwal,Man</t>
  </si>
  <si>
    <t>Product Is Good But Huge Noise,Good Vaccum But Too Loud And Noisy,The Product Was Good,Good One,Super,Suction Is Awesome,Damage Product Received,A Decent Budget Product For A Clean House</t>
  </si>
  <si>
    <t>Varun Dubey,Vanessa,Sowmya Varukuru,Placeholder,Jacob Abraham,Chaman Pandey,Nishtha Mahajan,Rajaram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</si>
  <si>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</si>
  <si>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</si>
  <si>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Govind Khatri,Shanmugam,Amrendra,Giji Philip,Khaja Jabbar Ahmed,Sivan Sai,Vijendra Kumar,Amazon Customer</t>
  </si>
  <si>
    <t>Good Quality Fan,Good One,Fraud,No Remote Control,Value For Money,Easy To Assemble,No Remote Control But I Think Worth For Money(Bcz Low Budget Pedestal Fan,Good,Nice Fan</t>
  </si>
  <si>
    <t>Removes Dirt From Water</t>
  </si>
  <si>
    <t>Dasarath Rao,Giridhar Kumar,Amit Ray,Chitti Trinadha Rao,Ankita Chowdhury,Antariksha G,Anirban Kundu,Kartik</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</si>
  <si>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</si>
  <si>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I Got The Order Within 2 Days,The Product Is So Good For Use,One Of The Best Extremely Needful Product,Expensive</t>
  </si>
  <si>
    <t>Dasarath Rao</t>
  </si>
  <si>
    <t>Giridhar Kumar</t>
  </si>
  <si>
    <t>P C Joshi,Amazon Customer,Pranav,Shashi Bala,Prakash,Vijay,M Amjad H Siddiqi,Manju</t>
  </si>
  <si>
    <t>Excellent Product,Great Quality,Good,V Good Product,Overall A Good Product,Money Waste,Good Kettle, But Not For Boiling Milk,Gud</t>
  </si>
  <si>
    <t>P C Joshi</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</si>
  <si>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</si>
  <si>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</si>
  <si>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Nagarjuna Pedamuthi,Nitin Singh,Rahul Tiwari,Jr,Jagadish Talukdar,Rr,Nitin,Deb K</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</si>
  <si>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</si>
  <si>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</si>
  <si>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Nagarjuna Pedamuthi</t>
  </si>
  <si>
    <t>Lulzdrone,Krish,Harsh Shah,Harsh,Hapa,Inderjeet Singh,Amazon Customer,Peter John</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</si>
  <si>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</si>
  <si>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</si>
  <si>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Krish</t>
  </si>
  <si>
    <t>Anion Function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Intelligent Antidry, 4 Hours Automatic Power, Safe And Reliable; Timing Function Is More Reassuring|Colorful Night Light  The Diffuser Has 7 Colored Leds For A Beautiful, Soothing Atmosphere Or The Use As Night Light|Low Noise  Ultrasonic Technology Make Sure That Your Work Or Sleep Will Not Be Interfered By It The Humidifier Is So Whisperquiet With Elegant Mist|Eco Friendly  Environmental Friendly Abs And Pp, Nontoxic, Odourfree, Corrosion Resistant And Durable Compare With Similar Items</t>
  </si>
  <si>
    <t>Narinder Kaur,Heavenly Stuff,Tejaswi,Nirav,Sagar Bhalerao,Adarsh,Sindhu,Deepa</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</si>
  <si>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</si>
  <si>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 So U Have To Remove The One Inside N Dip It In Water Again To Work Now That‚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</si>
  <si>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Heavenly Stuff</t>
  </si>
  <si>
    <t>Shravan Patel,Tajammul Hussain,Ansar Jafar,Warrior Owl,Suresh Prasad Gupta,Kashif Shaaz,Tanya,Vinayak</t>
  </si>
  <si>
    <t>Good,Good Design,Nice Product,Not Sturdy,Good Product,Best One Out There!,Best In The Market,Poor Quality</t>
  </si>
  <si>
    <t>Its A Very Nice Heater But If U Want To Warm Up Ur Room This Is Not Something U Should Buy ,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 Very Good &amp; Best In The Market,Heating Power Is Very Poor</t>
  </si>
  <si>
    <t>Shravan Patel</t>
  </si>
  <si>
    <t>Sandip Biswas,Jatin Solanki,Javid Rehman Raina,Prasoon S,Pratik,Vasim Pinjari,Shruti,Pooja S</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</si>
  <si>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</si>
  <si>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</si>
  <si>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Frothes Milk Up In 1520 Seconds|Can Be Used For Both Cold And Hot Milk|Batteries Are Sold Separately, 2 Pcs Lr6 Aa 15V Required|Two Aa Batteries Should Be Placed In Opposite Direction In Frother As In Last Image|New Batteries Are Recommended To Work Efficiently</t>
  </si>
  <si>
    <t>Anurag,Amazon Customer,Pallavi Jaiswal,Anshita,Pooja Bhargava,Manoj Singh,Akanksha,Morpankh Art Gallery</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</si>
  <si>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</si>
  <si>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Coffee Making Is Faster</t>
  </si>
  <si>
    <t>Anmol Khanna,Glsudhakar,Amazon Customer,Manoj,Satya,Swarup Panday,Reyaansh Arora,Neha Keluskar</t>
  </si>
  <si>
    <t>Stop Working After Few Days,Ok Changing Every 4 Months Toomuch,Tap Filter,Quality,Doesn'T Purify Water,Very Good Product,Really Good!,Bad</t>
  </si>
  <si>
    <t>Placeholder,Saddam Suthar,Priyanka Kasare,Geeta,Ahaan Zidaan,Saransh,Kaushal,Priyanka Mishra</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</si>
  <si>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</si>
  <si>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</si>
  <si>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Megha Gadiya,Bharati Boro,Ruma,Sai Raj Jaiswal,Kirti T Zanjale,Sinabail Mitra,Faizur Rehman,Sanyam Jain</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</si>
  <si>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</si>
  <si>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</si>
  <si>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Bharati Boro</t>
  </si>
  <si>
    <t>Deepak B,Azhar S,Yogesh Rajput,Amit V,Maneesha Biju,Hassan,Purvesh,Shweha</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</si>
  <si>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</si>
  <si>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</si>
  <si>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Azhar S</t>
  </si>
  <si>
    <t>Heat Convector|Warranty For One Year</t>
  </si>
  <si>
    <t>Sumit Kumar,Sunil,Mahima &amp; Company,Gaurav Kumar Sharma,Prashant,Vinay Sharma,Shashikant Kumar Singh,Radheshyam Sharma</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</si>
  <si>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</si>
  <si>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</si>
  <si>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Sumit Kumar</t>
  </si>
  <si>
    <t>Vaishnavi,Paramesh,Kirti Gupta,Mousumi Ganguli,Nikshitha S,Lancy,Kindle Customer,Krishna Chaudhari</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</si>
  <si>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</si>
  <si>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t>
  </si>
  <si>
    <t>Manoj Kumar,Arun Thottakathu Prasannakumar,Sonu Kumar,Nilesh Kerkal,Kiran Singh,Ashish Singh,Maruthi Kumar,Abhishek Rajpurohit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</si>
  <si>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</si>
  <si>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t>
  </si>
  <si>
    <t>Ashish,Kavita J,Sundar,Tessy S,Saurabh Manro,Sreekumar</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</si>
  <si>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</si>
  <si>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</si>
  <si>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Amazoncust,Dd_Zen,Amazon Customer,Vinish Thomas,Harish Chandra,Customer,Vinay Desai,Jayabalan</t>
  </si>
  <si>
    <t>3,Sturdy And Works Flawlessly,Excellent Üëç,Really Good Product,Cord Is Very Small,Plug Size Is Bigger Now, Comes With 15A! Please Change The Plug Size To 5Amps,Broken Material Given,Good Product</t>
  </si>
  <si>
    <t>Amazoncust</t>
  </si>
  <si>
    <t>Dd_Zen</t>
  </si>
  <si>
    <t>Gitesh Jaiswal,Divyansh,Dr Paras,Amazon Customer,Vrushali Rhatwal,A K Gupta,Amazon Customer,Ashok Kumar</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</si>
  <si>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</si>
  <si>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</si>
  <si>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Gitesh Jaiswal</t>
  </si>
  <si>
    <t>Does Not Work As Advertised At All The Pieces Came Out All Nice And Clean  No Hair Stuck To Them All Positive Ratings Are Obviously Bought</t>
  </si>
  <si>
    <t>Supreme Quality 90 Gram 3 Layer Thik Pp Spun Filter|Best Suited For All Types Of Water Purifiers, Ro/Uv And Ro Service|Replacement Of Spun Filter Every 3 To 4 Month Can Save Bigger Expenses  Regular Replacement Of Spun Filter Protects Ro Membrane And Choking Of Other Filters|Can Be Used In Any Pre Filter That Supports 10 Inch Pre Filter Easy To Install By Yourself|Reduces Dirt, Sand, Salt, Rust And Scale Particles</t>
  </si>
  <si>
    <t>Prabha Ds,Raghuram Bk,Real Deal,Amazon Customer,G1_Nk,Amazon Customer,Chaitanya Bandari,Rahul Kumar</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</si>
  <si>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</si>
  <si>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</si>
  <si>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Prabha Ds</t>
  </si>
  <si>
    <t>Raghuram Bk</t>
  </si>
  <si>
    <t>230 Volts, 400 Watts, 1 Year</t>
  </si>
  <si>
    <t>Manu Bhai,Naveenpittu,Evatira Sangma,Jagannadha Raju Dantuluri,Balraj Khwairakpam,Anindya,Amazon Customer,Basant Kumar Pradhan</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</si>
  <si>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</si>
  <si>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</si>
  <si>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Nehal Desai,Danish Parwez,Amazon Customer,Amazon Customer,Pankaj Kumar Singh,Pattabhi Udaya Kumar,Sandip Bhargava,Battu Sureshkumar</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</si>
  <si>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</si>
  <si>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</si>
  <si>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Shubham Dubey,Egurubaran,Mayank S,Eusuf Khan,Ashishgajbe,Hirabhai Thakarda,Khageswar,Aramu</t>
  </si>
  <si>
    <t>Fan Speed Is Slow,Good Quality,Good Product,Good,Old Is Gold,Good Product,Nice Product,Super Üíï</t>
  </si>
  <si>
    <t>Rajib,Ajay B,Vikas Kahol,Pardeep,Anindya Pramanik,Vikas Singh,Harshada Pimple,Saw A</t>
  </si>
  <si>
    <t>Works Perfect,Ok Good Product,Nice Product Recommend It But Cleaning Its Exterior Is Cumbersome,Excellent Product‚Úå,A Good Product For Household Use,‡§Æ‡•Å‡§Ù‡•Á ‡§¨‡§Ø‡§≤‡•Ç‡§Ï‡•Å‡§≤ ‡§≠‡•Ä ‡§Æ‡§Ú‡§Æ ‡§®‡§Π‡•Ä‡§Ç ‡§Ü‡§Ø‡§Æ ‡§Î‡§∞ ‡§Μ‡§Æ‡§™‡§∏ ‡§Ï‡§∞ ‡§¶‡§Ø‡§Ø‡§Æ‡•§,Best Product,Good</t>
  </si>
  <si>
    <t>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"‡§∏‡•Á‡§Ç‡§°‡§Μ‡§Ø‡§Ö ‡§Æ‡•Á‡§Ï‡§∞" ‡§¶‡•Á‡§Ñ‡§®‡•Á ‡§Æ‡•Á‡§Ç ‡§§‡•Ã ‡§Ö‡§Ö‡•Ç‡§Õ‡§Æ ‡§≤‡§Ó‡§§‡§Æ ‡§Π‡•À ‡§Æ‡§Ó‡§∞ ‡§Á‡§∏‡§Ï‡•Ä ‡§¨‡§Ø‡§≤‡•Ç‡§° ‡§Ï‡•Ç‡§Μ‡§Æ‡§≤‡§Ø‡§Ü‡•Ä ‡§Ö‡§Ö‡•Ç‡§Õ‡•Ä ‡§®‡§Π‡•Ä‡§Ç ‡§Π‡•À‡•§  ‡§Ø‡§Π ‡§≤‡§Ó‡§≠‡§Ó Rs 3000 ‡§Ï‡•Á ‡§Ü‡§∏‡§™‡§Æ‡§∏ ‡§Ü‡§§‡§Æ ‡§Π‡•À‡•§  ‡§Á‡§∏ ‡§™‡•Ç‡§∞‡§Ï‡§Æ‡§∞ ‡§Ï‡•Ä ‡§¨‡§Ø‡§≤‡•Ç‡§° ‡§Ï‡•Ç‡§Μ‡§Æ‡§≤‡§Ø‡§Ü‡•Ä 2000 ‡§Ï‡•Á ‡§Ï‡§∞‡•Ä‡§¨ ‡§Æ‡§Ø‡§≤ ‡§Ú‡§Æ‡§§‡•Ä ‡§Π‡•À ‡§§‡•Ã ‡§Ï‡•Ã‡§À ‡§Ï‡•Ç‡§Ø‡•Ã‡§Ç 1000 ‡§Ö‡§ß‡§Ø‡§Ï ‡§≠‡•Å‡§Ó‡§§‡§Æ‡§® ‡§Ï‡§∞‡•Á‡§Ç‡•§  ‡§™‡§Π‡§≤‡•Á ‡§Æ‡•À‡§Ç‡§®‡•Á ‡§Á‡§∏‡•Á Review ‡§¶‡•Á‡§Ñ‡§®‡•Á ‡§Ï‡•Á ‡§¨‡§Æ‡§¶ ‡§Ë‡§∞‡•Ç‡§°‡§∞ ‡§Ï‡§Ø‡§Ø‡§Æ ‡§•‡§Æ ‡§≤‡•Á‡§Ï‡§Ø‡§® ‡§Ú‡§¨ ‡§Ò‡§∞ ‡§™‡§∞ ‡§°‡§Ø‡§≤‡•Ä‡§Μ‡§∞‡•Ä ‡§Π‡•Ã‡§®‡•Á ‡§Ï‡•Á ‡§™‡§∂‡•Ç‡§Ö‡§Æ‡§§  Unboxing ‡§Ï‡§∞‡§Ï‡•Á ‡§¶‡•Á‡§Ñ‡§Æ ‡§§‡•Ã ‡§Á‡§∏‡§Ï‡•Ä ‡§¨‡§Ø‡§≤‡•Ç‡§° ‡§Ï‡•Ç‡§Μ‡§Æ‡§≤‡§Ø‡§Ü‡•Ä ‡§Ï‡•Å‡§Õ ‡§Ñ‡§Æ‡§∏ ‡§®‡§Π‡•Ä‡§Ç ‡§≤‡§Ó‡•Ä ‡§Á‡§∏‡§≤‡§Ø‡§È ‡§Ö‡§™‡§®‡•Á ‡§™‡•À‡§∏‡•Á ‡§¨‡§Ö‡§Æ‡§®‡•Á ‡§Ï‡•Á ‡§≤‡§Ø‡§È ‡§Æ‡•À‡§Ç‡§®‡•Á ‡§Á‡§∏‡•Á ‡§Μ‡§Æ‡§™‡§∏ ‡§≠‡•Á‡§Ú ‡§¶‡§Ø‡§Ø‡§Æ‡•§ ‡§Æ‡•À‡§Ç‡§®‡•Á ‡§Á‡§∏‡§Ï‡•Ä ‡§™‡•À‡§Ï‡•Á‡§Ú‡§Ø‡§Ç‡§Ó, ‡§Æ‡•À‡§®‡•Å‡§Ö‡§≤ ‡§Î‡§∞ ‡§∏‡•À‡§Ç‡§°‡§Μ‡§Ø‡§Ö ‡§Æ‡•Á‡§Ï‡§∞ ‡§Ï‡•Ä ‡§´‡•Ã‡§Ü‡•Ã‡§Ó‡•Ç‡§∞‡§Æ‡§´ ‡§Ü‡§™ ‡§∏‡§≠‡•Ä ‡§∏‡•Á ‡§∂‡•Á‡§Ø‡§∞ ‡§Ï‡•Ä ‡§Π‡•À‡•§  ‡§Ü‡§™ ‡§∏‡•Ç‡§Μ‡§Ø‡§Ç ‡§¶‡•Á‡§Ñ ‡§Ï‡•Á ‡§Ö‡§®‡•Å‡§Æ‡§Æ‡§® ‡§≤‡§Ó‡§Æ ‡§∏‡§Ï‡§§‡•Á ‡§Π‡•À‡§Ç‡•§,Recommend Work As Expected,Its Easy Tp Use</t>
  </si>
  <si>
    <t>High Compatibility  Compatible With Iphone 12, 11, X/Xsmax/Xr ,Iphone 8/8 Plus,Iphone 7/7 Plus,Iphone 6S/6S Plus,Iphone 6/6 Plus,Iphone 5/5S/5C/Se,Ipad Pro,Ipad Air 1/2,Ipad Mini 1/2/3,Ipod Nano7,Ipod Touch And More Apple Devices|Fast Charge&amp;Data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</si>
  <si>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</si>
  <si>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Not Quite Durable And Sturdy,Https//Mmediaamazoncom/Images/W/Webp_402378T1/Images/I/71Riggrbucl_Sy88Jpg,Working Good,Https//Mmediaamazoncom/Images/W/Webp_402378T1/Images/I/61Bkp9Yo6Wl_Sy88Jpg,Product,Very Nice Product,Working Well,It'S A Really Nice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</si>
  <si>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</si>
  <si>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</si>
  <si>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A Good Product,Like,Very Good Item Strong And Useful Usb Cablevalue For Moneythanks To Amazon And Producer,Https//Mmediaamazoncom/Images/I/51112Zre1L_Sy88Jpg,Good,Nice Product And Useful Product,,Sturdy But Does Not Support 33W Charging</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</si>
  <si>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</si>
  <si>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</si>
  <si>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1M Long Cable Usb 20 (Type A)|Toughened Joints|Strong And Sturdy|Country Of Origin China|6 Months Warranty</t>
  </si>
  <si>
    <t>Note  The Brands, Mi And Xiaomi, Are Part Of The Same Multinational Conglomerate|Resolution  Hd Ready (1366 X 768) Resolution | Refresh Rate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Android Tv 11 | Patchwall | Imdb Integration | Universal Search | 300+ Free Live Channels | Kids Mode With Parental Lock | Smart Recommendations | Language Universe ‚15+ Languages | User Centre | Okay Google | Chromecast Suporting Apps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</si>
  <si>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</si>
  <si>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Resolution Hd Ready (1366X768) | Refresh Rate 50 Hertz|Connectivity 2 Hdmi Ports To Connect Set Top Box, Blu Ray Players, Gaming Console | 1 Usb Ports To Connect Hard Drives And Other Usb Devices|Sound Output 10 Watts Output I 2 Speakers | Dts VirtualX | Sound Type  Down Firing|Smart Tv Features Web Os Smart Tv | Wifi | Home Dashboard | Screen Mirroring | Mini Tv Browser | Multitasking | Office 365, Set Wxhxd (With Stand ) Mm  739 X 472 X 168|Display Active Hdr | Display Type Flat | Backlight Module Slim Led|Warranty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</si>
  <si>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</si>
  <si>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20 Watts Output | Dolby Digital Plus|Smart Tv Features  Personal Computer | Screen Share | Music System | Content Guide | Connect Share Movie|Display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</si>
  <si>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Tinned Copper|Micro Usb Charging Cable For Android Phones And Any Other Device With Micro Usb Port|Contact Us On 18001022700 Or Write Us On Support@Flixaccessoriescom</t>
  </si>
  <si>
    <t>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</si>
  <si>
    <t>Resolution  Hd Ready (1366X768) | Refresh Rate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15Gb Ram | 8Gb Storage | 64Bit Quad Core Processor|Display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</si>
  <si>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</si>
  <si>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</si>
  <si>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Resolution Hd Ready (1366X768) | Refresh Rate 60 Hertz|Connectivity 2 Hdmi Ports To Connect Set Top Box, Blu Ray Players, Gaming Console | 2 Usb Ports To Connect Hard Drives And Other Usb Devices, Dimensions(Tv With Stand)  713Cm*20Cm*469Cm, Vesa Hole Pitch  20Cm*20Cm|Sound  20 Watts Output | Dolby Audio|Smart Tv Features Android Tv 90 | Oneplus Connect | Google Assistant | Play Store | Chromecast | Shared Album | Supported Apps  Netflix, Youtube, Prime Video | Content Calendar | Oxygenplay|Display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</si>
  <si>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</si>
  <si>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</si>
  <si>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&amp; Reliable}  Highpurity Copper Wire Features Antioxidation And Antirust, Which Will Keep Longlasting Fast Charging Performance This Type C Cable Fast Charging Has Safety Certification, You Have No Need To Worry About This Cable Quality At All|{What You Get}  Premium Nylon Braided Cable 6Ft(2M) And Our Friendly Customer Service</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</si>
  <si>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Support Super Fast Charging And Can Be Used In Vehicle Chargers And Adapters Sturdy And Durable For Daily Use,Best Cable I Have Ever Used By Amazon Worth It  Guys Just Take It,Good Qualitybut Over Priced</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</si>
  <si>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</si>
  <si>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</si>
  <si>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</si>
  <si>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</si>
  <si>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Fast Charge When Used With An 18W Or Higher Usbc Wall Charger With Power Delivery You Can Charge Your Iphone To 50% Battery In Just 30 Minutes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</si>
  <si>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 Hesitate To Contact Customer Service</t>
  </si>
  <si>
    <t>Resolution 4K Ultra Hd (3840X2160) | Bezelless Design|Connectivity Dualband Wifi | 3Hdmi Ports To Connect Set Top Box, Blu Ray Players, Gaming Console | 2 Usb Ports To Connect Hard Drives And Other Usb Devices|Sound  24 Watts Output | Dolby Audio | Dolby Atmos Decoding|Smart Tv Features Android Tv | Oneplus Connect Ecosystem| Google Assistant | Chromecast, Miracast, Dlna | Auto Low Latency Mode | Supported Apps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</si>
  <si>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</si>
  <si>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Resolution  Full Hd (1920X1080) | Refresh Rate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</si>
  <si>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7300Hz  81000Hz  43500 Hz  610000 Hz  5A High Value Of 8 For 300 Hz Actually Make The Sound Muddy And Muffledthe Following Settings Sounds Much Better And Here'S The Reason100 Hz  8  Bassfrequency Setting For Deep Bass Male Vocals And Instruments Like Kick Drum,Toms, Snare Etc300 Hz  4  Low Midrangeenhances Bass And Depth Of Male Vocals Increasing 300Hz Too Much Makes Sounds Muddy And Muffled Reducing Clarity Of High Frequency Sounds1000 Hz  3  Midrangeimparts A Metallic Tone Increasing Makes Sound Tinny And Unpleasant3500 Hz  5  Upper Midrangevocals Especially Female Sounds Best At This Frequency A Value Of 5 Enhances Vocal Quality Increasing Too Much Makes Vocals Harsh10000 Hz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</si>
  <si>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[High Compatibility]  Iphone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t>
  </si>
  <si>
    <t>Micro Usb Charging Cable For Android Phones And Any Other Device With Micro Usb Port|Charge &amp; Sync, This Usb Cable Can Charge And Data Sync Simultaneously At 480Mbps Speed, Compatible With All Devices With A Micro Usb Port Core  Tinned Copper|Durable Pvc Outer Exterior Pvc Cables Are Versatile, High In Tensile Strength, Flexible,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</si>
  <si>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</si>
  <si>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</si>
  <si>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</si>
  <si>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About  AmazonbasicsXxxxxxxxxxxxxxxxxxxxxxxxxxxxxxamazon Basics Was Launched In 2009 &amp; Is Amazon‚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 Cable Size &amp; Flexibility Is Almost Tanglefreethe Associated Cable Was Not Exactly Thick But Can‚ Be Termed As Thin Or Delicate Too It‚ Not The Thickest I‚Äôve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</si>
  <si>
    <t>Added Protection An Additional Layer Of Protection Has Been Added To The Lightning And Usb Ends To Improve Durability And Reduce Fraying;</t>
  </si>
  <si>
    <t>Resolution Hd Ready (1366X768) | Refresh Rate 60 Hertz | Viewing Angle 178 Degrees|Connectivity 2 Hdmi Ports To Connect Set Top Box, Blu Ray Players, Gaming Console | 2 Usb Ports To Connect Hard Drives And Other Usb Devices|Sound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</si>
  <si>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</si>
  <si>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</si>
  <si>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</si>
  <si>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Resolution  Hd Ready (1366X768) | Refresh Rate  60 Hertz|Connectivity 2 Hdmi Ports To Connect Set Top Box, Blu Ray Players, Gaming Console | 2 Usb Ports To Connect Hard Drives And Other Usb Devices | Dualband Wifi|Sound  20 Watts Output | Dolby Audio | Dolby Atmos Decoding|Smart Tv Features Latest Android Tv 11, Oneplus Connect Ecosystem, Google Assistant, Chromecast, Miracast, Dlna, Auto Low Latency Mode | Supported Apps  Netflix, Youtube, Prime Video, Hotstar, Sonyliv, Hungama, Jiocinema, Zee5, Eros Now, Oxygen Play|Display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</si>
  <si>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Crystal 4K Ultra Hd (3840 X 2160) | Refresh Rate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Prime Video, Hotstar, Netflix, Zee5 And More | Voice Assistant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</si>
  <si>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</si>
  <si>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</si>
  <si>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Worth The Price,Mi Smart Tv 32"  7/10 Average,Worth Using Since 15 Years,Expect More From Mi,Worth For Money,Good Product,It‚ Good,Go For It Without Thinking Twice</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</si>
  <si>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2 Units; 1 Year Limited Warranty</t>
  </si>
  <si>
    <t>[12 M Long Durable Cable]  The Konnect L Is About 12 M Long And This Feature Allows For Maximum Convenience Of The User Not Only Is The Cable Length Ample It Also Is Durably Built Which Ensures That No Matter How Roughly Its Handled No Harm Is Done To It!|[20 W Pd Quick Charge For 8 Pin Usb]  The Konnect L Cable For 8 Pin Usb Is An Efficient Cable For Apple Smartphones Charging And Is As Powerful As Its Apple Counterparts You Can Plug In Your Smartphone For Lightning Speed Charging!|[Tpe &amp; Nylon Braided Cord]  The Cable Has Been Designed For Optimal Results And Keeping This In Mind It Has Been Built With Tpe And Has Further Been Nylon Braided To Ensure Longevity And Safe Upkeep|[Tangle Resistant]  Isn‚ It Frustrating When We Are In A Hurry To Charge Our Devices, And While Pulling Out The Charger Find It All Entangled Up? This Is Why We Came Up With This Feature That Will Not Only Make Charging Hassle Free But Also Ensure The Cable‚ Longevity|[Fast Data Sync]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</si>
  <si>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</si>
  <si>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</si>
  <si>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</si>
  <si>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</si>
  <si>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</si>
  <si>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4K Ultra Hd (3840X2160) Resolution | Refresh Rate  60 Hertz | 178 Degree Wide Viewing Angle|Connectivity Dualband Wifi | Bluetooth 50 | 3 Hdmi Ports To Connect Latest Gaming Consoles, Set Top Box, Bluray Players | 2 Usb Ports To Connect Hard Drives And Other Usb Devices | Earc  Dolby Atmos Passthrough Earc Hdmi Port | Optical Port|Sound 30 Watts Output | Dolby Audio | Dts Virtual X | Dolby Atmos Pass Through Earc | Dtshd|Smart Tv Features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</si>
  <si>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Ideal For Charging And Powering Micro Usb Port Devices, As Well As Syncing Data, Photos And Music|[Ease Of Use]  Smoothly Insert The Micro Usb Connector In A Right Way In Your Device|[Sync Data]  Transfer Data At High Speeds|[Warranty]  6 Months Hassle Free Warranty From The Manufacturer</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</si>
  <si>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</si>
  <si>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Product Is Good , And Also It'S  Strudiness But No Fast Charging In This Cable , It'S Normally Charging  I Love It Because It'S Supported In Micro Usb , Or Type C  Over All Good Pros / Advantage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</si>
  <si>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Android R 11 ,Packed With Amazing Smart Features Such As Google Voice Search, Google App Store And Builtin Chromecast Google Play Store, Youtube, Google Cast, Netflix|Display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</si>
  <si>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</si>
  <si>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[High Compatibility]  This Iphone Data Cable Supports With Iphone 6,6S,6 Plus,6S Plus,7 7 Plus ,8 8Plus,X,Xs,11 Pro Max,12 Mini Pro Max,13 Mini Pro Max Ipad Air, Ipad Mini, Ipod Nano And Ipod Touch|[Fast Charge&amp;Data Sync ]  It Can Charge And Sync Simultaneously At A Rapid Speed, Compatible With Any Charging Adaptor, Multiport Charging Station Or Power Bank ,For Fast Charging ,Fast Adapter Is Must|Üòçdurable Spring Protectionôºöthe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</si>
  <si>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</si>
  <si>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Compatible For Iphone X/Xs Max/Xr, Phone 8/8 Plus,Phone 7/7 Plus,Phone 6S/6S Plus,Phone 6/6 Plus,5/5S/5C/Se,Pad Pro,Pad Air 1/2,Pad Mini 1/2/3,Pod Nano7,Pod Touch And More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t>
  </si>
  <si>
    <t>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</si>
  <si>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</si>
  <si>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 Work On Iphone Xr,Https//Mmediaamazoncom/Images/W/Webp_402378T2/Images/I/71Qffalv9Zl_Sy88Jpg,Lookwise,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</si>
  <si>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</si>
  <si>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</si>
  <si>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</si>
  <si>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4K Ultra Hd (3840X2160) | Refresh Rate  60 Hertz|Connectivity 3 Hdmi Ports To Connect Set Top Box, Blu Ray Players, Gaming Console | 2 Usb Ports To Connect Hard Drives And Other Usb Devices | Dualband Wifi|Sound  24 Watts Output | Dolby Audio | Dolby Atmos Decoding|Smart Tv Features Android Tv | Oneplus Connect Ecosystem| Google Assistant | Chromecast, Miracast, Dlna | Auto Low Latency Mode | Supported Apps  Netflix, Youtube, Prime Video, Hotstar, Sonyliv, Hungama, Jiocinema, Zee5, Eros Now, Oxygen Play|Display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</si>
  <si>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4K Ultra Hd (3840X2160) | Refresh Rate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2Gb Ram | 16Gb Storage | 64Bit Quad Core Processor|Display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</si>
  <si>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Crystal 4K Uhd (3840X2160) Resolution | Refresh Rate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</si>
  <si>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Both Usb C Connectors Are Designed With An Advanced Emark Chip For Higher Efficiency &amp; Safer Charging For Your One Plus 8T Output Delivery At 65A 10V Max, 65% Charging Capacity Only Takes 30 Minutes, Saving Your Valued Time</t>
  </si>
  <si>
    <t>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</si>
  <si>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</si>
  <si>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Full Hd (1920X1080) | Refresh Rate  60 Hertz|Connectivity 2 Hdmi Ports To Connect Set Top Box, Blu Ray Players, Gaming Console | 2 Usb Ports To Connect Hard Drives And Other Usb Devices | Dualband Wifi|Sound  20 Watts Output | Dolby Audio | Dolby Atmos Decoding|Smart Tv Features Latest Android Tv 11, Oneplus Connect Ecosystem, Google Assistant, Chromecast, Miracast, Dlna, Auto Low Latency Mode | Supported Apps  Netflix, Youtube, Prime Video, Hotstar, Sonyliv, Hungama, Jiocinema, Zee5, Eros Now, Oxygen Play|Display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</si>
  <si>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</si>
  <si>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Üëç,Value For Money</t>
  </si>
  <si>
    <t>Resolution Full Hd (1920 X 1080) | Refresh Rate 60 Hertz|Connectivity 2 Hdmi Ports To Connect Set Top Box, Blu Ray Players, Gaming Console | 1 Usb Ports To Connect Hard Drives And Other Usb Devices|Sound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</si>
  <si>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Tv Looks Fine, However I See Some Lag While Selecting The Applications Such As Amazon Prime Etc I Didn‚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Product,Https//Mmediaamazoncom/Images/W/Webp_402378T1/Images/I/61Fopdjvel_Sy88Jpg</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</si>
  <si>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</si>
  <si>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Would‚Äôve Been A Perfect 5/5 If Tp Link Didn‚ Make These Strange Design Decisions Hope This Helps Thanks</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</si>
  <si>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25√Ó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</si>
  <si>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Compatible Device For Samsung Led/Lcd Remote Control Works With All Samsung Led/Lcd Tv Model No  Bn59607A|100% Best Quality Plastic Body And Soft Silicone Rubber Keypad|Remotes Are Checked By Testing Machine Before Shipment|Imported Generic Product Not By Samsung</t>
  </si>
  <si>
    <t>Note  The Brands, Mi And Xiaomi, Are Part Of The Same Multinational Conglomerate|Resolution  Full Hd (1920 X 1080) Resolution | Refresh Rate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Android Tv 11 | Patchwall | Imdb Integration | Universal Search | 300+ Free Live Channels | Kids Mode With Parental Lock | Smart Recommendations | Language Universe ‚15+ Languages | User Centre | Okay Google | Chromecast Suporting Apps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</si>
  <si>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</si>
  <si>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[High Compatibility]  Iphones, Ipad Air, Ipad Mini, Ipod Nano And Ipod Touch|[Fast Charge&amp;Data Sync ]  It Can Charge And Sync Simultaneously At A Rapid Speed, Compatible With Any Charging Adaptor, Multiport Charging Station Or Power Bank|Short And Convenient Design The Light And Spacesaving 025M/083Ft Usb Cable, It‚ Perfect For Your Power Bank, The Office Desk, Always Keep Your Space Tidy, Super Easy To Carry And Convenient For Traveling, Making Your Life More Convenient|[High Security Level ]  It Is Designed To Fully Protect Your Device From Damaging Excessive Currentcopper Core Thick+Multilayer Shielding, Antiinterference, Protective Circuit Equipment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</si>
  <si>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</si>
  <si>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Phone X/Xsmax/Xr ,Phone 8/8 Plus,Phone 7/7 Plus,Phone 6S/6S Plus,Phone 6/6 Plus,Phone 5/5S/5C/Se,Pad Pro,Pad Air 1/2,Pad Mini 1/2/3,Pod Nano7,Pod Touch And More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</si>
  <si>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104 Watt Dj Sound | Builtin Subwoofer | Dolby Atmos | Full Range 4 Speaker | 1 Subwoofer | Surround Sound | Bass Boost|Smart Tv Features  Google Tv | Watchlist | Kids Mode | Google Play Store | Handsfree Mic | Activoice Remote Control | Hotkeys On Remote Control | Chromecast Builtin|Display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</si>
  <si>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</si>
  <si>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</si>
  <si>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</si>
  <si>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</si>
  <si>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</si>
  <si>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</si>
  <si>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</si>
  <si>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</si>
  <si>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</si>
  <si>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</si>
  <si>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</si>
  <si>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</si>
  <si>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Frankly Speaking I Bought This Tv Only Bcz I Got It Almost Under 15000(Bought For 17520/ Including Extended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t>
  </si>
  <si>
    <t>Resolution 4K Ultra Hd (3840 X 2160) | Refresh Rate 60Hz | Viewing Angle  178 Degree|Connectivity Dualband Wifi | Bluetooth 50 | 3 Hdmi Ports To Connect Latest Gaming Consoles, Set Top Box, Bluray Players | 2 Usb Ports To Connect Hard Drives And Other Usb Devices | Earc  Dolby Atmos Passthrough Earc Hdmi Port | Optical Port|Sound 30 Watts Output | Dolby Audio | Dts Virtual X | Dolby Atmos Pass Through Earc | Dtshd|Smart Tv Features  Android Tv 10 | Patchwall  Kids Mode With Parental Lock | Smart Curation | Universal Search | Language Universe | India'S Top 10 | Okay Google | Chromecast| Suporting Apps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</si>
  <si>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</si>
  <si>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</si>
  <si>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</si>
  <si>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</si>
  <si>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My Lg Smart 4K Tv‚ Magic Remote Went Kaput And Since Lg‚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</si>
  <si>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</si>
  <si>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</si>
  <si>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</si>
  <si>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Certified Hdmi Cable The Package Has An Official Hdmi Certification Label Hdmi Officially Certified Fully Compliant With The Hdmi Forum‚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</si>
  <si>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</si>
  <si>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</si>
  <si>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 Have Option To Cancel,Https//Mmediaamazoncom/Images/W/Webp_402378T1/Images/I/C1C42Pwph0S_Sy88Jpg,It'S Sturdy And Durable Using Since One Month No Issues Reported,Nice Product By Amazon Basics</t>
  </si>
  <si>
    <t>Resolution 4K (3840X2160) | Refresh Rate 60 Hertz | 178 Degree Wide Viewing Angle|Connectivity 3 Hdmi Ports To Connect Set Top Box, Blue Ray Players | 2 Usb Ports To Connect Hard Drives And Other Usb Devices | 24/5Ghz Wifi | Hdmi Cec &amp; Arc | 2Way Bluetooth 50|Sound  40Watt Speakers | 2 Master + 2 Tweeter Speakers | Dolby Audio Sound Enhancement | Ultra Surround | Clear Voice Iii|Smart Tv Features  Webos | Content Store | Magic Remote Control | Thinq Ai Voice Assistant | Alexa Builtin | Wireless Casting | Licensed Appsnetflix, Prime Video Hotkeys On Remote|Display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</si>
  <si>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Vu  Uhd Smart 43"  Web Os  Version Good  Tv 2022 , Picture Quality And Opareting  Nice  , But Sound  Quality I Am Not Satisfied Not Afctvive  To Other T Vs,Hdr Can‚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</si>
  <si>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&amp; Reliable}  Highpurity Copper Wire Features Antioxidation And Antirust, Which Will Keep Longlasting Fast Charging Performance This Type C Cable Fast Charging Has Safety Certification, You Have No Need To Worry About This Cable Quality At All|{What You Get}  Premium Nylon Braided Cable 3Ft(1M) And Our Friendly Customer Service</t>
  </si>
  <si>
    <t>Resolution Hd Ready (1366X768) | Refresh Rate 60 Hertz|Connectivity 2 Hdmi Ports To Connect Set Top Box, Blu Ray Players, Gaming Console | 1 Usb Ports To Connect Hard Drives And Other Usb Devices|Sound  20 Watts Output | Dolby Digital Plus|Smart Tv Features  Voice Assistants | Smartthings App | Personal Computer | Home Cloud | Live Cast | Screen Share | Music System |Alexa Builtin Voice Control Your Tv And Your Day Just Ask Alexa To Search For Movies, Play Music, Control Smart Home Devices, Get Sports Updates And More|Display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</si>
  <si>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</si>
  <si>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50M (About To Is 10M)7 Warranty 3 Month Warranty From The Date Of Purchasekey Features (Shown In Pic)1 Bluetooth Low Energy (Ble) Radio Usb Dongle2 Dual  Mode Bluetooth Transfer3 Low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Extra Money For The Better One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</si>
  <si>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</si>
  <si>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Display Bigger &amp; Better  Led, Hd Ready (1080P) | (1280 X 720) Native Resolution | 1500  1 High Contrast Ratio | 381 M (150 Inch) Large Screen Display|Lumens Brighter  3300 Lumen | 330 Ansi Lumen | Led Life Long Lamp + 30000 Hours Life |169 Aspect Ratio Power Consumption  50  150 W|Connectivity  2 X Hdmi | Usb | Vga | Av | Sd Card Slot | Audio Out | Sound  Inbuilt Speaker (Stereo) | 3W Speaker|Connect  Tv (Set Top Box), Fire Tv Stick, Pc/ Laptop, Dvd, Play Station Etc|Warranty Information  1 Year Warranty Provided By The Manufacturer From Date Of Purchase</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</si>
  <si>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"Best Projector In Market In My Opinion For The Price And Home Entertainment Purpose"Note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</si>
  <si>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</si>
  <si>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[Sync &amp; Charge]  Ideal For Charging And Powering Usb Typec Enabled Devices, As Well As Syncing Data, Photos And Music|[Reversible]  Easily Insert The Type C Connector In A Right Way Every Time|[Sync Data]  Transfer Data At Very High Speeds|[Warranty]  6 Months Hassle Free Warranty From The Manufacturer</t>
  </si>
  <si>
    <t>Compatible Device For Samsung Smart Led/Lcd/Hd Tv Remote Control|Compatible Models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</si>
  <si>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Iphones, Ipad Air, Ipad Mini, Ipod Nano And Ipod Touch|[Fast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</si>
  <si>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Resolution  Hd Ready (1366 X 768) | Refresh Rate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</si>
  <si>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 Qc30 Fast Charging &amp; Data Sync  This 2Meter/3Ft Usb C Cable Support Qc30 Fast Charging And Data Syncing, Max Current 30A And Transfer Speed Up To 480Mbps Builtin 56K Pullup Resistor And Strong Metal Connections Provide Outstandingly Reliable Conductivity And Stability|~ Nylon Braided, Extreme Durability  With A Tested 20000+ Bend Lifespan, Usb C Charging Cable With Heavy Duty Braided And Strong Metal Connections Is Far More Durable With Best Price For Your Long Life Charging Use|~ Widely Compatibility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We Supply Extra Long Usb Type C Charger Cables Much Longer Than Your Original Cable You Can Get The Quick Charging While Lying On Bed, Sofa, Car Backseat Or Outdoor Etc|~ 12 Months Free Quality Guarantee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</si>
  <si>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</si>
  <si>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</si>
  <si>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Tinned Copper</t>
  </si>
  <si>
    <t>Worked On Iphone 7 And Didn‚ Work On Iphone Xr,Https//Mmediaamazoncom/Images/W/Webp_402378T1/Images/I/71Qffalv9Zl_Sy88Jpg,Lookwise,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</si>
  <si>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</si>
  <si>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</si>
  <si>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</si>
  <si>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</si>
  <si>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</si>
  <si>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</si>
  <si>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</si>
  <si>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</si>
  <si>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</si>
  <si>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</si>
  <si>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</si>
  <si>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</si>
  <si>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</si>
  <si>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</si>
  <si>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Tpe Material|Output Port, 1 Meter Usb Cable Length|Customer Care Number 18001022700 For Product Related Queries</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</si>
  <si>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</si>
  <si>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Approx Length Of Cable 2' Feet(60 Cm)|Can Be Used For Startek Fm220U Fingerprint Scanner|Color Ivory(Offwhite)|Type  Usb Type C Cable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</si>
  <si>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</si>
  <si>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,Fast Response And Good Quality Remote</t>
  </si>
  <si>
    <t>Type Protective Cover For Remote Control|Material Silicone|Available Colors Red, Black|For Your Convenience We Have List Some Remote Models For Your Easy Reference(The Remote Model Number Is Usually Affixed In The Back Or Battery Box)</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</si>
  <si>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</si>
  <si>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Picture &amp; Sound Quality Good,Storage Is Not 8 Gb There Is Only 28 Gb,Https//Mmediaamazoncom/Images/I/51Rmznbjjl_Sy88Jpg,Good Tv I Like It,Https//Mmediaamazoncom/Images/I/71Rnmghkyl_Sy88Jpg,,It‚ A Nice Smart Android Television Support All The Web Ott Platform,Nice ,Product Worth For The Price</t>
  </si>
  <si>
    <t>Connect Usb Typec Enabled Devices (Oneplus, Macbook, Chromebook Pixel, Galaxy Note 7, Etc) With Standard Usb Typea Enabled Devices (Laptops, Hard Drives, Power Banks, Wall/Car Chargers, Etc)|Reversible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</si>
  <si>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</si>
  <si>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[High Compatibility]  Iphones, Ipad Air, Ipad Mini, Ipod Nano And Ipod Touch|[Fast Charge&amp;Data Sync ]  It Can Charge And Sync Simultaneously At A Rapid Speed, Compatible With Any Charging Adaptor, Multiport Charging Station Or Power Bank|[Durability]  Durable Design With Premium Aluminum Housing And Toughened Tightly Around The Cord Lending It Superior Durability And Adding A Bit To Its Flexibility|[High Security Level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</si>
  <si>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</si>
  <si>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</si>
  <si>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</si>
  <si>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India</t>
  </si>
  <si>
    <t>Resolution 4K Ultra Hd (3840X2160) | Refresh Rate  60 Hertz | 178 Degree Wide Viewing Angle|Connectivity 3 Hdmi Ports (Hdmi 21 Compatible, Hdmi 1 Supports Earc) To Connect Set Top Box, Blu Ray Players, Gaming Console | 2 Usb Ports To Connect Hard Drives And Other Usb Devices|Sound  30 Watts Output | Cotuned With Dynaudio | Dolby Audio|Smart Tv Features  Android Tv 10 Ôωúhandsfree Voice Control With Speak Now | Google Assistant | Oneplus Connect 20 | Oxygenplay 20 | Data Saver Plus | Kids Mode | Game Mode|Display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</si>
  <si>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</si>
  <si>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</si>
  <si>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</si>
  <si>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[High Compatibility]  Iphone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</si>
  <si>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</si>
  <si>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Tv &amp; Monitor Wall Mount Compatibility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50 X 50 Mm (5 Cm X 5 Cm), 75 X 75 Mm (75 Cm X 75 Cm) And 100 X 100 Mm (10 X 10 Cm) Vesa Is The Distance Between The Four Wall Mounting Screw Holes On The Back Of Your Tv/Monitor Screens|Complete Viewing Flexibility  Full Motion Rotatable Tv &amp; Monitor Mount Having The Following Specifications  Tilt  + 15 (Up / Down) | Swivel Rotation  +/ 90 (Left / Right) | Maximum Distance From Wall When Extended  7 Inch | Minimum Distance From Wall When Retracted  2 Inch|Heavy Duty Build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Kg‚|Easy &amp; Quick Installation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27 Inches, 26 Inches, 25 Inches, 245 Inches, 24 Inches, 238 Inches, 235 Inches, 23 Inches, 22 Inches, 21 Inches, 205 Inches, 20 Inches, 19 Inches, 185 Inches, 18 Inches, 17 Inches, 16 Inches, 14 Inches &amp; 12 Inches|Box Contents  Wall Mount X 1 , Universal Standard Screw Set X 1</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</si>
  <si>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This Would Make Fixing A Breeze,It'S Doing The Job Well My 27" Monitor Is Holding It Firmly On The Wall</t>
  </si>
  <si>
    <t>[12 M Long Durable Cable]  The Konnect L Is About 12 M Long And This Feature Allows For Maximum Convenience Of The User Not Only Is The Cable Length Ample It Also Is Durably Built Which Ensures That No Matter How Roughly Its Handled No Harm Is Done To It!|[60 W Pd Quick Charge For Type C]  Konnect L Cable For Type C Enabled Smartphones Has The Quick Charge Feature Which Allows For Record Time Efficient Charging The Cable Enables You To Charge All Your Type C Enabled Devices!|[Tpe &amp; Nylon Braided Cord]  The Cable Has Been Designed For Optimal Results And Keeping This In Mind It Has Been Built With Tpe And Has Further Been Nylon Braided To Ensure Longevity And Safe Upkeep|[Tangle Resistant]  Isn‚ It Frustrating When We Are In A Hurry To Charge Our Devices, And While Pulling Out The Charger Find It All Entangled Up? This Is Why We Came Up With This Feature That Will Not Only Make Charging Hassle Free But Also Ensure The Cable‚ Longevity|[Fast Data Sync]  Sync Data From Two Devices With Accuracy And Ultra Speed The Cable Allows Zero Glitches And Ensures Distortion Free Exchange Of Data You Can Use The Cable To Transfer Large Amounts Of Data Continuously From One Device To Another!</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</si>
  <si>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</si>
  <si>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</si>
  <si>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</si>
  <si>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The Rts (Radhey Techno Servies) High Speed Hdmi Cable With Ethernet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</si>
  <si>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</si>
  <si>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</si>
  <si>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Note  The Brands, Mi And Xiaomi, Are Part Of The Same Multinational Conglomerate|Resolution  4K Ultra Hd (3840 X 2160) Resolution | Refresh Rate  60 Hertz|Connectivity Dual Band Wifi | 3 Hdmi Ports To Connect Latest Gaming Consoles, Set Top Box, Bluray Players | 2 Usb Ports To Connect Hard Drives And Other Usb Devices | Allm | Earc | Bluetooth 50 | Optical | Ethernet|Sound 30 Watts Output | Dolby Atmos | Dtshd|Smart Tv Features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</si>
  <si>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</si>
  <si>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</si>
  <si>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[3 In 1 Fast Charging Cable]  3 In 1 Multi Charging Cable Design, With Lightning, Type C, Micro Usb Connectors Builtin Compatible With Most Of The Phones, One Cable Meets Your Three Different Demands You Can Charge Multiple Devices At The Same Time|[Important Note]  Please Use At Least 3A Or Above Usb Power Adapter When Charging Multiple Devices At Same Time, Fast Charging Speed Depends On Your Device And Wall Charger Only Type C Port Supports Data Transfer, 480Mbps|[Fast Charge And Data Sync]  Charge Faster Than Most Standard Cables Cable Supports Upto 66W With Rapid Charging, Stable Current Protection The Maximum Total Output Current Can Be Up To 6A Also Supports Fast Charging, Dash Charging, Supervooc, Quick Charge, Flash Charge, Mi Turbo Charge|[Universal Compatibility]  Compatible With Iphone 13, 12, 11, X, 8, 7, 6, 5, Ipad Air, Pro, Mini, Samsung Galaxy S22, S21, S20, S10, A, M Series, Oneplus 3, 5, 6, 7, 8, Mi, Oppo, Vivo, Xiaomi, Iqoo And Many Other Devices|[What You Get]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</si>
  <si>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 Working At Home Or Traveling, It Is An Indispensable Item In Our Lives,We Have Professional Seller Customer Service And Aftersales Service Please Contact Us In Time If You Have Any Questions At Any Time, And You Will Not Suffer Any Loss!</t>
  </si>
  <si>
    <t>Tv Wall Bracket Compatibility  14 To 32 Inch (Led, Hd, Qled, Lcd, Oled, Uhd, 4K, Monitor, Curved, Smart Tv‚) From All Leading Brands Ideally Compatible With Oneplus Y Series , Samsung , Sony Bravia , Lg , Mi Pro 4A , 4C 5A Series 32 Inch Led Tv‚|Vesa Compatibility  50 X 50 Mm , 75 X 75 Mm , 100 X 100 Mm , 150 X 150 Mm , 200 X 200 Mm , 200 X 100 Mm , 100 X 200 Mm , 200 X 150 Mm , 150 X 200 Mm|Premium Built Quality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32 Inches , 29 Inches , 28 Inches , 27 Inches , 24 Inches , 23 Inches , 22 Inches , 21 Inches , 20 Inches , 18 Inches, 17 Inches &amp; 14 Inches|Easy &amp; Quick Installation  Complete Screws Set Provided With Wall Mounting Kit To Make Installation A Breeze  Wall Mount Can Be Installed To The Tv Quickly And Easily With Simple Installation Technique Your Tv Will Be On The Wall Within 15 Mins These Wall Mounts Help In Giving Your Home Space A Neat And Clean Look By Mounting The Tv'S Onto The Walls|Package Contents  Tv Wall Bracket X 1 + Standard Screw Set X 1</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</si>
  <si>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</si>
  <si>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 Understand You Can Just Contact Our Electvision Customer Care Number Given In Image Catalogue For Any Verification Or Help</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</si>
  <si>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</si>
  <si>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</si>
  <si>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</si>
  <si>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</si>
  <si>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</si>
  <si>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</si>
  <si>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Material  Plastic Unbreakable, Colour  Black|Product  Set Top Box Stand With Remote Holder|Size  21 X 15 X 5 Cm|Product Use  For Set Top Box And Remote / Wifi Stand / Telephone Stand / Cell Phone Charging Dock|Installation  Wall Drilling Required For This Product It Can Be Installed Through Anchor And Screws Provided With The Product</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</si>
  <si>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</si>
  <si>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</si>
  <si>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</si>
  <si>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The Belkin Difference Pioneer In Technology And Innovation For 35 Years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</si>
  <si>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</si>
  <si>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</si>
  <si>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</si>
  <si>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</si>
  <si>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</si>
  <si>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Resolution 4K Ultra Hd (3840 X 2160) | Refresh Rate  60 Hertz | 178 Degree Wide Viewing Angle|Connectivity 3 Hdmi Ports To Connect Latest Gaming Consoles, Set Top Box, Bluray Players | 2 Usb Ports To Connect Hard Drives And Other Usb Devices | Earc  Dolby Atmos Passthrough Earc Hdmi 1 Port | Bluetooth 50 | Spdif | Ethernet | Headphone Out|Sound 60 Watts Hifi Speakers | Dolby Atmos|Smart Tv Features Certified Android Tv 11 | Google Assistant | Chromecast Builtin | Voice Controlled Smart Remote | Hotkeys For Quick Access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</si>
  <si>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25√Ó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</si>
  <si>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</si>
  <si>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</si>
  <si>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</si>
  <si>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Resolution  Crystal 4K Uhd (3840 X 2160) Resolution | Refresh Rate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</si>
  <si>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</si>
  <si>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</si>
  <si>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Resolution  Full Hd (1920X1080) Resolution | Refresh Rate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</si>
  <si>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20 Watts Powerful Stereo Speakers | Dolby Audio | Dts Virtual X For Remarkable Sound Quality|Smart Tv Features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</si>
  <si>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Ultramodern Premium Metallic Grey Design With Aluminium Metallic Connectors That Elevates Your Aesthetics|Compatibility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</si>
  <si>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</si>
  <si>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</si>
  <si>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Resolution  Full Hd (1920X1080) | Refresh Rate  60 Hertz | 178 Degree Wide Viewing Angle|Connectivity 2 Hdmi Ports To Connect Set Top Box, Bluray Speakers Or Gaming Console | 2 Usb Ports To Connect Hard Drives Or Other Usb Devices|Sound 20 Watts Output | Dolby Audio | Dts Hd | Bass Boost | Dialog Clarity | Truvolume|Smart Tv Features  Netflix | Prime Video | Youtube | Youtube Music | Zee5 | Wake Up On Lan, Wifi | Wireless Ieee 80211 B, G, N, 24Ghz | Screen Mirrioring|Display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</si>
  <si>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These Cables Also Allow Connection Of Usb 30 Devices To Legacy Usb 20 Computers|Plug &amp; Play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</si>
  <si>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</si>
  <si>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</si>
  <si>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Resolution  4K Ultra Hd (3840X2160) | Refresh Rate  60 Hertz | 178 Degree Wide Viewing Angle|Connectivity 3 Hdmi Ports To Connect Set Top Box, Blu Ray Players, Gaming Console | 2 Usb Ports To Connect Hard Drives And Other Usb Devices | Dualband Wifi | Bluetooth 51|Sound  24 Watts Output | Dolby Atmos | Dolby Digital|Smart Tv Features Google Tv | Watchlist | Google Assistant | Far Filed Vioce Control | Chromecast, Miracast, Dlna | Auto Low Latency Mode For Vrr | Supported Apps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</si>
  <si>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Wifi Connectivity Is Getting Lost Frequently (At Every 30 To 45 Minutes) We Have To Reconnect To Wifiall Other Specs  Good For Pricejio Cinema  Not Working (Even 3Rd Party App Is Also Not Working)Startup Time  Comparatively Highdisplay  Superb !!Sound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</si>
  <si>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 Newest Technology 8K Hdmi 21 Cable ]  Tuarso Hdmi 21 Cable Have Bandwidth Of 48Gbps , Supports 8K@60Hz And 4K@120Hz  Dynamic Hdr And 12Bit Color Depth And Earc  It Is Also Backward Compatible With Hdmi 20B / 20A / 14 / 13 / 12 / 11 Versions | [ Hdmi Cable For Game Enthusiasts ]  This Hdmi Cable Is Not Limited To 4K@60Hz , It Can Break Through 4K And Achieve 8K Ultrahigh Image Quality , It Can Also Achieve A Super Smooth Picture Of 4K@120Hz  Variable Refresh Rate ( Vrr ) Synchronizes The Refresh Rate Of The Screen And The Source To Avoid Picture Lag  Quick Frame Transfer ( Qft ) Transfers Each Frame At A Higher Rate  Maximizes The Value Of The Graphics Card And Monitor | [ 24K Gold Plated &amp; Braided Cable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8K Hdmi Cable 21 Supports The Latest Highbitrate Audio Formats Including Dts Master , DtsX , Atoms , And Enhanced Audio Return Channel ( Earc )  It Offers An Immersive Multidimensional Experience And Enhances Audio Detail And Depth | [ 24 X 7 Customer Support ]  This Hdmi Cable 21 Comes With Professional Aftersales Support And 6Month Warranty  You'Re Welcome To Contact Us With Any Questions Or Concerns , We Will Deal With Your Problem As Soon As Possible</t>
  </si>
  <si>
    <t>Very Good,Good One Worth Buy,Wonderful,Amazon Usb C To Micro Usb  It Works,Good,Laptop With Only Usb C Ports? Buy This Cable,A Must Buy Accessory For All Macbook M1 Owners,Good Quality Usb C To Usb B Adapter Cable 8 Inch</t>
  </si>
  <si>
    <t>Resolution  Ultra Hd 4K (3840 X 2160) Resolution | Refresh Rate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</si>
  <si>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Wanbo Projectors Come With 1 Year Warranty And Professional Support Throughout The Life Feel Free To Contact Us In Case Of Any Issues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</si>
  <si>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</si>
  <si>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Ok,Quality Perfect , Perfect 5M, Must Buy,Ok,Excellent,Value For Money,Https//Mmediaamazoncom/Images/I/71P8Ncpaal_Sy88Jpg,Good, Received As Per Specification</t>
  </si>
  <si>
    <t>[Note  &gt;&gt;Not Support To Dvr And Hdtv][Connectivity]Allows You To Connect A Desktop Or Notebook Computer Laptop To A Wifi Wireless Network And Mobile Internet Highspeed Internet Connection|&gt;&gt;[Driver ]  First You Need To Install Driver For Which We Provide Cd Driver  [Trial Method  If Product Not Working After Install Driver Then Put Out Adapter From Usb Port And Put In Again Another Usb Port]|Standard Ieee 80211G, Ieee 80211B,Ieee 80211B Interfasce Usb 20,Radio Data Rate  950Mbps Depends On Processorstandard Ieee 80211G, Ieee 80211B,Ieee 80211B Interfasce Usb 20,Radio Data Rate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</si>
  <si>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</si>
  <si>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</si>
  <si>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</si>
  <si>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Resolution  4K Ultra Hd (3840X2160) Resolution | Refresh Rate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</si>
  <si>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</si>
  <si>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</si>
  <si>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</si>
  <si>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</si>
  <si>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Hd Ready (1366 X 768) | Refresh Rate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Android Tv 11 | Patchwall | Imdb Integration | Universal Search | 300+ Free Live Channels | Kids Mode With Parental Lock | Smart Recommendations | Language Universe ‚15+ Languages | User Centre | Okay Google | Chromecast Suporting Apps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</si>
  <si>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Mobiles Should Have Gyroscope Sensor It Is Compatible With 47 Inches To 669 Inches Mobile|Note  Do Not Watch Content From Youtube, Please Download Vr Apps For Better Vr Experiencecontact Irusu Support Team For Best Vr Contentemail Us At Support@Irusucoin For Any Queries|Watch High Quality Videos (1080P And Above) For Best Virtual Reality Experience</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</si>
  <si>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This Product Has No Refund Policy It Can Only Be Replaced  So Guys, Think Deep Before You Buy</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</si>
  <si>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</si>
  <si>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</si>
  <si>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</si>
  <si>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</si>
  <si>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</si>
  <si>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</si>
  <si>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It'S Good Working Product,There Is Nothing To Dislike About This Product, Only The Aux Cable Is A Bit Of Low Quality But As For The Price It‚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</si>
  <si>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Builtin Wifi | Patchwall | Netflix | Prime Video | Disney+Hotstar And More | Android Tv 90 | Google Assistant, Wifiôºö24Ghz 80211 B/G/N|Display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</si>
  <si>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Good Quality,Good Product,Average,No Operation Button In Television Which Is Big Irritate When The Remote Not Working,In Simple Words, Please Don‚ Buy This Mi Tv And Especially From Amazon/This Seller (Sold By Cloudtail India And Fulfilled By Amazon)If You Have Patience And Able To Understand Normal English(I Don‚ Have Writing Skills To Share Exactly My Feelings/Pain) Then Please Go Through My Following Experience/Feedback To Know Why I Said Don‚ Buy Itdon‚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 Not Delivered Safelythis Tv Came For Home Delivery In Troalley Auto Without Proper Placement/Safety, Asked Delivery Person Why Alone Kept It While Coming Due To Up And Downs Of Road It May Fly Right He Didn‚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</si>
  <si>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</si>
  <si>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Resolution 4K Ultra Hd (3860 X 2160) | Refresh Rate 60 Hertz|Connectivity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16Gb Rom |5000+ Apps Youtube, Netflix|Display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</si>
  <si>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</si>
  <si>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[The Fastest Charge]  This Iphone Usb C Cable Supports Pd 30 Fast Charging, Up To 20W With Usbc Power Delivery Adapters Such As 18W, 20W, 29W, 30W, 61W, Or 87W Charge Your Iphone From 0% To 50% In Just 25 Mins, And Data Transfer Speeds Up To 480Mbps (1200 Songs Synced Per Minute)|[Amazing Durability]  With Toprated Material And Coated With Premium Tpe, Syncwire Apple Usb C Cable Has Exceptional Durability To Be Bent At 90 Degrees For 15000+ Times And The Connector Is Capable Of Holding Up To 20Kg Of Weight Without Falling Off|[Perfect Compatibility]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</si>
  <si>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60 Hertz | 178 Degree Wide Viewing Angle|Connectivity 3 Hdmi Ports (Hdmi 21 Compatible, Hdmi 1 Supports Earc) To Connect Set Top Box, Blu Ray Players, Gaming Console | 2 Usb Ports To Connect Hard Drives And Other Usb Devices|Sound  30 Watts Output | Cotuned With Dynaudio | Dolby Audio|Smart Tv Features  Android Tv 10 Ôωúhandsfree Voice Control With Speak Now | Google Assistant | Oneplus Connect 20 | Oxygenplay 20 | Data Saver Plus | Kids Mode | Game Mode, Dimension (Without Stand)  1448M*788Cm*838Cm|Display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</si>
  <si>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</si>
  <si>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Hd Ready (1366X768) Resolution | Refresh Rate  60 Hertz | 178 Degree Wide Viewing Angle|Connectivity 3 Hdmi Ports To Connect Set Top Box, Bluray Speakers Or A Gaming Console | 2 Usb Ports To Connect Hard Drives Or Other Usb Devices|Sound 40 Watts Output | Powerful Speakers With Crystal Clear Audio|Smart Tv Features  Google Voice Assistance | Android 90 Pie | Smart Remote | Bezelless Design | Supported Applications  Sony Liv, Disney+Hotstar, Zee5, Youtube And More | Display Mirroring For Compatible Devices|Display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</si>
  <si>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</si>
  <si>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Note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</si>
  <si>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</si>
  <si>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Supported‚Äù Alert|Built To Last The Durable Braided Nylon Casing Ensures Fewer Tangles And More Tensile Strength Than Apple‚ Official Cables; Aluminum Cased Plug Heads Ensure Your Cable Won‚ Get Damaged When Plugging In And Out|Compatibility This Usbc To Lighting Iphone Cable Supports Fast Charging For Iphone 14/13/12/11/X/8/7/6 Series, Iphone Se 3/2, Ipad Pro 129 (1St And 2Nd Gen), Ipad 8Th Gen, Ipad Pro 105"; 18W Or Above Usbc Pd Adapter Required</t>
  </si>
  <si>
    <t>Note  The Brands, Mi And Xiaomi, Are Part Of The Same Multinational Conglomerate|Resolution  4K Ultra Hd (3840 X 2160) Resolution | Refresh Rate  60 Hertz|Connectivity Dual Band Wifi | 3 Hdmi Ports To Connect Latest Gaming Consoles, Set Top Box, Bluray Players | 2 Usb Ports To Connect Hard Drives And Other Usb Devices | Allm | Earc | Bluetooth 50 | Optical | Ethernet|Sound 40 Watts Output | Dolby Atmos | Dtshd|Smart Tv Features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</si>
  <si>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Up To 48 Gbit/S Compared With The Usb 20 Transmission Speed, Usb 30 Is 10 Times Faster|Ps This Cable Does Not Work With Camera Please Contact Us Before Purchasing</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</si>
  <si>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</si>
  <si>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</si>
  <si>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</si>
  <si>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20000Mah Lithium Polymer Battery|18W Fast Charging|Triple Port Output|Dual Input Port (Microusb/Usbc, Charging Time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</si>
  <si>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</si>
  <si>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</si>
  <si>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</si>
  <si>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</si>
  <si>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Sharp And Bright Display The 169‚Äô‚Äô Tft Display With 240*280Px And 550 Nits Brightness Ensures Visual Treat Every Time You Look At The Watch|Tru Sync Experience Fast And Stable Connectivity With Low Power Consumption|Bt Calling Stay In Touch With Your Friends  Right From Your Wrist|Utility Features Use The Utility Features At Your Disposal And Become More Productive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</si>
  <si>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</si>
  <si>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Kindly Ensure 35Mm Port On Host Device Is Clean And Dust Free And 35Mm Jack Of The Earphone Is Adequately Inserted Inside The Input Device Port|Noise Cancelling Microphone|Onebutton Universal Remote With Mic|Quick Launch Access To Google Assistant / Siri</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</si>
  <si>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</si>
  <si>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</si>
  <si>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</si>
  <si>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Warranty  6 Months Domestic Warranty|Warranty  6 Months Domestic Warranty|It Can Be A Gift Option|Bestin Class Specs</t>
  </si>
  <si>
    <t>Product Features  Elv Easy One Touch Mounting System Locks And Releases The Device With Just A Push Of A Finger, Two Step Locking Lever Provides Additional Mounting Support For Multiple Surfaces|Easy Access  Redesigned Bottom Foot Ensures Access To All Your Device Ports|Super Power Grip In Bottom  Super Sticky Gel Pad Sticks Securely To Most Surfaces (Including Textured Surfaces),Yet Is Still Removable|360 Degree Rotation  Fully Adjuestable With 360 Degree Rotation For Quick Portrait And Landscape Views, Telescopic Arm New Telescopic Arm Adds 2 Inches To Allow For Closer Device Viewing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</si>
  <si>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</si>
  <si>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169" Grand Display Get The Rich Immersive Viewing Experience On The 169"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</si>
  <si>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Product,Good Nice,Overall Good Product To Buy</t>
  </si>
  <si>
    <t>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</si>
  <si>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</si>
  <si>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</si>
  <si>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</si>
  <si>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t>
  </si>
  <si>
    <t>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128‚Äù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</si>
  <si>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</si>
  <si>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</si>
  <si>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</si>
  <si>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</si>
  <si>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</si>
  <si>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</si>
  <si>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 Amoled Display  Fireboltt Visionary Has A Premium 368*448 Pixel Resolution And 178" Amoled Display Which Comes With The Always On Feature|Over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</si>
  <si>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</si>
  <si>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Advanced Bluetooth Calling Upgrade To An Effortless Calling Experience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</si>
  <si>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</si>
  <si>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</si>
  <si>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</si>
  <si>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</si>
  <si>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</si>
  <si>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</si>
  <si>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Ultra Light Selfie Stick Can Be Used To Take Selfies Or Capture Your Favourate Videos This Multifunction Tripod With Selfie Stick Weighs Only 113 Grams Rubber Grip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</si>
  <si>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I Bought This Product With The Hope That It Would Be A Good And Stable Selfie Stick But It Didn‚ Help At All It Is Not Suitable For Large Phones Like Iphone 11 Pro Max   Very Clumsy And The Tripod Doesn‚ Stand At All  Keeps Sliding Had A Very Difficult Time To Set Up The Selfie Stick ,Pros 1 Useful Stick  Stable Only Till Half Length, After That It Shakes Like Crap2 Bluetooth Remote Is Given Which Is Very Very Useful (Infact Necessary I Would Say)Cons 1Useful Only Till Half Opened  After That It Shakes Like Anything2Lacks A Mount To Mount Any Led Flashlight For Low Light Videos3 Biggest Con  Cost Of 2 Batteries Is More Than The Selfie Stick Itself Now As I Have No Money For Going For A Gimble , So I Am Using This As Well As Bought 2 Spare Batteries (Costed Me 500 Rupees For 2 Batteries) Although I Must Say That You Can Find The Cr1632  3V Battery (The One Used In This One)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</si>
  <si>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</si>
  <si>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</si>
  <si>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Except Battery Life</t>
  </si>
  <si>
    <t>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</si>
  <si>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</si>
  <si>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</si>
  <si>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Yes|Richer Bass To Enjoy The Power Of Music|Builtin Single Remote Allows Easy Control For Calls And Music</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</si>
  <si>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</si>
  <si>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169" Grand Display Get The Rich Immersive Viewing Experience On The 169" Lcd Display;60 Sports Modes Take Your Pick From A Wide Range Of 60 Sports Modes|Instant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</si>
  <si>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</si>
  <si>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I Ordered This Phone Based On Specs It Was Providing, Later I Saw Flood Of Negative Reviews Coming Up On Amazon Which Made Me Test Few Of Things That Was Mentioned, If It Was True1 Calls Getting Disconnected  I Had Call With My Brother Last Night And We Talked For 50 Min And Call Did Not Disconnect In The Middle2 Heating Issue  While In Day To Day Use Never Faced Heating Issue But It Gets A Little Hot While Charging, I Can Understand Because Of Massive Fast Charging Which Is Understandable Every Phone With Fast Charging Heats A Little3 Camera Quality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I Just Cannot Expect Picture Clarity Of Apple Or Samsung High End Devices, I Have To Set My Expectations Right For The Price We Have Paid)4 Antutu Benchmark Score  While Company Claim Of 740000+ While I Tested I Got A Score Of 700000+  I Again Cannot Complaint Here Because I Don'T Know What Was The Testing Conditions And Criteria That Company Had Followed While Testing 700000+ Is Pretty Decent Score I Can Say5 Phone Lag  In Two Days Of Testing It Has Not Lagged At All With Multiple Background Apps Running6 Battery Drain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It'S Sturdy And Decent Plastic Is Used I Can Say At This Price Point They Should Have Provided Glass Build But Again Considering All Price Benefit You Have Got While Buying This Phone No Complaint (Card Discount + Exchange Benefit Etc)  Still I Would Take Out 1 Star Here8 Black Colour Issue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I Played Few Rounds Yesterday And Did Not Face Any Frame Drop Or Lag10 Two Year Warranty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 Dig Into It!The Good# Price After Discounts, I Got A Phone With Practically All The Features I Wanted# Iqoo Is Basically From Vivo, An Internationally Recognized Brand Hopefully, I Don‚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On‚Ä¶‚Äù (The Next Day For Which The Alarm Is Active), Do Not Repeat Any More‚Äù, Or 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</si>
  <si>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</si>
  <si>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</si>
  <si>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</si>
  <si>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The Adapto 20 Is A Typec Fast Charger, Designed To Charge Your Iphone Up To 59% In Just 30 Minutes!|[3X Faster]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Compatible With All Pd And Qc Compatible Devices, Including Iphone 12/12 Mini/12 Pro/12 Pro Max, Airpods Pro, 11Inch/129Inch Ipad Pro, Ipad Air (Third Generation), Ipad Mini (Fifth Generation), Airpods Pro, Etc|[Dependable]  The Adaptor‚ Strong, Abs Plastic Built Makes It Safe To Use Even In Clumsy Hands This Charger With A Builtin Protection Can Protect Your Equipment From Excessive Current, Overheating And Overcharging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</si>
  <si>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</si>
  <si>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View Bigger On The Screen With The Industry‚ Largest 196" Display Covering Every Edge Possible And Providing A Crystalclear Resolution Of 240*282 Pixels|Bluetooth Calling Smartwatch  Enjoy Seamless Connection And Bluetooth Calling Through Fireboltt Gladiator Smart Watch|Ai Voice Assistant  Now Wake Up Google/Siri Voice Assistant On Your Phone Through The Watch|123 Sports Modes To Track  Track Each Activity In More Detail And Record The Statistics Everyday And Compare The History Of 7 Days To Know Your Best Results|8 Unique Ui Modes  Now Switch Your Ui Viewing Method Basis Your Mood And Preference Choose From Over 8 Different &amp; Stylish Forms In The Watch|In Built Speaker &amp; Microphone  With Latest Technology And Chipset The Speaker And Microphone Are Very Strong And Clear For Excellent Quality Calls, Listen To Music On The Watch As Well|Multiple Notifications  Make Sure You Do Not Miss Out Important Updates, Birthdays Or Colleagues Messages, Enable All The Social Notifications On The Watch To Stay Connected</t>
  </si>
  <si>
    <t>Delivery It Is Delivered On Time As Promisedreviewed On 03/Jan/23 After 1 Day Usagefireboltt Gladiator (Black) Is My First Smart Watch Bought It For It‚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</si>
  <si>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It'S A Good Product,Like,Very Good Item Strong And Useful Usb Cablevalue For Moneythanks To Amazon And Producer,Https//Mmediaamazoncom/Images/I/51112Zre1L_Sy88Jpg,Good,Sturdy But Does Not Support 33W Charging,Nice Product And Useful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</si>
  <si>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 Look Very Fine, In Fact Looks A Bit Old Even When Brand New The Band Name Is Also Not Imprinted Clearly Looks Cheap, But Did It‚ Job Okay I Got It For 89 In A Dealsometimes The Mic Gets Blocked And The Phone Has To Be Adjusted A Little Out Of The Stand Overall Worth The Buy,Product Material  Full Plasticquality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</si>
  <si>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For Any Product Related Queries Contact Us At 1800407267864|1 Year Warranty Provided By The Manufacturer From Date Of Purchasenote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</si>
  <si>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Protect Cables The Cable Protector Was Designed With Highly Flexible Silicone, Which Can Be Applied As Phone Charger Saver And Charger Protector To Completely Protect Cables For All Devices|Protection Effect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</si>
  <si>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</si>
  <si>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</si>
  <si>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</si>
  <si>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Not Too Happy With The Phone Speakers They Somehow Are Not Up To The Markto Sum It Up Just Go For It If You Have A Tight Budget But Want A Premium Looking, Good Performing Phone It Packs Too Much For A 43K Phone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</si>
  <si>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</si>
  <si>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</si>
  <si>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t>
  </si>
  <si>
    <t>Review Overviewaverage27The Boat Today Launched The ‚Äò Boat Xtend ‚Äò, The Company‚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 Like The Color Scheme Of This Boat Xtend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 Find It Very Useful Probably You Will Use It For A Day Or Two Out Of Excitement, And Then You Won‚ Prefer Using It Because It Only Does Some Basic Tasks So, Even If Boat Missed This Feature, It Won‚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</si>
  <si>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 Useful For Not To Brake The Cable</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</si>
  <si>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</si>
  <si>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</si>
  <si>
    <t>One Click Release  Inserting Or Releasing Your Phone To The Mobile Holder For Car Dashboard Is Made Very Simple With This Wecool Smart Gadget Just Use A Single Hand To Lock Or Unlock The Phone In Your Car|360 Fully Rotational Mobile Holder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</si>
  <si>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</si>
  <si>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</si>
  <si>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</si>
  <si>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</si>
  <si>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100Cm Fast Charging Type C Cable Included|Overheat Protection|Bis Certified|Made In Ind|Universal Support Customer Care 1800 103 6286 Available From 9 Am  9 Pm Supported Languages  English, Hindi, Tamil, Telugu, Kannada, Malayalam, Marathi, Gujarati, Bengali &amp; Punjabi</t>
  </si>
  <si>
    <t>12+2+2Mp Triple Rear Camera (12Mp Main Camera+2Mp Macro Lens+2Mp Depth Camera) With Portrait Bokeh, Macro Lens, Dazzle Color Mode, Ai Beautification | 8Mp Front Camera Otg  Supported Nfc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</si>
  <si>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</si>
  <si>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</si>
  <si>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 So Smooth That It Almost Feels Like You‚Äôre Touching The Phone Screen The Installation Process Is Very Easy It‚ Truly A Value For Money Product,This Is A Very Good Tempered Glass Which Covers End To End Of The Screen,If You Want A High Quality Tempered Go For It It‚ Not Much Scratch Resistant But Fingerprint Resistant And Quality Is Amazing,Its Just Like Slicing A Butter ,Effortless &amp; Absolute Value Fir Money</t>
  </si>
  <si>
    <t>25Min Fast Charge &amp; Upgraded Nib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You Can Put Your Hand Comfortably On The Screen When Drawing Or Writing With Palm Rejection, No Need To Wear Gloves For More Convenient Writing Or Drawing Which Fits People Who Take Notes Or Draw Pictures On Ipad For A Long Time!|Tilt Function &amp; Magnetic Adsorption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</si>
  <si>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</si>
  <si>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</si>
  <si>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Bluetooth Calling Smartwatch Make &amp; Receive A Phone Call Directly Using Force X10 17 Inches 500 Nits Color Screen With Full Touch Display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</si>
  <si>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 Like It ÜëçÜëç,Best Charging Power  I Used This Cable On Note 8 Pro Mi Using 8Month Also Fast Working,350 Might Be A Little Expensive But Physically It‚ So Good Feels Premium But Power Limitation Is There It Is Not Suitable For Fast Charging,,Https//Mmediaamazoncom/Images/I/61Wnviuaiwl_Sy88Jpg,Best Data Cable Charging Fast,Very Good Quality And Good Durability,Overall Good But Need Some Improvement</t>
  </si>
  <si>
    <t>In Ear Volume Control|Design Canal Phone|Headphone Jack 35Mm|6 Months Warranty</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</si>
  <si>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</si>
  <si>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</si>
  <si>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</si>
  <si>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18‚Äù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</si>
  <si>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</si>
  <si>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Jbl Signature Sound|Extra Deep Bass, Frequency Range 2020Khz Slip Proof  No|Onebutton Universal Remote With Mic|Quick Launch Access To Google Assistant / Siri|Noise Cancelling Microphone|Sleek, Glossy &amp; Ergonomic Design|Lightweight And Comfortable With 3 Sizes Of Ear Tips</t>
  </si>
  <si>
    <t>Output Power  10W With Upto 480 Mbps Data Transfer Speed Via The Cable, Input Port  50  60 Hz|Compatible With All Devices With Micro Usb Port Charging Port Including Smart Phone, Bluetooth Headsets, Speakers, Smartwatches, Powerbanks Output Current  2 A Customer Care 18001036286</t>
  </si>
  <si>
    <t>Bluetooth Calling Watch Fireboltt Talk 2 Smart Watch Enables You To Make And Receive Calls Directly From Your Watch Via The Builtin Speaker And Microphone This Smartwatch Features A Dial Pad, Option To Access Recent Calls &amp; Sync Your Phone‚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128‚Äù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</si>
  <si>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</si>
  <si>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</si>
  <si>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Enough Brightnessnice Featuresbt Call Volume Above Averageso Far Fully Satisfiedmany Features Are Yet To Be Explored By Mecons Sometimes Bt Connection May Get Broken, Not Very Oftenmore I Will Write After Few Weeks,,,</t>
  </si>
  <si>
    <t>Metal Phone Stand For Mobile Phones And Tablets|Shining Black Metal Iphone Stand  Shining Black Metal Iphone Stand,With Lightweight And The Ipad Stand Is Portable And Edgy,It Perfectly Work With Iphone|Phone Desk Stand  Phone Desk Stand Is Universal Perfectly Compatible With As Majority Of Smartphones And Tablets,Such As Iphone Ipad Mini, Although With Case,When Using An Ipad, You Should Set It Horizontally,It Will Also Works Well|Perfect For Watching Movies &amp; Reading  Cell Phone Stand Perfect For Desk Or Table To Watch Movies, Read Etc Sync Charging Your Phone Angled Support For Facetime|Rubber Protected  The Rubber Protect The Point Of Contact Between The Device And The Stand Keep Your Device From Scratches And Sliding|Moderate Height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</si>
  <si>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</si>
  <si>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</si>
  <si>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</si>
  <si>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</si>
  <si>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</si>
  <si>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</si>
  <si>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</si>
  <si>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200Mah, Working Time  Up To 7 Days, Charging Time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</si>
  <si>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Üëç,Super,Https//Mmediaamazoncom/Images/I/615Xqv8Mndl_Sy88Jpg,Amazing Look,Screen Refresh Rate Is Bit Low ,But A Great Product For This Price !,Best Product</t>
  </si>
  <si>
    <t>Segment Best 1621 Centimeters (64Inch) Super Amoled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</si>
  <si>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Camera  Great No Words For It'S Outstanding Performance At Price Of  10,500Rs It Can Even Beat Smartphones Upto 15,000 Rs In Camera Departmentbattery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Very Colourful, Being Amoled But, Only Once I Saw Some Colourful Lines Passing Horizontally On Display But, That Was Only Once I Hope It Doesn'T Occur Againedit  It Happened Because,  I Removed Some Permissions From System Apps It Never Happened Againtip  Try To Keep Brightness Low, Prefer Dark Mode For Screen And Use Dark Themes For Apps To Avoid  Ghosting / Screen Burns In Far Future, In Amoled Display Of All Samsung Mobilesheating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</si>
  <si>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Storage|Headphones Jack35Mm,Display TypeLcd,Operating SystemMiui 125 Based On Android 11|Get 2 Months Of Youtube Premium Free!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</si>
  <si>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</si>
  <si>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</si>
  <si>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</si>
  <si>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</si>
  <si>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</si>
  <si>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</si>
  <si>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</si>
  <si>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The Brilliant 13" Colour Display Is Now Full Capacitive Touch, Supporting Taps And Swipes, So It Is Easy To Read And Operate Watch Case Material  Polycarbonate Scratch Resistant  Yes|Find, Invite And Add Friends To Your List; Track Their Achievements And Get Fit Together|9 Sports Modes To Cover All Your Activities, Whether You Walk, Run, Hike, Bike, Treadmill, Workout, Climb, Spin, Or Perform Yoga Capacity  210Mah, Charging Time  2 Hours|Log In To Noisefit App And Track Your Health And Fitness Details Get Insights On Your Progress And Share Your Achievements With The World</t>
  </si>
  <si>
    <t>I Really Like This Product Gifted To My Sister, And She Likes It,Great ‚Åö,Good Product,Nice Üëç,Thik Hai,In This Price Range It'S Ok Product,Color So Nicei Loved It,Need Some More Features(</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</si>
  <si>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</si>
  <si>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</si>
  <si>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</si>
  <si>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</si>
  <si>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</si>
  <si>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</si>
  <si>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</si>
  <si>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</si>
  <si>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In Ear Volume Control Water Resistant Yes|Design Canal Phone|Headphone Jack 35Mm|6 Months Warranty</t>
  </si>
  <si>
    <t>Mobile Holder For Bike Is An Innovative Solution For Mounting Your Phone On The Handlebar With Just One Click You Can Lock Or Unlock The Phone One Button Technology Unlike The Other Ways Which Takes Long Time To Mount Or Which Damages Your Phones|Mobile Holder For Cycle  You Can Rotate Your Phone 360 Degree And Maximized Your Flexibility And Convenience Of Viewing The Screen Tilt The Phone To The Angle That Is Clear To Your Vision|Mobile Stand For Bike Is Stable And Safe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</si>
  <si>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Pros Very Sturdy And Stable Not Easily Knocked Down By Kids No Fear Of Falling Overmobile Holder Stand Is Very Flexible, Easy 360 Degree Rotationmobile Holder Also Pretty Tight, Very Safe To Keep The Mobilethe Adjustable Clamp Is Wide Enough To Suit Any Width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 Have To Touch Your Phone Frequently Such As Video Calling Or Voice Calling Etc  Otherwise It‚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 Really Stable And Tend To Vibrate And Shake When Holding Tablet And Some Heavier Phonesalso I Can Only Hold Phone Horizontally, That Means It Gonna Block Charging Ports And Speakers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</si>
  <si>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</si>
  <si>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</si>
  <si>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</si>
  <si>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Liked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When I Saw 10T First Time , Somewhere In My Subconscious Mind I Had Taken My Decision To Buy This Beast But Before I Reviewed So May Phones, From One Nord 2 To  Iphone 14My Ratings Design And Build 9/10Camera Quality 7/10Battery Backup And Charging Time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Go For It , Nothing To Regret Üòä,Purchased It Some Days Ago !!Switched From My Asus So I Had Really High Expectations And Well, It Did Perform Somewhat Close To It But Also Many Downgrades As Well, I'M Just Gonna List As Pros And Cons !Pros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</si>
  <si>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</si>
  <si>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See The Clear, Bigger Picture On The 175‚Äô‚Äô Touch Screen With 320*385 Pixels Crafted From Grade 6061 Aluminium, Colorfit Ultra Can Withstand Daily Rough Use With Easestrap Size &amp; Material  22Mm &amp; Silicone|Personal Health Assistant &amp; Noisefit App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The Powerful 9Day Battery Stays With You Through Your Everyday Hustle Colorfit Ultra Is Ready To Go With You Everywhere, Thanks To Ip68 Waterproof Rating; Productivity Features  With Smart Utility Features Like Call Notification, Quick Reply Sms, World Clock, Stock Market Info, Torch And More, You Will Be On Top Of Your Game Charging Time  Upto 2 Hours|Item Type Name Smartwatch</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</si>
  <si>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</si>
  <si>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With 40Mm Drivers Get Ready To Immerse In Hd Auditory Experience With Super Extra Bass To Get The Day Going Inline Remote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</si>
  <si>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</si>
  <si>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</si>
  <si>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Cool Gadget Protection Against Possible Video Surveillance From Hackers This Webcam Cover Slide Easily Slides Over Your Camera Ensuring That It Won‚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</si>
  <si>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Productliramark Webcam Cover Slideevents Datesorder Date  09/04/2022Delivery Date  11/04/2022Review Date  05/05/2022Statusreceived And Acceptedratings42/50Descriptionused Terms In The Description &gt;&gt; Slider  Sliding Part Of Webcam Cover&gt; Static Frame ¬† Static Back Frame Of Webcam Cover&gt;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</si>
  <si>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Snake|Enjoy Allnew Wireless Fm Radio Listen To Music On The Mp3 Player And Save Your Favourite Songs On The Built In Memory Card Slot|Customer Care Number 18001028169 For Product Related Issues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</si>
  <si>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</si>
  <si>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</si>
  <si>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</si>
  <si>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</si>
  <si>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Couldnt Identify The Issue5 Informed I Will Have To Visit The Samsung Service Center To Figure Out The Issue6 First Visit To Center, They Did A Software Update (3 Week Old Phone Now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</si>
  <si>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</si>
  <si>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</si>
  <si>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</si>
  <si>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</si>
  <si>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Used Guiding Stickers But In Those Places Bubbles Formed Shop Guy Fixed Them,Too Good In This Price Range Go For Itsuggestions To Company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 See Whether The Ear Opening Aligns With The Phone‚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</si>
  <si>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</si>
  <si>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Creates A Durable Design It‚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</si>
  <si>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</si>
  <si>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Bt Calling Experience Advanced Calling Experience Right On Your Wrist Manage Calls, Dial From Recent Call Logs Or Access Favourite Contactsstrap Size &amp; Material  22Mm &amp; Silicone|Singlechip Bt Calling The Singlechip Bt Calling With Bt V53 Ensures Faster Pairing &amp; Connectivity Along With Low Power Consumption|178‚Äô‚Äô Amoled Display See Everything That‚ Going On In Your Day On The Big, Bright Always On Display With 368*448 Pixel Resolution And 500 Nits Brightness|Noise Health Suite Stay In The Loop With What‚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</si>
  <si>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Crystal Clear Transparency Flaunts Original Phone Design|Protection  Air Cushion Technology For Shock Absorption|Precise Fit  All Connections And Buttons Are Easy To Reach And Use|Material  Hybrid Technology Made Of A Tpu Bumper With A Durable Pc Back</t>
  </si>
  <si>
    <t>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</si>
  <si>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Very Bad Mobile,Best Mobile,Phone Good But Charger Nani Aya,It'S Good,The Phone Serves All My Purposevery Good One‚Ù§,Value For Money,Https//Mmediaamazoncom/Images/I/71Veecog5L_Sy88Jpg,Phone Works Well</t>
  </si>
  <si>
    <t>Compatible Device Iphone 13 / Iphone 13 Pro / Iphone 14 | Area Of Coverage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</si>
  <si>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</si>
  <si>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</si>
  <si>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</si>
  <si>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</si>
  <si>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 It Is Very Bright On Outdoors And Can Decrease It To Very Low While Using At Low Light Conditions ( Ps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Ultrawide , Pic 2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I Didn'T Found Any Kind Of Ads On My Device As I Didn'T Sign Up Or Used Any Samsung Apps7 Build Quality Even Though Its Back Is Made Up Of Plastic , The Overall Build Quality Is Super Premium The Aluminium Frame Gives Us A Feel Like Using A Flagship Device8 Future Proof   The Device Has 9 5G Bands , Ip68 Rating , Wireless Charging Which Are Very Hard To Find On Any Device In This Price Bracketip68 &amp; Wireless Charging Are Mostly Only Found On Flagship Devices  Its Good To See Samsung Brings It At Lower Pricethis Is The Best Future Proof Device As Of Nowso These Are The Major Pros I Noticed As Of Now Now Let'S Move To The Conscons 1 No Hdr Support On Netflix   As An Extensive Multimedia User , I Found It Very Frustrating Even Mid Range Devices Offering Hdr Support On Netflix , Samsungs Flagship Killer Doesn'T Have Hdr Supportit Will Not Be Fixed Via Ota Update 2 No 256Gb Variant   This Is Actually Not A Problem For Most Of The People But As A Power User Who Uses Dual Sim , I Found It Little Difficultbut If You'Re A Single Sim User , Luckily It Have Hybrid Solution So You Can Use A Sim Card + Expandable Memory Card 3 Gorilla Glass 3   Other Competitors Are Providing Atleast Gg5 In This Price Range But S20 Fe 5G Has Just Gg3 ( Which Also I'M Not Sure As It Is Not Mentioned Officially Anywhere )But At The End Of The Day , Glass Is Glass &amp; It Will Broke4 No Headphone Jack   It Is Not Any Kind Of Unusual Thing Most Of The Phones Above 30K Segment Doesn'T Have Headphone Jackso We Have To Buy 35Mm To Type C Adapter , Type C Earphones Or Bluetooth Solutions Note  Only Buy Original Samsung Type C Adapter Else It May Not Support5 No 25W Charger   It Is Not Actually A Con For Me As I Prefer Low Watt Charger Which Is Good For Battery Health And Beneficial For Long Term Usage But It May Be A Con For You ,  Although The Device Supports 25W Charging  Only 15W Charger Is Provided Inside The Box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I Am Not A Selfie Guy ,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Absolutely Best Samsung Displays Are The Best 120Hz Fhd Flows Smoothly  Colors And Calibration Is Top Notch Brightness Is Good But I Felt It'S A Little Insufficient Under Direct Sunlight It'S Visible But Could Be Better3 Oneui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</si>
  <si>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Can Be Used As Extendable Tripod For Phone And Camera As Phone Floor Stand This Selfie Stick For Iphone Can Be Quickly Switched Between The Table Tripod And Selfie Stick Mode Is Compatible With Gopro And Camera|360 Rotatable Selfie Stick Bluetooth  The Mount Of The Tripod Stand Can Freely Rotate 360, Which Can Be Quickly Ratoted The Screen Horizontally And Vertically , And The Mount Arm Can Be 190Flipped To Shoot Pictures At Various Angles|Compact Size And Travel Friendly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</si>
  <si>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169" Grand Display Get The Rich Immersive Viewing Experience On The 169" Lcd Display;60 Sports Modes Take Your Pick From A Wide Range Of 60 Sports Modes Accelerometer Sensor Yes, Charging Time 25 Hours|Instant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</si>
  <si>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Product,Overall Good Product To Buy,Good Product</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</si>
  <si>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</si>
  <si>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</si>
  <si>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 Touched My Phone Charger For 23 Days And Completely Used This Power Bank For Charging And Still It Wasn‚ Dried Outbut The Problem Is Weight Too Heavy I Must Say</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</si>
  <si>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</si>
  <si>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View Bigger On The Screen With The Industry‚ Largest 185" Display Covering Every Edge Possible And Providing A Crystalclear Resolution Of 240*280 Pixels|Bluetooth Calling On The Go  With Fireboltt Tank Smart Watch, You Have The Freedom To Access A Quick Dial Pad And Sync Speed Dial Contacts On The Watch Make Calls Through The Watch While You Are In A Traffic Jam Or A Packed Transport|123 Massive Sports Modes  This Watch Is Equipped With 123 Kinds Of Sports To Cover Your Health Metrics At Every Inch Of Life|Fireboltt Health Suite  Stay Updated About Your Health With This Fitness Tracker, Monitor Your Blood Oxygen Levels At All Times, 24/7 Dynamic Hr Tracking Available|Swift Smart Realistic Notifications Alert  Get Timely Alerts And Reminders From All Your Social Apps On That Smartwatch One Click Functioning Enables You To A Phone Free Life</t>
  </si>
  <si>
    <t>Perfect Buy For The Price Of 1999/After Use Of 10Days My Overall Rating Is 8/10 Following Are My Reviewspros1Step Counting Accuracy 8590%2Sleep Monitor 95100% Accurate3Notifications And Bluetooth Connection With Ios And Android  10/104Touch Sensitivity 95/105Watch Brightness In Bright Sunlight  9/106Customisable Watchface And Easy Interface  9/107Call Quality And Speaker Volume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</si>
  <si>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</si>
  <si>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</si>
  <si>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</si>
  <si>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</si>
  <si>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 Been 23 Days I Used It Daily For 67 Hours On Full Charge, It Has No Buttons And It Works On Touch Sensor Which Was Impressive For Me And In Pubg It Doesn‚ Give Delay As Written In The Comments, It Has A Good Latency Better Than What I Had Expected From The Negative Commentssometimes Though I Faced The Issue Where One Side Of The Airdope Stops Working Because It‚ Either On Standby Without Detecting The User Or A Bug Which Is Included In The Faq/Guide/Help Card In The Box I‚Äôm Satisfied In Terms Of Gamingfor Sports Like Running I Wouldn‚ Recommend Because It Slips Away However Maybe U Can Tie The Airdope With A Thread Attached To Ur Neck So That It‚ Safe From Landing On The Ground I‚Äôm Gonna Try That, Please Don‚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</si>
  <si>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</si>
  <si>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Enjoy A Wireless Connection Up To 10M Away Thanks To A Plugandforget Usb Minireceiver|Optical Tracking  The Advanced Optical Tracking Features Enable Ultra Precise Moves On Almost Any Surface Required Available Usb Port, Windows 7, 8, 10 Or Later, Macos 105 Or Later, Chrome Os, Linux Kernel 26+|12Month Battery Life  Don‚ Worry About Constant Battery Changes As This Wired Logitech Mouse Has A 12Month Battery Life|Quality Assured  Logitech Are Experts You Can Trust, And For More Than 30 Years We Have Created Highquality Corded, Cordless And Bluetooth Products That Help You Get The Most Out Of Your Windows Computer, Laptop, Mac Or Macbook|Reliable Wireless Connection  Enjoy A Wireless Connection Up To 10M Away Thanks To A Plugandforget Usb Minireceiver|Note  In Case Of Wireless Mouse, The Usb Receiver Will Be Provided Inside Or Along With The Mouse|Optical Tracking  The Advanced Optical Tracking Features Enable Ultra Precise Moves On Almost Any Surface</t>
  </si>
  <si>
    <t>Toys And Games Portable Ruff Pad Ewriter, 85 Inch Lcd Display|Onetouch Erase Button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</si>
  <si>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t>
  </si>
  <si>
    <t>&gt;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</si>
  <si>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</si>
  <si>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After 10 Months Left Speaker Was Not Working So , I Registered A Complaint On Boat Website They Picked My Earphone For Replacement  But Later It Was Replaced With " Rockerz 255 Pro " Instead Of " Rockerz 255 Pro + "  Why ? Even After A Lot Of Conversations With Boat Support They Didn'T Provide Me My Model  Now I'Ve To Stick With These Low Quality Ear Peace Hence ,Try To Avoid Boat Online Support For Warranty Claim And Better Visit Physical Service Entre Good Luckedit  After Having Conversation With Higher Authorities On Twitter, They Replaced The Same With My Model Edit 2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But Today When I Listened To My Friends Rockerz 255 Pro +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</si>
  <si>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</si>
  <si>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Yes|The Snugfit Also Ensures A Passive Noise Cancellation So That You Can Bask In The Pure Audio Experience|Impedance 16 Œ©|Frequency Response 20Hz20Khz|Cable Length 12M|Country Of Origin China</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</si>
  <si>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I Need One More, Will Plan To Buy Again, During Offer @129/;</t>
  </si>
  <si>
    <t>Playback It Provides A Massive Battery Backup Of Upto 15 Hours For A Superior Playback Time Charging Time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</si>
  <si>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</si>
  <si>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Jbl Signature Sound|Lightweight And Comfortable The 3 Sizes Of Ear Tips (S,M,L) That Are Included Allow You To Choose A Size That Gives You The Most Comfortable Listening Experience Even For Longer Listening Periods|High Clean Bass Troubleshooting Steps  Kindly Ensure 35Mm Port On Host Device Is Clean And Dust Free And 35Mm Jack Of The Earphone Is Adequately Inserted Inside The Input Device Port|Noise Isolation Microphone, Dynamic Frequency Response Range (Hz) 20 Hz ‚20 Khz Onebutton Universal Remote With Mic|Quick Launch Access To Google Assistant / Siri|Ultra Lightweight And Comfortable With 3 Sizes Of Ear Tips|High Fidelity Twin Cable|What'S In The Box  1 Pair Jbl C50Hi Headphone, 3 Sets Of Ear Tips (S, M, L), 1 Warranty And Safety Card</t>
  </si>
  <si>
    <t>Durable Metal Charming Appearance Which Brings A Great Sense Of Style|Electronic Plating After Printing Technic (Antifake) Other Features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</si>
  <si>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 Work For Car Stereo,57 Gb Out Of 64,So Far So Good,Good Product,Ok</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</si>
  <si>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</si>
  <si>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Light Weight Easy To Hold Clicks Are A Little Hard Sleep Mode Fine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</si>
  <si>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</si>
  <si>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‚Ù§,It Doesn'T Fit As Snugly In My Ears, Maybe It Is Cause Of Greasy Ears, But The Product Is Good, Highly Recommended,,Bolte Audio Bass Is Very Good</t>
  </si>
  <si>
    <t>Device Type Keyboard|Connectivity Technology Wired|Interface Usb|Hot Keys Function Volume, Mute, Play/Pause, Backward, Forward|Keys Style Chiclet</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</si>
  <si>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</si>
  <si>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</si>
  <si>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Movement Detection Optical, Resolution  1000Dpi;Cable Length  18 Meter, Interface Type  Usb|Colour  Black, Weight  413 Grams|Great Aesthetics, Usage Ideal For Office, Education Sectors, Designing, Basic Gaming Etc|Comfortable For Use In Longer Periods With Performance; Warranty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</si>
  <si>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</si>
  <si>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</si>
  <si>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5 Vibrant Neon Body Color|Smooth And Fast Writing|Japanese Waterproof Ink|Country Of Origin India</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</si>
  <si>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</si>
  <si>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</si>
  <si>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Wireless</t>
  </si>
  <si>
    <t>Design Wireless Mouse With Ergonomic Form Factor|Buttons 4 Buttons Left/Right/Scroll Click/Dpi Switch|Receiver Usb Nano Receiver|Features 24Ghz High Precision Mouse With Power Saving Mode|Tracking 800/1200/1600 Dpi Optical Sensor|Usage Best For Laptop/Pc/Mac</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</si>
  <si>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</si>
  <si>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</si>
  <si>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Can Comfortably Be Used In The Outdoors Or In The Gym</t>
  </si>
  <si>
    <t>Highspeed Usb 30 Performance Of Up To 150Mb/S Read Speeds|Transfer A Fulllength Movie In Less Than 30 Seconds!|The Drive‚ Durable And Stylish Metal Casing Keeps Your Important Files Safe, While The Included Sandisk Secureaccess Software Lets You Passwordprotect And Encrypt Your Sensitive Files|Compatible With Both Usb 20 And 30 Ports, Operating Temperature32 ‚95F (0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</si>
  <si>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</si>
  <si>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</si>
  <si>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And Had Something Called Dirac Opteo In It + Anc So I Thought I'D Give It A Shotfirstday Impressions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</si>
  <si>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</si>
  <si>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</si>
  <si>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Cartridge Color Black|Yield 120 Pages|Ink Type Pigmentbased Ink Cartridge|Compatible With Printers Hp Deskjet Plus Allinone (4121, 4122, 4123), Hp Deskjet Allinone (2720, 2721, 2722, 2723, 2729, 2332, 2330, 2331, 2333), Hp Deskjet (1212, 1210, 1211, 1213)</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</si>
  <si>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</si>
  <si>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</si>
  <si>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Note  If The Size Of The Earbud Tips Does Not Match The Size Of Your Ear Canals Or The Headset Is Not Worn Properly In Your Ears, You May Not Obtain The Correct Sound Qualities Or Call Performance Change The Earbud Tips To Ones That Fit More Snugly In Your Ears</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</si>
  <si>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</si>
  <si>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</si>
  <si>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</si>
  <si>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</si>
  <si>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</si>
  <si>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</si>
  <si>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‚Ò∫,I Used It On A Canvas, I Liked How The Colors Are Vibrant And Unique,Love Üíì The Colours Easy To Use And Are Waterproof,The Quality Is Good Good Deal At This Price</t>
  </si>
  <si>
    <t>94 Inches X 79 Inches) 240Mm X 200Mm X 2Mm Size This Mouse Pad Is Ideal For Gamers, Graphic Designers, Students, Or Anyone Using Mouse For Long Sessions This Helps To Improve The Gaming Experience For Gamers Or The Work Efficiency In The Office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</si>
  <si>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</si>
  <si>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</si>
  <si>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</si>
  <si>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Good Sound Quality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Couldn‚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</si>
  <si>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Long Battery Life  Curve Is A Powerhouse,Offers Playback Time Of Up To 1215 Hours For Every Charge Takes 115 To Get Fully Charged And It Has 12 Days Of Standby 20M Transmission Distance Wireless Range 10 M|Offaxis Magnetic Technology  Ovalshaped Earbud With Nozzle Angled At 60 Degree Tunnels The Sound Directly Into The Ear Canal|Durable Flexiband The Light Yet Sturdy, Neck Band Can Drape Comfortably Across The Neck With Supreme Comfort And Inline Controls|Noise Isolating Aerospace Grade Al Drivers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</si>
  <si>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Curve Is A Powerhouse,Offers Playback Time Of Up To 1215 Hours For Every Charge Takes 115 To Get Fully Charged And It Has 12 Days Of Standby 20M Transmission Distanceoffaxis Magnetic Technology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</si>
  <si>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Good,I Use This To Solve My Numericals And Its Good,Excellent Tool For Kids In Learning,A Quality Product,Good Product,Product Is Amazing And Less Weight Good Use Of It And U Can Go For It,Good,Https//Mmediaamazoncom/Images/I/61Uctvlmijl_Sy88Jpg</t>
  </si>
  <si>
    <t>Average/ Works But Light Is Not That Attractive,Photo Graphy,Easy To Use,Easy To Handle,Easily Portable,Good,Quality And Portability,Best Budget Ring Light</t>
  </si>
  <si>
    <t>Stay Unbound, Stay In Control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Windows 10, Windows 8, Windows 7, And Macos 101 Or Higher|In It For The Long Run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</si>
  <si>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</si>
  <si>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 867 Mbps At 5 Ghz And 400 Mbps At 24 Ghz Band;Mumimo Technology¬† Simultaneously Transfers Data To Multiple Devices For 2√Ó Faster Performance|Boosted Coverage¬† Four External¬†Antennas Equipped With¬†Beamforming¬†Technology Extend And Concentrate The Wifi Signals|Access Point Mode¬† Supports Ap Mode To¬†Transform¬†Your Wired¬†Connection Into The Wireless Network;Easy Setup¬† Set Up Your Wifi In Minutes With Tplink Tether App|In An Unlikely Case Of Product Quality Related Issue, We May Ask You To Reach Out To Brand‚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</si>
  <si>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25 Hours, Standby Time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</si>
  <si>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</si>
  <si>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Ergonomically Angled To Fit Perfectly In Your Ear Canal That Provides Long Lasting Comfort For Every Day Usage Inline Remote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</si>
  <si>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Gray Ashoneplus Nord (12Gb Ram, 256Gb)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Power Blackpoco M3 (6Gb Ram, 128Gb)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</si>
  <si>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</si>
  <si>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</si>
  <si>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</si>
  <si>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</si>
  <si>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</si>
  <si>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 Useful For Not To Brake The Cable</t>
  </si>
  <si>
    <t>Made In Indonesia, (Thankfully Not China),Good For Long Use Of Remote,Üëè,Battery Works As Replacement,Serves The Purpose, Good Seller, Good Battery Life,Good Worked For My Ertiga Car Key Remote,Working Good,Works Flawlessly Good Battery BackupGood Packaging</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</si>
  <si>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Go For It If You'Re On A Budget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</si>
  <si>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</si>
  <si>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</si>
  <si>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Nice Product,If You Want To Use Your Mouse For Gaming And Stuff Life Photo Editing Than Please Dont Purchase Thisthis Product Is For The Mouse Which Is Used For Web Surfing , Pdf Reading , Study , Ms Office , ProsDurability 5/5Printing 4/5Spill Resistance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</si>
  <si>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</si>
  <si>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</si>
  <si>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113Db ¬±3Db|Superior Sound Quality Magnify Every Speck Of Sound With Superior Sound Quality On Zebthunder Wireless Headphone, Microphone Impedance  12K Œ©|Call Function Enjoy Online Conference, Online Classes, Calls Handsfree With A Built In Mic On The Headphone|Multi Connectivity Options Be Spoilt For Choice With Multiconnectivity Options Like Like Bt, 35Mm Aux Input, Fm And Microsd Card|Country Of Origin China</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</si>
  <si>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‚Ò∫,It Is Overall A Nice Product</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</si>
  <si>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 Also Lightweight And Easy To Carry Around It‚ Designed In A Way To Keep Your Hand In A Restful Typing Position|Noiseless Keys The Keyboard Has Softtouch Keys Which Go All The Way Down When Pressed Moreover, It Doesn‚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</si>
  <si>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</si>
  <si>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</si>
  <si>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</si>
  <si>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</si>
  <si>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Packing Was Not Good, Over All Good Product,Scroll Wheel Is Very Small Otherwise The Product Seems Good At Least At The First Use,Https//Mmediaamazoncom/Images/I/615Oxcwel_Sy88Jpg,Ok,,A Bit Disappointed With On/Off Switch It‚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</si>
  <si>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</si>
  <si>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I Think It'S Value For Moneyspeed Test# Read Speed  Usb 20  8090 Mb/S  Usb 3   8595 Mb/S  Usb Type C  8595 Mb/S# Write Speed  Usb 20  20 Mb/S  Usb 3   2125 Mb/S  Usb Type C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</si>
  <si>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</si>
  <si>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20 Khz|35Mm Audio Jack ConnectionSimply Plug The 35Mm Jack Into Your Computer, Smartphone Or Tablet And You‚Äôre Ready To Talk|System CompatibiltyComputers/ Smartphones/Tablets Windows/Mac/Chrome Os + More</t>
  </si>
  <si>
    <t>Sound Quality Is Ok, Noise Cancellation Is Not Upto The Mark, Volume Is Good Overall For The Price It‚ Worth Product The Cushion On The Mic Comes Out Easily , Couldn‚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</si>
  <si>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Premium Finish Light Weight Professional Tripod With Adjustable Height, Multi Level Locking And Steady Rubberized Legs|Compatible With Most Video Cameras, Digital Cameras, Still Cameras, Gopro Devices And Smartphones Height Range 615 Mm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</si>
  <si>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</si>
  <si>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1M Long Cable Usb 20 (Type A)|Braided Usb Type C Cable|Toughened Joints|Strong And Sturdy|Country Of Origin China|6 Months Warranty</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</si>
  <si>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 Been Working Perfectly With Great Signal Strength!,It Is A Good Product Valued For Money But I Think It Should Be Sometimes Give Low Speed,I Wish I Could Have Ordered Dual Band But So Far It'S Giving Satisfactory Service,Working Fine,Product Is Ok But It‚ Only For 24Ghz Mistakenly Got It</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</si>
  <si>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54(W) X 86(H) Mm|Picture Size  46(W) X 62(H) Mm|Number Of Prints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</si>
  <si>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</si>
  <si>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</si>
  <si>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5/5Hypersync  5/5Bluetooth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</si>
  <si>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True Powerful Bass|Premium Matallic Finish With Better &amp; Ergonomics|Noise Cancelling Microphone|Quick Launch Access To Google Assistant / Siri|Onebutton Universal Remote With Mic|Lightweight And Comfortable With 3 Sizes Of Ear Tips|What'S In The Box  1 Pair Jbl C200Si Headphone, 3 Sets Of Ear Tips (S, M, L), 1 Warranty And Safety Card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</si>
  <si>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</si>
  <si>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215 Inch Va Panel Full Hd 1920 X 1080 Resolution Monitor I 250 Nits Brightness I 178 / 178 View Angle|Connectivity Options  Hdmi And Vga Ports With Inbox Hdmi Cable|5Ms Response Time 75Hz Fast Refresh Rate|Eye Care Featues Includes Bluelight Shield I Flickerless I Comfyview|Wall Mount Ready I 5 To 20 Tilt Adjustment</t>
  </si>
  <si>
    <t>Zebcounty Is A Compact And Handy Portable Speaker That Comes With Multiconnectivity Options Like Wireless Bt/Usb/Micro Sd And Aux Wall Mountable Satellite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</si>
  <si>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 Consider Its Music Quality A Con For The Product There‚ One Limitation About Charging Connector To It Comes With A Charging Port Compatible To A/B Type Connector, So If You Have A Charger With Data Cable Supporting 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Bluebatt‚Äù Or 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 Product Packaging Manufacturing Date Was Of May2021,I Like It,Portability And Bluetooth Connection Is Good,Awesome ÜòéÜëç</t>
  </si>
  <si>
    <t>Keyboard  Standard Keyboard|Rupee Key, Comfortable|Silent Durable Keys|Mouse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</si>
  <si>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24835 Ghz|Quick Charging  10 Min Of Charge Provides One 1 Hour Playtime And While Overall Charging Takes Less Than 2 Hours|Multipoint Connectivity Allowing Seamless Switch Between Two Devices, Enjoy Lossless Quality Music With Bluetooth 50|Audio Specifications  Frequency Response 20 Hz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</si>
  <si>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</si>
  <si>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</si>
  <si>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 Have A Quick Look Upon My Personal Selection Processdual Drive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 Comfortseeking World, Who‚ Will Keep Track For The Tiny Adaptor Cable Or Moreover Take The Trouble Every Time To Fetch It ,Then Fit It ,In Event Of A Sudden Mood Swing For Any Mobile Media Requirement64 Gb  This Capacity Seemed To Offer A Decent Compromise Between Storage, Price &amp; Future Proofing As With Modern Mobile Cameras Photos And Videos Shot Are Mostly Of High Resolution And Larger Size64 Gb Ensures That You Won‚ Have To Empty It Out Any Sooner Or On A Regular Basissandisk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Speed Enthusiasts Though Should Refrain From This Version &amp; Should Try Its Designated Speedier Extreme Versions Or Other Brands Like Transcend, Samsungabout Our ProductXxxxxxxxxxxxxxxxxxxxxxxxxxxxxxxxxxxxxxxxxxx@ The Device Comes With The Title Sandisk Ultra  Dual Drive M30‚Äù And Is The Newer 2017 Version Of Its Previous Iteration Here I Need To Quote That The Term 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 A Relief To Anyonethe Format Would Surely Work Well With Most Of The Tvs, Tablets And Mobiles Though Check It With The Car Audio Head Unit And Try To Change To Ntfs If It Doesn‚ Work@ Speed (  The Demerit Detail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‚Write Which Looked Like A Mere Consolation Transfer Between My Samsung S7 Mobile &amp; S2 Tablet Too Was Not Fastverdict  Yes My Friends , All Other Reviews About This Being Slow To The Point Of Being Unbearable Are Absolutely Right And Maybe San Disk Should Retag It As Ultraslow‚Äù@ Storage  Out Of The Total Name Plate Rating Of 64 Gb , The Actual Allocated Space For Usage Is Around 57 Gb Which Is Ok Enough@ Warranty  The Product Comes With A 5 Year Limited Warranty Which Is One Of The Segment Best Offers@ Price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So Be Careful When Pulling It Out So As To Not Damage Your Phone  Because This Is Also The Charging Point For Your Phone If You Feel That Your Phone Is Too Tight For This Pen Drive, Then It Is Best Not To Use It For Phone Data Storage Management6 Value For Money Even If You Don'T Use This Pen Drive For Mobile Phone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Users Of Memory Zone App Should Know That They Agree To Terms Of Use Which Include That If Some Government Agency Requests The Company For Information Against Piracy  Such As Illegal Copy, Storage, Distribution Of Movies, Music, Software, Books, Etc As Per Dmca Copyright Laws Then The Company Will Provide The User'S Data To The Government Investigating Agency To Protect The Intellectual Property Of Content Ownersoverall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H‡§™‡•Á‡§®‡§°‡•Ç‡§∞‡§Æ‡§Á‡§Μ ‡§Ì‡§∞‡§Ø‡§Ú‡§Ø‡§®‡§≤ ‡§Π‡•À‡§Ç ‡§Ï‡•Ç‡§Μ‡§Æ‡§≤‡§Ø‡§Ü‡•Ä ‡§≠‡•Ä ‡§Ï‡§Æ‡§´‡•Ä ‡§Ö‡§Ö‡•Ç‡§Õ‡•Ä ‡§Π‡•À‡§Ç ‡§•‡•Ã‡§°‡§º‡§Æ ‡§∏‡§Æ ‡§∏‡•Ç‡§Ü‡•Ã‡§∞‡•Á‡§Ú ‡§Ï‡§Æ ‡§Æ‡§Ø‡§≤‡§§‡§Æ ‡§Π‡•À‡§Ç ‡§§‡•Ä‡§® ‡§Ú‡•Ä‡§¨‡•Ä ‡§Ï‡§Æ 64 ‡§Ú‡•Ä‡§¨‡•Ä ‡§Ï‡§Ø ‡§Ú‡§Ó‡§Π 61 ‡§Ú‡•Ä‡§¨‡•Ä ‡§Π‡•Ä ‡§Æ‡§Ø‡§≤‡§§‡§Æ ‡§Π‡•À‡§Ç ‡§™‡§∞ ‡§Ï‡§Æ‡§Æ ‡§Ö‡§Ö‡•Ç‡§Õ‡§Æ ‡§Ï‡§∞‡§§‡§Æ ‡§Π‡•À‡§Ç, ‡§Á‡§∏‡•Ç‡§§‡•Á‡§Æ‡§Æ‡§≤ ‡§Ï‡§∞‡§§‡•Á ‡§Ü‡§Æ‡§Á‡§Æ ‡§•‡•Ã‡§°‡§º‡§Æ ‡§Ó‡§∞‡•Ç‡§Æ  ‡§Π‡•Ã‡§§‡§Æ ‡§Π‡•À‡§Ç ‡§™‡§∞ ‡§Ö‡§Ö‡•Ç‡§Õ‡§Æ ‡§Ï‡§Æ‡§Æ ‡§Ï‡§∞‡§§‡§Æ ‡§Π‡•À‡§Ç |,Good</t>
  </si>
  <si>
    <t>Highdefinition Video  Records Every Image In Crystalclear 1080P Definition;Pan And Tilt  360¬∫ Horizontal And 114¬∫ Vertical Range; Advanced Night Vision  Provides A Visual Distance Of Up To 30 Ft;Motion Detection And Notifications  Notifies You When The Camera Detects Movement|Sound And Light Alarm  Trigger Light And Sound Effects To Frighten Away Unwanted Visitors;Twoway Audio  Enables Communication Through A Builtin Microphone And Speaker|Safe Storage  Locally Stores Up To 128 Gb On A Microsd Card, Equal To 384 Hours (16 Days) Of Footage (Based On Laboratory Conditions)|Voice Control  Free Up Your Hands With Voice Control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</si>
  <si>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</si>
  <si>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Liked This Product,Https//Mmediaamazoncom/Images/I/710C5Jpdcrl_Sy88Jpg,Purchased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</si>
  <si>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Bluetooth Calling Stay Connected To The World, Answer Calls, Store Favourite Contacts And Dial From Recent Call Logs, Do It All With Your Smartwatch Charging Time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</si>
  <si>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</si>
  <si>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</si>
  <si>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</si>
  <si>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</si>
  <si>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It'S Little Small For Big Hands But Best Available In The Market,Good Product, But Too Smaller Than The Regular One!,Hello Everyone,I Bought This Mouse In April 2022, So After 8 Months Of Use, I'M Writing This Reviewbattery (The Most Important One) 10/10  It Came With A Single Aasized Battery (Clock Battery) That Worked From 1St April   10Th December Which Is More Than 8 Months  Even Though My Usage Was Heavy (6 Hours Average Per Day) In A Corporate Job Day Of 9 Hourslook 7/10  Amazing With Beautiful Curves Though Battery Closing Pane Could Have Been Betterusb Transmitter 9/10  It'S Normal And Can Be Carried Inside The Battery Cavityswitch 5/10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</si>
  <si>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300Mbps Wireless Speed  300Mbps Wireless Speed Ideal For Interruption Sensitive Applications Like Hd Video Streaming Power 9 V ‚Éì 06 A;Antenna  Three Antennas Greatly Increase The Wireless Robustness And Stability|Encryption  Easy Wireless Security Encryption At A Push Of Wps Button;Bandwidth Control  Ip Based Bandwidth Control Allows Administrators To Determine How Much Bandwidth Is Allotted To Each Pc;Ipv6 Compatible  Compatible With Ipv6 The More Recent Internet Protocol Version;Working Modes  Router Mode/ Access Point Mode/ Range Extender Mode/Wisp Mode|Easy Management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 Customer Service Support And Seek Resolution We Will Require Brand Proof Of Issue To Process Replacement Request;Security Protocol 64/128/152Bit Wep / Wpa / Wpa2,Wpapsk / Wpa2Psk|Operating System Windows</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</si>
  <si>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</si>
  <si>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</si>
  <si>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</si>
  <si>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Watch, Play, Study  Without Leaving The Bed!  Are You An Avid Lover Of Comfy Bed? Or Now You'Re Recovering From A Past Surgery,What You Need Most Is Here! It Perfectly Fits A Small Size Laptop,Or Tablet &amp; Phone, Also Read Or Do Arts And Crafts While Sitting On The Sofa Or Having Breakfast In Bed|Mutifunctional Desk ‚Callas Bed Table Builtin Ipad Stand Groove For Holding Ipad Or Kindleand Desk Comes With A Table Cup Holder To Store Cups Well The Antislip Sponge Can Keep Your Laptop Safe While Tilted, And Provide You Comfort And Stability While Using|Portable And Convenient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Design‚Äìcurved Desktop Edge, Scientific Design, Protective Layer Around The Desktop, So You Can Feel Comfortable When Using The Wlegs Are Stable And Flexible, Which Are Antislip And Can Be Folded To Save Space|Large Size  2364(L) X 1572(W) X 104Inch(H) Callas Lap Desk Perfectly Fits Nearly All Size Laptop,Or Tablet &amp; Phone, Also Can Put A Mouse And Booksand There Is Ample Space To Work, Study, Eat Breakfast Or Dessert On The Bed Table Package Contain  1 Laptop Table</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</si>
  <si>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</si>
  <si>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Regular Keys Like %, Square Root And Memory|Dedicated +/ And Backspace Key Plastic Keys|Indian Comma Marker For Easy Reading Of Numbers In Lakh &amp; Crore Can Be Set To Show Numbers In Million &amp; Billion Also|Operation Symbol On Display (+,  X, √∑) Indicates The Status Of Operation You Are Currently Performing|Key Rollover Key Operations Are Stored In A Buffer, So Nothing Is Lost Even During Highspeed Input|Dual Powered  Solar &amp; Battery Solar Powered When Light Is Sufficient, Battery Powered When Light Is Insufficient|Product Dimension 301(H) X 123(W) X 140(D)</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</si>
  <si>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</si>
  <si>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</si>
  <si>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</si>
  <si>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I Use It For Writing Messages Or Drawing The Only Con Is It Reflects Light And Brightness Is Less So Nothing Is Visible When Lights Are Out But Its Very Smooth And Easy To Use I Like It,Https//Mmediaamazoncom/Images/W/Webp_402378T1/Images/I/71S0Ptumuul_Sy88Jpg,For The Price It‚ Great A Erase And Different Ink Poor Functions Would Have Completed The Package,,It Might Be The Result Of Adding Additional Materials For Durability Or Longetivity  Who Knows But The Penstrokes You'Ll See Be A Little 'Leaky' And Thicker,DisadvantageBuild Quality Is Very Poor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</si>
  <si>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</si>
  <si>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</si>
  <si>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</si>
  <si>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</si>
  <si>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Omnidirectional Pickup Pattern|35Mm Trrs Jack Compatible With Smartphones &amp; Most Dslr Cameras|Can Be Used With Mixer Amplifiers With 1/4" (63Mm) Adapter|Powered By Lr44 Type Battery To Connect To Dslr Cameras, Ideal For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</si>
  <si>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 Contacts;|Spo2 &amp; Heart Rate Tracking  The Smart Watch Tracks Your Real Time Blood Oxygen Spo2 And Has 24*7 Heart Rate Tracking It Also Has Sleep And Fitness Tracking; 17 Inch Hd Full Touch  Industry Best Display Of 17 Inches Size Full Metal Body With Changeable Strap  Sleek &amp; Fashionable Metal Body Best Smart Watch The Oneclick Control Mode And Honey Comb Menu Helps You Quickly Navigate  Battery Life The Watch Can Work For 24 Hours With Bluetooth Calling ( Normal Usage )*, 8 Days Without Bluetooth Calling System Requirements Bluetooth Version 50 And Above Ios 70 And Above, Android Version 44 And Above|Music Experience On The Go  Equipped With An Inbuilt Speaker, This Smartwatch Lets You Play Your Favourite Tracks On The Watch Without Having To Take Out Your Phone|Multiple Watch Faces &amp; Smart Controls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</si>
  <si>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 Expect Great Touch Sensitivity,Found Good And Product Finishing And Features Are Super,The Product Is Good With Good Battery Life,Nice Product But The Touchscreen And App Could Have Been Better</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</si>
  <si>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</si>
  <si>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</si>
  <si>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</si>
  <si>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Simultaneous 24Ghz 300Mbps And 5Ghz 433Mbps Connections For 733Mbps Of Total Available Bandwidth Wifi Range  2 Bedroom Houses (3√Ó Fixed Antennas);Antennas  3 External Antennas Provide Stable Omnidirectional Signal And Superior Wireless Coverage|Working Modes  Router Mode, Access Point Mode, Range Extender Mode;Wireless Standards  Ieee 80211Ac/N/A 5 Ghz, Ieee 80211N/B/G 24 Ghz|Interface  1√Ó 10/100 Mbps Wan Port, 4√Ó 10/100 Mbps Lan Ports;Guest Access  Simple Class Wireless Access For Guests Without Release The Local Network|In An Unlikely Case Of Product Quality Related Issue, We May Ask You To Reach Out To Brand‚ Customer Service Support And Seek Resolution We Will Require Brand Proof Of Issue To Process Replacement Request;Control Method Application;Security Protocol Wepwpapskwpa2Psk|Operating System Windows</t>
  </si>
  <si>
    <t>Non Returnable, So Now Using This As It Is Bandwidth Control Is A Must For This Price Range Model Was Archer C80,Great Delivery From Amaozn  It Was Easy To Setup As A Extender  Signal Is Also Good But Not That Great It Can Cover 1 Flat Well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</si>
  <si>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Wireless Mouse And Keyboard ComboReliable Logitech Wireless Technology 24Ghz Wireless Keyboard Switch Life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</si>
  <si>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</si>
  <si>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</si>
  <si>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Twin Wiro Binding|Paper Color White|Paper Density 70 Gsm|No Of Pages 300</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</si>
  <si>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</si>
  <si>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</si>
  <si>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Blue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</si>
  <si>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Üëç,Super,Https//Mmediaamazoncom/Images/W/Webp_402378T2/Images/I/615Xqv8Mndl_Sy88Jpg,Amazing Look,Screen Refresh Rate Is Bit Low ,But A Great Product For This Price !,Best Product</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</si>
  <si>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</si>
  <si>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</si>
  <si>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Improve Your System'S Responsiveness, Run Apps Faster And Multitask With Ease Extended Timings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</si>
  <si>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47  63 Hz Sync To Mains|Three Battery Backed Up And Surge Protected 6A, 2/3 Pin Output Indian Power Socket|Automatic Voltage Regulator (Avr) With Wide Input Voltage Range 145290V, Transfer Time  10 Ms Typical  12 Ms Maximum|1X72Ah Battery Provides 20  75 Min Backup Time *As Per The Load|Generator Compatible; Compatible With Low Power Loads Eg Wifi Router, Dsl Modem|Cold Start Capability Allows The Load To Power On Just On Battery; Stays Quiet During A Changeover From Mains To Generator</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</si>
  <si>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In The Whole,  The Service Person‚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</si>
  <si>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</si>
  <si>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</si>
  <si>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Ok,Https//Mmediaamazoncom/Images/I/71R9Cjem5L_Sy88Jpg,Good</t>
  </si>
  <si>
    <t>One Touch Control &amp; Voice Assistant With One Multifunction Button, You Can Play/Pause, Previous/Next Track And Answer/Hangup Callsvoice Assistant Function Lets You Access Siri/Google Assistant 20M Transmission Distancenote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</si>
  <si>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</si>
  <si>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</si>
  <si>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</si>
  <si>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</si>
  <si>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</si>
  <si>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The Packaging Is Quite Decent For Such A Low Price Comes With The Tws Earphones Fitted With Medium Earplugs Fitted Inside The Case Also Included Are A Very Short Usb C Cable And Two Additional Earplugs  Small And Large Package Includes Some Noise Stickers And A Pretty Good User Manual And Warranty Instruction Cardbuild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I Should Know My Ears Covered The Touch Areas Of The Buds So I Had To Fiddle Around A Bit If I Wanted To Do Any Of The Touch Actions Ymmvsound Quality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Max I Got Was Around 5M Not Sure How They Tested And Got 10M As Advertised Any Disruptions Like A Wall Will Simply Break The Connection But They Connected Back Automatically Every Time So Far So I Guess That'S Passablepairing  Update On 12Th Aug 2022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Way Too Early To Tell Anything Will Share My Experience Post One Week And One Month But They Came Around 80% Charged In The Box And I Have Stated To Charge The Case  Box Says It Will Take 2Hrs To Fully Charge It And There Are Basic Indicators Like A Flashing Red Led For Charging Which Turns Solid Red Once Done The Earphones Also Have Leds That Blink Red &amp; White To Indicate Pairing, Low Battery Etcsync Issues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</si>
  <si>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</si>
  <si>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</si>
  <si>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</si>
  <si>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</si>
  <si>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A Highresolution, 1600 Dpi Optical Sensor Ensures You‚Äôll Be Smoothly Gliding From Windowtowindow Cable Length/Type  180 M|Comfortable Use For Long Hours With Great Performance|Usb A Type Connectivity With Laptop, Desktop Or Cpu|Great Aesthetics, Usage Ideal For Office, Education Sectors, Designing, Basic Gaming Etc|Warranty 1 Year|Wired Mouse With 1600Dpi Optical Sensor|Note  In Case Of Wireless Mouse, The Usb Receiver Will Be Provided Inside Or Along With The Mouse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</si>
  <si>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</si>
  <si>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</si>
  <si>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Easy To Use|Password Protection + 256Bit Aes Hardware Encryption Windows 10 Or Windows 81, Chrome Os, Requires Reformatting For Other Operating Systems|Western Digital Discovery Software For Western Digital Backup, Password Protection And Drive Management Shock Resistant  No|Superspeed Usb 30 Port; Usb 20 Compatible|3Year Manufacturer'S Limited Warranty|Country Of Origin Thailand</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</si>
  <si>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</si>
  <si>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</si>
  <si>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</si>
  <si>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</si>
  <si>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</si>
  <si>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</si>
  <si>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</si>
  <si>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</si>
  <si>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</si>
  <si>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</si>
  <si>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</si>
  <si>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</si>
  <si>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Sound Quality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</si>
  <si>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Your Choice Is Simple The Bass Is Uneven, However All Three Speakers Have Memberanes In The Inner Shell Acting As Passive Bass Radiators One Should Not Expect Much Nuance In Bass From Those If A Thump Is What You Care For  Yes It Is Certainly There (For The Size) With Somewhat Uncontrolled Bass, The Midrange Is Compromised  Somewhat Suppressed And Somewhat Muffled No, It Is Not Major, And Many Mgiht Not Even Really Notice It Much The Transiton Between Mid And Lowermids/Bass Isn'T Great One Usually Doesn'T Expect As Much From Such Speakers, But The Boat Stone 200 Set The Bar High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</si>
  <si>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</si>
  <si>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15 Hours|The Speaker Offers 5W Of Premium High Definition Sound|Stone 180 Supports Instant Wireless Connectivity With Latest Bluetooth V50|Connect Two Stone 180‚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</si>
  <si>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</si>
  <si>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</si>
  <si>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 45X More Energy Efficient Than A Typical Hard Drive And It Can Operate In An Input Voltage Of 45V</t>
  </si>
  <si>
    <t>The Cover Design Of The Notebook Is Subject To Change, It Depends On Stock Availability 1 Subject Notebook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</si>
  <si>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</si>
  <si>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</si>
  <si>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Color Black  Material Rubber, Neoprene|Package Include 1 X Gaming Mouse Pad</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</si>
  <si>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Uncompleted This Product,Best I Get In The Segment Next Is Depend On Performance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</si>
  <si>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</si>
  <si>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</si>
  <si>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</si>
  <si>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Usb 30 And Usb 20 Compatibility Formatted Ntfs For Windows10, Windows 81 Reformatting May Be Required For Other Operating Systems Compatibility May Vary Depending On User‚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</si>
  <si>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</si>
  <si>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</si>
  <si>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</si>
  <si>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 A Reliable And Durable Partner For Your Desk At Home, Or At Work|Compatible Devices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</si>
  <si>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I Bought It When I Watched An Instagram Influencer Showed This Product And Wanted To Try Hands On Thisquality Wise It'S Really Good And Since It'S Made By Logitech Which Has Been In The Market From Too Many Years In Pc Accessories  So Less Doubtful About It'S Durability The Best Features Once You Pair Your 3 Different Devices To This Keyboard Using Bluetooth, Switching Connectivity Is Super Fast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</si>
  <si>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Uninterrupted Internet, Up To 4 Hours  Seamless Wifi During Power Cuts, As You Work, Play, Shop, Study, Entertain From Home Up To 4 Hours Of Power Backup For Your Wifi Or Adsl Router|Zero Disconnects, Designed For 24X7 Use  Plug &amp; Play, Install In 30 Seconds, Optional Wallmount No More Disconnects Of Vpn, Webex, Zoom, Skype, Netflix, Any Desk During Powercuts Whether It‚ A Minute Or An Hour|Intelligent Charging &amp; Safety First  Ce, Rohs, Bis, 6 Safety Circuit Protections Intelligent Charging For Longer Battery Life|Compatibility &amp; Best Performance  Compatible With Most 12V &lt; = 2A, Wifi Routers And Dc Devices If Your Ac/Dc Adapter Is At 12V 05A Please Change It To 12V 10A For Best Performance|Not Compatible  Netlink, Syrotech, Alphion 100C, 1524, Bdt121 Utstar Ont4842W (Please Buy Cru12V3A For These Models As They Draw Higher Power Though Rated At 12V And &lt;2A) Selfcheck Compatibility  Please Check The Router Powerratings Behind The Router Before Your Purchase Our Customer Care Is Available To Assist You</t>
  </si>
  <si>
    <t>Material Paper; Size 3"X3"|ColourMulticolour|Add Creativity To Your Communication|Bring Variety And Personality To Your Note|Colour Code Your Tasks</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</si>
  <si>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</si>
  <si>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Create A Hotspot  Connect Up To 10 Devices Simultaneously Supports Wifi 24Ghz|Enjoy True 4G Speed  4G Lte, Enjoy Fast Internet Download Speed Upto 150 Mbps &amp; Upload Speed Upto 50Mbps Enjoy Even On Non4G Devices Operating System  Windows 7, Windows 8, Windows 81, Windows 10, Mac Os X 107, 108, 109, 1010, 1011 Or Later|Powerful Battery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</si>
  <si>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</si>
  <si>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</si>
  <si>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People Looking For An Affordable Wireless Set For Everyday Computer Work And People Who Type A Lotnot Recommended For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I Have Not Faced Any Issue With It I Have Not Tested Its Performanace</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</si>
  <si>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Support Super Fast Charging And Can Be Used In Vehicle Chargers And Adapters Sturdy And Durable For Daily Use,Best Cable I Have Ever Used By Amazon Worth It  Guys Just Take It,Good Qualitybut Over Priced</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</si>
  <si>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</si>
  <si>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</si>
  <si>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</si>
  <si>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Not For Trimmer</t>
  </si>
  <si>
    <t>[Latest Improved Technology]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 Hands|[Reusable &amp; Environment Friendly]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Ruffpad 12E Comes With And Antierase Lock Button That Helps You Save Your Or Your Child‚ Precious Creations And Prevents Accidental Deletion Of Your Written / Drawn Contents Or Drafts|[Save Your Doodles]  Keep Creating And Saving Your Doodles On Your Smartphone With The Ruffpad Available In The Ios And Android Stores To Look At Your Notes And Doodles From Your Smartphones|[Great For All Ages]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</si>
  <si>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 A Nice Product To Use And Save Paper And For This Price Range I Guess It‚ The Good Option</t>
  </si>
  <si>
    <t>[ 6In1 Usb C Hub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</si>
  <si>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Usb, Hdmi Etc, This Is Your One Stop Solutioni Tried On My Macbook Air M2 And It Works Like A Charm I Connected, Various Pen Drives, Disk Drives And A 128 Go Flash Drive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The Package I Received Was In Good Condition It Had A Pre Wrapped Plastic On The Box No Complaint About Packaging But One Thing To Note Is That 'No Brand Name On The Packaging' Although When You Open The Product , The Brand Name Is There On The Product2) Build  Wire Length Is Small To My Opinion It Has A Metal Build Finish And Looks Premium And Sturdy Wire Quality Is Also Good But At This Price Should Have Provided Braided Cable3) I Have Tested This Product With 3 Usb Ports Connected  A) Mouse B) Keyboard C)External 2Tb Ssd Ssd Does Not Get Disconnected When All 3 Usb Are Connected For Confirmation I Did A 2 Gb File Transfer And No Disconnections Were Noticednote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</si>
  <si>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</si>
  <si>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‚Get Clicking Seamlessly With 3 Handy Buttons And Builtin Scrolling|In It For The Long Run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</si>
  <si>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</si>
  <si>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</si>
  <si>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</si>
  <si>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</si>
  <si>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</si>
  <si>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But Silent And Fine Feeling While Clicking,If You Want A Compact , Small Size, Efficient, Good Looking Mouse You Can Buy This But A Little Over Priced One,It‚ A Nice Product For The Priceit‚ Very Small So It‚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</si>
  <si>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Value Of Money ,Amazing Apsara Changed My Son Is Left Handed It Changed His Handwriting Good But Space Pencil Is Litte Ok,Ok,Value For Money,Nice Pencil,It Is Ok,Https//Mmediaamazoncom/Images/I/71Qfdo96Qal_Sy88Jpg,One Of The Best Option To Save Money</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</si>
  <si>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</si>
  <si>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8 Programmable Buttons &amp; Fire Button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‚Ant Esports Gm 320 With Symmetrical &amp; Streamlined Provides A Comfortable Clawgrip Design, Longterm Use Without Fatigue Top Choice For Computer Game Players Excellent Wired Pc Gaming Mouse For Casual Gamers|Reliable Quality ‚Ant Esports Gaming Mouse, 20 Million Clicks Lifespan, Buttons With Neat Rebound And Good Feedback Ant Esports Gaming Mouse Comes With 1 Year Warranty</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</si>
  <si>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</si>
  <si>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Please Don'T Expect High Bass,It'S A Average Performance Product</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</si>
  <si>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</si>
  <si>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</si>
  <si>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Bluetooth Calling Watch Fireboltt Ring Pro Enables You To Make And Receive Calls Directly From Your Watch Via The Builtin Speaker And Microphone This Smartwatch Features A Dial Pad, Option To Access Recent Calls &amp; Sync Your Phone‚ Contacts;175‚Äù Best Hd Display With 320*385 Pixels This Smartwatch Comes With An Industry‚ Best 175‚Äù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</si>
  <si>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3Level Adjustable (800, 1600, 2400)|Button Life Right/Left Buttons  Up To 3 Million Click;Scroll Button  Up To 100,000 Clicks | Number Of Buttons  4 (Left Click, Right Click, Scroll Click, Dpi Switch) | Scrolling  2Way Scroll Wheel|Multiple Device Connectivity &amp; Quick Pairing Pair With Up To Two Devices At Once And Quickly Switch Between Them With The Push Of A Button, Thanks To Bluetooth 50 And Microsoft Swift Pair Technology Onoff Switch Yes | Battery Type  1 X Aa Battery | Battery Life  Up To 12 Months;Power Source Type Battery Powered|Operating System Windows 10Chrome Os;Hardware Platform Laptoppc</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</si>
  <si>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</si>
  <si>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</si>
  <si>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</si>
  <si>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</si>
  <si>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</si>
  <si>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</si>
  <si>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Simple Set Up From Your Pc Use The Hp Smart App To Set Up With Usb In Few Easy Steps Automatic Paper Sensor  No;Reliable Connectivity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</si>
  <si>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Qualitywise The Plastic Body Used Is Fragile (Like You Get A Feel That It Might Break) Although They Have Provided A Paper For Instructions With Images On How To Set It Up  It'S Very Difficult For A New Person To Understand And Then Install It A Video Link Might Help Or You Need To Search On Youtube Print Quality Wise Also  It'S Not The Best, But Not Worst Also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</si>
  <si>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N 300 Mbps Wireless Router With High Gain Omni Antenna Dynamic Ip (Dhcp)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</si>
  <si>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</si>
  <si>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</si>
  <si>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</si>
  <si>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Equalizer Support  Your Sound, Just How You Like It, Customizable Equalizer For Deep Bass|Application Support  Headphones Connect App For Android &amp; Ios|Battery Life  Long Battery Life Of Up To 25 Hours, 10Minute Quick Charge Will Give You Up To 60 Minutes Of Playback|Sound Quality  Dsee Restores High Frequency Sounds Lost In Compression|Ip Ratings  Splashproof And Sweatproof With An Ipx4 Rating|Builtin Mic  Easier, Clearer Handsfree Calling|Operations  Easy To Operation With Buttons To Play And Pause, Skip Tracks And Adjust The Volume</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</si>
  <si>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Pairs Instantly3 Hardware Level Eq  U Can Tweek It To Your Own Desire4 Good Mic Qualitycons1 No Multi Pair Support Ie U Can'T Switch Between Ur Lap And Mobile Instantly Or In Standby2 Cable Quality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</si>
  <si>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</si>
  <si>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The Fabric Stays With Rubber Base Tightly And Not Easy To Separate With Well Press Handing Process Not Easy To Curl Up At The Edges The Memory Foam Stays In Place To Provide Soft Support Without Deformation|Nonslip Rubber Base  Antislip Rubber Surface Firmly Grips The Desktop, Preventing Sliding To Offer You Stable Operation And Allowing You To Freely Move Your Mouse Without Interruption, Providing Perfect Gaming Or Working Experience Special Wave Design Offers Ergo Support For Your Wrists|Size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</si>
  <si>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</si>
  <si>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If You Are Looking For An Ipad Cover With Pencil Holder This May Not Be The Best Option,</t>
  </si>
  <si>
    <t>Quieter Click Logitech‚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</si>
  <si>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</si>
  <si>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</si>
  <si>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</si>
  <si>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5 Vibrant Neon Body Color|Smooth And Fast Writing|Japanese Waterproof Ink|Stylish Sculpted Design|Country Of Origin India</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</si>
  <si>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</si>
  <si>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</si>
  <si>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Palm Rejection Technology Upgraded Ipad Stylus Pencil With Palm Rejection Technology, You Can Rest Your Palm Comfortably On The Screen While Writing Or Drawing And You Don‚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</si>
  <si>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Play In Colour With Our Most Vibrant Lightsync Rgb Featuring Colour Wave Effects That Are Customisable Across 168 Million Colours 8,000 Dpi Sensor|Classic,Gamer Tested Design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To Suit The Sensitivity You Like With Logitech G Hub Gaming Software And Cycle Easily Through Up To 5 Dpi Settings; System Requirements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</si>
  <si>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</si>
  <si>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Battery Percentage Not Showing Anywhere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</si>
  <si>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Usb To Sata Converter , Sata Cable Supports Windows 98/Xp/Vista/8/81, Linux , Mac Os X Or Above &amp; Ps Note Not For Desktop Pc Hdd ** Laptop 25 Inch Hdd / Ssd Only</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</si>
  <si>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</si>
  <si>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</si>
  <si>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</si>
  <si>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</si>
  <si>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Nice Product,Very Good Adpeator,My Laptop Is Ideapad 320 , I Am Looking For The Company Charger  The Charger Specifications I Hot Got Are  Ac Adapter 65 W And Model  Adlx65Ccgi2A It Is A Original Charger And This Is The Exact Charger Which Is Same As My Earlier Original One  I Am Happy For This Product  It Is Very Good Charger Worked Fine  Charged 100 Percent In 15 Hours  Let See How It Will Perform Further  Any One Looking For Idea Pad 320 Go For It , No Doubt It Will Suits Your Laptop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</si>
  <si>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</si>
  <si>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</si>
  <si>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</si>
  <si>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</si>
  <si>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</si>
  <si>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Short Review  Really Good Product And Sound Quality Is Very Nice Good For Living Rooms About 12X12 Ft Or Even Bigger Space I Installed It And Connected To Tv Using Coaxial Cable Volume, Clarity, Bass, Everything Is Perfect Overall Value For Money Productlong Review  I Have Experience Other Company Speakers Like Jbl And Sony And Had Decided To Buy Those, But This One Is Similar In Sound Quality Treble Is Nice And Crisp Vocals Sound Nice Even At Higher Volumes Bass Is Amazing  Fills Entire Room With That Boom Sound Watching Movies And Listening To Music Is Much Better Now With These Speakersused These For About 7 Days And Overall Experience Is Good Sound Bar (Not Subwoofer)  Size Is Big Considering This Is 80W, But For Me This Is Perfect Size As It Matches My Tv Length And Looks Good Subwoofer  Small And Compact Unit Bass Is Amazing Gives That Boom Effect In Action Scenes And When Listening To Music Remote  Minimal But Functional Remote Has All The Required Features In Single Click Connectivity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</si>
  <si>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2K Resolution Image Quality|Dual Band Wifi|Physical Lens Shield|Included Components Mi 360 Home Security Camera 2K Pro, User Manual, Power Cable, Standard Adapter, Wall Mounting Acce</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</si>
  <si>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</si>
  <si>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Zeb100Hb Is A Compact Usb Hub|It Has 4 Ports And Comes With An Overall Glossy Finish|Cable Length 162 Meter|Backward Compatible|Available In Black Color|Country Of Origin China|Display Size 30 Centimeters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</si>
  <si>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</si>
  <si>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</si>
  <si>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 Included 2 Temperedglass Screen Protectors, Instruction Manual, Alignment Frame, And 2 Cleaning Kits</t>
  </si>
  <si>
    <t>Printer Type  Inkjet; Functionality  Allinone (Print, Scan, Copy); Printer Output  Color; Connectivityusb, Selectable Resolution  25  19200Dpi; Scanner Resolution  600 X 1200Dpi; Apple Airprint  No|Os Compatibility  Windows 8 / Windows 7 / Window Vista / Windows Xp Mac Os X V1075 And Later; Duplex  Manual; Enlarge/Reduce Option  No; Mobile Connectivity  No|Maximum Print Speed (Color)  4 Ppm, Maximum Print Speed (Monochrome)  88 Ppm; Print Cost Black  73; Print Cost Color  101 As Per Iso Standards (Cost Per Page Will Be Higher For Printing Photos) Maximum Print Resolution  4800 X 600 Dpi|Max Paper Thickness 64 To 275 Gsm; Power Wattage Of Printer  Off 04W, Standby (Scanning Lamp Is Off)1 W, Copying, Printing (Usb Connection To Pc) 9W;|Paper Size Supported A4, A5, B5, L, Lgl, 1016Cm X 1524Cm, 1270Cm X 1778Cm, Envelopes (Dl, Com10), Custum Size (Width 1016  2159Mm, Length 1524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1 Year Carryin Warranty From The Date Of Purchase Use Only Original Canon Ink Using Counterfeit Ink Will Harm Your Printer As Well As Render Your Warranty Void|No Lcd Display On Printer; Ideal Usage  Occasional Home Printing (Less Than 50 Pages Per Month)</t>
  </si>
  <si>
    <t>24 Inch Samsung Monitor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</si>
  <si>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</si>
  <si>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</si>
  <si>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</si>
  <si>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Rpm Euro Games Controller For Windows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</si>
  <si>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100 Min Playback With Only 10 Min Charge|Ipx4 Sweatproof Headset Features An Inline Remote With Three Buttons And A Microphone|Magnetic Fast Pair &amp; Auto Connect Technology  Separating The Earphones Allows You To Use Them, Snapping Them Together Causes Them To Power|Lightweight  Made From Superiorgrade Silica Gel And Memory Nickeltitanium Alloy</t>
  </si>
  <si>
    <t>(Realme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No More And No Less  With Unwavering Consistency, And We Like It For Thatpros‚Ö´1  Looks Good2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</si>
  <si>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Color Choice Not Available</t>
  </si>
  <si>
    <t>50Ms Lower Latency  Designed To Ensure Lagfree Immersive Gaming Audio Throughout The Match|40 Hr Mega Playtime For Pure Adrenalin Pumping Gaming With Zero Breaks|Led Gaming Light For A Gaming Tws Case That Bites Hard In Battle!|Bluetooth 53 Connectivity  For Faster Seamless Pairing|Mems Mic With Noise Reduction  Be Heard Always With Complete Clarity On Call And In The Game|Immersive Game Mode Dedicated Game Mode Enhances The Gaming Experience And Takes The Immersion A Level Above!|Type C Power At Your Fingertips For Hasslefree Charging Every Single Time</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</si>
  <si>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</si>
  <si>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</si>
  <si>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Ideal Drive Enclosure For Work The Cablet 25 Inch Usb 30 Enclosure With Durable Strip Appearance And Classic Black Colour With The Advantage Of Easy To Clean Hold The 25‚Äù Enclosure In The Office, Just Connect Your Pc, Desktop, Mobile And Other Devices, Plug And Play|Wide Compatibility Enclosure The 25‚Äù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25‚Äù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</si>
  <si>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Warrior Ii Is An 20 Usb Powered Speaker Note  Connect The Usb Side To Either Laptop Or Through Adapter To Any Power Source And Another 35 Mm Pin To Music Source|Connects With Laptop, Desktop Pc  35Mm Aux Input Frequency Response150Hz 20Khz, Driver Size 52Mm X 2|It Comes With Rgb Led Lights|It Has An Volume Control Pod Feature|The Total Out Put Is 10W (5W X 2) Rms|Color Name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</si>
  <si>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The Titanium Drivers Deliver Excellent Bass  Surround Sound Music Quality Takes Your Music Experience To The Next Levels|Compact And Stylish Design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Total Of 40 Hours Playtime Is Obtained From The Battery Of Charging Case And Earbuds Contineous Of 10 Hours Play Time From Earbuds With Single Charging|Ipx5 Water Resitant  Use Your Bluetooth Earbuds While You Do Gym Or On Cycling Or Walking Etc This Is Ipx 5 Certified And Does Not Allow Water To Go Inside The Product While Splashed</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</si>
  <si>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</si>
  <si>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Inks Designed Specially For Use With Your Printers Inks Are Made With Matching Specifications To Original Company Inks|Excellent Color Matching Performance Of The Inks Prints True Colors In Photo'S|High Yield &amp; Easy To Refill  Black  135 Ml , Color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</si>
  <si>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No|Microphone It Comes Equipped With A Omnidirectional Microphone Which Can Be Used As Per You Gaming Situations You Can Just Put It Up If It Is Not In Use|Build Quality It‚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</si>
  <si>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65W High Speed Charging Output Power Up To 20V 325A, Which Is Ensured By Highspeed Safe Charging, And The Usb 20 Supports Data Transfer Speed Can Reach 40~60Mb/S (480Mbps) Note This Product Do Not Support Video Output|Üí™Military Grade Materialstrong Military Fiber, The Most Flexible, Powerful And Durable Material, Makes Tensile Force Increased By 200% Special Strain Relief Design, Can Bear 10000+ Bending Test Premium Aluminum Housing Makes The Cable More Durable|Üì¢Note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</si>
  <si>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Click On The Blue Amazfit Link Below The Product Title, To Explore Our Other Models</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</si>
  <si>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Since The New Model Of Amazfit Gts2 Mini Arrived , I Am Going To Review The Old Model Of ItprosDisplay  155 Inch Amoled Display , Really Good Look  ( Pros)Battery  Coming With 220 Mah , From 100 Percent To 13 Percent It Takes 10 Days To Drain And It Was Expected To Last 1 Day Longer ( Normal Use )  But If You Are A Light User ,It Can Last It For 14 Days  (Pro)Ip Rating Ip 68 Water Resistant Which Is Cool (Pro)Heartbeat Sensor  It Has Heartbeat Sensor And It Is Real , But It May Not Show Real Accuracy At All The Time  But It Performs Good (Pro)Comfortness  It Is Really Comfortable Wearing This Watch And The Band Is Silicone Material (Pro)Work Out Modes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You Can Get Notifications Call Control System  You Can Accept Or Reject Calls , But You Cannot Able To Talk Through WatchconsBuild Quality It Is Told That This Watch Is Completly Aluminium Frame But It Is Quite Disappointing That Only Half Frame Is Gun Metal Aluminium  And Half Is Poly Carbonate (Con) Watch Faces  The Inbuilt Watch Faces Are Quite Depressing At Initial Impressions But There Are Some Watch Faces That Are Really Good  (Con)Spo2  I Don'T Know How Much Accurate It Is , But Coming To Technical Part , The Sensors Are Failing Most Of The Times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</si>
  <si>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Compatible Devices  Internal Dimensions 156 X 11 X 08 Inches‚ Compatible With Most 14156 Inch Laptop Computers Or Notebook Like Macbook Pro/Air/Surface Book/Hp/Acer/Asus/Samsung Chromebook Etc|Extra Storage Space  Two Pockets In Front, Enough Space To Keeping Mouse, Cable, Cellphone, Memory Cards, External Hard Drive, Pens,Coins Etc|Ultraslim &amp; Lightweight  Slim, Portable And Lightweight To Take Alone, Or Slide It Into Your Briefcase, Backpack Or Any Other Daybag, Perfect For Business, School Or Travel|Shockproof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</si>
  <si>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</si>
  <si>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</si>
  <si>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The Lcd Notepad Is The Perfect Tool For Drawing, Writing, Taking Notes, And Being Creative Save Yourself From The Hassle Of Finding Paper For Your Tiny Notes, Or Ruining Your Diaries With Doodles, Just Grab The Ruffpad 15 And Get Started|[Extralarge &amp; Ultrathin]  The Extra Comfortable 15Inch Lcd Writing Pad Is Bigger And Better And Is Easy To Store Anywhere Its Lightweight And Compact Design Allows You To Carry Your Art Wherever You Go Comes With Magnetic Strips On The Backside And Sticks To Any Metal Base|[Smart Lock]  With A Single Tap, Switch On The Inbuilt Lock To Guard Your Messages, Drawings, Or Notes Against Being Accidentally Erased No Accidental Erasing Of Content With This Builtin Lock Button Safety At The Tap Of A Button|[Singletap Erase]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</si>
  <si>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</si>
  <si>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Pages Are Small,Okay Okay,Best Product But Size Is Too Small,,Quality Is Goodgreat Notebook,Beast Paper And Spring,Good,Https//Mmediaamazoncom/Images/I/71Wzsqwwagl_Sy88Jpg</t>
  </si>
  <si>
    <t>Dimensions 90 Cm X 45 Cm | Reversible Use  Navy Blue &amp; Yellow Ochre | Material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</si>
  <si>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</si>
  <si>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 Maximum Fit Size, And Easy To Use, Practical Design And Exquisite Workmanship|External Dimension 28 Cm X 38 Cm X 35 Cm, Light Weight 146 Grams</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</si>
  <si>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</si>
  <si>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Warranty And Installation Facility (If Exists)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Multi Function; Printer Output Color|Pages Per Minute Black Up To 75 Ppm (Iso); ColourUp To 55 Ppm (Iso); Costperpage|Page Size Supported  A4; B5; A6; Dl Envelope , Paper Tray Capacity Input 60Sheet Input Tray; Output 25Sheet Output Tray|Connectivity  Highspeed Usb 20 Connectivity, Wifi (Refer Setup Guide Uploaded Just Below Technical Detail Section To Understand The Steps To Connect Via Wifi/Usb)</t>
  </si>
  <si>
    <t>Speed  Dual Band Gigabit Wifi Router  Upto 1167Mbps Speed;24 Ghz With Up To 300Mbps Speed And 5 Ghz With Upto 867Mbps Speed, Ideal For Hd Video Streaming And Gaming, Similar To Competitive Brands;Power  Dual Core Four Thread Cpu With Single Core Clock Speed Of Upto 880 Mhz Ensures Stable Fast Internet And Powerful Performance|Wide Coverage  4 Omni Directional High Gain Performance Antenna For High Speed And High Coverage Area, 2 24Ghz @5Dbi And 2 5Ghz @6Dbi;Transmission Booster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Full Mumimo 128Mb Ddr3 Ram Support, You Can Connect Upto 128 Smart Devices Simultaneous|Easy Installation &amp; Management  Mi Wifi App Help Makes It Simple To Setup And Manage The Router With Additional Features Like Installation Assistance And Device Management;Parental Control &amp; Anti Hacking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</si>
  <si>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</si>
  <si>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</si>
  <si>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</si>
  <si>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Fusion Engine Delivers One Of The Highest Gaming Mouse Tracking Speeds Of Up To 500 Ips Requirements  Windows 8, Windows 81, Windows 7 Or Windows Vista Length Cable 21 M|8 Programmable Buttons  Customise Your Logitech Wired Gaming Mouse And Enjoy Default Configuration Straight Out Of The Box Or Set Up Onebutton Triggers Personal To You And Save Them To Your G402 Usb Gaming Mouse|Onthefly Dpi  Shift Through Up To Four Dpi Settings, From Pixelprecise Targeting (250 Dpi) To Lightningfast Manoeuvres (4000 Dpi)|Advanced Response Rate  They Will Be Communicated To The Game At The Highest Possible Speed|Comfortable Design  Lightweight Materials, Rubber Grips And Low Friction Feet Help Ensure That Your Gaming Sessions Last As Long As You Can</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</si>
  <si>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</si>
  <si>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Multidevice Connectivity  Pair Up To 3 Wireless Devices At Once With The Simple Touch Of An Easyswitch Button Easyswitch Lets You Connect Any Bluetooth Device That Supports An External Keyboard, Including An Iphone, Ipad Android Tablet Or Windows Pc Palm Rest  No|Small And Light  This Lightweight, Smallsized Bluetooth Keyboard Gives You Full Functionality Within A Minimalist Layout It Takes Up Less Space In Your Bag And At Your Desk, So You Can Take It Wherever You Need To Type|Extended Battery  Skip The Hassle Of Frequently Replacing Batteries With Up To 2 Years Life For This Bluetooth Keyboard  Depending On Use|Type On Anything  Enjoy Desktop Typing On A Mobile, Tablet Or Laptop With This Universal Wireless Keyboard, Which Perfectly Adapts To Windows, Mac, Chrome Os Android, Ios Or Appletv Detects Your Specific Device And Automatically Maps Keys To Give You Your Familiar Shortcuts|Lasting Reliability  Rely On The Global Leader For The Computer Mouse And Keyboard With Our 2 Years Manufacturer'S Guarantee And Full Product Support Compatible With Wired, Wireless, Bluetooth Or Gaming Mice|Upgrade To K780 Keyboard  For More Productivity And Comfort And Numpad For Efficient Data Inputs, Bluetooth/Usb, Scooped Keys, Cradle To Hold Your Phone</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</si>
  <si>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 One Of The Best Budget Keyboards I Have Ever Used The Membrane Keys Are Very Soft And Easy To Click‚Ä¶ Not Lift Off Weight ‚Ä¶ Easy On The Fingers ‚Ä¶ It‚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Just That It Is Not Fitted With A Lift At The Back And I Miss The Backlight Design , But It Is A Value For Money Product  Works Flawlessly With Mac As Well As Windows</t>
  </si>
  <si>
    <t>Printer Type Ink Efficient; Functionality Allinone (Print, Scan, Copy), Scanner Type Flatbed Cis Scanner; Output Color; Connectivity Usb, Wifi, Wifi Direct, Google Cloud Print,Canon Print Service, Pixma Cloud Link, Canon Selphy; Scanner Resolution  600 X 1200Dpi; Apple Airprint  No|Os Compatibility  Windows 10, Windows 8, Windows 7 Sp1, Windows Vista Sp2 Mac Os X V1085 And Later; Duplex  Manual; Enlarge/Reduce Option  No; Mobile Connectivity  Yes|Maximum Print Speed (Color)  4 Ppm, Maximum Print Speed (Monochrome)  88 Ppm; Print Cost Black  18; Print Cost Color  45; Maximum Print Resolution  4800 X 600 Dpi|Max Paper Thickness 64 To 275 Gsm; Power Wattage Of Printer  Off 02W, Standby (Scanning Lamp Is Off)16 W, Copying, Printing (Usb Connection To Pc) 10W|Paper Size Supported A4, A5, B5, Letter, Legal, 1016Cm X 1524Cm, 1270Cm X1778Cm, Envelopes (Dl, Com10), Square (1270Cm X 1270Cm), Custom Size (Width 1016  2159Mm, Length 127  676Mm)|Compatible Cartridge Pg47 Cl57S; Page Yield400 Pages (Black), 180 Pages (Color) (Optionalcl57, Page Yield 300 Pages Color) Iso Standards, Get 1 Set Of Pg47 And Cl57S Cartridge With The Printer|Ideal Usage Home Small Office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</si>
  <si>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</si>
  <si>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 Luxurious Noiseisolating Memory Foam Ear Pads And Adjustable Split Headband Which Reduces Pressure And Provides Optimal Comfort For Long Gaming Sessions|Noise Cancellation Redgear Cosmo 71 Provides You A Passive Noise Cancelling Experience It‚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</si>
  <si>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</si>
  <si>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</si>
  <si>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</si>
  <si>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Use It For My Macbook Pro 13" And The Original Is So Costly For The Same Performanceas For Artis Service,  I Would Say That They Are Excellent And Very Customer Friendly  Had Issues With My Charger About A Month After Purchase And Had Exceeded The Return Period   Sought Help From Them Through The Warranty Registeredthey Just Advised Me To Send The Damaged Charger To Them And On Receipt Promptly Sent Me A Replacement With No Other Questions Asked  Just The Warranty Registration And Invoice Copya Very Satisfying Experience ,It‚ Almost 4 Months Purchasing The Product Now, Doing And Last Well So Far No Complaint,‡§™‡•À‡§∏‡§Æ ‡§Μ‡§∏‡•Ç‡§≤,While Charging My Laptop, This Charger Gets Heated Up More Than The Original Charger That‚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It‚ Like A Yearly Subscription Based Charger, Will Work Well For A Year, Then You Have To Order A New One,Value For Money And As Far As Now It‚ Working Perfectly Quality Wise Also Not That Bad,The Charger Is Working Fine On My Macbook 13 Inch Retina Display For The Past 5 Months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</si>
  <si>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</si>
  <si>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Powered By Any Standard Usb Outlet (Car Charger, Power Bank, Laptop Etc)|Ideal For Lighting Small Areas Inside Your Car, As An Alternative To Your Cabin Light|You Might Experience Moderate Heating From The Leds  This Is Normal And Won'T Damage The Product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</si>
  <si>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</si>
  <si>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10,000 Hzfrequency Response 17‚Äì20,000 Hz (10 Db),Microphone Sensitivity 42 Dbv (1 Khz),Impedance 28 Œ©</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</si>
  <si>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 Bass Could Get Really Deep &amp; Low With Its 12Mm Drivers And Neodymium Magnets For Purists Senneheiser Does Its Job Quite Honestly But In General As For Sony A Little Makeup Won‚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 Wire Were Tangle Free, Earphone Pieces Felt Indestructible, Noise Isolation Was 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Flat Cables Which Is Tangle Free In True Sense Metal Housing Holds Up Good, But Colour Sheds Off After 56 Months Perfect "L" Shaped Connector Which Is Apt For Using With Laptops While Resting‚Óè Jbl  Small Round Cables, Shredding Off After 78 Months Of Moderate Usage Plastic Housing Doing Great So Farconnector Is Bent, But Not In Perfect "L" Shape, So Its Quite Pain To Use While Resting‚Óè Sennheiser  Small Round Cables, Holding Up Good After 1 Year Of Rough Use Plastic Housing Has Become Slick, As Rubber Coating On It Has Shredded Off Perfect "L" Shaped Connector Which Is Apt For Using With Laptops While Resting‚Óè‚Óè Winner Boat 225 ‚Óè‚Óècomfort ‚Óè Boat  Comfortable Enough When Used While In Upright Position These Are Very Uncomfortable When You Use Them While Resting On Couch Or Bed For Watching Movies Or So Has Very Long Earphone Head‚Óè Jbl  Comfortable Enough In Upright Position Slightly Uncomfortable Using While Resting, As These Have Offset Opening‚Óè Sennheisers  Comfortable In Both The Position These Are Apt For Long Duration Usage‚Óè‚Óè Winner  Sennheisers Cx180 ‚Óè‚Óèloudness Cx180 &gt; Boat 225 &gt; Jbl Cs100Si‚Óè Boat  Tends To Distort Above 75% Level Of Volume‚Óè Jbl  Crystal Clear Even At Full Volume, But Has Least Sound Level In All Of Three‚Óè Sennheisers  Tends To Distort Above 75% Level Of Volume, But Has Greater Sound Level Of All‚Óè‚Óè Winner  Sennheisers Cx180 ‚Óè‚Óèsound Quality ( Bass, Mids &amp; Lows ) I Noticed That All Of Them Have Almost Same Mids &amp; Lows, Which Are Strong &amp; Crisp But Bass Levels Are Different‚Óè Boat  Has Average Bass, I Am Very Disappointed With It, Since These Earphones Are Marketed As Bassheads‚Óè Jbl  Has Least Bass Of All, I Felt Treble Is High In These‚Óè Sennheisers  Ton Of Bass And When Used Proper Eartips, Its Just A Treat For Bass Lovers‚Óè‚Óè Winner  Sennheisers Cx180 ‚Óè‚Óèsound Quality Over Call ‚Óè Boat  I Noticed In Early Few Months, Quality Over Call Was Great, But Started To Deplete After 56 Months But Its Still Good, Not As Good As New Noise Cancellation Is Good And Noticeable By Person On Other Side‚Óè Jbl  Its Quite Average And Has Maintained The Quality Over A Year Now‚Óè Sennheisers  Their No Microphone, Lol Pnote Boat &amp; Jbl Both'S Mics Works With Android And Ios Perfectly‚Óè‚Óè Winner  Boat 225 ‚Óè‚Óècustomer Care ‚Óè Boat  1 Year Warranty Had No Issues Till Date, So Didn'T Got Chance To Check It But Some Of My Friends Who Ran Into Issue Had Mixed Experiences‚Óè Jbl  1 Year Warranty Had Issue With One Ear Piece And Was Replaced Within 2 Weeks After Contacting Nearest Service Center‚Óè Sennheisers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</si>
  <si>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</si>
  <si>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</si>
  <si>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</si>
  <si>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</si>
  <si>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</si>
  <si>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Highend Optical Engine For Precise Positioning 4Speed Dpi Optional, Adjustable Mouse Movement Speed |Button Life Up To 3 Million Times, High Definition(3200 Dpi) Optical Tracking Delivers More Responsive Cursor Controlrecommend With A Solid Color Mouse Pad;Compatibility  Windows Xp / Windows7 /Windows 8 / Windows10|Note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</si>
  <si>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</si>
  <si>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</si>
  <si>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</si>
  <si>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</si>
  <si>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The Compact Mouse That'S Built For You The Lenovo 130 Wireless Compact Mouse, Designed With Your Convenience In Mind It‚ Easy To Get More Done When You Don‚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1 X Aa, Battery Life  Up To 10 Months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</si>
  <si>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</si>
  <si>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</si>
  <si>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</si>
  <si>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</si>
  <si>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</si>
  <si>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Rechargeable And Energy Saving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</si>
  <si>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Android &amp; Ios,About Mouse,Broke After Two Weeks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</si>
  <si>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</si>
  <si>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Mode Roller Ball Pen|Pen Opening Mechanism Cap Off/Cap On|Ink Color Blue, Warranty 2 Years|Country Of Origin India</t>
  </si>
  <si>
    <t>First Of All Delivery Of Amazon It Was As Specified No Delays Hence, Appreciate Itpackaging Not Good The Box Was Tempered, Torn And Damagedproduct Ordered Black, Received Brown Didn‚ Replace As The Color Didn‚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 Use The Pen For Sometime The Pen Doesn‚ Write At All I Have To Wet The Nib Or Do Something Or The Other In Order To Make It Start Writing It Writes Great When It Starts Writing But The Initial Pick Up Is Really Bad I Have A Platinum Preppy Too It‚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</si>
  <si>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</si>
  <si>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Allinone (Print, Scan, Copy, Fax); Printer Output  Color; Connectivity  Wifi, Wifi Direct, Usb, Canon Selphy App; Scanner Resolution  600 X 1200Dpi; Apple Airprint  Yes|Os Compatibility  Windows 10 / 81 / 7 Sp1 (Operation Can Only Be Guaranteed On A Pc With A Preinstalled Windows 7 Or Later) Macos V10136 ~ 110 Chrome Os; Duplex  Auto; Enlarge/Reduce Option  No; Mobile Connectivity  Yes|Maximum Print Speed (Color)  44 Ppm, Maximum Print Speed (Monochrome)  88 Ppm; Print Cost Monochrome  18; Print Cost Color  45; Maximum Print Resolution  4800 X 1200 Dpi|Max Paper Thickness 64 To 275 Gsm; Smart Speaker Compatible; Power Wattage Of Printer  Off 03W, Standby (Scanning Lamp Is Off) (Usb Connection To Pc) 08 W, Copying (Usb Connection To Pc) 7W|Ideal Usage  Home And Small Office, Regular Usage (200 Prints Per Month); Included Components  Printer, Power Cord, 1Set Of Pg47 &amp; Cl57S Ink Cartridge, User Manual, Installation Cd, Usb Cable|Print Yield Is Based On The Consumption Data From The Succeeding Ink Cartridge And Not The First Ink Cartridge Yield Will Be Low If Printing Photos Compatible Ink Cartridge  Pg47 (Black), Cl57S (Color) Print Yield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2159 Mm Length 1524  676 Mm)</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</si>
  <si>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</si>
  <si>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</si>
  <si>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</si>
  <si>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</si>
  <si>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Processor 11Th Gen Intel Core I31115G4 | Speed 30 Ghz (Base)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Lenovo Aware | Whisper Voice | Eye Care</t>
  </si>
  <si>
    <t>Compact Portable Bluetooth Speakers Wireless Bluetooth Streaming, Charging Time 35H@ 5V05A|Dual Equaliser Modes For Normal &amp; Deep Bass Output 9 Hours Music Playtime Under Optimum Audio Settings|Ipx7 Waterproof Design Audio Specifications  Frequency Response 120Hz  20Khz  Signal To Noise Ratio 70Db (Aux)|Pair 2 Infinity Fuze 100 Speakers With Dual Speaker Connect Technology|Speakerphone|Rugged &amp; Durable Fabric Material|1 Year Manufacturer‚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</si>
  <si>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</si>
  <si>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To Avoid Negative Reviews I Have Posted A Picture Of The Stove I Am Referring To In This Review2 Wattage Important Because This Tells How Quickly The Water Will Heat Up This One Is 1500W  Meaning That You Can Switch It On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 (Slightly More Than One Meter)  Which Is Allows A Comfortable Distance Between The Kettle And The Plug4  Connector  This One Uses A 6A Plug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Though I Could Not See Markings For Max And Min Levels This Is Good Enough To Make 45 Decent Sized Mugs Of Coffee6  Cooking Other Stuff  The Ad Says Only Water  But I See No Reason Why You Cannot Heat Maggi Etc Maybe You Can But Avoid Milk As The Expanding Effect Will Cause Spills And This Can Have Adverse Effects7 Looks Quite Okay For The Price It Will Not Make Your Kitchen Look Bad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"Buy"(At The Time Of Writing This Review, This Costs Less Than Rs 700 I Have Seen That Sellers Tend To Inflate Prices As They Get My Positive Reviews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</si>
  <si>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Meant For Spot Heating; Voltage/Frequency 230V/50Hz/1 Phase|Room Size Upto 150 Sq Ft; Ideal For A Small Room Only, Ie, Up To 120 Sq Ft Touch Sensor No Tipover Switch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</si>
  <si>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240 Volts; Package Contents 1 Room Heater And Instructions Manual|This Model Fan Speed Is Fixed, Not Regulated By Knob</t>
  </si>
  <si>
    <t>Good Product Under Rs 1100Easy To Use,Good Product ‚Ù§Thanks Üëç,It'S A Mini Blower With Good Heating Cute And Easy To Use However, It Requires A Big Socket,Best Quality Good Look,Good Product And Quality,Superb,Https//Mmediaamazoncom/Images/I/717Tdj+J30L_Sy88Jpg,Compact And Easy To Use Suitable For A Room</t>
  </si>
  <si>
    <t>Rejuvenate Fabrics &amp; Keep Tidy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</si>
  <si>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</si>
  <si>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[Lcd Screen]  A Wide Lcd Screen Display Makes This Scale Easy To Read, And It Automatically Locks Its Reading When The Data Is Stable| [Multiple Features]  There Are Multiple Features On The Scale, Such As An On/Off Mode, A Tare Function, A Unit Exchange Function, And An Overload Indicator| [Salient Features]  Beatxp Kitchen Weighing Has Wide Screen Display, Automatic Data Locking, Low Power Consumption, Low Battery Indicator, High Precision Sensor, When The Scale Is Overloaded, The Scale Will Appear O/C| [Flat Surface]  To Ensure Accurate Measurements, Place The Kitchen Weighing Scale On A Flat Surface| [Color]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</si>
  <si>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</si>
  <si>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</si>
  <si>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I)Automatic Cutoff Ii) 360 Degree Swivel Base Iii)Single Touch Lid Locking Lockable LidYes|Power 1500 Watts, Voltage(V) 230|Capacity 15 Liters , Power 1500 Watts|Customer Should Not Wash The Base Of The Kettle|For Queries Please Call Our Customer Care On All Days From 8Am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</si>
  <si>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</si>
  <si>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Normal Heat By This Product,Good,Quit Good,Https//Mmediaamazoncom/Images/I/61Sgpkkkzl_Sy88Jpg,,Don'T Buy It Because 1011 Day It Will Work Well After That It Start Heating More And More ,It Is Plastik Body,Value For Money,Heating Is Normal</t>
  </si>
  <si>
    <t>Max 3 Differentiators Great Features  I)Automatic Cutoff Ii) 360 Degree Swivel Base Iii)Single Touch Lid Locking|Voltage 230V; Wattage 1500W Heating ElementYes|Warranty 1 Year, Bsnl/Mtnl|I) Power  1500 Watts Ii) Capacity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Power Indicator Light That Lights Up As It Begins To Boil Water And Automatic Shutoff After Boiling ; Its Water Level Indicator Enables You To Easily Measure The Amount Of Water You Need</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</si>
  <si>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</si>
  <si>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13 Meter Worktop MaterialCarbon Steel, Preset Timer  Auto Switch Off , Soft Push Button, Temperature Control Manual|Induction Stove Comes With 93Percent Energy Saving Technology;Safety Standards Cruise Induction Stove Will Start Working Only When The Induction Base Cookware Is Kept On The Top|Included 1  Pigeon Cruise Induction Stove And User Manual;Power Input 220 V And Power Consumption 1800 Watt|Warranty Description 1 Year On Product</t>
  </si>
  <si>
    <t>Content Prestige Electric Kettle 17L With Concealed Element And Detachable Power Base|Net Quantity 1 Unit  Warranty 1 Yearwater Level IndicatorYes|Specifications  Power  1500 Watts , Voltage 230V, Material Stainless Steel, Concealed Element|Troubleshooting Guidelines  Never Operate The Appliance Empty, Never Lift The Kettle From The Base When The Unit Is In Operation|Specifications  Power  1500 Watts, Material Stainless Steel, Concealed Element|Great Features  Automatic Cutoff, Wide Mouth For Easy Cleaning, Single Touch Lid Locking|Includes Main Unit, User Manual, Warranty Card</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</si>
  <si>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</si>
  <si>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</si>
  <si>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Powerful Motor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Stainless Steel ; Body Material Abs Body|This Product Does Not Require Installation Safeguards Your Motor By Automatically Shutting It Off In Case Of Over Heating; Power Cord 15M|Warranty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</si>
  <si>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</si>
  <si>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</si>
  <si>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 Meets Our Expectations I Would Recommend This Product To Purchase,Easy Installation Purchased For Kitchen Working Well,Nice Product And Good Service</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</si>
  <si>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No|Castor Wheels With Mounting Plate For Easy Mobility, Back Cover &amp; Humidifier;Power Selection Knob|Warranty 1 Year On Product;Power 2 Watts|Includes Oil Filled Radiator And Warranty Card|Size Name Standard</t>
  </si>
  <si>
    <t>3 Jars Liquidizing Jar (15 Liters), Dry Or Wet Grinding Jar (08 Liters), Chutney Jar (035 Liters)|Operating Voltage 220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</si>
  <si>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</si>
  <si>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</si>
  <si>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</si>
  <si>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240 Volts|Includes Electric Kettle And Warranty Card</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</si>
  <si>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Hoping It Works Well As Its Body Looks A Bit Week,Mine Did Not Work So Had To Be Returned Though</t>
  </si>
  <si>
    <t>Power  800 Watts (With 2 Power Settings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15)|Country Of Origin India</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</si>
  <si>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</si>
  <si>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</si>
  <si>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No Installation Is Required|Product Dimensions 40 Cms|Type  Rod , Power Requirement 230  250 V, 50  60 Hz , Low Cost Water Heating|Anticorrosive Material ; Low Cost Water Heating ; Consumes Less Energy ; Heating Element Type Hairpin Tubular Element|Warranty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</si>
  <si>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</si>
  <si>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Push Button|Great Features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</si>
  <si>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</si>
  <si>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</si>
  <si>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Multifunctional Laundry Bag  Useful For Homes, Apartments, Bathroom, Student'S Dormitory And Hostels Also Help You To Store Other Stuff, Such As Umbrellas, Toys, Shoes, Etc, Make Your Room Look Clean, Tidy And Save Space|Needs No Assembly  Folds When Not In Use Volume 75 Litre Package Contains 1 Laundry Basket|Foldable Storage Containers  This Box Is Foldable For Spacesaving, Easy To Set Up And Convenient To Carry Can Be Folded When Not In Use|High Quality  Made From Nonwoven Fabric With Strong Durable Stitching, Which Is Environmentally Friendly, Durable, Wear And Tearresistant Fabric, Antiwrinklefree, Lightweight|Dimension Length(15)Inch X Width(14)Inch X Height(215)Inch</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</si>
  <si>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</si>
  <si>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</si>
  <si>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The Need For An IronXxxxxxxxxxxxxxxxxxxxxxxxxxxxxxxxxxxxxxxxxxxxxxrecently , My Previous Bajaj Make Dry Iron, Which I Received As A Gift From Somewhere, Started Giving Problems After Two Years Of Occasional Use &amp; With 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More Power  Doesn‚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 Make Use Of That Much** I Bought It At A Price Of Around 1200 Bucks &amp; For  All The Features And Performance It Delivers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 Remove Them Properly They Were Still Visible Even After Using The Steam,Easyto Use But It Leaks Water,Very Good,Its A Good Product,Iron Is Good And The Best Delivery With Few Hours, Just This Iron Doesn'T Have A Stream Burstrest Is Good,Simple Cloth Iron</t>
  </si>
  <si>
    <t>Nickel Plating For Corrosion Resistancethermal Cut Off  No|Efficient Heat Transfer Heating Element Power 1500 Watts; Operating Voltage 220  230 Volts Rated Voltage 50 Hz Ac|Touch Protection Cover|Elegant &amp; Sturdy Bucket Hook|Isi Marked 3 Pin Modeled Plug|Waterproof|Heating Indicator</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</si>
  <si>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</si>
  <si>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</si>
  <si>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</si>
  <si>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Proscan Use For Preparing Pur√©E And Small Portion Grindingsless Noiseless Space Requiredeasily Portable Compact In Sizeconsthe Small Jar Started To Crack A Bit Don‚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</si>
  <si>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</si>
  <si>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24)V ; Power Consumption 1 W , 2 W ; Frequency (Hertz) Ac 5 Hz|Touch Sensor No</t>
  </si>
  <si>
    <t>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Heating Capacity Is Good For Delhi Chilling Cold But The Sound Or Noise Is Very Irritating,It'S Good For Making A Room Hot With Temperature,Good Purchase25 Feet Cord Lambi Hoti Toh Max Aata Mazzza,Https//Mmediaamazoncom/Images/W/Webp_402378T2/Images/I/71Uuzy5Bpl_Sy88Jpg,</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</si>
  <si>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 A Good Vaccum, Good Suction And Easy To Clean Up However The Suction Sound Is Quite Loud Nevertheless It‚ A Good Machine Does The Job Well,The Product Works Well It Just Heats Up After Using For 15Mins</t>
  </si>
  <si>
    <t>Philips Domestic Appliances Is Asia‚ Most Trusted Brand(As Per Research By Ibrands360 &amp; Wcrcint Category Home Appliances)</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</si>
  <si>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</si>
  <si>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</si>
  <si>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1800 Watt Power Consumption Power Input  Ac 230  250 V, 50 Hz|35% Energy Savings Compared To Lpg Cooking|Preset Timer  Auto Switch Off|8 Menus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</si>
  <si>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</si>
  <si>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1 I Have Used It Mainly For Boiling Water (Knob Turned Maximum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</si>
  <si>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</si>
  <si>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</si>
  <si>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</si>
  <si>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15)|Country Of Origin India || Power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</si>
  <si>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</si>
  <si>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</si>
  <si>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</si>
  <si>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</si>
  <si>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Plug|Reliable &amp; Safe  Lifelong Llfh921 Regalia 2000W Fan Heater Comes With 1 Year Domestic Warranty For Any Warranty Related Issues, Please Call The Lifelong Customer Support  +91 9711558877 Or Customercare@Lifelongindiacom</t>
  </si>
  <si>
    <t>Powerful Performance  Heavy Soleplate That Is Built To Last|Easy To Experience  Easy To Understand Temperature Settings|Modern Design  Attractive Looks With Powerful Performance|High Wattage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</si>
  <si>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Use Fast Charging Adaptor (&gt;30W) To Completely Charge Device Within 2 Hours|1 Year Manufacturer‚ Warranty</t>
  </si>
  <si>
    <t>Nonstick Coated Golden Color Sole Plate|Super Clean Finish With Pleasant Aesthetics|Cool Touch Body With Comfortable Hand Grip|Light Weight And 360 Degree Swivel Cord, Material  Plastic|Thermal Fuse For Safety|Warranty 2Years On Product|Power 1000 Watts</t>
  </si>
  <si>
    <t>Fast Heating  Ceramic Heating Element Creates Energy Efficient Warmth Quickly In 3 Seconds|Overheat Protection  Ptc Ceramic Element Is Selfregulating With The Design Of Overheat Protection For Thermal Control|Adjustable Temperature &amp; Silent  Adjustable Thermostat Control Monitors The Temperature Around You For Optimal Heating|Energy Efficient And Portable  Ceramic Heating Element For Energyefficient Operation|Compact Design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</si>
  <si>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‚For Storing And Sprinkling Come With The Product|Trademark Design The Attractive Trademark Flower Design Stands Apart And Is A Symbol Of Health And Quality It‚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</si>
  <si>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240 Volts;Includes 1 Unit Of Product &amp; Instruction Manual|Material Type Plastic|Suitable For Gifting On Diwali And Other Special Occasions</t>
  </si>
  <si>
    <t>Bought For As My Travel Tool To Easy Ironing,Https//Mmediaamazoncom/Images/W/Webp_402378T2/Images/I/618K+Pbsnxl_Sy88Jpg,Good Product With Good Quality,Nice,Good,Light Weight,Good According To Price Ok 1200,Vfm</t>
  </si>
  <si>
    <t>Filter Type  Spout|Auto Cut Off Facility, Dry Boil Protection Yes|360 Degree Swirl Base Power 1500 Watts; Operating Voltage 220  230 Volts, 5060Hz|Convenient Grip|Capacity 15 Liters , Cord Length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</si>
  <si>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</si>
  <si>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</si>
  <si>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</si>
  <si>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</si>
  <si>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Multi(Colour Will Be Send As Per Available In Stock); Material  Plastic + Steel|You Can Consistently Prepare Eggs The Way You Like Without Fat Or Oil|Size Name 16 X 16 X 16 Cm; Color Name White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</si>
  <si>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</si>
  <si>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Precise Measurements Built With High Precision Sensors To Quickly Deliver Accurate Results And Ensure Your Healthy Recipe Is Deliciously Perfect Measures In Grams / Ml / LbOz / Fl‚Äôoz With The Range Of 1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</si>
  <si>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</si>
  <si>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</si>
  <si>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 &amp; Don‚I Feel If We Follow Certain Guidelines We Can Best Out Of The Product1 Do Not Overload2 Do Not Use For More Than A Minute Without Giving A Little Rest3 When Turning The Speed Knobs ‚Don‚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 Use A Spoon To Avoid Scratches To The Jar You Can Use Your Hand And A Brush ( Used For This Purpose Only)11 This Is An Expensive Piece Of Equipment ‚In My House Only I &amp; My Husband Use It We Do Not Allow  Children Or Household Help/Cooks To Use It This Way The Machine Will Not Be Misused12 If You Mixer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The Manual Has To Be Downloaded From The Amazon Websitethe Amazon Payment Is The Guarantee There Is No Separate Guarantee Card Provided I Had To Call Amazon To Understand The Situation Regarding The Guarantee Card2 Delivery  The Mixergrinder Came In A Box But There Was No Special Styrofoam Padding This Was A Big Minus For Me3 A Couple Of Extra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</si>
  <si>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[Accurate Weight] Made With 4 Japaneseprecision Sensors, This Digital Kitchen Scale Will Give You Accurate Weight Every Single Time Don‚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1G|[Shop With Confidence] You Can Have Peace Of Mind That This Product Has Great Quality &amp; It‚ Warranted For 2 Year Batteries Are Included For Your Convenience</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</si>
  <si>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</si>
  <si>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</si>
  <si>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</si>
  <si>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Useful For Homes, Apartments, Bathroom, Student'S Dormitory And Hostels Also Help You To Store Other Stuff, Such As Umbrellas, Toys, Shoes, Etc, Make Your Room Look Clean, Tidy And Save Space|Needs No Assembly  Folds When Not In Use Volume 75 Litre Package Contains 1 Laundry Basket|High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Use|Dimension Length(15)Inch X Width(14)Inch X Height(215)Inch|Removable Lid  Laundry Box Comes With The Matching Lid To Prevent Dust From Settling On The Stored Contents While Bringing A Decorative Look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</si>
  <si>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</si>
  <si>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</si>
  <si>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</si>
  <si>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</si>
  <si>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</si>
  <si>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</si>
  <si>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</si>
  <si>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</si>
  <si>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</si>
  <si>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</si>
  <si>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</si>
  <si>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Radiant Warmth Ideal For Use In In Small Rooms, This 2 Watts Heater Provides Instant Heating During Winters Coating Type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</si>
  <si>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</si>
  <si>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This Product Does Not Require Installation Please Contact Brand Customer Care For Any Product Related Queires Customer Service Number +9102822230491 / 02822391391|Unique Comfort Grip, The Frequency Is 50 Hz, Functions Beating Pureeing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</si>
  <si>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</si>
  <si>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</si>
  <si>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240 Volts Power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</si>
  <si>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</si>
  <si>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</si>
  <si>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</si>
  <si>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</si>
  <si>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</si>
  <si>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</si>
  <si>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Value For Money,No Likes No Dislikesvalue For Money,Plug Needed Am Adaptor,The Element Is Heating Too Much , Need To Shut Down Each Time  The Product Is Beautiful Designed But Quality Wise Crompton Greaves Has ComprisedThe Basic Feature Of Any Heat Convector Is Element If It Is Getting Heat Up Üîù Then It‚ Broke Down,It'S To Good ‚Ò∫,Value For Money,Plug Is Too Large For This Type Of Plug You Have Should Have 16 Amp Socket Board,</t>
  </si>
  <si>
    <t>Warranty 1 Year On Product|Power 600 Watts ; Power 230V,50Hzac ; Operating Mode Corded|Includes Kettle|360 Degree Swivel Base|Cool Touch Handle And Lid Knob</t>
  </si>
  <si>
    <t>Rejuvenate Fabrics &amp; Keep Tidy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</si>
  <si>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</si>
  <si>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</si>
  <si>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</si>
  <si>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</si>
  <si>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</si>
  <si>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</si>
  <si>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Motor Warranty 2; Product Warranty 2;|Operating Noise Levels Between 8090 Db; Initial Burning Smell Is To Be Expected Due To Evaporating Varnish|I) Jar Safety Lock To Ensure Safety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</si>
  <si>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</si>
  <si>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Country Of Origin India 2 Years Guarantee On Product With Life Long Free Service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</si>
  <si>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</si>
  <si>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</si>
  <si>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Our Rechargeable Blender Makes Drink Preparation Effortless And Fun|Hasslefree Cleaning With A Cup That Detaches Easily, Cleaning Is A Breeze With Our Usb Blender  You Can Also Just Add Water And Soap To The Blender And Run It A Few Times To Clean It Thoroughly</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</si>
  <si>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</si>
  <si>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</si>
  <si>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</si>
  <si>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</si>
  <si>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Content Prestige Delight Electric Rice Cooker (18 Open Type With Aluminium Cooking Pan2U)|Net Quantity 1 Unitvoltage  230 V|Voltage 230V; Wattage 700W|Warranty 1 Year|Troubleshooting Guidelines Do Not Wash The Main Body Of Cooker Or Immerse It In Water Its Electrical Insulation May Get Damaged Read User Manual Carefully Before Use|Capacity  Cooks Upto 1000G Of Raw Rice|Great Features  Stainless Steel Close Fit Lid With Keep Warm Mode, 5 Year Warranty On The Heating Plate, Detachable Power Cord</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</si>
  <si>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</si>
  <si>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Our Rechargeable Blender Makes Drink Preparation Effortless And Fun|Hasslefree Cleaning With A Cup That Detaches Easily, Cleaning Is A Breeze With Our Usb Blender  You Can Also Just Add Water And Soap To The Blender And Run It A Few Times To Clean It Thoroughly</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</si>
  <si>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</si>
  <si>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Gives Status Of Water Heating And Readiness|Thermostat And Cutout Conforms To International Standards, Ensuring Enhanced Safety</t>
  </si>
  <si>
    <t>Pros1 Most Affordable Option2 2 Year Warrantycons1 No Inlet And Outlet Pipes Are Given You Can Purchase That Offline Or I Found One Pair On Amazon For 280/ Inr2 It Doesn‚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</si>
  <si>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</si>
  <si>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</si>
  <si>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</si>
  <si>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2 Years Warranty From The Date Of Purchase</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</si>
  <si>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</si>
  <si>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</si>
  <si>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</si>
  <si>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The Cordless &amp; Bpafree Electric Kettle 18 Litre Makes A Striking Presence On Any Kitchen Counter Or Buffet In Preparing And Serving And It Is Easy For Storage|Fast Boil  This 1500 Watt Electric Kettle 18 Litre Has Concealed Heating Elements And Can Boil Up To 18 Litres Of Water In 5 To 7 Minutes, Quicker And Safer Start Your Day With A Cup Of Instant Lemon Tea, Green Tea, Hot Water|Easy Clean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</si>
  <si>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This Will Keep Food Warm And Readytoeat After It Has Been Cooked|Pause ¬† Allows You Cook At Stop And Restart The Program Your Own Pace|Auto Switch To Power Saving Mode To Prevent Overheating|Pan Sensor Technology ‚Operates Only When Cookware Is Placed On|5 Preset Indian Menu, Timer 1 Min To 3 Hours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</si>
  <si>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Has The Ability To Clean Both Wet And Dry Spills, Which Makes It Extremely Versatile It Completely Does Away With The Need To Carry Separate Equipment For Wet And Dry Spills|1400 Watts Powerful Motor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</si>
  <si>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t>
  </si>
  <si>
    <t>Steel Rod, Rust Proof Metal Rod For Hot/Cold Blending The Voltage Is 230 Volts And The Rpm Is 18000 Rpm With Cord Length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</si>
  <si>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</si>
  <si>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</si>
  <si>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</si>
  <si>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</si>
  <si>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</si>
  <si>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1900 Watts Power,Type Of Control Panel  Push Button, Voltage(V) 230, Type Innovative|Product Dimensions39 Cm (Length) X 31 (Width) Cm X 8 Cm (Height) Weight 17Kg</t>
  </si>
  <si>
    <t>Suitable For Wet &amp; Dry Dual Operations Wifi Connectivity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</si>
  <si>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The Unit Can Be Disassembled And Accessories Are Easier To Clean The Cutter Comes With A Nonslip Mat, You Can Put The Bowl On The Mat Everything Is Practical|Material Stainless Steel</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</si>
  <si>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</si>
  <si>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</si>
  <si>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</si>
  <si>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</si>
  <si>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</si>
  <si>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</si>
  <si>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2 Laundry Bags|Note The Laundry Hamper Comes With Compression Packing Which May Result In Crumpled In Longdistance Transit It Will Recover After A Period Of Time</t>
  </si>
  <si>
    <t>The Perfect Assistant For Your Family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Fabware Lint Rollers Features Compact, Lightweight &amp; Ergonomic Nonslip Handle Design With Extra Sticky And Easy Peeling Rolls The Ergonomic Designed Abs Handle Provides A Comfortable Grip And High Durability Diagonal Mark Sheets Makes It Easy To Tear Off Used Sheets  1 Refill And 1 Handle Total 60 Sheets In One Package With Great Value| Multifunctionuse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Cart‚Äù Now And Get This Fabware Lint Remover Roller &amp; Pet Hair Remover From Clothes And Home Today!</t>
  </si>
  <si>
    <t>Sweep  1200Mm, Power  56W, Air Delivery  205Cmm;Double Ball Bearing  Increases Load Bearing Capacity And Durability|Quickstart High Torque Motor  Provides Instant Comfort By Achieving High Performance Quickly;Ribbed Blades  Improves Blades Stability|Warranty  2 Years On Product;Warranty 2 Years|Power 56 Watts;Includes 1 Ceiling Fan|Mounting Type Downrod Mount; Material Type Acrylonitrile Butadiene Styrene; Controller Type Button Control</t>
  </si>
  <si>
    <t>High Presicion Strain Guage Sensor System  The Kitchen Scale Equipped With High Presicion Strain Gauge Sensor System|Detachable Bowl Optional  Handy &amp; Hygienic Bpa Free Plastic Bowl Serves Multipurpose For Washing, Mixing Or Weighing Both Wet &amp; Dry Ingredients Flip Over The Bowl On The Scale For Easy Storage|Batteries Included The Scale Comes Handy With Ready To Use 2*Aaa Battery  Features Low Battery &amp; Overload Indicators, Capacity 10 Kg, 1 Gm|Made In India Product Is Specially Desigened For The India  Hoffen Is A Registered Indian Brand Registered Indian Brand Aiming To Bring Quality Innovative Products</t>
  </si>
  <si>
    <t>2 Slice Popup Toaster|Variable Browning Settings|Adjustable Browning Settings Frequency  50Hz|With Mid Cycle Cancel Feature Extra Wide Slot  Yes Body Housing  Metal Defrost  No|The Appliance Comes With A Removable Crumb Tray To Keep It Clean Along With A Cord Storage Space To Keep The Cord In Place|Warranty 2 Years On Product|Power 750 Watts; Operating Voltage 230 Volts|Includes Toaster, User Manual, Guarantee Card And List Of</t>
  </si>
  <si>
    <t>Color Aqua Blue; Product Dimension (Lxwxh)  280X230X385 Mm (When Assembled) Purification Stages  2|Storage Tank Capacity 5 Litres  Raw Water, 5 Litres  Purified Water; Filtration Capacity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</si>
  <si>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</si>
  <si>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</si>
  <si>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The Advanced Appliance From Milton, By Hydro Valves Allows You To Boil Eggs In 3 Different Modes  Hard, Medium And Soft|Automatic Shut Off  The Machine Will Turn Off Automatically When The Eggs Are Boiled|Before Switching On The Appliance, Make Sure That Your Home'S Main Voltage Corresponds To The Operating Unit|Customer Support Information  Milton Egg Boilers Customer Support Number  +91 93556 45866 (Available Monday To Saturday From 1000 Am To 600 Pm Except National Holidays)</t>
  </si>
  <si>
    <t>Consumes Lower Gas|Even Distribution Of Heat|Color Black, Material Nonstick|Sandwich Made Crispier And Perfect|Warranty 6 Months Warranty|Includes 1 Sandwich Toaster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</si>
  <si>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240 V Automatic Shutoff  Yes Cordless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</si>
  <si>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Blend, Is The Perfect Combination Of Superior Performance And Superb Styling That Adds Beauty To Your Kitchen, Nutri  Blend Ckm (Complete Kitchen Machine) Comes With Extra Attachments ‚A Big Jar For Yummy Shakes, Juicer Attachment And An Exciting Chopper, Offering An Allinone Solution That Functions As A Mixer, Grinder, Blender, Juicer And Chopper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 Need To Keep Your Hand On The Lid During Operation, For The Fear Of It Flying Off This Is Because Nutri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</si>
  <si>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Wattage 750 W; Voltage 220240V; Revolution 20000; 4 Jars With Juicer Jar Juicer Type  Centrifugal Juicer Locking System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Yes|Powerful Ultronmax For Efficient Juicing And Grinding|4 Hardened Stainless Steel Blade For Multiple Functions|3 Speed Control With Incher Facility</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</si>
  <si>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</si>
  <si>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Continuous Steam 22G/Min Kills 9999% Of Bacteria, Confidently Refresh For A Second Wear|Power 1200 Watts; Operating Voltage 220  240 Volts; Ready To Use Light Indicator Refill Any Time During Use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</si>
  <si>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</si>
  <si>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</si>
  <si>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</si>
  <si>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</si>
  <si>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</si>
  <si>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Hplv Motor For Superior Air Delivery Even At A Low Voltage Of 180V|Colour Pearl Ivory Gold|Voltage 220240 V|Speed 390 Rpm</t>
  </si>
  <si>
    <t>1 Year Warranty &amp; After Sales Service Reliable Rico Warranty With The Best After Sales Service In Over 12,000 Pin Codes Across India|High Performance  This Mini Usb Chopper Comes With A Powerful 30 Watt Motor, Very Sharp 304 Stainless Steel Blades ( 3 Blades ), And Will Provide Excellent Performance You Can Quickly Process Most Of The Ingredients In 10 To 30 Seconds|Usb Rechargeable  This Mini Rico Electric Food Chopper Is Rechargeable From Any Electric Plugpoint And Has A Long Lasting 1300 Mah Lithium Ion Battery The Food Chopper Electric Can Be Fully Charged In 34 Hours With One Full Charge You Can Use This Device For Up To 30 Times|Easy To Use  This Mini Electric Chopper Is Extremely Easy To Use Just Put The Ingredients In The Mini Food Processor, Place The Lid, And Press The On Button For A Few Seconds To Mince The Food That'S It! No Complicated Procedures|Portable  This Mini Food Chopper Is Compact, Lightweight, And Perfect For Travel You Can Carry This Rechargeable Chopper In Your Backpack Or Suitcase Very Easily|Easy To Clean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</si>
  <si>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</si>
  <si>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</si>
  <si>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</si>
  <si>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</si>
  <si>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</si>
  <si>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</si>
  <si>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The Usb Juicer Cup Comes Equipped With A Builtin 2000Mah Rechargeable Battery That Can Be Easily Charged By Power Bank, Laptop, Computer, Mobile Phones Or Other Usb Devices |Easy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</si>
  <si>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</si>
  <si>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Clean Clothes Every Time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Vrprime Lint Rollers Come With 1 Reusable Ergonomic Grip Handles That Comfortably Fit In Your Hand, Four Refills Of 90 Sticky Easy Peel Off Spiraled Sheets Total 360 Sheets In One Package With Great Value|Multi Function  The Fluff Remover Is Not Limited To Just Clothing And Garments, It Also Is Your Perfect Tool To Remove Dog Hair, Cat Hair, Pet Fur, Fluff, Fuzz, And Lint From Furniture, Upholstery, Bedding, Car Seats, Etc|Easy To Peel Off Design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</si>
  <si>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Adjusts The Light Levels Of The Device In According To The Light In The Room In Night Mode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</si>
  <si>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Blue (Min), Violet, Pink, Red (Max) Red Level Would Put The Fan In Maximum Speed And Blue Would Turn Off The Filter Automaticallyif You Are Not A Fan Of The Automatic Mode, You Can Use The Fan Speed Button To Move Through The Option Of Different Fan Speed/Modes They Arefan Speed 1  Indicated By 1 On The Screenfan Speed 2  Indicated By 2 On The Screenfan Speed 3  Indicated By 3 On The Screenautomatic Mode  Indicated By A On The Screenallergen Mode  This Can Be Only Added On Top Of Automatic Mode It Essentially Bumps Up The Speed A Bit On All The Different Color Levels This Is To Suit The Sensitive People As This Improves The Air Filtration Rateturbo Mode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</si>
  <si>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</si>
  <si>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</si>
  <si>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Heavy 18 Kg For Effective Ironing|Power 1200 W For Faster Heating|Dual Coating Weilberger Gold Soleplate For Durability|18 M Long Cord Length For Better Reach Spray  No|360 Deg Swivel Cord, Fully Covered Convenient Plastic Body|Overheat Safety Protection|Indicator Light For Readiness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</si>
  <si>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</si>
  <si>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1 Weighing Scale|Easy To Use|Durable To Use |Convenient Weighing Unit Switch, Data Lock  Over Load Indication, Auto Power Off After 120 Seconds Without Any Operation Easy To Use|Lcd Back Light, Easy To Read Value At Day And Night</t>
  </si>
  <si>
    <t>Rechargeable Multifunction Milk Frotherthe Milk Frother Comes With Two Whiskheads Attached To The Handle  The Spring Whiskhead Is For Making Milk&amp;Coffee Foam, The Balloon Whiskhead Is For Beating Eggs|High Qualitythe Product Is Made Of Foodgrade 304 Stainless Steel And Abs; The Rechargeable Builtin Lithium Battery Is Powerful And Can Help You Make Things Faster And More Efficient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Low Speed, Twice For Stage 2  Medium Speed And Three Times For Stage 3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</si>
  <si>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</si>
  <si>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Immersion Water Heater; Wattage 1500 Watts; Isi Certified ; Heating Substances Beverages, Water ; Power Requirement 230  250 V, 50  60 Hz ; Thermostat Yes 15 Minutes Of Uninterrupted Heating And You Are Set For A Warm Bath|Power Socket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</si>
  <si>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</si>
  <si>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Thermostat, Automatic Thermal Cutout, Pressure Release Valve And Heating Indicator|Led  Temperature Sensing Color Changing Led Indicator For Realtime Hotness Of The Water|Outer Body Rust And Shock Proof Plastic Outer Body For Long Life|Heating Element  Copper Heating Element Offers Superior Heating Performance With Its Excellent Resistance To Both Oxidation And Carbonization At High Temperature Setting And Resists Corrosion Against Extreme And Hard Water Conditions|Inner Tank  Extra Thick Stainless Steel Inner Tank Of Superior 304 Level Grade|Warranty 5 Years On Inner Container, 2 Years On Heating Element, 2 Years Comprehensive Warranty|Product Dimensions 205 Cms X 294 Cms X 185 Cms</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</si>
  <si>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</si>
  <si>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</si>
  <si>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Multifunctional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 Create Much Of Lather Than A Full Fat Milk Would Create Therefore, To Get The Best Results You Are Highly Recommended For The Usage Of Full Fat Milk|Safe And Healthy The Material Used To Manufacture The 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</si>
  <si>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</si>
  <si>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I Was Very Impressed By The Quality Of This Basket  I Found It Sturdier Than Cello Brand'S Laundry Basket I Ordered One More Basket In Black But Unfortunately The Finish Of The Product On The Inside Wasn'T Smooth I Wanted To Store Washed Laundry In The Second One But The Basket'S Interior Didn'T Have A Smooth Finish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</si>
  <si>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I Am Seriously Thinking Of Olx Üòí,Received A Broked Packedge With Broken Item,I Thought It Would Make My Task Of Ironing Easy But It‚ Useless On Cottons And Silks  It‚ Great To Use It On Chiffon And Polyester Do Not Buy Thinking You Won‚ Need Standard Ironing Anymore,It Is Fantastic For Marriages, Where There Are Many Dresses, Net Based Where You Can'T Use Iron Quick Good For Suits,It Looks Like An Imitation Product , Pieces Don‚ Match Properly And Some Look Very Weak,Valu Ed For Money,It‚ Not Effective And Pressing Clothes Effectively Seems To Have An Issue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</si>
  <si>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 Generate Much Heat|Dual Blade Technology Bilevel Aero4 Blades Have Sharp Edges That Cleave Down Chunky Pieces Like A Nice One Makes Your Work Simple And Spends Lesser Time In Your Kitchen Area|Enlarge Capacity Brayden‚ 500Ml High Standard Bpafree Chopping Bowl Holds Chunky Pieces, Transparent Appearance Peeks Us A Clear Vision Of Chopping Veggies/Fruits; Perfect For A Whole Family|Rated Wattage  Brayden Chopro Has A Rated Wattage Of 200W400W, The Peak Performance Comes Into Action Depending On The Load Capacity Lower The Content, Higher The Wattage And Higher The Content, Lower The Wattage</t>
  </si>
  <si>
    <t>Performance With StyleIndia'S Favourite Mixergrinderblender, Nutri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 Need To Keep Your Hand On The Lid During Operation, For The Fear Of It Flying Off This Is Because Nutri  Blend Has The Unique Inverted Design That Has The Lid Screwed Safely At The Bottom With Zero Chance Of The Food Spattering Out|Trademark DesignThe Attractive Trademark Flower Design Stands Apart And Is A Symbol Of Health And Quality It‚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</si>
  <si>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</si>
  <si>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</si>
  <si>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Quality Product But Not Very Useful As Far As Ironing Is Concerned,Delivery Was On Time As Mentioned By Amazon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Just Hanging On The Hanger Is Not Enough The Manufacturer Should Have Given A Though On This And Could Have Added An Accessory Either Free Of Cost Or At Additional Chargewell So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</si>
  <si>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I Liked That It Is So Convenient To Carry,Waste Of Money Defective Product, Cheap Quality Doesn‚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</si>
  <si>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</si>
  <si>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</si>
  <si>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</si>
  <si>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</si>
  <si>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</si>
  <si>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</si>
  <si>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About  This Top Performance Kettle Is Part Of The Fine Collection, Featuring A Premium Textured Finish, Stainless Steel Inside &amp; Cool Touch Outer Body For An Attractive Addition To Your Kitchen|Save Time And Energy Made With Doublewall Construction  Stainless Steel Inside Keeps Your Stuff Warm Much Longer And Cool To Touch When Heating Enjoy Quick Boiling Times So You Can Enjoy Your Coffee, Tea, Or Boil Eggs In No Time|Cordless Serving  Pick Up, Pour, Put Back! You Can Set The Cordless Kettle Down On The 360 Swivel Base At Any Angle|Large Capacity It Is Perfect For Frequent Use With A Capacity Of 18 Litre  Infact ! The Wide Mouth Makes It Easy To Fill, Pour, And Clean And Is Designed To Avoid Spillage|Concealed Heating Element Tesora‚ Electric Kettle Heating Element Is Concealed , Not Exposed Like Many Other Kettles So Absolutely Safe For Adults And Children|Overheat Protection For Peace Of Mind While Multitasking In The Kitchen, The Kettle Automatically Shuts Off When Water Reaches A Rolling Boil Or When There‚ No Water In The Kettle|1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</si>
  <si>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</si>
  <si>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</si>
  <si>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Handheld Blending Power&gt; With Power Of 1000W, Input Supply 220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</si>
  <si>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It'S Very Easy To Use And Easy To Clean It Does It'S J√≥B As Described Only Drawback Is That, The Motor Unit Heats Up V Very QuicklyÜ•Μ,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</si>
  <si>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</si>
  <si>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</si>
  <si>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</si>
  <si>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</si>
  <si>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</si>
  <si>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</si>
  <si>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</si>
  <si>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</si>
  <si>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</si>
  <si>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</si>
  <si>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</si>
  <si>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</si>
  <si>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</si>
  <si>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</si>
  <si>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</si>
  <si>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</si>
  <si>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Multifunctional Laundry Bag  Useful For Homes, Apartments, Bathroom, Student'S Dormitory And Hostels Also Help You To Store Other Stuff, Such As Umbrellas, Toys, Shoes, Etc, Make Your Room Look Clean, Tidy And Save Space|Dimension Length (35) Cm X Width (38) Cm X Height (55) Cm|High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Use|Package Contents 1 Tom &amp; Jerry Laundry Basket|Removable Lid  Laundry Box Comes With The Matching Lid To Prevent Dust From Settling On The Stored Contents While Bringing A Decorative Look</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</si>
  <si>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</si>
  <si>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</si>
  <si>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</si>
  <si>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</si>
  <si>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</si>
  <si>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</si>
  <si>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As Always Amazon Never Disappointes If You Are Finding Best Quality Product St Low Price Go For It,Https//Mmediaamazoncom/Images/W/Webp_402378T2/Images/I/51Yafm4Jhl_Sy88Jpg,I Like The Productit‚ Too Cheap On Amazon,Good Product,Where Is Pipes ????? It'S With Gyser As Described,Product Is Good And Price Is Best But It Takes Half An Hour To Fully Heat 25 Litre Of Water,Ok,Good Product</t>
  </si>
  <si>
    <t>No Installation Is Provided For This Product|100 Watts Powerful Motor|Powerful Suction|Inbuilt Led Torch|Range Of Accessories For Different Cleaning Needs|Fit Type Universal Fit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</si>
  <si>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</si>
  <si>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Motor  Powerful Motor For Quick Heating|Heat Setting  2 Heat Setting 1000/2000 W|Warranty 1 Year Limited Warranty For Warranty Claim|Over Heat Protection|Handle For Easy Portability|Heat Resistant Body And Stand For Stability|Hot Air Outlet And Safety Grills</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</si>
  <si>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750W | Voltage 220V240V;|Warranty 1 Year Standard Warranty + 1 Year Additional Warranty On Free Registration</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</si>
  <si>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</si>
  <si>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Portable &amp; Convenient To Charge This Little Body Light Weight Design Is Easy For You Carry It To School, Office, Parks, Camping, Anywhere You Want To And It Also Convenient For Charge By Power Bank, Laptop, Computer, Car Or Other Usb Devices|Easy And Safe Cleaning  It Has Have Smart Safety Protection Device, Magnetic Sensing Switch Ultra Safe To Use And Clean, The Juicer Cup'S Body And Bottom Can Be Separated, You Can Easy To Clean It|Multifunction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</si>
  <si>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</si>
  <si>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</si>
  <si>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Ro Purifier, Pre Filter, Installation Accessories, User Manual Installation You Need To Pay Upto Rs 500/ To The Technician For Installation</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</si>
  <si>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</si>
  <si>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</si>
  <si>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The Pricing Is Good, Using Is Very Easy But The Product Is Not Too Much Worth To Buy,I Have Been Using A Similar Coffee Percolator For Over 20 Years Now  And My Old Workhorse, A Chinese (Nova) Is Still Capable Since It Was White, And Therefore A Very Unappetising Sight Now, I Needed A New Onepackaging The Design Of Packaging Was Perfect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And Will Make About 600 Ml Of Coffee  Sufficient For 2 Mugs In One Go If You Need A Larger Volume  Look Elsewherebody And Finish The Plastic Body Is Well Made  The Matte Finish Looks Good The Bottom Metal Plate Is Seamless And Black  Will Have To Wait And See When Spots Appear The Kettle Is Good Quality Glass, And Though No Branding Is Present, Feels Thick Enough To Withstand Minor Washing Bumps The Filter Bucket And The Holder With The Flow Control Spring Is Ok  Hopefully The Spring And Washer  Which Are Fixed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And Though The Manual Cautiously States A 10 Sec Gap For Drip Stop, I Did Not Find Any Leakage On Longer Removaloverall Very Satisfied With My New Coffee Maker Recommend Buying,Product Doesn‚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</si>
  <si>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Tapping Into A Natural Phenomenon Known As 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</si>
  <si>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</si>
  <si>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</si>
  <si>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</si>
  <si>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</si>
  <si>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</si>
  <si>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</si>
  <si>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</si>
  <si>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</si>
  <si>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</si>
  <si>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</si>
  <si>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</si>
  <si>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Black American Heritage Coating For Easy Gliding|Button Groove Speeds Up Ironing Along Buttons And Seams|Iron Temperatureready Light; Warranty 2 Years On Product|Power 1000 Watts; Operating Voltage 240 Volts|Color Name White; Size Name Multi; Material Type Other</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</si>
  <si>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</si>
  <si>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240 Volts|Includes 1 Unit Of Product, User Manual; Innovative Tail Light Indicator Red Light While Heating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</si>
  <si>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</si>
  <si>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This Saves Time)The App Also Shows Usage Period Of Accessories In Hours And The Total Expected Usage Time It Is An Ecovacs Recommendation To Replace The Accessories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</si>
  <si>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</si>
  <si>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Pack Of 1 Water Filter Faucet (Multi Colour)</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</si>
  <si>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</si>
  <si>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</si>
  <si>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</si>
  <si>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</si>
  <si>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Portable &amp; Convenient To Charge This Little Body Light Weight Design Is Easy For You Carry It To School,Office,Parks,Camping, Anywhere You Want To And It Also Convenient For Charge By Power Bank, Laptop, Computer, Car Or Other Usb Devices|Rechargeable&amp;Portable  The Usb Juicer Cup Comes Equipped With A Builtin 2000Mah Rechargeable Battery That Can Be Easily Charged By Power Bank, Laptop, Computer, Mobile Phones Or Other Usb Devices |Easy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t>
  </si>
  <si>
    <t>Average Products,This Isn‚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</si>
  <si>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Ro Purifier, Pre Filter, Installation Accessories, User Manual Installation You Need To Pay Upto Rs 500/ To The Technician For Installation</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</si>
  <si>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</si>
  <si>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</si>
  <si>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</si>
  <si>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</si>
  <si>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</si>
  <si>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</si>
  <si>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</si>
  <si>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</si>
  <si>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</si>
  <si>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</si>
  <si>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</si>
  <si>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</si>
  <si>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</si>
  <si>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Ok Product 900/Ma Bast Product A Little Family Productnot Resturant Not Hotel,No,Nice Product,Good Product,For Dry Grinding Of Spices, Motor Heats Up,Üëç,‡§≠‡§Æ‡§À ‡§Ï‡§≠‡•Ä ‡§Æ‡§§ ‡§≤‡•Á‡§®‡§Æ ‡§®‡§Π‡•Ä‡§Ç ‡§§‡•Ã ‡§™‡§Õ‡§§‡§Æ‡§Ø‡•Ã ‡§Ó‡•Á 6 ‡§Æ‡§Π‡•Ä‡§®‡§Æ ‡§À‡§Ø‡•Ç‡§Ú ‡§Ï‡§Ø‡§Ø‡§Æ ‡§Π‡•Ç ‡§Î‡§∞ ‡§Ø‡•Á ‡§≤‡•Ã‡§Ó ‡§Μ‡§Æ‡§∞‡§Ç‡§Ü‡•Ä ‡§≠‡•Ä ‡§®‡§Π‡•Ä‡§Ç ‡§¶‡•Á‡§§‡•Á ‡§Π‡•À‡§Ç ‡§Ï‡§≠‡•Ä ‡§Ï‡•Ã ‡§Ï‡§∏‡•Ç‡§Ü‡§Æ‡§∞ ‡§®‡§Æ‡•Ç‡§¨‡§∞ ‡§¶‡•Á‡§Ó‡•Á ‡§Ï‡•Ã‡§À ‡§∏‡•Å‡§®‡§§‡§Æ ‡§Π‡•Ä ‡§®‡§Π‡•Ä‡§Ç ‡§Π‡•À ‡§¨‡•Ã‡§≤‡•Á‡§Ç‡§Ó‡•Á ‡§Ï‡§Ç‡§™‡•Ç‡§≤‡•Á‡§® ‡§¶‡§∞‡•Ç‡§Ú ‡§Π‡•Ã ‡§Ó‡§Ø‡§Æ ‡§Π‡•À ‡§Î‡§∞ ‡§Ï‡•Ã‡§À ‡§∏‡•Å‡§®‡§Μ‡§Æ‡§À ‡§®‡§Π‡•Ä‡§Ç ‡§Π‡•Å‡§À,Https//Mmediaamazoncom/Images/I/71Hmdwsw8Bl_Sy88Jpg</t>
  </si>
  <si>
    <t>In This Price Worth To Go For,First Impression Looks Elegant And Sturdy With Classy Design,Quality Product,Good,Best Purchase,Value For Money Easy To Use,It Splashes Everywhere And Not Much Power,Best Of Price In Amazon Basic Hand Blender In Other Company Blenders</t>
  </si>
  <si>
    <t>Unique Comfort Grip|Sleek And Strong And Motor With 18000 Rpm|Easy To Store And Wash With Smooth And Safe Switch|Elegant Design And Wall Mountable|Long Power Cord With Unbreakable Poly Carbonate Bowl|Multipurpose Fixed Stainless Steel Blade|Warranty 1 Year On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</si>
  <si>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</si>
  <si>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</si>
  <si>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</si>
  <si>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</si>
  <si>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</si>
  <si>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</si>
  <si>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</si>
  <si>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</si>
  <si>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</si>
  <si>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Dimensions 3556 Cms X 19 Cms X 55 Cms</t>
  </si>
  <si>
    <t>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</si>
  <si>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Cord And Cordless Convenience For Easy And Hassle Free Movement;Ceramic Coated Sole Plate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</si>
  <si>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Abs|Cord Plug / Length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230V, Ac|1 Year Warranty We Sincerely Provide With Product Warranty And Genuine Customer Service If You Have Any Needs Or Questions, We Will Be More Than Happy To Assist You</t>
  </si>
  <si>
    <t>Power Consumed 800 W</t>
  </si>
  <si>
    <t>[ Powerful &amp; Efficient Motor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Compact Body Mixer Grinder With An Ergonomic Design Allows For Perfect Usage As Well As For Easy Cleaning Antislip Feet Ensure Not To Slide The Mixture On The Base From The Jars|2 Year Manufacurer Warranty</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</si>
  <si>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</si>
  <si>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</si>
  <si>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</si>
  <si>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</si>
  <si>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</si>
  <si>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</si>
  <si>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Good,Https//Mmediaamazoncom/Images/I/41D5G0Vx76L_Sy88Jpg,Worth For The Price,Compact And Lightweight,Nice,Nice Product Easy To Use, Price Also Good,Nice,Chenagidye</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</si>
  <si>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</si>
  <si>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</si>
  <si>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Best In Class Efficiency | Annual Energy Consumption 81881 Units Per Year | Iseer Value 473 (Please Refer Energy Label On Product Page Or Contact Brand For More Details)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</si>
  <si>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</si>
  <si>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</si>
  <si>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</si>
  <si>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</si>
  <si>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</si>
  <si>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</si>
  <si>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</si>
  <si>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</si>
  <si>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</si>
  <si>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Why To Buy  To Enjoy Thick Restaurant Like Quality Waffles You Must Buy This Waffle Iron Maker, This Is Very Energy Efficient Waffle Irons Only Uses 350 Watt Energy|Easy To Use  This Waffles Machine Can We Used By Anyone, No Special Learning Needed To Use This Waffel Toster Machine|Durable And Energy Efficient  Boniry Brand Is Known For High Quality Material, We Never Compromise With Quality And Assure You Great Quality Waffles Maker|Non Stick Thick Waffle Maker Pan  You Can Experience Non Stick Cooking Wit This Waffle Maker Gas, This Waffle Making Machine Offers Rich Thick Belgian Baffles|Care For You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</si>
  <si>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</si>
  <si>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200 Gm, Div 01 Gm|Easytoread, Backlit Lcd Display; Intuitive, Flipopen Lid Protects The Smooth, Stainlesssteel Weighing Surface|Durable And Compact Digital Pocket Scale For Easy Portability Weighs Items Up To 200G In 01G Increments|Powered By 2 Aaa Batteries(Included)</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</si>
  <si>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</si>
  <si>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</si>
  <si>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</si>
  <si>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</si>
  <si>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230 Volts|Includes 1 N Dry Iron &amp; 1 N Manual</t>
  </si>
  <si>
    <t>Crafted From Stainless Steel; Rustproof|Ideal For Making Authentic South Indian Filter Coffee|Capacity 150 Ml; Size Diameter  55 Cms; Height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</si>
  <si>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</si>
  <si>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</si>
  <si>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</si>
  <si>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</si>
  <si>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</si>
  <si>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</si>
  <si>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</si>
  <si>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</si>
  <si>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Kent Alkaline Water Filter Pitcher Converts Drinking Water To Alkaline Water And Increases Its Ph Level Up To 95 For A Healthy Body And Healthy Mind;Alkaline Water Helps In Reducing Acidity, Regulating Your Body‚ Ph Levels, Boosting Immunity And Fortifying Your Health|It Reduces The Oxygen Reduction Potential (Orp) And Makes Antioxidant Alkaline Water That Tastes Fresh And Clean;Doesn‚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</si>
  <si>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</si>
  <si>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</si>
  <si>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‡§Ö‡§Æ‡§Μ‡§≤ ‡§Ï‡§Æ ‡§Ü‡§Ü‡§Æ ‡§¨‡§®‡§Æ‡§§‡§Æ ‡§Π‡•Å,‡§Ì‡§∞ ‡§Æ‡§Ø‡§∞‡•Ç‡§Ö‡•Ä ‡§Ï‡§Æ ‡§™‡§Æ‡§Â‡§°‡§∞ ‡§¨‡§®‡§Æ‡§§‡§Æ ‡§Π‡•Å,‡§Ì‡§∞ ‡§ß‡§®‡§Ø‡§Ø‡§Æ ‡§Ï‡§Æ ‡§™‡§Æ‡§Μ‡§°‡§∞ ‡§¨‡§®‡§Æ‡§§‡§Æ ‡§Π‡•Å,‡§Ì‡§∞ ‡§®‡§Æ‡§∞‡§Ø‡§Ø‡§≤ ‡§Ï‡§Æ ‡§Ö‡§Ü‡§®‡•Ä ‡§¨‡§®‡§Æ‡§§‡§Æ ‡§Π‡•Å,‡§Ì‡§∞ ‡§Ú‡§Æ‡§® ‡§®‡•Á ‡§Ï‡•Á ‡§≤‡§Ø‡§È ‡§Á‡§∏ ‡§™‡•Á ‡§Ï‡•Ç‡§≤‡§Ø‡§Ï ‡§Ï‡§∞‡•Ãhttps//Youtube/Wbpca3J306K Dekho Isko‚Ò∫,Very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</si>
  <si>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Warranty 1 Year</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</si>
  <si>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Value For Moneyi Use The Same For Rice Cooking,A Great Utility Product, But Very Small,To Make Biriyani,Https//Mmediaamazoncom/Images/W/Webp_402378T2/Images/I/710Jbpdg48L_Sy88Jpg</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</si>
  <si>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</si>
  <si>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</si>
  <si>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</si>
  <si>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</si>
  <si>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</si>
  <si>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</si>
  <si>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 Cordless And Hassle Free Great Suction Power And It Is So Convenient To Use It‚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</si>
  <si>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Elegant Black Finish Body; Nonstick Plates Provide A Healthy Low Fat Sandwich|Safety Cool Touch Outer Body And Heat Resistant Housing;|Plate Size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</si>
  <si>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</si>
  <si>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</si>
  <si>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7 Speed Hand Mixer, Please See The Image Or Read Instruction Manual For Speed Guide|Attachments Tackle A Number Of Kitchen Tasks With Two Professionalstyle Wire Beaters For Eggs And Ream And Two Hooks For Mixing Dough All Are Dishwashersafe|Motor 180Watt  This Powerful Motor Has 7 Speeds, So You Can Start Slow And Finish Fast|2 Stainless Steel Hooks For Mixing And Kneading</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</si>
  <si>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</si>
  <si>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</si>
  <si>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Non Stick Grilling Plate Can Make Up To 2 Large Size Sandwiches At The Same Time Capacity 4 Slices|Non Stick Grill Plate Dimension  230 X 145Mm , Heating Plate Opens To 90 Degree For Easy Access|Automatic Temperature Controlthermal Fuse For Extra Safety Red Indicator For Heating Operation|Cool Touch Handle For Safety|Longer Than Normal Power Cord|Cord Wrap For Easy Storage|Anti Skid Legs</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</si>
  <si>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</si>
  <si>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Type Storage; Capacity 10 Litres; Wattage 2000 Watts; Pressure 65 Bars ; Bee Rating 5 Star Rated Energy Efficient Geyser Inner Tank Material Stainless Steel (Ss) Tank With Special Antirust Coating  2X Corrosion Resistance; Outer Body Material Metal (Crca) Product Dimensions 42Cm Height X 29 Cm Length X 27 Cm Width|Free Installation Kit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</si>
  <si>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</si>
  <si>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We Have Used This Product So Far For Boiling Potatoes On The Top Lid Using The Steam Coming From Bottom Container Potatoes Were Boiled Properly What We Liked Most About This Product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</si>
  <si>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550 W  Higher The Wattage, Tougher The Juicing/Grinding|30 Mins Continuous Grinding &amp; Juicing Large Feeder Tube  Full Apple Feeder Tubeintegrated Juice Carafe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</si>
  <si>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</si>
  <si>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t>
  </si>
  <si>
    <t>Suitable For Water, Tea And Soups|Stainless Steel Body, Pull Lid Opening|Capacity 1Ltr, 1W To 12W|Wide Mouth For Easy Cleaning|Country Of Origin China|Customer Care No 741799</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</si>
  <si>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Use It On Upholstery, Furniture, And Car Interiors|Multipurpose¬†Travelfriendly¬†¬†This Lint Roller Has 60 Adhesive Sheets And It Comes In A Travelfriendly Format The Handle Is Ergonomically Designed So It Fits Comfortably In Your Hand|Keep Coat, Hair And Clothes Clean And Fluffy  Makes Removing Lint And Pet Fur From Clothes, Hair And Furniture Easy And Keeps Things Looking Sharp And Clean Dog Hair Removal, Dust Free Clothes &amp; Furniture</t>
  </si>
  <si>
    <t>Overall Rating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 A Nice Utensil To Have In Kitchen It Gives A Right Measure Of Everything When Baking,The Material Is Made Of Plastic,Broken On First Use,Quality Was Good And Easy To Use,Being Low Cost, Good</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</si>
  <si>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</si>
  <si>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</si>
  <si>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</si>
  <si>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</si>
  <si>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Nice Product,Go For Itbest Mixer At This Price,Noisy,Bhut Badhiya Quality Hai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</si>
  <si>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</si>
  <si>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Concealed And Feather Touch Buttons|Anti Magnetic Wall, Push Button Controls|Body Material  Full Glass|Automatic Voltage Regulator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</si>
  <si>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8, Storage 12 Ltr Best Suitable For Home|Bio+ (Aaa) Alkaline 3 In 1 Active Copper Filter  Copper Filter Ro Water Purifier Provides The Goodness Of Copper Copperinfused Water Has Antimicrobial And Antiinflammatory Properties Along With Alkaline Technology Mainly Helps In Balancing The Ph Level Of Water|Includes ‚Ro Purifier, Pre Filter, Installation Accessories, User Manual Installation ‚You Need To Pay Upto Rs 500/ To The Technician For Installation|Auto Shut Off  Fully Automatic Shut Off Function Which Automatically Switched Off The Machine When Its Water Tanks Get Full</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</si>
  <si>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</si>
  <si>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</si>
  <si>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</si>
  <si>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</si>
  <si>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</si>
  <si>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</si>
  <si>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Induction Cooktop With Press Button Control And High Quality Crystal Glass|Certified By Bureau Of Indian Standards (Is 30226  2009)|Induction Cooktop With Press Button Control And High Quality Crystal Glass|Certified By Bureau Of Indian Standards (Is 30226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</si>
  <si>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</si>
  <si>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‚The Medium Or Mini Lint Roller Can Be Taken Into Your Bag, The Mini Lint Roller Even Can Be Easy Taken Into Your Pocket You Can Finish Remove Hair Work Anywhere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</si>
  <si>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It Make Cloth Dust Free,Plastic Quality Is Very Poor  Overall Below Average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</si>
  <si>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</si>
  <si>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</si>
  <si>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</si>
  <si>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</si>
  <si>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</si>
  <si>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</si>
  <si>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</si>
  <si>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Good Quality Fan Finish And Colour Was Good They Even Gave A Safety Metal Rope For Added Safety,Wind Size Improve,,Good Fan From Bugget,No Ani Dast,,I Am Not Satisfied This Product,Https//Mmediaamazoncom/Images/I/51Wl+Rlqpl_Sy88Jpg</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</si>
  <si>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</si>
  <si>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Product‚Ù§Good Thickness,It Ok,Good Sturdiness , Durable And Good Buy For The Money,It'S A So So Product Not So Sturdy And Durablenot Also Free Standing Sometimelittle Bit Expensivestoring Capacity Is Good</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</si>
  <si>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‚Whether It‚ Dry, Wet, Fine Or Coarse Dirt For Perfect Wet And Dry Vacuum Cleaning Results With Convenience And Flexibility|The Capacity Of The Wet And Dry Vacuum Cleaner Is 17 Litres|Warranty 1 Year From The Date Of Invoice|Power 1000 Watts; Operating Voltage 240 Volts</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</si>
  <si>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</si>
  <si>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</si>
  <si>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</si>
  <si>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</si>
  <si>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Concealed Heating Element For Easy Cleaning|Double Protection Controller|Automatically Turns Off When Water Finishes Boiling , Power Cord 12M|High Quality Thermostat For Quick And Safe Boiling|Overheat Safety Protection|Dry Boil Protection  The Kettle Cannot Be Switched On When There Is No Water Inside|Longer Power Cord With 36 Degree Cord Swivel</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</si>
  <si>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</si>
  <si>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Installation Is Not Provided By Brand; For Product Related Queries Please Contact_Us On 18001031313;Blade Size 1200 Mm (48 Inches); Remote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</si>
  <si>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</si>
  <si>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</si>
  <si>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Comes With 2 Quartz Heating Tubes Providing More Warmth|Front Grill For Safety|Safety Tip Over Switch|Two Heat Setting  400 Watt &amp; 800 Watt|Having Carry Handle For Easy Portability|Included Components 1 N Main Unit &amp; 1 N Instruction Manual|1 Year Warranty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</si>
  <si>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</si>
  <si>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I Measured My Usual Water With Tds Ppc Meter  The Result Was 427 (Usual For Bangalore) After I Installed This Filter  It Showed The Result Of 424 Disappointing You Need It Less Than 100 To Be Sure To Drink It,Easy To Install &amp; Value For Money,I Used It For A School Project And It Worked Super Well!,Old Product Received Inside Seems As Rusted</t>
  </si>
  <si>
    <t>More Than Waffles Make Your Favorite Breakfast Classics, Or Get Creative With Waffled Hash Browns, Cookies And Even Biscuit Pizzas Any Batter Will 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You Can Experience Non Stick Cooking Wit This Waffle Maker Gas, This Waffle Making Machine Offers Rich Thick Belgian Baffles|Durable And Energy Efficient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</si>
  <si>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</si>
  <si>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</si>
  <si>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Practical Mini Machine For Mending, Hemming And Basic Sewing; Choice Of Foot Pedal Or Auto Sewing Mode  If It'S Not Convenient To Use The Foot Pedal, You Can Set The Sewing Speed To Either H For High Or L For Low Small And Portable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</si>
  <si>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</si>
  <si>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It Is Made Of Highquality Abs+Pp+Pc+Stainless Steel Material, Which Is Light And Durable The Stainless Steel Blade And Serrated Edge Make The Ingredients More Delicate Let You Eat Healthy And Rest Assured|{ Perfect Design }  Ergonomic, Comfortable Grip Handle Is Stable And Doesn'T Let Go, The Blade Allows Flexibility To Easily Cut, Slice, Cut Shapes And Sizes Of Fruits And Vegetables In The Shortest Possible Time It Is The Perfect Tool To Make Home Cooking Easier And Faster|{ Filling Hole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</si>
  <si>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50 Hz|One Touch Spring Lid Helps To Avoid Scalding|360 Degree Cordless Pirouette Base, For Easier Handling|Warranty 2 Years On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</si>
  <si>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</si>
  <si>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</si>
  <si>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</si>
  <si>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International Design And Styling|Two Heat Settings 1000 W And 2000 W Rated Voltage  230 V|Adjustable Thermostat For Desirable Temperature|Fan Forced Hot Air Circulation|Cool Touch Housing With Built In Handle|Two Way Installation Vertical And Horizontal|Heater In Winter, Personal Fan In Summer</t>
  </si>
  <si>
    <t>Fan Sweep Area 230 Mm ; Noise Level (40  45) Db; Fan Body Dimension (Length X Width X Depth) 290Mm X 290Mm X 200Mm|With Bird Guard To Protect The Fan In Running Condition, Air Flow Rate 510 Cmh , Speed 1350 Rpm , Sweep Size 230 Mm , Guard 29 Spokes Rated Frequency  50 Hz Pull Cord  No|Powder Coated Metallic Finish, Adjustable Upward And Downward Tilt Mechanism No|Sturdy Steel Bird Guard With Specially Designed Metal Blade|For Any Functional Defect, Please Reach Out To Customer Care Team @ Email Customercare@H</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</si>
  <si>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</si>
  <si>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Brandborosil, Specification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</si>
  <si>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</si>
  <si>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Good,Nice  In Valueparacased On Two Oly,Working Fine,Good Product,Good One,Good One,Very Good Product,Decent Product, Worth Every Penny</t>
  </si>
  <si>
    <t>usb C To Usb Adapterthis Is A Usb C Female To Usb Male Adapter, Used To Turn All You Usba Ports Of Laptops, Chargers Or Other Devices Into A Usbc Port Gives You The Ability To Connect Usbc Peripherals To Devices With Usba Ports|highspeedtransmission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</si>
  <si>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 xml:space="preserve">Using It To Connect My Type C Plantronic Headphones To Dell Laptop And It‚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</si>
  <si>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 xml:space="preserve">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</si>
  <si>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‚Ù§,I Will Put A Detailed Review After A Month However At First Glance, This Product Is Worth For 6500 Rupees You Pay,,I Give 5 Out Of 5 Star Because Resolution Is 720P,</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</si>
  <si>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</si>
  <si>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</si>
  <si>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Ideal Product,Ok,Ok In This Price Range,Battery,It Is A Good Watch,Nice Watch,Average</t>
  </si>
  <si>
    <t>Not Good For Regular Use,Pathetic Battery Back Up,Good,Does As It Should,Very Pathetic Battery  Never Buy,Worth Buy,Good, But 12 V Please Check When Buying</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</si>
  <si>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</si>
  <si>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</si>
  <si>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FineGood,Best For Kids,Easy Clean And Use,Nice Product,Bahut Accha,Really Liked This Product,Erase Button Not Working Ü§¨</t>
  </si>
  <si>
    <t>Nice,Not A Good Dilvery By Bajaj,Almost Gud Product But Takes Time For Getting Hot Water,Uuummhh,Good Product,Overall Average To Good Product,Good</t>
  </si>
  <si>
    <t>,Just What I Wanted Works Perfect,Great Good,Works Fine With My Samsung Smart Tv,Works Perfectly,Not Oem But Works As Expected,Its A Good Buy Works</t>
  </si>
  <si>
    <t>disappointed review After 1 Year 3 Months Of Usage,Good Product And Received Latest V4,Good Budget Gigabit Router With Beamforming And Multiple Options In Firmware,Range Is Issue For 5G Every Where,Value For Money,Go For It,Super Signal, Support, Install</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</si>
  <si>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</si>
  <si>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</si>
  <si>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Good Quality Product And Value For Money Recommend For Buy,Average Product,Good Product At Good Price,Smelling Like Sumting Smoking</t>
  </si>
  <si>
    <t>Nice,Very Easy And Useful, But Too Expensive Compared To Remaining Company Products,Grt,Reviews,Good Product,Very Handy Product,Warranty Registration Needs To Be User Friendly</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</si>
  <si>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</si>
  <si>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</si>
  <si>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Product And Easy To Use Sometimes Gets Heated When Used For Longer,Bakwas,Like This Product,Good Product , Value For Money,Good Product On This Price,Good Product</t>
  </si>
  <si>
    <t>Considering The Price Range, It‚ A Good One,Worthy,Good Products,Good,Good As Brand,Ok Product,Value For Money,</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</si>
  <si>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</si>
  <si>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This Was Indeed An Ideal Purchase Good Performance, Good Built, Up To The Mark Functionality At This Price Stable And Sturdy Recommend ÜèªÜèªÜèª,Looks Ok,‡§Π‡§Æ‡§∞‡•Ç‡§Ü ‡§∞‡•Á‡§Ü ‡§È‡§Μ‡§Ç ‡§Ë‡§Ï‡•Ç‡§∏‡•Ä‡§Ú‡§®,Good For Normal Usersnot For Heavy Users Like Daily Activitiesgood Looking On Handapp Is Not Working Properly Some Times,The Battery Power Is Amazing Üèª,It'S A Good Watch But The Strap Always Comes Out,Nice Watch,Not So Special But Average In This Price</t>
  </si>
  <si>
    <t xml:space="preserve"> Nice,Lint Removed Instantly And Effortlessly,Amazing Productworth The Money,Best Purchase Till Date,Good,Works As Expected,Good Quality,Must Have Product For Winter Clothes</t>
  </si>
  <si>
    <t>,Nice Product And Easy To Use,Heating Issues,Bakwas,Nice,Good Product,Good Product,Good Product</t>
  </si>
  <si>
    <t>Felt Very Useful But Cable Is Short,Good In Portable Series Of Geyser,Awesome Product,Good Quality,Product Okay But No Bill Receive,Wrong Reviews Uploaded For This Product,Good Product</t>
  </si>
  <si>
    <t>I Like It Best Charging Power  I Used This Cable On Note 8 Pro Mi Using 8Month Also Fast Working,350 Might Be A Little Expensive But Physically It‚ So Good Feels Premium But Power Limitation Is There It Is Not Suitable For Fast Charging,,Https//Mmediaamazoncom/Images/W/Webp_402378T1/Images/I/61Wnviuaiwl_Sy88Jpg,Best Data Cable Charging Fast,Very Good Quality And Good Durability,Overall Good But Need Some Improvement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</si>
  <si>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</si>
  <si>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</si>
  <si>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</si>
  <si>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</si>
  <si>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Blue Color=On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So Basically Connection Is Even Faster Than Wired Connection (2Ms)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</si>
  <si>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Smart Design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</si>
  <si>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</si>
  <si>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Off Function|You Can Consistently Prepare Eggs The Way You Like Without Fat Or Oil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</si>
  <si>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</si>
  <si>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,You Can Buy It It‚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</si>
  <si>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Multifunctional Laundry Bag  Useful For Homes, Apartments, Bathroom, Student'S Dormitory And Hostels Also Help You To Store Other Stuff, Such As Umbrellas, Toys, Shoes, Etc, Make Your Room Look Clean, Tidy And Save Space|Lightweight, Sturdy And Easy To Carry, Collapsible For Compact Storage|Needs No Assembly  Folds When Not In Use Volume 75 Litre Package Contains 1 Laundry Basket|High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Use|Removable Lid  Laundry Box Comes With The Matching Lid To Prevent Dust From Settling On The Stored Contents While Bringing A Decorative Look|Made In India Rectangular In Shape, Holds A Large Load Of Laundry Clothes Material Nonwoven Fabric Dimension (Inch) 16 X 14 X 21 In</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</si>
  <si>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</si>
  <si>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This Is A Best Kodak Led,Product Is Good As Per The Price But Customer Service Experience Is Too Bad,It'S Ok,Company Doesn'T Provide Installationdemand  Change For It,Good But Not Best,Good Product ,Very Nice,Display Quality And Incomplete Product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</si>
  <si>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</si>
  <si>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</si>
  <si>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These Type Of Support To The Table Bottom Make It Very Stable Even On A Bed  Really Thought Full Design  Material Is Good Smooth Finish &amp; The Plastic Helps Keep Your Forearms On It So Comfyyou Could Get It For 200 Bucks Cheaper From Their Official Website Though The Place For Keeping Your Phone Is Good  The Cup Holder Is A Bit Too Small And Only Holds Small Cups Of 200 Ml  Water Bottles / Shakers Can'T Be Put There  It Is A Really Solid Table With Great Clearence 28 Mm  I Thought 25Mm Too Would Be Ok But I Would Highly Suggest 28 Mm Ones  Its Width &amp; Length Is Perfect And Should Be The Standard At 40 Cm &amp; 60 Cm  Great Product !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</si>
  <si>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Best Products,Ok,Short Nd Sweet Product,Good,About Warranty Card,Good,Good ,It'S Affordable But Cheap Quality</t>
  </si>
  <si>
    <t>Packaging And Look Wise It Is Awesome ,Perfect Fan,Good Product,Good Looking Bit Heavy,Nice Product,Good,Good Fan,Looks Classy</t>
  </si>
  <si>
    <t>**Update March2021**Decent For A Usb 20 Device But Don'T Expect Anything Above Sbc *False*Aptx,Works Very Well, For Linux Too,Using It To Connect With Ps5 Controller On Pc, No Issues !,Not Bad,Nice Product With Some Cons,Overall Good ProductOkay If On Tight Budget,Nice</t>
  </si>
  <si>
    <t>Good Product5 Bati,Charge Seems To Be Very Low,Good Batteries,Working Fine With My Car Remote,Original Duracell,Great,Santosh Prasad</t>
  </si>
  <si>
    <t>Good Quality,SuperWorth For The Money But The Knob Is Slippery,Good Product,Good Quality,Nothing,Worthy Product,Good</t>
  </si>
  <si>
    <t>Good Quality,SuperWorth For The Money But The Knob Is Slippery,Good Product,Nice,Ok,Little Bit Of Noice,Good</t>
  </si>
  <si>
    <t>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98 Db+/3 DbBuilt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4 Out Of 5*****************************The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But I Got 15 Years Old Manufactured Ear Phones Build Quality Is As Per Cost  Can'T Expect Much  There Is Buzzzzz Sound When Music Is Silent,The Earphones Sound Is Awesome</t>
  </si>
  <si>
    <t>They R Super  Goodlove Them,Nice,Nice,Good Product,Bahut Acche Lagte Hain,My Daughter Liked These Acrylic Paint Tunes Nice Colors,Https//Mmediaamazoncom/Images/I/81Krmzj2Lrl_Sy88Jpg</t>
  </si>
  <si>
    <t>,Charging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t>
  </si>
  <si>
    <t>100% Genuine And Perfect Product,Good,Worth The Money As Its A Fun Experience To Use Instant Cam!Product Is Original With Good Packaging!,The Top Most Amazing Feature Is It Makes Pictures Look Like The Old 80‚ But One Problem Is Few Don‚ Develop At All,Nice, As Per Expectations,This Is Bad After 1 Month,Okay Productworth The Purchase</t>
  </si>
  <si>
    <t>Watch Is Awesome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</si>
  <si>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Ve And +Ve Side At The Same Time It Discharges The Battery Sooner Handle It With A Plastic Tweezer Or With Silicone Gloves,Best Liion Cellsfor Car Keys , Etc,</t>
  </si>
  <si>
    <t>Good One,, Bright!,Great Product Altogether,Good But There Are Better Options,Good Monitor But Bad Build Quality With Some Dumb Design Choices,Very NiceÜëåÜëåÜëåÜëåOverall Good Value For Money,Good,Perfect Monitor For Editing And Casual Gaming</t>
  </si>
  <si>
    <t>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</si>
  <si>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</si>
  <si>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</si>
  <si>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Everything Is Nice,Including Design &amp; Function,Works As Intended And Mostly As DescriptionÜîπbut Here Are Things That Could 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PurchaseKettle Is Nice  And Cord Length Is Also Good But Package Üì¶ Is Not Good,At The Time Of Delivery It Was Opened,</t>
  </si>
  <si>
    <t>CC,Nice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</si>
  <si>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 xml:space="preserve"> Road Heater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</si>
  <si>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</si>
  <si>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Value For Money,Ink,Great,Best In The Market,Value For Money,It'S Awesome,Very Good Ink As Expected Very Good Product</t>
  </si>
  <si>
    <t>Easy To Use,Items Tap Is Not Good For Users,Very Good Value For Money, Working Fine,It Is Not Suitable For My Tap,I Likedso Product Good So Happy Amazon Liked Amazon Products Provided Sum Like This,</t>
  </si>
  <si>
    <t>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 A Nice Mid Budget Product,Good Product Great Company Service Support Hul Keep It UpÜèª</t>
  </si>
  <si>
    <t>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 Accuracy Seeing This Instability To Tare,Good Product For Kitchen Itemaccurate And Easy To Carry Loved It,Great Same Day Delivery Of Item Received Just Nowalso Very User Friendly No Issues In Usage With Batteries Included All Inside That,Good Enough,Good Quality Thanks</t>
  </si>
  <si>
    <t>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</si>
  <si>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Cord Length Very Smallplease Add Longer Cord,Product Is Good Temperatures Control Is Also Good I Used Around 1 Month  You Can Go For It But Keep In Mind That Cord Length Is Short,,Product Is Good, But Power Cable Is Less Than 30 Cm In Length So, Difficult To Use It,,Tea/Coffee</t>
  </si>
  <si>
    <t>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After Using It Extensively For Many Days I Would Like To Say That It Is A Perfect Device To Boil Eggs  At This Cost I'D Never Expected This Kind Of Excellent Product Quality I Am Really Satisfied With This Product And Looking Forward To Buy Another For My Brother I Suggest Everyone To Go For It Without Doubt</t>
  </si>
  <si>
    <t>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</si>
  <si>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Good One‚Very Good Sturdy,I Am Using This In The Car And Work Fine For Far, Writing This Review After 2 Weeks,This Cable Charge As Well Transfer Data Without Even Any Mfi Certified,Very Happy With This One,My Cable Stopped Working In A Week,WorthÜå±,This Material Was Good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</si>
  <si>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Properly‚Ä¶‚Wire Length Is Too Small Which Is Useless  ‡§§‡§Æ‡§∞ ‡§∏‡•Á ‡§Ï‡§Ø‡§§‡§®‡§Æ ‡§¨‡§Ö‡§Æ ‡§≤‡•Ã‡§Ó‡•Á ‡§≠‡§Æ‡§À</t>
  </si>
  <si>
    <t>,I Bought It Formy Samsung E4000 Series Led Tv The Remote Works I Use It Mostly To Control Volume And Source And It Does Its Work Am Happy With Itat First They Had Delivered One Remote That Didn‚ Work And Then I Got A Replacement Which Works As Expected Thank You!,Great It‚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</si>
  <si>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Small Cable Otherwise Good,,I Like The Product,Quality Is Good But After A Month Immediately I Lose 9% Of Battery Health So That‚ Why I Stop Using It,Not Sturdy, Cable Will Break In Just Weeks,I Suggest This Product,Nice</t>
  </si>
  <si>
    <t>C,Good,Good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</si>
  <si>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Decorative ,Less Noise Upto Medium Speed ,Overall Ok ,Nice And Silent FanWhile Running On Low Speed, Heavy Noise Is Coming, Havells Need To Improve,Good Fan,Does The Work,,Air Delivery Satisfactory But Chrome Color Not Matched</t>
  </si>
  <si>
    <t>Good,Best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</si>
  <si>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Good,Product Is Not Working Properly,Green Light Not Blinking,Time Required For Getting Hot Is More And Please Provide Fastners Along To This Gyser,Value Of Money,25 Liter Shakthi Neo Cost Rs6K  Initially It Took 30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</si>
  <si>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What Do You Expect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Expectation It Comes With Standard Material And With Nice Quote Written Over It This Product Is Durable, Sturdiness And Value For Money</t>
  </si>
  <si>
    <t xml:space="preserve"> product_id</t>
  </si>
  <si>
    <t>Average discount percentage by category</t>
  </si>
  <si>
    <t>Row Labels</t>
  </si>
  <si>
    <t>Grand Total</t>
  </si>
  <si>
    <t>Category1</t>
  </si>
  <si>
    <t>Average of discount_percentage</t>
  </si>
  <si>
    <t>1. Average discount percentage by product category.</t>
  </si>
  <si>
    <t>3. Total number of reviews by category</t>
  </si>
  <si>
    <r>
      <rPr>
        <b/>
        <sz val="12"/>
        <color theme="1"/>
        <rFont val="Aptos Narrow"/>
        <family val="2"/>
        <scheme val="minor"/>
      </rPr>
      <t>2.How many products are listed under each category</t>
    </r>
    <r>
      <rPr>
        <sz val="12"/>
        <color theme="1"/>
        <rFont val="Aptos Narrow"/>
        <family val="2"/>
        <scheme val="minor"/>
      </rPr>
      <t>?</t>
    </r>
  </si>
  <si>
    <t>Sum of rating_count</t>
  </si>
  <si>
    <t xml:space="preserve"> </t>
  </si>
  <si>
    <t>Product Name</t>
  </si>
  <si>
    <t>Product_name1</t>
  </si>
  <si>
    <t>Wayona Nylon</t>
  </si>
  <si>
    <t xml:space="preserve">Braided Usb To Lightning Fast Charging And Data Sync Cable Compatible For Iphone 13, 12,11, X, 8, 7, 6, 5, Ipad Air, Pro, Mini (3 Ft Pack Of 1, Grey)               </t>
  </si>
  <si>
    <t>ok</t>
  </si>
  <si>
    <t>Ambrane Unbreakable</t>
  </si>
  <si>
    <t xml:space="preserve">60W / 3A Fast Charging 15M Braided Type C Cable For Smartphones, Tablets, Laptops &amp; Other Type C Devices, Pd Technology, 480Mbps Data Sync, Quick Charge 30 (Rct15A, Black)                </t>
  </si>
  <si>
    <t>Sounce Fast</t>
  </si>
  <si>
    <t xml:space="preserve">Phone Charging Cable &amp; Data Sync Usb Cable Compatible For Iphone 13, 12,11, X, 8, 7, 6, 5, Ipad Air, Pro, Mini &amp; Ios Devices                    </t>
  </si>
  <si>
    <t>Boat Deuce</t>
  </si>
  <si>
    <t xml:space="preserve">Usb 300 2 In 1 Typec &amp; Micro Usb Stress Resistant, Tanglefree, Sturdy Cable With 3A Fast Charging &amp; 480Mbps Data Transmission, 10000+ Bends Lifespan And Extended 15M Length(Martian Red)               </t>
  </si>
  <si>
    <t>Portronics Konnect</t>
  </si>
  <si>
    <t xml:space="preserve">L 12M Fast Charging 3A 8 Pin Usb Cable With Charge &amp; Sync Function For Iphone, Ipad (Grey)                           </t>
  </si>
  <si>
    <t>Ptron Solero</t>
  </si>
  <si>
    <t xml:space="preserve">Tb301 3A Typec Data And Fast Charging Cable, Made In India, 480Mbps Data Sync, Strong And Durable 15Meter Nylon Braided Usb Cable For Typec Devices For Charging Adapter (Black)                </t>
  </si>
  <si>
    <t>Boat Micro</t>
  </si>
  <si>
    <t xml:space="preserve">Usb 55 Tanglefree, Sturdy Micro Usb Cable With 3A Fast Charging &amp; 480Mbps Data Transmission (Black)                             </t>
  </si>
  <si>
    <t>Mi Usb</t>
  </si>
  <si>
    <t xml:space="preserve">Typec Cable Smartphone (Black)                                         </t>
  </si>
  <si>
    <t>Tplink Usb</t>
  </si>
  <si>
    <t xml:space="preserve">Wifi Adapter For Pc(Tlwn725N), N150 Wireless Network Adapter For Desktop  Nano Size Wifi Dongle Compatible With Windows 11/10/7/8/81/Xp/ Mac Os 1091015 Linux Kernel 2618443                    </t>
  </si>
  <si>
    <t xml:space="preserve">60W / 3A Fast Charging 15M Braided Micro Usb Cable For Smartphones, Tablets, Laptops &amp; Other Micro Usb Devices, 480Mbps Data Sync, Quick Charge 30 (Rcm15, Black)                  </t>
  </si>
  <si>
    <t xml:space="preserve">L Por1081 Fast Charging 3A Typec Cable 12Meter With Charge &amp; Sync Function For All Typec Devices (Grey)                           </t>
  </si>
  <si>
    <t>Boat Rugged</t>
  </si>
  <si>
    <t xml:space="preserve">V3 Extra Tough Unbreakable Braided Micro Usb Cable 15 Meter (Black)                                  </t>
  </si>
  <si>
    <t>Amazonbasics Flexible</t>
  </si>
  <si>
    <t xml:space="preserve">Premium Hdmi Cable (Black, 4K@60Hz, 18Gbps), 3Foot                                      </t>
  </si>
  <si>
    <t xml:space="preserve">Cl 20W Por1067 Typec To 8 Pin Usb 12M Cable With Power Delivery &amp; 3A Quick Charge Support, Nylon Braided For All Typec And 8 Pin Devices, Green                 </t>
  </si>
  <si>
    <t xml:space="preserve">L 12M Por1401 Fast Charging 3A 8 Pin Usb Cable With Charge &amp; Sync Function (White)                             </t>
  </si>
  <si>
    <t>Mi Braided</t>
  </si>
  <si>
    <t xml:space="preserve">Usb Typec Cable For Charging Adapter (Red)                                      </t>
  </si>
  <si>
    <t>Mi 80</t>
  </si>
  <si>
    <t xml:space="preserve">Cm (32 Inches) 5A Series Hd Ready Smart Android Led Tv L32M75Ain (Black)                                </t>
  </si>
  <si>
    <t xml:space="preserve">60W / 3A Fast Charging 15M Braided Type C To Type C Cable For Smartphones, Tablets, Laptops &amp; Other Type C Devices, Pd Technology, 480Mbps Data Sync (Rctt15, Black)                </t>
  </si>
  <si>
    <t>Boat Type</t>
  </si>
  <si>
    <t xml:space="preserve">C A325 Tanglefree, Sturdy Type C Cable With 3A Rapid Charging &amp; 480Mbps Data Transmission(Black)                              </t>
  </si>
  <si>
    <t>Lg 80</t>
  </si>
  <si>
    <t xml:space="preserve">Cm (32 Inches) Hd Ready Smart Led Tv 32Lm563Bptc (Dark Iron Gray)                                 </t>
  </si>
  <si>
    <t>Duracell Usb</t>
  </si>
  <si>
    <t xml:space="preserve">Lightning Apple Certified (Mfi) Braided Sync &amp; Charge Cable For Iphone, Ipad And Ipod Fast Charging Lightning Cable, 39 Feet (12M)  Black                      </t>
  </si>
  <si>
    <t>Tizum Hdmi</t>
  </si>
  <si>
    <t xml:space="preserve">To Vga Adapter Cable 1080P For Projector, Computer, Laptop, Tv, Projectors &amp; Tv                                </t>
  </si>
  <si>
    <t>Samsung 80</t>
  </si>
  <si>
    <t xml:space="preserve">Cm (32 Inches) Wondertainment Series Hd Ready Led Smart Tv Ua32T4340Bkxxl (Glossy Black)                                </t>
  </si>
  <si>
    <t>Flix Micro</t>
  </si>
  <si>
    <t xml:space="preserve">Usb Cable For Smartphone (Black)                                        </t>
  </si>
  <si>
    <t>Acer 80</t>
  </si>
  <si>
    <t xml:space="preserve">Cm (32 Inches) I Series Hd Ready Android Smart Led Tv Ar32Ar2841Hdfl (Black)                                </t>
  </si>
  <si>
    <t>Tizum High</t>
  </si>
  <si>
    <t xml:space="preserve">Speed Hdmi Cable With Ethernet | Supports 3D 4K | For All Hdmi Devices Laptop Computer Gaming Console Tv Set Top Box (15 Meter/ 5 Feet)                   </t>
  </si>
  <si>
    <t>Oneplus 80</t>
  </si>
  <si>
    <t xml:space="preserve">Cm (32 Inches) Y Series Hd Ready Led Smart Android Tv 32Y1 (Black)                                </t>
  </si>
  <si>
    <t xml:space="preserve">3 In 1 Fast Charging Braided Multipurpose Cable For Speaker With 21 A Speed  125 Meter, Black                           </t>
  </si>
  <si>
    <t xml:space="preserve">C To Lightning Apple Certified (Mfi) Braided Sync &amp; Charge Cable For Iphone, Ipad And Ipod Fast Charging Lightning Cable, 39 Feet (12M)  Black                    </t>
  </si>
  <si>
    <t>Boat A400</t>
  </si>
  <si>
    <t xml:space="preserve">Usb Typec To Usba 20 Male Data Cable, 2 Meter (Black)                                  </t>
  </si>
  <si>
    <t>Amazonbasics Usb</t>
  </si>
  <si>
    <t xml:space="preserve">20  Amale To Afemale Extension Cable For Personal Computer, Printer (Black, 98 Feet/3 Meters)                              </t>
  </si>
  <si>
    <t>Ambrane 60W</t>
  </si>
  <si>
    <t xml:space="preserve">/ 3A Type C Fast Charging Unbreakable 15M L Shaped Braided Cable, Pd Technology, 480Mbps Data Transfer For Smartphones, Tablet, Laptops &amp; Other Type C Devices (Ablc10, Black)                 </t>
  </si>
  <si>
    <t>Zoul Usb</t>
  </si>
  <si>
    <t xml:space="preserve">C 60W Fast Charging 3A 6Ft/2M Long Type C Nylon Braided Data Cable Quick Charger Cable Qc 30 For Samsung Galaxy M31S M30 S10 S9 S20 Plus, Note 10 9 8, A20E A40 A50 A70 (2M, Grey)        </t>
  </si>
  <si>
    <t>Samsung Original</t>
  </si>
  <si>
    <t xml:space="preserve">Type C To C Cable  328 Feet (1 Meter), White                                  </t>
  </si>
  <si>
    <t xml:space="preserve">T351 35Amps Fast Charging Typec To Typec Pd Data &amp; Charging Usb Cable, Made In India, 480Mbps Data Sync, Durable 1 Meter Long Cable For Typec Smartphones, Tablets &amp; Laptops (Black)              </t>
  </si>
  <si>
    <t xml:space="preserve">Mb301 3A Micro Usb Data &amp; Charging Cable, Made In India, 480Mbps Data Sync, Strong &amp; Durable 15Meter Nylon Braided Usb Cable For Micro Usb Devices  (Black)                 </t>
  </si>
  <si>
    <t>Amazonbasics Nylon</t>
  </si>
  <si>
    <t xml:space="preserve">Braided Usbc To Lightning Cable, Fast Charging Mfi Certified Smartphone, Iphone Charger (6Foot, Dark Grey)                              </t>
  </si>
  <si>
    <t>Sounce 65W</t>
  </si>
  <si>
    <t xml:space="preserve">Oneplus Dash Warp Charge Cable, 65A Typec To Usb C Pd Data Sync Fast Charging Cable Compatible With One Plus 8T/ 9/ 9R/ 9 Pro/ 9Rt/ 10R/ Nord &amp; For All Type C Devices ‚Red, 1 Meter        </t>
  </si>
  <si>
    <t>Oneplus 126</t>
  </si>
  <si>
    <t xml:space="preserve">Cm (50 Inches) Y Series 4K Ultra Hd Smart Android Led Tv 50Y1S Pro (Black)                              </t>
  </si>
  <si>
    <t>Duracell Type</t>
  </si>
  <si>
    <t xml:space="preserve">C To Type C 5A (100W) Braided Sync &amp; Fast Charging Cable, 39 Feet (12M) Usb C To C Cable, Supports Pd &amp; Qc 30 Charging, 5 Gbps Data Transmission ‚Black              </t>
  </si>
  <si>
    <t xml:space="preserve">20 Cable  Amale To Bmale  For Personal Computer, Printer 6 Feet (18 Meters), Black                             </t>
  </si>
  <si>
    <t>Mi 108</t>
  </si>
  <si>
    <t xml:space="preserve">Cm (43 Inches) Full Hd Android Led Tv 4C | L43M6Inc (Black)                                 </t>
  </si>
  <si>
    <t xml:space="preserve">Braided 3A Lightning To Usb A Syncing And Fast Charging Data Cable For Iphone, Ipad (3 Ft Pack Of 1, Black)                        </t>
  </si>
  <si>
    <t>Tplink Nano</t>
  </si>
  <si>
    <t xml:space="preserve">Ac600 Usb Wifi Adapter(Archer T2U Nano) 24G/5G Dual Band Wireless Network Adapter For Pc Desktop Laptop, Mini Travel Size, Supports Windows 11,10, 81, 8, 7, Xp/Mac Os 1091015                 </t>
  </si>
  <si>
    <t>Flix (Beetel</t>
  </si>
  <si>
    <t xml:space="preserve">Usb To Micro Usb Pvc Data Sync &amp; 2A Fast Charging Cable, Made In India, 480Mbps Data Sync, Solid Cable, 1 Meter Long Usb Cable For Micro Usb Devices (White)(Xcdm11)               </t>
  </si>
  <si>
    <t>Wecool Nylon</t>
  </si>
  <si>
    <t xml:space="preserve">Braided Multifunction Fast Charging Cable For Android Smartphone, Ios And Type C Usb Devices, 3 In 1 Charging Cable, 3A, (3 Feet) (Black)                      </t>
  </si>
  <si>
    <t>Dlink Dwa131</t>
  </si>
  <si>
    <t xml:space="preserve">300 Mbps Wireless Nano Usb Adapter (Black)                                      </t>
  </si>
  <si>
    <t>Amazon Basics</t>
  </si>
  <si>
    <t xml:space="preserve">Highspeed Hdmi Cable, 6 Feet  Supports Ethernet, 3D, 4K Video,Black                                  </t>
  </si>
  <si>
    <t>7Seven Compatible</t>
  </si>
  <si>
    <t xml:space="preserve">For Samsung Smart 4K Ultra Hd Tv Monitor Remote Control Replacement Of Original Samsung Tv Remote For Led Oled Uhd Qled And Suitable For 6 7 8 Series Samsung Tv With Hot Keys Bn5901259E           </t>
  </si>
  <si>
    <t>Amazonbasics Micro</t>
  </si>
  <si>
    <t xml:space="preserve">Usb Fast Charging Cable For Android Smartphone,Personal Computer,Printer With Gold Plated Connectors (6 Feet, Black)                              </t>
  </si>
  <si>
    <t>Tplink Ac600</t>
  </si>
  <si>
    <t xml:space="preserve">600 Mbps Wifi Wireless Network Usb Adapter For Desktop Pc With 24Ghz/5Ghz High Gain Dual Band 5Dbi Antenna Wifi, Supports Windows 11/10/81/8/7/Xp, Mac Os 1015 And Earlier (Archer T2U Plus)               </t>
  </si>
  <si>
    <t xml:space="preserve">Usb Fast Charging Cable For Android Phones With Gold Plated Connectors (3 Feet, Black)                               </t>
  </si>
  <si>
    <t>Amazonbasics New</t>
  </si>
  <si>
    <t xml:space="preserve">Release Nylon Usba To Lightning Cable Cord, Fast Charging Mfi Certified Charger For Apple Iphone, Ipad (6Ft, Rose Gold)                          </t>
  </si>
  <si>
    <t>Vw 80</t>
  </si>
  <si>
    <t xml:space="preserve">Cm (32 Inches) Frameless Series Hd Ready Led Tv Vw32A (Black)                                  </t>
  </si>
  <si>
    <t xml:space="preserve">3A Fast Charging Braided Type C Cable    15 Meter (Rct15, Blue) Supports Qc 20/30 Charging                           </t>
  </si>
  <si>
    <t>Tata Sky</t>
  </si>
  <si>
    <t xml:space="preserve">Universal Remote                                           </t>
  </si>
  <si>
    <t>Tplink Wifi</t>
  </si>
  <si>
    <t xml:space="preserve">Dongle 300 Mbps Mini Wireless Network Usb Wifi Adapter For Pc Desktop Laptop(Supports Windows 11/10/81/8/7/Xp, Mac Os 1091015 And Linux, Wps, Soft Ap Mode, Usb 20) (Tlwn823N),Black                  </t>
  </si>
  <si>
    <t xml:space="preserve">Cm (32 Inches) Y Series Hd Ready Smart Android Led Tv 32 Y1S (Black)                               </t>
  </si>
  <si>
    <t>Wecool Unbreakable</t>
  </si>
  <si>
    <t xml:space="preserve">3 In 1 Charging Cable With 3A Speed, Fast Charging Multi Purpose Cable 125 Mtr Long, Type C Cable, Micro Usb Cable And Cable For Iphone, White                  </t>
  </si>
  <si>
    <t xml:space="preserve">L 12Mtr, Fast Charging 3A Micro Usb Cable With Charge &amp; Sync Function (Grey)                               </t>
  </si>
  <si>
    <t>Airtel Digitaltv</t>
  </si>
  <si>
    <t xml:space="preserve">Dth Television, Setup Box Remote Compatible For Sd And Hd Recording (Black)                                 </t>
  </si>
  <si>
    <t>Samsung 108</t>
  </si>
  <si>
    <t xml:space="preserve">Cm (43 Inches) Crystal 4K Neo Series Ultra Hd Smart Led Tv Ua43Aue65Akxxl (Black)                               </t>
  </si>
  <si>
    <t>Lapster 15</t>
  </si>
  <si>
    <t xml:space="preserve">Mtr Usb 20 Type A Male To Usb A Male Cable For Computer And Laptop                              </t>
  </si>
  <si>
    <t xml:space="preserve">Typec To Usb Typec 20 Cable  3 Feet Laptop (09 Meters)  White                               </t>
  </si>
  <si>
    <t>Redmi 80</t>
  </si>
  <si>
    <t xml:space="preserve">Cm (32 Inches) Android 11 Series Hd Ready Smart Led Tv | L32M6Ra/L32M7Ra (Black)                               </t>
  </si>
  <si>
    <t xml:space="preserve">Highspeed Hdmi Cable, 6 Feet (2Pack),Black                                       </t>
  </si>
  <si>
    <t xml:space="preserve">L 20W Pd Quick Charge Typec To 8Pin Usb Mobile Charging Cable, 12M, Tangle Resistant, Fast Data Sync(Grey)                           </t>
  </si>
  <si>
    <t xml:space="preserve">Cm (32 Inches) N Series Hd Ready Tv Ar32Nsv53Hd (Black)                                   </t>
  </si>
  <si>
    <t>Modelp4 6</t>
  </si>
  <si>
    <t xml:space="preserve">Way Swivel Tilt Wall Mount 3255Inch Full Motion Cantilever For Led,Lcd And Plasma Tv'S                               </t>
  </si>
  <si>
    <t xml:space="preserve">Usb Typec To Usba 20 Male Fast Charging Cable For Laptop  3 Feet (09 Meters), Black                            </t>
  </si>
  <si>
    <t>Oraimo 65W</t>
  </si>
  <si>
    <t>Type C To C Fast Charging Cable Usb C To Usb C Cable High Speed Syncing, Nylon Braided 1M Length With Led Indicator Compatible For Laptop, Macbook, Samsung Galaxy S22 S20 S10 S20Fe S21 S21 Ultra A70 A51 A71 A50S M31 M51 M31S M53 5G</t>
  </si>
  <si>
    <t>Cedo 65W</t>
  </si>
  <si>
    <t xml:space="preserve">Oneplus Dash Warp Charge Cable, Usb A To Type C Data Sync Fast Charging Cable Compatible With One Plus 3 /3T /5 /5T /6 /6T /7 /7T /7 Pro &amp; For All Type C Devices  1 Meter, Red      </t>
  </si>
  <si>
    <t>Redmi 108</t>
  </si>
  <si>
    <t xml:space="preserve">Cm (43 Inches) 4K Ultra Hd Android Smart Led Tv X43 | L43R77Ain (Black)                               </t>
  </si>
  <si>
    <t>Pinnaclz Original</t>
  </si>
  <si>
    <t xml:space="preserve">Combo Of 2 Micro Usb Fast Charging Cable, Usb Charging Cable For Data Transfer Perfect For Android Smart Phones White 12 Meter Made In India (Pack Of 2)                 </t>
  </si>
  <si>
    <t xml:space="preserve">C A750 Stress Resistant, Tanglefree, Sturdy Flat Cable With 65A Fast Charging &amp; 480Mbps Data Transmission, 10000+ Bends Lifespan And Extended 15M Length(Rebellious Black)                     </t>
  </si>
  <si>
    <t>Ambrane 2</t>
  </si>
  <si>
    <t xml:space="preserve">In 1 Typec &amp; Micro Usb Cable With 60W / 3A Fast Charging, 480 Mbps High Data, Pd Technology &amp; Quick Charge 30, Compatible With All Typec &amp; Micro Usb Devices (Abdc10, Black)            </t>
  </si>
  <si>
    <t xml:space="preserve">/ 3A Fast Charging Output Cable With Typec To Usb For Mobile, Neckband, True Wireless Earphone Charging, 480Mbps Data Sync Speed, 1M Length (Act  Az10, Black)                  </t>
  </si>
  <si>
    <t>Tcl 80</t>
  </si>
  <si>
    <t xml:space="preserve">Cm (32 Inches) Hd Ready Certified Android Smart Led Tv 32S5205 (Black)                                 </t>
  </si>
  <si>
    <t>Swapkart Fast</t>
  </si>
  <si>
    <t xml:space="preserve">Charging Cable And Data Sync Usb Cable Compatible For Iphone 6/6S/7/7+/8/8+/10/11, 12, 13 Pro Max Ipad Air/Mini, Ipod And Ios Devices (White)                       </t>
  </si>
  <si>
    <t xml:space="preserve">                                            </t>
  </si>
  <si>
    <t>Wayona Usb</t>
  </si>
  <si>
    <t xml:space="preserve">Nylon Braided Data Sync And Charging Cable For Iphone, Ipad Tablet (Red, Black)                                </t>
  </si>
  <si>
    <t>Flix (Beetel)</t>
  </si>
  <si>
    <t xml:space="preserve">Usb To Type C Pvc Data Sync And 2A 480Mbps Data Sync, Tough Fast Charging Long Cable For Usb Type C Devices, Charging Adapter (White, 1 Meter)  Xcdc12                </t>
  </si>
  <si>
    <t>Skywall 8128</t>
  </si>
  <si>
    <t xml:space="preserve">Cm (32 Inches) Hd Ready Smart Led Tv 32Swelspro (Black)                                   </t>
  </si>
  <si>
    <t>Boat A</t>
  </si>
  <si>
    <t xml:space="preserve">350 Type C Cable For Smartphone, Charging Adapter (15M, Carbon Black)                                  </t>
  </si>
  <si>
    <t xml:space="preserve">Type C Fast Charger Cable Fast Charging Usb C Cable/Cord Compatible For Samsung Galaxy S10E S10 S9 S8 Plus S10+,Note 10 Note 9 Note 8,S20,M31S,M40,Realme X3,Pixel 2 Xl (3 Ft Pack Of 1,Grey)            </t>
  </si>
  <si>
    <t>Oneplus 108</t>
  </si>
  <si>
    <t xml:space="preserve">Cm (43 Inches) Y Series 4K Ultra Hd Smart Android Led Tv 43Y1S Pro (Black)                              </t>
  </si>
  <si>
    <t>Acer 127</t>
  </si>
  <si>
    <t xml:space="preserve">Cm (50 Inches) I Series 4K Ultra Hd Android Smart Led Tv Ar50Ar2851Udfl (Black)                               </t>
  </si>
  <si>
    <t xml:space="preserve">Cm (43 Inches) Crystal 4K Series Ultra Hd Smart Led Tv Ua43Aue60Aklxl (Black)                                </t>
  </si>
  <si>
    <t>Lapster 65W</t>
  </si>
  <si>
    <t xml:space="preserve">Compatible For Oneplus Dash Warp Charge Cable , Type C To C Cable Fast Charging Data Sync Cable Compatible With One Plus 10R / 9Rt/ 9 Pro/ 9R/ 8T/ 9/ Nord &amp; For All Type C Devices ‚Red, 1 Meter     </t>
  </si>
  <si>
    <t xml:space="preserve">Braided (2 Pack) Lightning Fast Usb Data Cable Fast Charger Cord For Iphone, Ipad Tablet (3 Ft Pack Of 2, Grey)                        </t>
  </si>
  <si>
    <t>Gizga Essentials</t>
  </si>
  <si>
    <t xml:space="preserve">Usb Wifi Adapter For Pc, 150 Mbps Wireless Network Adapter For Desktop  Nano Size Wifi Dongle Compatible With Windows, Mac Os &amp; Linux Kernel | Wpa/Wpa2 Encryption Standards| Black               </t>
  </si>
  <si>
    <t xml:space="preserve">Cm (43 Inches) Y Series Full Hd Smart Android Led Tv 43 Y1S (Black)                               </t>
  </si>
  <si>
    <t xml:space="preserve">Usb 300 2 In 1 Typec &amp; Micro Usb Stress Resistant, Sturdy Cable With 3A Fast Charging &amp; 480Mbps Data Transmission, 10000+ Bends Lifespan And Extended 15M Length(Mercurial Black)                </t>
  </si>
  <si>
    <t>Lapster Usb</t>
  </si>
  <si>
    <t xml:space="preserve">30 A To Micro B Superspeed For Hard Disk Cable  Short Cable                                </t>
  </si>
  <si>
    <t>Tcl 100</t>
  </si>
  <si>
    <t xml:space="preserve">Cm (40 Inches) Full Hd Certified Android R Smart Led Tv 40S6505 (Black)                                </t>
  </si>
  <si>
    <t>Zebronics Zebusb150Wf1</t>
  </si>
  <si>
    <t xml:space="preserve">Wifi Usb Mini Adapter Supports 150 Mbps Wireless Data, Comes With Advanced Security Wpa/Wpa2 Encryption Standards                             </t>
  </si>
  <si>
    <t>Lohaya Remote</t>
  </si>
  <si>
    <t xml:space="preserve">Compatible For Mi Smart Led Tv 4A Remote Control (32/43) [ Compatible For Mi Tv Remote Control ] [ Compatible For Mi Smart Led Tv Remote Control ]                 </t>
  </si>
  <si>
    <t>Gilary Multi</t>
  </si>
  <si>
    <t xml:space="preserve">Charging Cable, 3 In 1 Nylon Braided Fast Charging Cable For Iphone Micro Usb Type C Mobile Phone | Colour May Vary |                      </t>
  </si>
  <si>
    <t>Tplink Ue300</t>
  </si>
  <si>
    <t xml:space="preserve">Usb 30 To Rj45 Gigabit Ethernet Network Adapter  Plug And Play                                 </t>
  </si>
  <si>
    <t>Wayona Type</t>
  </si>
  <si>
    <t>C To Lightning Mfi Certified 20W Fast Charging Nylon Braided Usb C Cable For Iphone 14, 14 Pro, 14 Pro Max, 14 Plus, 13, 13 Pro, 13 Pro Max, 13 Mini, 12, 12 Pro, 11, 11 Pro Max Iphone 12 Mini, X, 8 (2M, Grey)</t>
  </si>
  <si>
    <t>Dealfreez Case</t>
  </si>
  <si>
    <t xml:space="preserve">Compatible With Fire Tv Stick 3Rd Gen 2021 Full Wrap Silicone Remote Cover Antilost With Loop (Dblack)                            </t>
  </si>
  <si>
    <t xml:space="preserve">New Release Nylon Usba To Lightning Cable Cord, Fast Charging Mfi Certified Charger For Apple Iphone, Ipad (3Ft, Rose Gold)                         </t>
  </si>
  <si>
    <t>Isoelite Remote</t>
  </si>
  <si>
    <t xml:space="preserve">Compatible For Samsung Led/Lcd Remote Control Works With All Samsung Led/Lcd Tv Model No  Bn59607A (Please Match The Image With Your Old Remote)                     </t>
  </si>
  <si>
    <t>Mi 100</t>
  </si>
  <si>
    <t xml:space="preserve">Cm (40 Inches) 5A Series Full Hd Smart Android Led Tv With 24W Dolby Audio &amp; Metal Bezelless Frame (Black) (2022 Model)                       </t>
  </si>
  <si>
    <t xml:space="preserve">Braided Usb Data Sync And Fast Charging 3A Short Power Bank Cable For Iphones, Ipad Air, Ipad Mini, Ipod Nano And Ipod Touch (Grey)                     </t>
  </si>
  <si>
    <t xml:space="preserve">C To Type C Long Fast Charging Cable Type C Charger Cord Compatible With Samsung S22 S20 S20 Fe 2022 S22 Ultra S21 Ultra A70 A51 A53 A33 A73 M51 M31 M33 M53 (Grey, 2M, 65W, 6Ft)        </t>
  </si>
  <si>
    <t xml:space="preserve">Braided 2M / 6Ft Fast Charge Usb To Lightning Data Sync And Charging Cable For Iphone, Ipad Tablet (6 Ft Pack Of 1, Grey)                     </t>
  </si>
  <si>
    <t>Crossvolt Compatible</t>
  </si>
  <si>
    <t xml:space="preserve">Dash/Warp Data Sync Fast Charging Cable Supported For All C Type Devices (Cable)                                </t>
  </si>
  <si>
    <t>Vu 139</t>
  </si>
  <si>
    <t xml:space="preserve">Cm (55 Inches) The Gloled Series 4K Smart Led Google Tv 55Gloled (Grey)                                </t>
  </si>
  <si>
    <t xml:space="preserve">T241 24A Typec Data &amp; Charging Usb Cable, Made In India, 480Mbps Data Sync, Durable 1Meter Long Usb Cable For Typec Usb Devices For Charging Adapter (Black)                  </t>
  </si>
  <si>
    <t>Croma 80</t>
  </si>
  <si>
    <t xml:space="preserve">Cm (32 Inches) Hd Ready Led Tv (Crel7369, Black) (2021 Model)                                  </t>
  </si>
  <si>
    <t>Boat Laptop,</t>
  </si>
  <si>
    <t xml:space="preserve">Smartphone Typec A400 Male Data Cable (Carbon Black)                                     </t>
  </si>
  <si>
    <t xml:space="preserve">Cm (32 Inches) Hd Ready Smart Led Tv 32Lq576Bpsa (Ceramic Black)                                  </t>
  </si>
  <si>
    <t xml:space="preserve">C A750 Stress Resistant, Tanglefree, Sturdy Flat Cable With 65A Fast Charging &amp; 480Mbps Data Transmission, 10000+ Bends Lifespan And Extended 15M Length(Radiant Red)                     </t>
  </si>
  <si>
    <t>Cotbolt Silicone</t>
  </si>
  <si>
    <t xml:space="preserve">Protective Case Cover For Lg An Mr21Ga Magic Remote Shockproof For Lg Smart Tv Remote 2021 Protective Skin Waterproof Anti Lost (Black) (Remote Not Included)                    </t>
  </si>
  <si>
    <t xml:space="preserve">L Por1403 Fast Charging 3A Typec Cable 12 Meter With Charge &amp; Sync Function For All Typec Devices (White)                          </t>
  </si>
  <si>
    <t>Electvision Remote</t>
  </si>
  <si>
    <t xml:space="preserve">Control Compatible With Amazon Fire Tv Stick (Pairing Manual Will Be Back Side Remote Control)(P)                              </t>
  </si>
  <si>
    <t>King Shine</t>
  </si>
  <si>
    <t xml:space="preserve">Multi Retractable 30A Fast Charger Cord, Multiple Charging Cable 4Ft/12M 3In1 Usb Charge Cord Compatible With Phone/Type C/Micro Usb For All Android And Ios Smartphones (Random Colour)                  </t>
  </si>
  <si>
    <t>Lapster 5</t>
  </si>
  <si>
    <t xml:space="preserve">Pin Mini Usb Cable, Usb B Cable,Camera Cable Usb20 For External Hdds/Card Readers/Camera Etc                               </t>
  </si>
  <si>
    <t xml:space="preserve">Spydr 31 3In1 Multi Functional Cable With 30A Output, Tangle Resistant, 12M Length, Nylon Braided(Zebra)                              </t>
  </si>
  <si>
    <t>Belkin Apple</t>
  </si>
  <si>
    <t xml:space="preserve">Certified Lightning To Type C Cable, Tough Unbreakable Braided Fast Charging For Iphone, Ipad, Air Pods, 33 Feet (1 Meters)    White                     </t>
  </si>
  <si>
    <t>Remote Control</t>
  </si>
  <si>
    <t xml:space="preserve">Compatible For Amazon Fire Tv Stick Remote Control [ 3Rd Gen ](Not Compatible For Fire Tv Edition Smart Tv) From Basesailor                        </t>
  </si>
  <si>
    <t xml:space="preserve">Cm (32 Inches) Playwall Frameless Series Hd Ready Android Smart Led Tv Vw3251 (Black)                               </t>
  </si>
  <si>
    <t>Hisense 108</t>
  </si>
  <si>
    <t xml:space="preserve">Cm (43 Inches) 4K Ultra Hd Smart Certified Android Led Tv 43A6Ge (Black)                                </t>
  </si>
  <si>
    <t>Redmi 126</t>
  </si>
  <si>
    <t xml:space="preserve">Cm (50 Inches) 4K Ultra Hd Android Smart Led Tv X50 | L50M6Ra (Black)                               </t>
  </si>
  <si>
    <t>Amazonbasics 6Feet</t>
  </si>
  <si>
    <t xml:space="preserve">Displayport (Not Usb Port) To Hdmi Cable Black                                     </t>
  </si>
  <si>
    <t>Amazonbasics 3</t>
  </si>
  <si>
    <t xml:space="preserve">Feet High Speed Hdmi Male To Female 20 Extension Cable                                   </t>
  </si>
  <si>
    <t>Iffalcon 80</t>
  </si>
  <si>
    <t xml:space="preserve">Cm (32 Inches) Hd Ready Smart Led Tv¬†32F53 (Black)                                    </t>
  </si>
  <si>
    <t xml:space="preserve">Lg Smart Tv Remote Suitable For Any Lg Led Oled Lcd Uhd Plasma Android Television And Akb75095303 Replacement Of Original Lg Tv Remote Control                     </t>
  </si>
  <si>
    <t>Amazonbasics 35Mm</t>
  </si>
  <si>
    <t xml:space="preserve">To 2Male Rca Adapter Cable For Tablet, Smartphone (Black, 15 Feet)                                  </t>
  </si>
  <si>
    <t>Acer 109</t>
  </si>
  <si>
    <t xml:space="preserve">Cm (43 Inches) I Series 4K Ultra Hd Android Smart Led Tv Ar43Ar2851Udfl (Black)                               </t>
  </si>
  <si>
    <t xml:space="preserve">Type C 65W 6Ft/2M Long Fast Charging Cable Compatible For Samsung S22 S20 Fe S21 Ultra A33 A53 A01 A73 A70 A51 M33 M53 M51 M31(2M, Black)                  </t>
  </si>
  <si>
    <t>Saifsmart Outlet</t>
  </si>
  <si>
    <t xml:space="preserve">Wall Mount Hanger Holder For Dot 3Rd Gen, Compact Bracket Case Plug And Builtin Cable Management For Kitchen Bathroom, Bedroom (Black)                        </t>
  </si>
  <si>
    <t>Mi 2In1</t>
  </si>
  <si>
    <t xml:space="preserve">Usb Type C Cable (Micro Usb To Type C) 30Cm For Smartphone, Headphone, Laptop (White)                              </t>
  </si>
  <si>
    <t xml:space="preserve">Release Abs Usba To Lightning Cable Cord, Fast Charging Mfi Certified Charger For Apple Iphone, Ipad Tablet (3Ft, White)                          </t>
  </si>
  <si>
    <t>Lg 108</t>
  </si>
  <si>
    <t xml:space="preserve">Cm (43 Inches) 4K Ultra Hd Smart Led Tv 43Uq7500Psf (Ceramic Black)                                 </t>
  </si>
  <si>
    <t xml:space="preserve">331 34Amps Multifunction Fast Charging Cable, 3In1 Usb Cable Micro Usb/Typec/Ios, Made In India, Durable &amp; Strong &amp; Tanglefree 118Cm In Length (Black)                      </t>
  </si>
  <si>
    <t>10K 8K</t>
  </si>
  <si>
    <t xml:space="preserve">4K Hdmi Cable, Certified 48Gbps 1Ms Ultra High Speed Hdmi 21 Cable 4K 120Hz 144Hz 2K 165Hz 8K 60Hz Dynamic Hdr Arc Earc DtsX Compatible For Mac Gaming Pc Soundbar Tv Monitor Laptop Ps5 4 Xbox         </t>
  </si>
  <si>
    <t>Lripl Compatible</t>
  </si>
  <si>
    <t xml:space="preserve">Sony Bravia Lcd/Led Remote Works With Almost All Sony Led/Lcd Tv'S                                  </t>
  </si>
  <si>
    <t>Boat Typec</t>
  </si>
  <si>
    <t xml:space="preserve">A400 Typec To Usb A Cable For All Type C Phones (Lg Nexus 5X), 1Mtr(Black)                              </t>
  </si>
  <si>
    <t>Zoul Type</t>
  </si>
  <si>
    <t xml:space="preserve">C To Type C Fast Charging Cable 65W 2M/6Ft Usb C Nylon Braided Cord Compatible With Macbook Oneplus 9 9R Samsung Galaxy S21 Ultra S20+ (2M, Black)                  </t>
  </si>
  <si>
    <t>Tplink Ac1300</t>
  </si>
  <si>
    <t xml:space="preserve">Archer T3U Plus High Gain Usb 30 Wifi Dongle, Wireless Dual Band Mumimo Wifi Adapter With High Gain Antenna, Supports Windows 11/10/81/8/7/Xp/Macos                       </t>
  </si>
  <si>
    <t>Lripl Mi</t>
  </si>
  <si>
    <t xml:space="preserve">Remote Control With Netflix &amp; Prime Video Button Compatible For Mi 4X Led Android Smart Tv 4A Remote Control (32/43) With Voice Command (Pairing Required)                    </t>
  </si>
  <si>
    <t xml:space="preserve">Usb Wifi Dongle 150Mbps High Gain Wireless Network Wifi Adapter For Pc Desktop And Laptops, Supports Windows 10/81/8/7/Xp, Linux, Mac Os X (Tlwn722N)                      </t>
  </si>
  <si>
    <t>Kodak 80</t>
  </si>
  <si>
    <t xml:space="preserve">Cm (32 Inches) Hd Ready Certified Android Led Tv 32Hdx7Xpro (Black)                                  </t>
  </si>
  <si>
    <t xml:space="preserve">Dth Remote Sd/Hd/Hd Recording Compatible For Television (Shining Black )                                   </t>
  </si>
  <si>
    <t xml:space="preserve">Release Nylon Usba To Lightning Cable Cord, Mfi Certified Charger For Apple Iphone, Ipad, Silver, 6Ft                             </t>
  </si>
  <si>
    <t>Ambrane Fast</t>
  </si>
  <si>
    <t xml:space="preserve">100W Output Cable With Typec To Typec For Mobile, Laptop, Macbook &amp; Table Charging, 480Mbps Data Sync Speed, Braided Cable, 15M Length (Abcc100, Blackgrey)                     </t>
  </si>
  <si>
    <t>Bluerigger Digital</t>
  </si>
  <si>
    <t xml:space="preserve">Optical Audio Toslink Cable (33 Feet / 1 Meter) With 8 Channel (71) Audio Support (For Home Theatre, Xbox, Playstation Etc)                        </t>
  </si>
  <si>
    <t>Duracell Typec</t>
  </si>
  <si>
    <t xml:space="preserve">To Micro 12M Braided Sync &amp; Charge Cable, Usb C To Micro Fast Charge Compatible For Fast Data Transmission (Black)                         </t>
  </si>
  <si>
    <t>Vu 138</t>
  </si>
  <si>
    <t xml:space="preserve">Cm (55 Inches) Premium Series 4K Ultra Hd Smart Ips Led Tv 55Ut (Black)                               </t>
  </si>
  <si>
    <t xml:space="preserve">Type C Fast Charging 3A Nylon Braided Data Cable Quick Charger Cable Qc 30 For Samsung Galaxy M31S M30 S10 S9 S20 Plus, Note 10 9 8, A20E A40 A50 A70 (1M, Grey)            </t>
  </si>
  <si>
    <t xml:space="preserve">Cm (32 Inches) Wondertainment Series Hd Ready Led Smart Tv Ua32Te40Aakbxl (Titan Gray)                                </t>
  </si>
  <si>
    <t>Mi Xiaomi</t>
  </si>
  <si>
    <t xml:space="preserve">Usb Type C Hypercharge Cable 6A 100Cm Sturdy And Durable Black Supports 120W Hypercharging                               </t>
  </si>
  <si>
    <t>Generic Ultramini</t>
  </si>
  <si>
    <t xml:space="preserve">Bluetooth Csr 40 Usb Dongle Adapter For Windows Computer ( BlackGolden)                                  </t>
  </si>
  <si>
    <t xml:space="preserve">For Tata Sky Remote Original Set Top¬†Hd Box And Suitable For Sd Tata Play Setup Box Remote Control                           </t>
  </si>
  <si>
    <t xml:space="preserve">Certified Lightning To Type C Cable, Fast Charging For Iphone, Ipad, Air Pods, 33 Feet (1 Meters)    White                        </t>
  </si>
  <si>
    <t>Egate I9</t>
  </si>
  <si>
    <t xml:space="preserve">Promax 1080P Native Full Hd Projector 4K Support | 3600 L (330 Ansi ) | 150 (381 Cm) Large Screen | Vga, Av, Hdmi, Sd Card, Usb, Audio Out | (E03I31 / E04I32) Black                             </t>
  </si>
  <si>
    <t>Zebronics Haa2021</t>
  </si>
  <si>
    <t xml:space="preserve">Hdmi Version 21 Cable With 8K @ 60Hz, 4K @ 120Hz, Earc &amp; Cec Support, 3D Compatible, 2 Meters Length, 48Gbps Max And Goldplated Connectors                    </t>
  </si>
  <si>
    <t xml:space="preserve">For Sony Bravia Lcd Led Uhd Oled Qled 4K Ultra Hd Tv Remote Control With Youtube And Netflix Hotkeys Universal Replacement For Original Sony Smart Android Tv Remote Control                </t>
  </si>
  <si>
    <t>Amazonbasics Digital</t>
  </si>
  <si>
    <t xml:space="preserve">Optical Coax To Analog Rca Audio Converter Adapter With Fiber Cable                                  </t>
  </si>
  <si>
    <t xml:space="preserve">C Cable Nylon Braided Usb C Qc 30 Fast Charging Short Power Bank Cable For Samsung Galaxy S10E/S10+/S10/S9/S9+/Note 9/S8/Note 8, Lg G7 G5 G6, Moto G6 G7 (025M, Black)                </t>
  </si>
  <si>
    <t xml:space="preserve">Combo Of 2 Usb Type C Fast Charging Cable, Usb C Data Cable For Charging And Data Transfer Smart Phones White 12 Meter Made In India (Pack Of 2)                </t>
  </si>
  <si>
    <t>Ambrane Bcl15</t>
  </si>
  <si>
    <t xml:space="preserve">Lightning Cable For Smartphone (15M Black)                                       </t>
  </si>
  <si>
    <t>Belkin Usb</t>
  </si>
  <si>
    <t xml:space="preserve">C To Usbc Fast Charging Type C Cable, 60W Pd, 33 Feet (1 Meter) For Laptop, Personal Computer, Tablet, Smartphone  Black, Usbif Certified                     </t>
  </si>
  <si>
    <t>Lohaya Television</t>
  </si>
  <si>
    <t xml:space="preserve">Remote Compatible With Samsung Smart Led/Lcd/Hd Tv Remote Control [ Compatible For All Samsung Tv Remote Control ]                           </t>
  </si>
  <si>
    <t xml:space="preserve">Braided Lightning Usb Data Sync &amp; 3A Charging Cable For Iphones, Ipad Air, Ipad Mini, Ipod Nano And Ipod Touch (3 Ft Pack Of 1, Grey)                   </t>
  </si>
  <si>
    <t xml:space="preserve">Control Compatible With Kodak/Thomson Smart Led Tv (Without Voice) Before Placing Order For Verification Contact Our Coustmer Care 7738090464                          </t>
  </si>
  <si>
    <t xml:space="preserve">Cm (32 Inches) S Series Hd Ready Android Smart Led Tv Ar32Ar2841Hdsb (Black)                                </t>
  </si>
  <si>
    <t>Realme 10W</t>
  </si>
  <si>
    <t xml:space="preserve">Fast Charging Microusb Cable (Braided, Black)                                       </t>
  </si>
  <si>
    <t xml:space="preserve">Usb Wifi Adapter (Archer T3U)  24G/5G Dual Band Mini Wireless Network Adapter For Pc Desktop, Mumimo Wifi Dongle, Usb 30, Supports Windows 11,10, 81, 8, 7, Xp/Mac Os 1015 And Earlier             </t>
  </si>
  <si>
    <t>Acer 139</t>
  </si>
  <si>
    <t xml:space="preserve">Cm (55 Inches) I Series 4K Ultra Hd Android Smart Led Tv Ar55Ar2851Udfl (Black)                               </t>
  </si>
  <si>
    <t xml:space="preserve">/ 3A Fast Charging Output Cable With Micro To Usb For Mobile, Neckband, True Wireless Earphone Charging, 480Mbps Data Sync Speed, 1M Length (Acm  Az1, Black)                  </t>
  </si>
  <si>
    <t xml:space="preserve">Type C 65W Fast Charging 2M/6Ft Long Flash Charge Cable 3A Qc 30 Data Cable Compatible With Samsung Galaxy S21 S10 S9 S8, Iqoo Z3, Vivo, Note 10 9 8, A20E A40 A50 A70, Moto G7 G8 (2M, Grey)      </t>
  </si>
  <si>
    <t>Syncwire Ltg</t>
  </si>
  <si>
    <t xml:space="preserve">To Usb Cable For Fast Charging Compatible With Phone 5/ 5C/ 5S/ 6/ 6S/ 7/8/ X/Xr/Xs Max/ 11/12/ 13 Series And Pad Air/Mini, Pod &amp; Other Devices (11 Meter, White)               </t>
  </si>
  <si>
    <t>Skadioo Wifi</t>
  </si>
  <si>
    <t xml:space="preserve">Adapter For Pc | Car Accessories, Wifi Dongle For Pc | Usb Wifi Adapter For Pc | Wifi Receiver 24Ghz, 80211B/G/N Unano Size Wifi Dongle Compatible Adapter,Wifi Dongle For Pc               </t>
  </si>
  <si>
    <t xml:space="preserve">Usb To Type C Pvc Data Sync &amp; 15W(3A) Tpe Fast Charging Cable, Made In India, 480Mbps Data Sync, 1 Meter Long Cable For All Andriod &amp; All Type C Devices (Black)(Xcd  Fpc02)           </t>
  </si>
  <si>
    <t xml:space="preserve">C To Usb C Fast Charging Cable 65W Type C To Type C Nylon Braided Cord Compatible With Macbook Oneplus 9 10R Samsung Galaxy S22 S21 Ultra Z Flip3 Macbook Air/Pro M1 Google Pixel 11'' Ipad Pro 2020/2018 (2M, Grey)     </t>
  </si>
  <si>
    <t xml:space="preserve">Flow Usb To Micro Usb Pvc Data Sync &amp; 12W(24A) Fast Charging Cable,Made In India,480Mbps Data Sync,Solid Cable,1 Meter Long Cable For All Andriod &amp; Micro Usb Devices (Black)(Xcdfpm01)                </t>
  </si>
  <si>
    <t>7Seven Bluetooth</t>
  </si>
  <si>
    <t xml:space="preserve">Voice Command Remote For Xiaomi Redmi Mi Smart Tv With Netflix &amp; Prime Video Hot Keys Xmrm00A                            </t>
  </si>
  <si>
    <t>Sony Tv</t>
  </si>
  <si>
    <t xml:space="preserve"> Remote Compatible For Sony Led Remote Control Works With Sony Led Tv By Trend Trail Speed Tech &amp; Remote Hi Remote &amp; Reo India Only                   </t>
  </si>
  <si>
    <t>Storite Usb</t>
  </si>
  <si>
    <t xml:space="preserve">30 Cable A To Micro B High Speed Upto 5 Gbps Data Transfer Cable For Portable External Hard Drive  (20Cm), Black                       </t>
  </si>
  <si>
    <t>Boat Ltg</t>
  </si>
  <si>
    <t xml:space="preserve">500 Apple Mfi Certified For Iphone, Ipad And Ipod 2Mtr Data Cable(Space Grey)                                </t>
  </si>
  <si>
    <t xml:space="preserve">C To Lightning Aluminum With Nylon Braided Mfi Certified Charging Cable (Grey, 12 Meter)                               </t>
  </si>
  <si>
    <t>Amazonbasics Double</t>
  </si>
  <si>
    <t xml:space="preserve">Braided Nylon Usb Typec To Typec 20 Cable Smartphone (Dark Grey, 3 Feet)                                </t>
  </si>
  <si>
    <t xml:space="preserve">Usb 30 Cable  A Male To Micro B  6 Feet (18 Meters), Black                              </t>
  </si>
  <si>
    <t xml:space="preserve">C To Lightning Aluminum With Nylon Braided Mfi Certified Charging Cable (Grey, 18 Meter)                               </t>
  </si>
  <si>
    <t xml:space="preserve">C 65W Fast Charging Cable Compatible For Tablets Samsung S22 S20 S10 S20Fe S21 S21 Ultra A70 A51 A71 A50S M31 M51 M31S M53 5G (1M, Black)                  </t>
  </si>
  <si>
    <t>Karbonn 80</t>
  </si>
  <si>
    <t xml:space="preserve">Cm (32 Inches) Millenium Bezelless Series Hd Ready Smart Led Tv Kjw32Skhd (Phantom Black)                               </t>
  </si>
  <si>
    <t xml:space="preserve">Optical Audio Toslink Cable (6 Feet / 18 Meter) With 8 Channel (71) Audio Support (For Home Theatre, Xbox, Playstation Etc)                        </t>
  </si>
  <si>
    <t>Vw 60</t>
  </si>
  <si>
    <t xml:space="preserve">Cm (24 Inches) Premium Series Hd Ready Led Tv Vw24A (Black)                                  </t>
  </si>
  <si>
    <t xml:space="preserve">Usb A To Lightning Mfi Certified Charging Cable (White, 12 Meter)                                  </t>
  </si>
  <si>
    <t>Samsung 138</t>
  </si>
  <si>
    <t xml:space="preserve">Cm (55 Inches) Crystal 4K Neo Series Ultra Hd Smart Led Tv Ua55Aue65Akxxl (Black)                               </t>
  </si>
  <si>
    <t xml:space="preserve">Remote Compatible For Vu Led Lcd Hd Tv Remote Control Model No  En2B27V                               </t>
  </si>
  <si>
    <t>Duracell Micro</t>
  </si>
  <si>
    <t xml:space="preserve">Usb 3A Braided Sync &amp; Fast Charging Cable, 39 Feet (12M) Supports Qc 20/30 Charging, High Speed Data Transmission  Black                        </t>
  </si>
  <si>
    <t>Zebronics Cu3100V</t>
  </si>
  <si>
    <t xml:space="preserve">Fast Charging Type C Cable With Qc 18W Support, 3A Max Capacity, 1 Meter Braided Cable, Data Transfer And Superior Durability (Braided Black + White)                    </t>
  </si>
  <si>
    <t xml:space="preserve">Usb To Iphone Lightning Textured Pattern Data Sync &amp; 2A Fast Charging Cable, Made In India, 480Mbps Data Sync, Tough Cable, 1 Meter Long Usb Cable For Apple Devices (Black)(Xcdl102)               </t>
  </si>
  <si>
    <t xml:space="preserve">Cm (43 Inches) 5A Series Full Hd Smart Android Led Tv L43M7Eain (Black)                                </t>
  </si>
  <si>
    <t xml:space="preserve">Certified Lightning To Usb Charge And Sync Cable For Iphone, Ipad, Air Pods, 396 Inch (100Cm) ‚Black                            </t>
  </si>
  <si>
    <t>Time Office</t>
  </si>
  <si>
    <t xml:space="preserve">Scanner Replacement Cable For Startek Fm220U (Type C) Ivory                                    </t>
  </si>
  <si>
    <t>Caldipree Silicone</t>
  </si>
  <si>
    <t xml:space="preserve">Case Cover Compatible For 2022 Samsung Smart Tv Remote Qled Tv Bn6813897A Tm2280E (2022Black)                               </t>
  </si>
  <si>
    <t xml:space="preserve">20 A To Mini 5 Pin B Cable For External Hdds/Camera/Card Readers 35Cm                                </t>
  </si>
  <si>
    <t>Universal Remote</t>
  </si>
  <si>
    <t xml:space="preserve">Control For All Sony Tv For All Lcd Led And Bravia Tvs Remote                                </t>
  </si>
  <si>
    <t xml:space="preserve">Case Cover Compatible For Samsung Bn5901312A Qled 8K 4K Smart Tv Remote Shockproof Protective Remote Cover (Black)                            </t>
  </si>
  <si>
    <t>Bluerigger High</t>
  </si>
  <si>
    <t xml:space="preserve">Speed Hdmi Cable With Ethernet  Supports 3D, 4K 60Hz And Audio Return  Latest Version (3 Feet / 09 Meter)                        </t>
  </si>
  <si>
    <t>Amkette 30</t>
  </si>
  <si>
    <t xml:space="preserve">Pin To Usb Charging &amp; Data Sync Cable For Iphone 3G/3Gs/4/4S/Ipad 1/2/3, Ipod Nano 5Th/6Th Gen And Ipod Touch 3Rd/4Th Gen 15M (Black)                      </t>
  </si>
  <si>
    <t xml:space="preserve">Cm (32 Inches) Hd Ready Certified Android Smart Led Tv 32S615 (Black)                                 </t>
  </si>
  <si>
    <t>Popio Type</t>
  </si>
  <si>
    <t xml:space="preserve">C Dash Charging Usb Data Cable For Oneplus Devices                                    </t>
  </si>
  <si>
    <t>Myvn Ltg</t>
  </si>
  <si>
    <t xml:space="preserve">To Usb For¬†Fast Charging &amp; Data Sync Usb Cable Compatible For Iphone 5/5S/6/6S/7/7+/8/8+/10/11, Ipad Air/Mini, Ipod And Ios Devices (1 M)                        </t>
  </si>
  <si>
    <t xml:space="preserve">Universal Remote Compatible For Sd/Hd                                        </t>
  </si>
  <si>
    <t>Wzatco Pixel</t>
  </si>
  <si>
    <t xml:space="preserve">| Portable Led Projector | Native 720P With Full Hd 1080P Support | 2000 Lumens (200 Ansi) | 176 Large Screen | Projector For Home And Outdoor | Compatible With Tv Stick, Pc, Ps4                          </t>
  </si>
  <si>
    <t xml:space="preserve">Tata Sky Remote Control Replacement Of Original Dth Sd Hd Tata Play Set Top Box Remote  Ir Learning Universal Remote For Any Brand Tv  Pairing Must                 </t>
  </si>
  <si>
    <t xml:space="preserve">20 Extension Cable For Personal Computer, Printer, 2Pack  Amale To Afemale  33 Feet (1 Meter, Black)                           </t>
  </si>
  <si>
    <t xml:space="preserve">Usb C To Lightning Tpe Mfi Certified Charging Cable (White, 12 Meter)                                 </t>
  </si>
  <si>
    <t>Crypo‚Ñ¢ Universal</t>
  </si>
  <si>
    <t xml:space="preserve">Remote Compatible With Tata Sky Universal Hd &amp; Sd Set Top Box (Also Works With All Tv)                            </t>
  </si>
  <si>
    <t xml:space="preserve">Cm (32 Inches) Millennium Series Hd Ready Led Tv Kjw32Nshdf (Phantom Black) With Bezelless Design                              </t>
  </si>
  <si>
    <t>Oneplus 1387</t>
  </si>
  <si>
    <t xml:space="preserve">Cm (55 Inches) U Series 4K Led Smart Android Tv 55U1S (Black)                                 </t>
  </si>
  <si>
    <t>Posh 15</t>
  </si>
  <si>
    <t xml:space="preserve">Meter High Speed Gold Plated Hdmi Male To Female Extension Cable (Black)                                 </t>
  </si>
  <si>
    <t xml:space="preserve">Hdmi Coupler,Black                                           </t>
  </si>
  <si>
    <t xml:space="preserve">550V3 Lightning Apple Mfi Certified Cable With Spaceship Grade Aluminium Housing,Stress Resistance, Rapid 24A Charging &amp; 480Mbps Data Sync, 1M Length &amp; 10000+ Bends Lifespan(Mercurial Black)                   </t>
  </si>
  <si>
    <t xml:space="preserve">Braided Usb Syncing And Charging Cable Sync And Charging Cable For Iphone, Ipad (3 Ft, Black)  Pack Of 2                         </t>
  </si>
  <si>
    <t>Astigo Compatible</t>
  </si>
  <si>
    <t xml:space="preserve">Remote For Airtel Digital Set Top Box (Pairing Required With Tv Remote)                                 </t>
  </si>
  <si>
    <t>Caprigo Heavy</t>
  </si>
  <si>
    <t xml:space="preserve">Duty Tv Wall Mount Stand For 12 To 27 Inches Led/Lcd/Monitor Screen'S, Full Motion Rotatable Universal Tv &amp; Monitor Wall Mount Bracket With Swivel &amp; Tilt Adjustments (Single Arm  M416)              </t>
  </si>
  <si>
    <t xml:space="preserve">L 60W Pd Type C To Type C Mobile Charging Cable, 12M, Fast Data Sync, Tangle Resistant, Tpe+Nylon Braided(Grey)                          </t>
  </si>
  <si>
    <t xml:space="preserve">Hd Connection With 1 Month Basic Package And Free Installation                                   </t>
  </si>
  <si>
    <t>Remote Compatible</t>
  </si>
  <si>
    <t xml:space="preserve">For Samsung Led/Lcd Remote Control Works With Samsung Led/Lcd Tv By Trend Trail                                </t>
  </si>
  <si>
    <t>Sonivision Sad10</t>
  </si>
  <si>
    <t xml:space="preserve">Sad100 Sad40 Home Theater Systems Remote Compatible With Sony Rmanu156                                   </t>
  </si>
  <si>
    <t>Rts‚Ñ¢ High</t>
  </si>
  <si>
    <t xml:space="preserve">Speed 3D Full Hd 1080P Support (10 Meters) Hdmi Male To Hdmi Male Cable Tv Lead 14V For All Hdmi Devices Black (10M  30 Feet)                   </t>
  </si>
  <si>
    <t xml:space="preserve">500 Apple Mfi Certified For Iphone, Ipad And Ipod 2Mtr Data Cable(Metallic Silver)                                </t>
  </si>
  <si>
    <t>Agaro Blaze</t>
  </si>
  <si>
    <t xml:space="preserve">Usba To Micro +Type C 2In1 Braided 12M Cable                                    </t>
  </si>
  <si>
    <t>Amazonbasics 6</t>
  </si>
  <si>
    <t xml:space="preserve">Feet Displayport To Displayport Cable  (Not Hdmi Cable) (Gold)                                   </t>
  </si>
  <si>
    <t xml:space="preserve">Cm (43 Inches) 5X Series 4K Ultra Hd Led Smart Android Tv L43M6Es (Grey)                               </t>
  </si>
  <si>
    <t>Sansui 140Cm</t>
  </si>
  <si>
    <t xml:space="preserve">(55 Inches) 4K Ultra Hd Certified Android Led Tv With Dolby Audio &amp; Dolby Vision Jsw55Asuhd (Mystique Black)                           </t>
  </si>
  <si>
    <t>Lohaya Lcd/Led</t>
  </si>
  <si>
    <t xml:space="preserve">Remote Compatible For Sony Bravia Smart Lcd Led Uhd Oled Qled 4K Ultra Hd Tv Remote Control With Youtube &amp; Netflix Function [ Compatible For Sony Tv Remote Control ]               </t>
  </si>
  <si>
    <t xml:space="preserve">Fast Charging Type C Cable With Qc 18W Support, 3A Max Capacity, 1 Meter Braided Cable, Data Transfer And Superior Durability (Braided Black )                     </t>
  </si>
  <si>
    <t xml:space="preserve">C To Usbc Fast Charging Type C Cable, 60W Pd, 33 Feet (1 Meter) For Laptop, Personal Computer, Tablet, Smartphone  White, Usbif Certified                     </t>
  </si>
  <si>
    <t>7Seven Tcl</t>
  </si>
  <si>
    <t xml:space="preserve">Remote Control Smart Tv Rc802V Remote Compatible For Tcl Tv Remote Original 55Ep680 40A325 49S6500 55P8S 55P8 50P8 65P8 40S6500 43S6500Fs 49S6800Fs 49S6800 49S6510Fs(Without Voice Function/Google Assistant And Nonbluetooth Remote)               </t>
  </si>
  <si>
    <t>Wayona 3In1</t>
  </si>
  <si>
    <t xml:space="preserve">Nylon Braided 66W Usb Fast Charging Cable With Type C, Lightening And Micro Usb Port, Compatible With Iphone, Ipad, Samsung Galaxy, Oneplus, Mi, Oppo, Vivo, Iqoo, Xiaomi (1M, Black)                </t>
  </si>
  <si>
    <t>Himobiler Iphone</t>
  </si>
  <si>
    <t xml:space="preserve">Charger Lightning Cable,2 Pack Apple Mfi Certified Usb Iphone Fast Chargering Cord,Data Sync Transfer For 13/12/11 Pro Max Xs X Xr 8 7 6 5 5S Ipad Ipod More Model Cell Phone Cables            </t>
  </si>
  <si>
    <t xml:space="preserve">16Gauge Speaker Wire  50 Feet                                       </t>
  </si>
  <si>
    <t xml:space="preserve">/ 3A Fast Charging Output Cable With Typec To Usb For Mobile, Neckband, True Wireless Earphone Charging, 480Mbps Data Sync Speed, 1M Length (Act  Az10, White)                  </t>
  </si>
  <si>
    <t xml:space="preserve">Type C To Usb Nylon Braided Quick Charger Fast Charging Short Cable For Smartphone (Samsung Galaxy S21/S20/S10/S9/S9+/Note 9/S8/Note 8, Lg G7 G5 G6, Moto G6 G7) (025M,Grey)                  </t>
  </si>
  <si>
    <t xml:space="preserve">Duty Tv Wall Mount Bracket For 14 To 32 Inch Led/Hd/Smart Tv‚, Universal Fixed Tv Wall Mount Stand (M452)                          </t>
  </si>
  <si>
    <t xml:space="preserve">Smashtronics </t>
  </si>
  <si>
    <t xml:space="preserve">Case For Firetv Remote, Fire Stick Remote Cover Case, Silicone Cover For Tv Firestick 4K/Tv 2Nd Gen(3Rd Gen) Remote Control  Light Weight/Anti Slip/Shockproof (Black)                    </t>
  </si>
  <si>
    <t xml:space="preserve">Control For Led Smart Tv Compatible With Vu Smart Led (Without Voice)                                 </t>
  </si>
  <si>
    <t xml:space="preserve">350 Type C Cable 15M(Jet Black)                                       </t>
  </si>
  <si>
    <t xml:space="preserve">M241 24A Micro Usb Data &amp; Charging Cable, Made In India, 480Mbps Data Sync, Durable 1Meter Long Usb Cable For Micro Usb Devices (White)                     </t>
  </si>
  <si>
    <t xml:space="preserve">Typec To Usb Typec 20 Cable For Charging Adapter, Smartphone  9 Feet (27 Meters)  White                            </t>
  </si>
  <si>
    <t>Croma 3A</t>
  </si>
  <si>
    <t xml:space="preserve">Fast Charge 1M Typec To All Typec Phones Sync And Charge Cable, Made In India, 480Mbps Data Transfer Rate, Tested Durability With 8000+ Bends (12 Months Warranty)  Crcma0106Stc10, Black               </t>
  </si>
  <si>
    <t>Sony Bravia</t>
  </si>
  <si>
    <t xml:space="preserve">164 Cm (65 Inches) 4K Ultra Hd Smart Led Google Tv Kd65X74K (Black)                                </t>
  </si>
  <si>
    <t xml:space="preserve">For Mi Tv Remote Control Original Suitable With Smart Android 4K Led Non Voice Command Xiaomi Redmi Remote Of 4A Model 32 43 55 65 Inches                   </t>
  </si>
  <si>
    <t xml:space="preserve">Vu Smart Tv Remote Control Suitable For Original 4K Android Led Ultra Hd Uhd Vu Tv Remote With Non Voice Feature Without Google Assistant                     </t>
  </si>
  <si>
    <t>Storite High</t>
  </si>
  <si>
    <t xml:space="preserve">Speed Micro Usb 30 Cable A To Micro B For External &amp; Desktop Hard Drives 45Cm                             </t>
  </si>
  <si>
    <t xml:space="preserve">3In1 (Type C|Micro|Iphone Lightening) Textured Pattern 3A Fast Charging Cable With Qc &amp; Pd Support For Type C,Micro Usb &amp; Lightning Iphone Cable,Made In India,15 Meter Long Cable(T101)                 </t>
  </si>
  <si>
    <t>Svm Products</t>
  </si>
  <si>
    <t xml:space="preserve">Unbreakable Set Top Box Stand With Dual Remote Holder (Black)                                   </t>
  </si>
  <si>
    <t>Vu 164</t>
  </si>
  <si>
    <t xml:space="preserve">Cm (65 Inches) The Gloled Series 4K Smart Led Google Tv 65Gloled (Grey)                                </t>
  </si>
  <si>
    <t>Cablecreation Rca</t>
  </si>
  <si>
    <t xml:space="preserve">To 35Mm Male Audio Cable, 35Mm To 2Rca Cable Male Rca Cable,Y Splitter Stereo Jack Cable For Home Theater,Subwoofer, Receiver, Speakers And More (3Feet/09Meter,Black)                     </t>
  </si>
  <si>
    <t xml:space="preserve">Type C Fast Charging Cable Charger Cord 3A Qc 30 Data Cable Compatible With Samsung Galaxy S10E S10 S9 S8 S20 Plus, Note 10 9 8, M51 A40 A50 A70, Moto G7 G8 (1M, Grey)          </t>
  </si>
  <si>
    <t xml:space="preserve">V3 Braided Micro Usb Cable (Pearl White)                                      </t>
  </si>
  <si>
    <t xml:space="preserve">Usb A To Lightning Pvc Molded Nylon Mfi Certified Charging Cable (Black, 12 Meter)                               </t>
  </si>
  <si>
    <t xml:space="preserve">Amazonbasics </t>
  </si>
  <si>
    <t xml:space="preserve">Highspeed Male To Female Hdmi Extension Cable  6 Feet                                   </t>
  </si>
  <si>
    <t xml:space="preserve">Braided Usb Type C 3Ft 1M 3A Fast Charger Cable For Samsung Galaxy S9 S8 (Wc3Cb1, Black)                            </t>
  </si>
  <si>
    <t xml:space="preserve">Certified Lightning To Usb Charge And Sync Tough Braided Cable For Iphone, Ipad, Air Pods, 33 Feet (1 Meters) ‚Black                         </t>
  </si>
  <si>
    <t xml:space="preserve">Lg Tv Remote Suitable For Lg Non Magic Smart Tv Remote Control (Mouse &amp; Voice Nonsupport) Mr20Ga Prime Video And Netflix Hotkeys                       </t>
  </si>
  <si>
    <t>Realme Smart</t>
  </si>
  <si>
    <t xml:space="preserve">Tv Stick 4K                                          </t>
  </si>
  <si>
    <t>Acer 100</t>
  </si>
  <si>
    <t xml:space="preserve">Cm (40 Inches) P Series Full Hd Android Smart Led Tv Ar40Ar2841Fdfl (Black)                                </t>
  </si>
  <si>
    <t xml:space="preserve">20 Mantra Cable, Mantra Mfs 100 Data Cable (Black)                                    </t>
  </si>
  <si>
    <t>Amazonbasics Highspeed</t>
  </si>
  <si>
    <t xml:space="preserve">Braided Hdmi Cable  3 Feet  Supports Ethernet, 3D, 4K And Audio Return (Black)                              </t>
  </si>
  <si>
    <t>Cubetek 3</t>
  </si>
  <si>
    <t xml:space="preserve">In 1 Lcd Display V50 Bluetooth Transmitter Receiver, Bypass Audio Adapter With Aux, Optical, Dual Link Support For Tv, Home Stereo, Pc, Headphones, Speakers, Model Cbbt27                   </t>
  </si>
  <si>
    <t>Krisons Thunder</t>
  </si>
  <si>
    <t xml:space="preserve">Speaker, Multimedia Home Theatre, Floor Standing Speaker, Led Display With Bluetooth, Fm, Usb, Micro Sd Card, Aux Connectivity                           </t>
  </si>
  <si>
    <t xml:space="preserve">Cm (55 Inches) H Series 4K Ultra Hd Android Smart Led Tv Ar55Ar2851Udpro (Black)                               </t>
  </si>
  <si>
    <t xml:space="preserve">Compatible For Fire Tv Stick 4K All Alexa Voice Remote Shockproof Silicone Antilost Cover With Loop (Cblack)                            </t>
  </si>
  <si>
    <t xml:space="preserve">C To Lightning Mfi Certified 20W Fast Charging Nylon Braided Usb C Cable For Iphone 14 Pro, 14 Pro Max, 14, 14 Plus, 13, 13 Pro, 13 Pro Max, 13 Mini, 12, 12 Pro, 11, 11 Pro Max, Iphone 12 Mini (2M, Black)  </t>
  </si>
  <si>
    <t xml:space="preserve">Cm (32 Inches) Hd Ready Android Smart Led Tv Vw32Pro (Black)                                  </t>
  </si>
  <si>
    <t>Airtel Digital</t>
  </si>
  <si>
    <t xml:space="preserve">Tv Hd Set Top Box With 1 Month Basic Pack With Recording + Free Standard Installation                             </t>
  </si>
  <si>
    <t>Lohaya Voice</t>
  </si>
  <si>
    <t xml:space="preserve">Assistant Remote Compatible For Airtel Xstream Settop Box Remote Control With Netflix Function (Black) (Non  Voice)                            </t>
  </si>
  <si>
    <t xml:space="preserve">Cm (55 Inches) Crystal 4K Series Ultra Hd Smart Led Tv Ua55Aue60Aklxl (Black)                                </t>
  </si>
  <si>
    <t>Amazon Brand</t>
  </si>
  <si>
    <t xml:space="preserve"> Solimo 3A Fast Charging Tough Type C Usb Data Cable¬† ‚1 Meter                                </t>
  </si>
  <si>
    <t xml:space="preserve">Cm (40 Inches) Horizon Edition Full Hd Android Led Tv 4A | L40M6Ei (Black)                               </t>
  </si>
  <si>
    <t xml:space="preserve">Remote Control For Mi Smart Led 4A (43/32)                                     </t>
  </si>
  <si>
    <t>Toshiba 108</t>
  </si>
  <si>
    <t xml:space="preserve">Cm (43 Inches) V Series Full Hd Smart Android Led Tv 43V35Kp (Silver)                                </t>
  </si>
  <si>
    <t>Lenovo Usb</t>
  </si>
  <si>
    <t xml:space="preserve">A To Typec Tanglefree¬†¬†Aramid Fiber Braided¬†12M Cable With 4A Fast Charging &amp; 480 Mbps Data Transmission, Certified 10000+ Bend Lifespan, Metallic Grey                       </t>
  </si>
  <si>
    <t xml:space="preserve"> Solimo 65W Fast Charging Braided Type C To C Data Cable | Suitable For All Supported Mobile Phones (1 Meter, Black)                       </t>
  </si>
  <si>
    <t>Lg 139</t>
  </si>
  <si>
    <t xml:space="preserve">Cm (55 Inches) 4K Ultra Hd Smart Led Tv 55Uq7500Psf (Ceramic Black)                                 </t>
  </si>
  <si>
    <t xml:space="preserve">Digital Tv Hd Setup Box Remote                                       </t>
  </si>
  <si>
    <t xml:space="preserve">T241 24A Typec Data &amp; Charging Usb Cable, Made In India, 480Mbps Data Sync, Durable 1Meter Long Usb Cable For Smartphone, Typec Usb Devices (White)                    </t>
  </si>
  <si>
    <t>Vu 108</t>
  </si>
  <si>
    <t xml:space="preserve">Cm (43 Inches) Premium Series Full Hd Smart Led Tv 43Ga (Black)                                 </t>
  </si>
  <si>
    <t>Storite Super</t>
  </si>
  <si>
    <t xml:space="preserve">Speed Usb 30 Male To Male Cable For Hard Drive Enclosures, Laptop Cooling Pad, Dvd Players(60Cm,Black)                             </t>
  </si>
  <si>
    <t xml:space="preserve">Cm (32 Inches) Hd Ready Led Tv Kodak 32Hdx900S (Black)                                   </t>
  </si>
  <si>
    <t xml:space="preserve">Braided Nylon Usb Typec To Typec 20 Cable, Charging Adapter, Smartphone 6 Feet, Dark Grey                              </t>
  </si>
  <si>
    <t>Amazonbasics 102</t>
  </si>
  <si>
    <t xml:space="preserve">Gbps Highspeed 4K Hdmi Cable With Braided Cord (10Foot, Dark Grey)                                  </t>
  </si>
  <si>
    <t>Hisense 126</t>
  </si>
  <si>
    <t xml:space="preserve">Cm (50 Inches) Bezelless Series 4K Ultra Hd Smart Led Google Tv 50A6H (Black)                               </t>
  </si>
  <si>
    <t>Tuarso 8K</t>
  </si>
  <si>
    <t xml:space="preserve">Hdmi 21 Cable 48Gbps , 15 Meter Highspeed Braided Hdmi Cable ( 8K@60Hz„Äå4K@120Hz„Äå2K@240Hz ) Hdmi 21 Cable Compatible With Monitors , Television , Laptops , Projectors , Game Consoles And More With Hdmi Ports Device          </t>
  </si>
  <si>
    <t xml:space="preserve">Typec To Microb 20 Cable  6 Inches (152 Centimeters)  White                                 </t>
  </si>
  <si>
    <t>Kodak 139</t>
  </si>
  <si>
    <t xml:space="preserve">Cm (55 Inches) 4K Ultra Hd Smart Led Tv 55Ca0909 (Black)                                  </t>
  </si>
  <si>
    <t>7Seven Suitable</t>
  </si>
  <si>
    <t xml:space="preserve">Sony Tv Remote Original Bravia For Smart Android Television Compatible For Any Model Of Lcd Led Oled Uhd 4K Universal Sony Remote Control                      </t>
  </si>
  <si>
    <t>Prolegend Plt002</t>
  </si>
  <si>
    <t xml:space="preserve">Universal Tv Stand Table Top For Most 22 To 65 Inch Lcd Flat Screen Tv, Vesa Up To 800 By 400Mm                        </t>
  </si>
  <si>
    <t>Wanbo X1</t>
  </si>
  <si>
    <t xml:space="preserve">Pro (Upgraded) | Native 1080P Full Hd | Android 9 | Projector For Home | Led Cinema | 350Ansi | 3900 Lumens | Wifi Bluetooth | Hdmi Arc | Dolby Dts | 4D Keystone Correction (Global Version)        </t>
  </si>
  <si>
    <t>Lava Charging</t>
  </si>
  <si>
    <t xml:space="preserve">Adapter Elements D3 2A Fast Charging Speed Usb Type C Data Cable, White                                </t>
  </si>
  <si>
    <t xml:space="preserve">Speed Hdmi Cable Aura Gold Platedhigh Speed Data 102Gbps, 3D, 4K, Hd 1080P (10 Ft/ 3 M)                            </t>
  </si>
  <si>
    <t>Technotech High</t>
  </si>
  <si>
    <t xml:space="preserve">Speed Hdmi Cable 5 Meter V14  Supports Full Hd 1080P (Color May Vary)                               </t>
  </si>
  <si>
    <t>Nk Star</t>
  </si>
  <si>
    <t xml:space="preserve">950 Mbps Usb Wifi Adapter Wireless Network Receiver Dongle For Desktop Laptop, (Support Windows Xp/7/8/10 &amp; Mac Os) Not Support To Dvr And Hdtv                     </t>
  </si>
  <si>
    <t>Ls Lapster</t>
  </si>
  <si>
    <t xml:space="preserve">Quality Assured Usb 20 Morpho Cable, Morpho Device Cable For Mso 1300 E3/E2/E Biometric Finger Print Scanner Morpho Usb Cable (Black)                        </t>
  </si>
  <si>
    <t xml:space="preserve">102 Gbps Highspeed 4K Hdmi Cable With Braided Cord, 18 Meter, Dark Grey                                </t>
  </si>
  <si>
    <t>Kodak 126</t>
  </si>
  <si>
    <t xml:space="preserve">Cm (50 Inches) Bezelless Design Series 4K Ultra Hd Smart Android Led Tv 50Uhdx7Xprobl (Black)                              </t>
  </si>
  <si>
    <t>Zorbes Wall</t>
  </si>
  <si>
    <t xml:space="preserve">Adapter Holder For Alexa Echo Dot 4Th Generation,A Spacesaving Solution With Cord Management For Your Smart Home Speakers White (Holder Only)                        </t>
  </si>
  <si>
    <t>Sansui 80Cm</t>
  </si>
  <si>
    <t xml:space="preserve">(32 Inches) Hd Ready Smart Led Tv Jsy32Skhd (Black) With Bezelless Design                                 </t>
  </si>
  <si>
    <t>Synqe Usb</t>
  </si>
  <si>
    <t xml:space="preserve">Type C Fast Charging Cable 2M Charger Cord Data Cable Compatible With Samsung Galaxy M51,Galaxy M31S, S10E S10 S9 S20 Plus, Note10 9 8,M40 A50 A70, Redmi Note 9, Moto G7, Poco F1 (2M, Grey)          </t>
  </si>
  <si>
    <t xml:space="preserve">Cm (32 Inches) Hd Ready Smart Android Led Tv 5A Pro | L32M7Eain (Black)                               </t>
  </si>
  <si>
    <t xml:space="preserve">Bestor </t>
  </si>
  <si>
    <t xml:space="preserve">8K Hdmi 21 Cable 48Gbps 980Ft/Ultra High Speed Hdmi Braided Cord For Roku Tv/Ps5/Hdtv/Bluray Projector, Laptop, Television, Personal Computer, Xbox, Ps4, Ps5, Ps4 Pro (1 M, Grey)                  </t>
  </si>
  <si>
    <t>Irusu Play</t>
  </si>
  <si>
    <t xml:space="preserve">Vr Plus Virtual Reality Headset With Headphones For Gaming (Black)                                   </t>
  </si>
  <si>
    <t xml:space="preserve"> Solimo Fast Charging Braided Type C Data Cable Seam, Suitable For All Supported Mobile Phones (1 Meter, Black)                          </t>
  </si>
  <si>
    <t xml:space="preserve">C To Usb C 60W Nylon Braided Fast Charging Type C To Type C Cable Compatible With Samsung Galaxy Note 20/Ultra, S20 S22 S21 S20 Fe A73 A53 A33 (2M, Black)              </t>
  </si>
  <si>
    <t>Shopoflux Silicone</t>
  </si>
  <si>
    <t xml:space="preserve">Remote Cover For Mi Smart Tv And Mi Tv Stick/Mi Box S / 3S / Mi 4X / 4A Smart Led Tv (Black)                      </t>
  </si>
  <si>
    <t>Eynk Extra</t>
  </si>
  <si>
    <t xml:space="preserve">Long Micro Usb Fast Charging Usb Cable | Micro Usb Data Cable | Quick Fast Charging Cable | Charger Sync Cable | High Speed Transfer Android Smartphones V8 Cable (24 Amp, 3M,) (White)            </t>
  </si>
  <si>
    <t>Lunagariya, Protective</t>
  </si>
  <si>
    <t xml:space="preserve">Case Compatible With Jio Settop Box Remote Control,Pu Leather Cover Holder (Before Placing Order,Please Compare The Dimensions Of The Product With Your Remote)                      </t>
  </si>
  <si>
    <t xml:space="preserve">With Fire Tv Stick Remote With Voice Command Feature Suitable For Second Generation Amazon Fire Tv Stick Remote Only  Pairing Must                       </t>
  </si>
  <si>
    <t>Prushti Cover</t>
  </si>
  <si>
    <t xml:space="preserve">And Bags, Protective Case For Airtel Xstream Settop Box Remote Remote Control Pouch Cover Holder Pu Leather Cover Holder(Only Cover For Selling Purpose)                      </t>
  </si>
  <si>
    <t>Aine Hdmi</t>
  </si>
  <si>
    <t xml:space="preserve">Male To Vga Female Video Converter Adapter Cable (Black)                                    </t>
  </si>
  <si>
    <t xml:space="preserve">Cm (32 Inches) Hd Ready Android Smart Led Tv 4A Pro | L32M5Al (Black)                               </t>
  </si>
  <si>
    <t xml:space="preserve">20 A To Mini 5 Pin B Cable For External Hdds/Camera/Card Readers (150Cm  15M)                              </t>
  </si>
  <si>
    <t>Tcl 108</t>
  </si>
  <si>
    <t xml:space="preserve">Cm (43 Inches) 4K Ultra Hd Certified Android Smart Led Tv 43P615 (Black)                                </t>
  </si>
  <si>
    <t>Redtech Usbc</t>
  </si>
  <si>
    <t xml:space="preserve">To Lightning Cable 33Ft, [Apple Mfi Certified] Lightning To Type C Fast Charging Cord Compatible With Iphone 14/13/13 Pro/Max/12/11/X/Xs/Xr/8, Supports Power Delivery  White                     </t>
  </si>
  <si>
    <t>Oneplus 1638</t>
  </si>
  <si>
    <t xml:space="preserve">Cm (65 Inches) U Series 4K Led Smart Android Tv 65U1S (Black)                                 </t>
  </si>
  <si>
    <t>Amazonbasics 108</t>
  </si>
  <si>
    <t xml:space="preserve">Cm (43 Inches) 4K Ultra Hd Smart Led Fire Tv Ab43U20Ps (Black)                                 </t>
  </si>
  <si>
    <t xml:space="preserve">Cm (32 Inches) Hd Ready Certified Android Smart Led Tv 32Hdx7Xprobl (Black)                                 </t>
  </si>
  <si>
    <t>Synqe Type</t>
  </si>
  <si>
    <t xml:space="preserve">C To Type C Short Fast Charging 60W Cable Compatible With Samsung Galaxy Z Fold3 5G, Z Flip3 5G, S22 5G, S22 Ultra, S21, S20, S20Fe, A52, A73, A53 (025M, Black)              </t>
  </si>
  <si>
    <t xml:space="preserve">Hd Setup Box Remote                                         </t>
  </si>
  <si>
    <t xml:space="preserve">Tv Hd Set Top Box With Fta Pack | Unlimited Entertainment + Recording Feature + Free Standard Installation (6 Months Pack)                        </t>
  </si>
  <si>
    <t>Esr Usb</t>
  </si>
  <si>
    <t xml:space="preserve">C To Lightning Cable, 10 Ft (3 M), Mficertified, Braided Nylon Power Delivery Fast Charging For Iphone 14/14 Plus/14 Pro/14 Pro Max, Iphone 13/12/11/X/8 Series, Use With Typec Chargers, Black               </t>
  </si>
  <si>
    <t>Mi 1388</t>
  </si>
  <si>
    <t xml:space="preserve">Cm (55 Inches) 5X Series 4K Ultra Hd Led Smart Android Tv L55M6Es (Grey)                               </t>
  </si>
  <si>
    <t xml:space="preserve">Extension Cable Usb 30 Male To Female Extension Cable High Speed 5Gbps Extension Cable Data Transfer For Keyboard, Mouse, Flash Drive, Hard Drive, Printer And More 15M  Blue                </t>
  </si>
  <si>
    <t>Fireboltt Ninja</t>
  </si>
  <si>
    <t xml:space="preserve">Call Pro Plus 183 Smart Watch With Bluetooth Calling, Ai Voice Assistance, 100 Sports Modes Ip67 Rating, 240*280 Pixel High Resolution                                         </t>
  </si>
  <si>
    <t>Fireboltt Phoenix</t>
  </si>
  <si>
    <t xml:space="preserve">Smart Watch With Bluetooth Calling 13,120+ Sports Modes, 240*240 Px High Res With Spo2, Heart Rate Monitoring &amp; Ip67 Rating                                       </t>
  </si>
  <si>
    <t>Boat Wave</t>
  </si>
  <si>
    <t xml:space="preserve">Call Smart Watch, Smart Talk With Advanced Dedicated Bluetooth Calling Chip, 169‚Äù Hd Display With 550 Nits &amp; 70% Color Gamut, 150+ Watch Faces, Multisport Modes,Hr,Spo2, Ip68(Active Black)                 </t>
  </si>
  <si>
    <t>Mi Power</t>
  </si>
  <si>
    <t xml:space="preserve">Bank 3I 20000Mah Lithium Polymer 18W Fast Power Delivery Charging | Input Type C | Micro Usb| Triple Output | Sandstone Black                       </t>
  </si>
  <si>
    <t>Redmi A1</t>
  </si>
  <si>
    <t xml:space="preserve">(Light Blue, 2Gb Ram, 32Gb Storage) | Segment Best Ai Dual Cam | 5000Mah Battery | Leather Texture Design | Android 12                       </t>
  </si>
  <si>
    <t>Oneplus Nord</t>
  </si>
  <si>
    <t xml:space="preserve">2T 5G (Jade Fog, 8Gb Ram, 128Gb Storage)                                     </t>
  </si>
  <si>
    <t xml:space="preserve">2T 5G (Gray Shadow, 8Gb Ram, 128Gb Storage)                                     </t>
  </si>
  <si>
    <t xml:space="preserve">(Black, 2Gb Ram, 32Gb Storage) | Segment Best Ai Dual Cam | 5000Mah Battery | Leather Texture Design | Android 12                        </t>
  </si>
  <si>
    <t xml:space="preserve">(Light Green, 2Gb Ram 32Gb Rom) | Segment Best Ai Dual Cam | 5000Mah Battery | Leather Texture Design | Android 12                       </t>
  </si>
  <si>
    <t>Sandisk Ultra</t>
  </si>
  <si>
    <t xml:space="preserve">Microsdxc‚Ñ¢ Uhsi Card, 64Gb, 140Mb/S R, 10 Y Warranty, For Smartphones                                  </t>
  </si>
  <si>
    <t>Noise Pulse</t>
  </si>
  <si>
    <t xml:space="preserve">Go Buzz Smart Watch Bluetooth Calling With 169 Display, 550 Nits, 150+ Cloud Watch Face, Spo2, Heart Rate Tracking, 100 Sports Mode With Auto Detection, Longer Battery (Jet Black)                                     </t>
  </si>
  <si>
    <t>Nokia 105</t>
  </si>
  <si>
    <t xml:space="preserve">Single Sim, Keypad Mobile Phone With Wireless Fm Radio | Charcoal                                  </t>
  </si>
  <si>
    <t xml:space="preserve">Lite Smartwatch With 169 Hd Display, Sleek Metal Body, Hr &amp; Spo2 Level Monitor, 140+ Watch Faces, Activity Tracker, Multiple Sports Modes, Ip68 &amp; 7 Days Battery Life(Active Black)                                         </t>
  </si>
  <si>
    <t>Jbl C100Si</t>
  </si>
  <si>
    <t xml:space="preserve">Wired In Ear Headphones With Mic, Jbl Pure Bass Sound, One Button Multifunction Remote, Angled Buds For Comfort Fit (Black)                         </t>
  </si>
  <si>
    <t>Samsung Galaxy</t>
  </si>
  <si>
    <t xml:space="preserve">M04 Dark Blue, 4Gb Ram, 64Gb Storage | Upto 8Gb Ram With Ram Plus | Mediatek Helio P35 | 5000 Mah Battery                       </t>
  </si>
  <si>
    <t>Ptron Tangentbeat</t>
  </si>
  <si>
    <t xml:space="preserve">Inear Bluetooth 50 Wireless Headphones With Mic, Enhanced Bass, 10Mm Drivers, Clear Calls, Snugfit, Fast Charging, Magnetic Buds, Voice Assistant &amp; Ipx4 Wireless Neckband (Black)                    </t>
  </si>
  <si>
    <t>Redmi 10A</t>
  </si>
  <si>
    <t xml:space="preserve">(Charcoal Black, 4Gb Ram, 64Gb Storage) | 2 Ghz Octa Core Helio G25 | 5000 Mah Battery | Finger Print Sensor | Upto 5Gb Ram With Ram Booster                 </t>
  </si>
  <si>
    <t>Ptron Bullet</t>
  </si>
  <si>
    <t xml:space="preserve">Pro 36W Pd Quick Charger, 3 Port Fast Car Charger Adapter  Compatible With All Smartphones &amp; Tablets (Black)                          </t>
  </si>
  <si>
    <t>Boat Bassheads</t>
  </si>
  <si>
    <t xml:space="preserve">100 In Ear Wired Earphones With Mic(Taffy Pink)                                     </t>
  </si>
  <si>
    <t xml:space="preserve">Microsdxc‚Ñ¢ Uhsi Card, 128Gb, 140Mb/S R, 10 Y Warranty, For Smartphones                                  </t>
  </si>
  <si>
    <t xml:space="preserve">M04 Light Green, 4Gb Ram, 64Gb Storage | Upto 8Gb Ram With Ram Plus | Mediatek Helio P35 | 5000 Mah Battery                       </t>
  </si>
  <si>
    <t>Mi 10000Mah</t>
  </si>
  <si>
    <t xml:space="preserve">Lithium Ion, Lithium Polymer Power Bank Pocket Pro With 225 Watt Fast Charging, Dual Input Ports(Microusb And Type C), Triple Output Ports, (Black)                      </t>
  </si>
  <si>
    <t xml:space="preserve">Lipolymer, Microusb And Type C Input Port, Power Bank 3I With 18W Fast Charging (Midnight Black)                             </t>
  </si>
  <si>
    <t>Elv Car</t>
  </si>
  <si>
    <t xml:space="preserve">Mount Adjustable Car Phone Holder Universal Long Arm, Windshield For Smartphones  Black                                </t>
  </si>
  <si>
    <t>Samsung 25W</t>
  </si>
  <si>
    <t xml:space="preserve">Usb Travel Adapter For Cellular Phones  White                                     </t>
  </si>
  <si>
    <t>Noise Colorfit</t>
  </si>
  <si>
    <t xml:space="preserve">Pulse Grand Smart Watch With 169(429Cm) Hd Display, 60 Sports Modes, 150 Watch Faces, Fast Charge, Spo2, Stress, Sleep, Heart Rate Monitoring &amp; Ip68 Waterproof (Jet Black)                                       </t>
  </si>
  <si>
    <t xml:space="preserve">3 Smartwatch Full Touch 169 &amp; 60 Sports Modes With Ip68, Sp02 Tracking, Over 100 Cloud Based Watch Faces  Black                        </t>
  </si>
  <si>
    <t xml:space="preserve">M33 5G (Mystique Green, 8Gb, 128Gb Storage) | 6000Mah Battery | Upto 16Gb Ram With Ram Plus | Travel Adapter To Be Purchased Separately                     </t>
  </si>
  <si>
    <t xml:space="preserve">Microsd Uhsi Card 32Gb, 120Mb/S R                                       </t>
  </si>
  <si>
    <t xml:space="preserve">M13 (Aqua Green, 6Gb, 128Gb Storage) | 6000Mah Battery | Upto 12Gb Ram With Ram Plus                             </t>
  </si>
  <si>
    <t>Fireboltt India'S</t>
  </si>
  <si>
    <t xml:space="preserve">No 1 Smartwatch Brand Talk 2 Bluetooth Calling Smartwatch With Dual Button, Hands On Voice Assistance, 60 Sports Modes, In Built Mic &amp; Speaker With Ip68 Rating                  </t>
  </si>
  <si>
    <t xml:space="preserve">M33 5G (Emerald Brown, 6Gb, 128Gb Storage) | 6000Mah Battery | Upto 12Gb Ram With Ram Plus | Travel Adapter To Be Purchased Separately                     </t>
  </si>
  <si>
    <t>Iqoo Vivo</t>
  </si>
  <si>
    <t xml:space="preserve">Z6 5G (Chromatic Blue, 6Gb Ram, 128Gb Storage) | Snapdragon 6956Nm Processor | 120Hz Fhd+ Display | 5000Mah Battery                          </t>
  </si>
  <si>
    <t>Redmi 9</t>
  </si>
  <si>
    <t xml:space="preserve">Activ (Carbon Black, 4Gb Ram, 64Gb Storage) | Octacore Helio G35 | 5000 Mah Battery                              </t>
  </si>
  <si>
    <t>Redmi 9A</t>
  </si>
  <si>
    <t xml:space="preserve">Sport (Coral Green, 2Gb Ram, 32Gb Storage) | 2Ghz Octacore Helio G25 Processor | 5000 Mah Battery                            </t>
  </si>
  <si>
    <t xml:space="preserve">(Sea Blue, 4Gb Ram, 64Gb Storage) | 2 Ghz Octa Core Helio G25 | 5000 Mah Battery | Finger Print Sensor | Upto 5Gb Ram With Ram Booster                 </t>
  </si>
  <si>
    <t xml:space="preserve">Usb 30 To Usb Type C Otg Adapter                                     </t>
  </si>
  <si>
    <t>Fireboltt Visionary</t>
  </si>
  <si>
    <t xml:space="preserve">178 Amoled Bluetooth Calling Smartwatch With 368*448 Pixel Resolution 100+ Sports Mode, Tws Connection, Voice Assistance, Spo2 &amp; Heart Rate Monitoring                                            </t>
  </si>
  <si>
    <t xml:space="preserve">Pro 4 Advanced Bluetooth Calling Smart Watch With 172 Truview Display, Fullyfunctional Digital Crown, 311 Ppi, 60Hz Refresh Rate, 500 Nits Brightness (Charcoal Black)                                    </t>
  </si>
  <si>
    <t>Iqoo Z6</t>
  </si>
  <si>
    <t xml:space="preserve">Lite 5G By Vivo (Stellar Green, 6Gb Ram, 128Gb Storage) | World'S First Snapdragon 4 Gen 1 | 120Hz Refresh Rate | 5000Mah Battery | Travel Adapter To Be Purchased Separately              </t>
  </si>
  <si>
    <t xml:space="preserve">(Slate Grey, 4Gb Ram, 64Gb Storage) | 2 Ghz Octa Core Helio G25 | 5000 Mah Battery | Finger Print Sensor | Upto 5Gb Ram With Ram Booster                 </t>
  </si>
  <si>
    <t>Duracell 38W</t>
  </si>
  <si>
    <t xml:space="preserve">Fast Car Charger Adapter With Dual Output Quick Charge, Type C Pd 20W &amp; Qualcomm Certified 30 Compatible For Iphone, All Smartphones, Tablets &amp; More (Copper &amp; Black)                 </t>
  </si>
  <si>
    <t>Realme Narzo</t>
  </si>
  <si>
    <t xml:space="preserve">50 (Speed Blue, 4Gb Ram+64Gb Storage) Helio G96 Processor | 50Mp Ai Triple Camera | 120Hz Ultra Smooth Display                          </t>
  </si>
  <si>
    <t>Wecool Bluetooth</t>
  </si>
  <si>
    <t xml:space="preserve">Extendable Selfie Sticks With Wireless Remote And Tripod Stand, 3In1 Multifunctional Selfie Stick With Tripod Stand Compatible With Iphone/Oneplus/Samsung/Oppo/Vivo And All Phones                       </t>
  </si>
  <si>
    <t>Oppo A74</t>
  </si>
  <si>
    <t xml:space="preserve">5G (Fantastic Purple,6Gb Ram,128Gb Storage) With No Cost Emi/Additional Exchange Offers                                  </t>
  </si>
  <si>
    <t>Redmi Note</t>
  </si>
  <si>
    <t xml:space="preserve">11 Pro + 5G (Stealth Black, 6Gb Ram, 128Gb Storage) | 67W Turbo Charge | 120Hz Super Amoled Display | Additional Exchange Offers | Charger Included                   </t>
  </si>
  <si>
    <t xml:space="preserve">25W Usb Travel Lightning Adapter For Cellular Phones, Black                                    </t>
  </si>
  <si>
    <t>Realme Buds</t>
  </si>
  <si>
    <t xml:space="preserve">Classic Wired In Ear Earphones With Mic (Black)                                     </t>
  </si>
  <si>
    <t xml:space="preserve">Pulse Grand Smart Watch With 169 Hd Display, 60 Sports Modes, 150 Watch Faces, Spo2 Monitoring, Call Notification, Quick Replies To Text &amp; Calls (Rose Pink)                                       </t>
  </si>
  <si>
    <t xml:space="preserve">Call Smart Watch, Smart Talk With Advanced Dedicated Bluetooth Calling Chip, 169‚Äù Hd Display With 550 Nits &amp; 70% Color Gamut, 150+ Watch Faces, Multisport Modes, Hr, Spo2, Ip68(Mauve)                </t>
  </si>
  <si>
    <t>Iqoo Neo</t>
  </si>
  <si>
    <t xml:space="preserve">6 5G (Dark Nova, 8Gb Ram, 128Gb Storage) | Snapdragon 870 5G | 80W Flashcharge                              </t>
  </si>
  <si>
    <t>Boat Xtend</t>
  </si>
  <si>
    <t xml:space="preserve">Smartwatch With Alexa Builtin, 169‚Äù Hd Display, Multiple Watch Faces, Stress Monitor, Heart &amp; Spo2 Monitoring, 14 Sports Modes, Sleep Monitor, 5 Atm &amp; 7 Days Battery(Charcoal Black)                 </t>
  </si>
  <si>
    <t>Tygot Bluetooth</t>
  </si>
  <si>
    <t>Samsung Evo</t>
  </si>
  <si>
    <t xml:space="preserve">Plus 128Gb Microsdxc Uhsi U3 130Mb/S Full Hd &amp; 4K Uhd Memory Card With Adapter (Mbmc128Ka), Blue                            </t>
  </si>
  <si>
    <t>Portronics Adapto</t>
  </si>
  <si>
    <t xml:space="preserve">20 Type C 20W Fast Pd/Type C Adapter Charger With Fast Charging For Iphone 12/12 Pro/12 Mini/12 Pro Max/11/Xs/Xr/X/8/Plus, Ipad Pro/Air/Mini, Galaxy 10/9/8 (Adapter Only) White                   </t>
  </si>
  <si>
    <t xml:space="preserve">M13 5G (Aqua Green, 6Gb, 128Gb Storage) | 5000Mah Battery | Upto 12Gb Ram With Ram Plus                            </t>
  </si>
  <si>
    <t xml:space="preserve">100 In Ear Wired Earphones With Mic(Furious Red)                                     </t>
  </si>
  <si>
    <t xml:space="preserve">44W By Vivo (Lumina Blue, 4Gb Ram, 128Gb Storage) | 644 Fhd+ Amoled Display | 50% Charge In Just 27 Mins | Indisplay Fingerprint Scanning                                  </t>
  </si>
  <si>
    <t>Fireboltt Gladiator</t>
  </si>
  <si>
    <t xml:space="preserve">196 Biggest Display Smart Watch With Bluetooth Calling, Voice Assistant &amp;123 Sports Modes, 8 Unique Ui Interactions, Spo2, 24/7 Heart Rate Tracking                                            </t>
  </si>
  <si>
    <t>Striff Ps2_01</t>
  </si>
  <si>
    <t xml:space="preserve">Multi Angle Mobile/Tablet Tabletop Stand Phone Holder For Iphone, Android, Samsung, Oneplus, Xiaomi Portable, Foldable Cell Phone Stand Perfect For Bed, Office, Home &amp; Desktop (Black)                   </t>
  </si>
  <si>
    <t xml:space="preserve">Buds Live Bluetooth Truly Wireless In Ear Earbuds With Mic, Upto 21 Hours Playtime, Mystic Black                             </t>
  </si>
  <si>
    <t xml:space="preserve">2T 5G (Jade Fog, 12Gb Ram, 256Gb Storage)                                     </t>
  </si>
  <si>
    <t>Sounce Spiral</t>
  </si>
  <si>
    <t xml:space="preserve">Charger Cable Protector Data Cable Saver Charging Cord Protective Cable Cover Headphone Macbook Laptop Earphone Cell Phone Set Of 3 (Cable Protector (12 Units))                     </t>
  </si>
  <si>
    <t>Ptron Boom</t>
  </si>
  <si>
    <t xml:space="preserve">Ultima 4D Dual Driver, Inear Gaming Wired Headphones With Inline Mic, Volume Control &amp; Passive Noise Cancelling Boom 3 Earphones  (Dark Blue)                      </t>
  </si>
  <si>
    <t xml:space="preserve">M13 (Aqua Green, 4Gb, 64Gb Storage) | 6000Mah Battery | Upto 8Gb Ram With Ram Plus                             </t>
  </si>
  <si>
    <t>Oneplus 10R</t>
  </si>
  <si>
    <t xml:space="preserve">5G (Forest Green, 8Gb Ram, 128Gb Storage, 80W Supervooc)                                    </t>
  </si>
  <si>
    <t>Ambrane Mobile</t>
  </si>
  <si>
    <t xml:space="preserve">Holding Stand, 180 Perfect View, Height Adjustment, Wide Compatibility, Multipurpose, Antiskid Design (Twistand, Black)                               </t>
  </si>
  <si>
    <t>Ambrane 10000Mah</t>
  </si>
  <si>
    <t xml:space="preserve">Slim Power Bank, 20W Fast Charging, Dual Output, Type C Pd (Input &amp; Output), Quick Charge, Lipolymer, Multilayer Protection For Iphone, Anrdoid &amp; Other Devices (Stylo 10K, Black)                 </t>
  </si>
  <si>
    <t xml:space="preserve">Single Sim, Keypad Mobile Phone With Wireless Fm Radio | Blue                                  </t>
  </si>
  <si>
    <t>Ptron Tangent</t>
  </si>
  <si>
    <t xml:space="preserve">Lite Bluetooth 50 Earphones With Mic, Hifi Stereo Sound Neckband, 8Hrs Playtime, Lightweight Snugfit Inear Headphones, Ipx4 Water Resistant, Fast Charge &amp; Voice Assistant (Black)                    </t>
  </si>
  <si>
    <t xml:space="preserve">Plus 64Gb Microsdxc Uhsi U1 130Mb/S Full Hd &amp; 4K Uhd Memory Card With Adapter (Mbmc64Ka), Blue                            </t>
  </si>
  <si>
    <t>Ambrane 20000Mah</t>
  </si>
  <si>
    <t xml:space="preserve">Power Bank With 20W Fast Charging, Triple Output, Power Delivery, Type C Input, Made In India, Multilayer Protection, Lipolymer + Type C Cable (Stylo20K, Black)                    </t>
  </si>
  <si>
    <t xml:space="preserve">M13 (Midnight Blue, 4Gb, 64Gb Storage) | 6000Mah Battery | Upto 8Gb Ram With Ram Plus                             </t>
  </si>
  <si>
    <t xml:space="preserve">Smartwatch With Alexa Builtin, 169‚Äù Hd Display, Multiple Watch Faces, Stress Monitor, Heart &amp; Spo2 Monitoring, 14 Sports Modes, Sleep Monitor, 5 Atm &amp; 7 Days Battery(Pitch Black)                 </t>
  </si>
  <si>
    <t xml:space="preserve">Call Smart Watch, Smart Talk With Advanced Dedicated Bluetooth Calling Chip, 169‚Äù Hd Display With 550 Nits &amp; 70% Color Gamut, 150+ Watch Faces, Multisport Modes, Hr, Spo2, Ip68(Deep Blue)               </t>
  </si>
  <si>
    <t xml:space="preserve">225W Fast Usb Type C Charger Combo For Tablets  White                                  </t>
  </si>
  <si>
    <t xml:space="preserve">Spiral Cable Protector Cord Saver For Mac Charger, Iphone Charger, Wire Protector, Lightweight Durable Flexible Wire Winder For Charging Cables, Data Cables, Earphones, Pack Of 10                   </t>
  </si>
  <si>
    <t xml:space="preserve">11 (Space Black, 4Gb Ram, 64Gb Storage)|90Hz Fhd+ Amoled Display | Qualcomm Snapdragon‚Ñ¢ 6806Nm | 33W Charger Included                           </t>
  </si>
  <si>
    <t xml:space="preserve">11 Pro + 5G (Phantom White, 8Gb Ram, 128Gb Storage) | 67W Turbo Charge | 120Hz Super Amoled Display | Additional Exchange Offers | Charger Included                   </t>
  </si>
  <si>
    <t>Usb Charger,</t>
  </si>
  <si>
    <t xml:space="preserve">Oraimo Elite Dual Port 5V/24A Wall Charger, Usb Wall Charger Adapter For Iphone 11/Xs/Xs Max/Xr/X/8/7/6/Plus, Ipad Pro/Air 2/Mini 3/Mini 4, Samsung S4/S5, And More                     </t>
  </si>
  <si>
    <t>Goldmedal Curve</t>
  </si>
  <si>
    <t xml:space="preserve">Plus 202042 Plastic Spice 3Pin 240V Universal Travel Adaptor (White)                                   </t>
  </si>
  <si>
    <t>Wecool C1</t>
  </si>
  <si>
    <t xml:space="preserve">Car Mobile Holder With One Click Technology,360 Rotational, Strong Suction Cup,Compatible With 4 To 6 Inch Devices, Wildshield And Dashboard Mobile Holder For Car, And Use                   </t>
  </si>
  <si>
    <t>Hp 32Gb</t>
  </si>
  <si>
    <t xml:space="preserve">Class 10 Microsd Memory Card (U1 Tf Card¬†32Gb)                                     </t>
  </si>
  <si>
    <t xml:space="preserve">44W By Vivo (Lumina Blue, 6Gb Ram, 128Gb Storage) | 644 Fhd+ Amoled Display | 50% Charge In Just 27 Mins | Indisplay Fingerprint Scanning                                  </t>
  </si>
  <si>
    <t xml:space="preserve">Lite 5G By Vivo (Mystic Night, 6Gb Ram, 128Gb Storage) | World'S First Snapdragon 4 Gen 1 | 120Hz Refresh Rate | 5000Mah Battery | Travel Adapter To Be Purchased Separately              </t>
  </si>
  <si>
    <t xml:space="preserve">11 Pro + 5G (Stealth Black, 8Gb Ram, 256Gb Storage) | 67W Turbo Charge | 120Hz Super Amoled Display | Additional Exchange Offers | Charger Included                   </t>
  </si>
  <si>
    <t xml:space="preserve">242 In Ear Wired Earphones With Mic(Active Black)                                     </t>
  </si>
  <si>
    <t>Portronics Modesk</t>
  </si>
  <si>
    <t xml:space="preserve">Por122 Universal Mobile Tabletop Holder (Black)                                       </t>
  </si>
  <si>
    <t xml:space="preserve">50I (Mint Green, 2Gb Ram+32Gb Storage) Octa Core Processor | 65 Inch Large Display                                  </t>
  </si>
  <si>
    <t xml:space="preserve">3I Lithium Polymer Power Bank Dual Input(Microusb And Type C) And Output Ports 18W Fast Charging (Metallic Blue)                           </t>
  </si>
  <si>
    <t xml:space="preserve">Plus Single Sim, Keypad Mobile Phone With Wireless Fm Radio, Memory Card Slot And Mp3 Player | Red                           </t>
  </si>
  <si>
    <t xml:space="preserve">44W By Vivo (Raven Black, 4Gb Ram, 128Gb Storage) | 644 Fhd+ Amoled Display | 50% Charge In Just 27 Mins | Indisplay Fingerprint Scanning                                  </t>
  </si>
  <si>
    <t xml:space="preserve">Slim Power Bank, 20W Fast Charging, Dual Output, Type C Pd (Input &amp; Output), Quick Charge, Lipolymer, Multilayer Protection For Iphone, Anrdoid &amp; Other Devices (Stylo 10K, Green)                 </t>
  </si>
  <si>
    <t xml:space="preserve">M13 (Stardust Brown, 6Gb, 128Gb Storage) | 6000Mah Battery | Upto 12Gb Ram With Ram Plus                             </t>
  </si>
  <si>
    <t xml:space="preserve">5G (Fluid Black, 6Gb Ram, 128Gb Storage) With No Cost Emi/Additional Exchange Offers                                </t>
  </si>
  <si>
    <t>Spigen Ez</t>
  </si>
  <si>
    <t xml:space="preserve">Fit Tempered Glass Screen Protector Guard For Iphone 14/13/13 Pro  2 Pack                                </t>
  </si>
  <si>
    <t xml:space="preserve">Pulse Smartwatch With 356 Cm (14) Full Touch Hd Display, Spo2, Heart Rate, Sleep Monitors &amp; 10Day Battery  Jet Black                                       </t>
  </si>
  <si>
    <t xml:space="preserve">Plus Single Sim, Keypad Mobile Phone With Wireless Fm Radio, Memory Card Slot And Mp3 Player | Charcoal                           </t>
  </si>
  <si>
    <t xml:space="preserve">Pro 5G By Vivo (Legion Sky, 8Gb Ram, 128Gb Storage) | Snapdragon 778G 5G | 66W Flashcharge | 1300 Nits Peak Brightness | Hdr10+                     </t>
  </si>
  <si>
    <t>Mi 33W</t>
  </si>
  <si>
    <t xml:space="preserve">Soniccharge 20 Usb Charger For Cellular Phones  White                                    </t>
  </si>
  <si>
    <t>Oppo A31</t>
  </si>
  <si>
    <t xml:space="preserve">(Mystery Black, 6Gb Ram, 128Gb Storage) With No Cost Emi/Additional Exchange Offers                                 </t>
  </si>
  <si>
    <t xml:space="preserve">Z6 5G (Chromatic Blue, 8Gb Ram, 128Gb Storage) | Snapdragon 6956Nm Processor | 120Hz Fhd+ Display | 5000Mah Battery                          </t>
  </si>
  <si>
    <t>Motorola A10</t>
  </si>
  <si>
    <t xml:space="preserve">Dual Sim Keypad Mobile With 1750 Mah Battery, Expandable Storage Upto 32Gb, Wireless Fm With Recording  Rose Gold                          </t>
  </si>
  <si>
    <t xml:space="preserve">Lite Smartwatch With 169 Hd Display, Heart Rate &amp; Spo2 Level Monitor, Multiple Watch Faces, Activity Tracker, Multiple Sports Modes &amp; Ip68 (Deep Blue)                                         </t>
  </si>
  <si>
    <t xml:space="preserve">Call Smart Watch, Smart Talk With Advanced Dedicated Bluetooth Calling Chip, 169‚Äù Hd Display With 550 Nits &amp; 70% Color Gamut, 150+ Watch Faces, Multisport Modes,Hr,Spo2(Caribbean Green)                  </t>
  </si>
  <si>
    <t xml:space="preserve">Fit Tempered Glass Screen Protector For Iphone 14 Pro Max  2 Pack (Sensor Protection)                              </t>
  </si>
  <si>
    <t>Kingone Upgraded</t>
  </si>
  <si>
    <t xml:space="preserve">Stylus Pen, Ipad Pencil, Ultra High Precision &amp; Sensitivity, Palm Rejection, Prevents False On/Off Touch, Power Display, Tilt Sensitivity, Magnetic Adsorption For Ipad 2018 And Later                   </t>
  </si>
  <si>
    <t>Portronics Carpower</t>
  </si>
  <si>
    <t xml:space="preserve">Mini Car Charger With Dual Output, Fast Charging (Type C Pd 18W + Qc 30A) Compatible With All Smartphones(Black)                          </t>
  </si>
  <si>
    <t>Boat Newly</t>
  </si>
  <si>
    <t xml:space="preserve">Launched Wave Electra With 181 Hd Display, Smart Calling With Ultraseamless Bt Calling Chip,20 Builtin Watch Faces,100 + Sports Modes,Menu Personalization,Inbuilt Games(Charcoal Black)                                        </t>
  </si>
  <si>
    <t>Ptron Newly</t>
  </si>
  <si>
    <t xml:space="preserve">Launched Force X10 Bluetooth Calling Smartwatch With 17 Full Touch Color Display, Real Heart Rate Monitor, Spo2, Watch Faces, 5 Days Runtime, Fitness Trackers &amp; Ip68 Waterproof (Pink)                                     </t>
  </si>
  <si>
    <t xml:space="preserve">Z6 5G (Dynamo Black, 6Gb Ram, 128Gb Storage) | Snapdragon 6956Nm Processor | 120Hz Fhd+ Display | 5000Mah Battery                          </t>
  </si>
  <si>
    <t>Samsung Ehs64</t>
  </si>
  <si>
    <t xml:space="preserve">Ehs64Avfwecinu Handsfree Wired In Ear Earphones With Mic With Remote Note (White)                                 </t>
  </si>
  <si>
    <t xml:space="preserve">Fit Tempered Glass Screen Protector For Iphone 14 Pro  2 Pack (Sensor Protection)                               </t>
  </si>
  <si>
    <t xml:space="preserve">M04 Dark Blue, 4Gb Ram, 128Gb Storage | Upto 8Gb Ram With Ram Plus | Mediatek Helio P35 | 5000 Mah Battery                       </t>
  </si>
  <si>
    <t>Swapkart Flexible</t>
  </si>
  <si>
    <t xml:space="preserve">Mobile Tabletop Stand, Metal Built, Heavy Duty Foldable Lazy Bracket Clip Mount Multi Angle Clamp For All Smartphones (Pack Of 1), Multi Color                      </t>
  </si>
  <si>
    <t xml:space="preserve">Sport (Carbon Black, 2Gb Ram, 32Gb Storage) | 2Ghz Octacore Helio G25 Processor | 5000 Mah Battery                            </t>
  </si>
  <si>
    <t>Fireboltt Ring</t>
  </si>
  <si>
    <t xml:space="preserve">3 Smart Watch 18 Biggest Display With Advanced Bluetooth Calling Chip, Voice Assistance,118 Sports Modes, In Built Calculator &amp; Games, Spo2, Heart Rate Monitoring                     </t>
  </si>
  <si>
    <t>Amozo Ultra</t>
  </si>
  <si>
    <t xml:space="preserve">Hybrid Camera And Drop Protection Back Cover Case For Iphone 13 (Tpu + Polycarbonate | Crystal Transparent)                            </t>
  </si>
  <si>
    <t>Elv Aluminum</t>
  </si>
  <si>
    <t xml:space="preserve">Adjustable Mobile Phone Foldable Tabletop Stand Dock Mount For All Smartphones, Tabs, Kindle, Ipad (Black)                              </t>
  </si>
  <si>
    <t>Tecno Spark</t>
  </si>
  <si>
    <t xml:space="preserve">9 (Sky Mirror, 6Gb Ram,128Gb Storage) | 11Gb Expandable Ram | Helio G37 Gaming Processor                              </t>
  </si>
  <si>
    <t xml:space="preserve">Wired In Ear Headphones With Mic, Jbl Pure Bass Sound, One Button Multifunction Remote, Premium Metallic Finish, Angled Buds For Comfort Fit (Red)                      </t>
  </si>
  <si>
    <t>Tukzer Capacitive</t>
  </si>
  <si>
    <t xml:space="preserve">Stylus Pen For Touch Screens Devices, Fine Point, Lightweight Metal Body With Magnetism Cover Cap For Smartphones/Tablets/Ipad/Ipad Pro/Iphone (Grey)                          </t>
  </si>
  <si>
    <t xml:space="preserve">Stylus Pen For Touch Screens Devices, Fine Point, Lightweight Metal Body With Magnetism Cover Cap For Smartphones/Tablets/Ipad/Ipad Pro/Iphone (White)                          </t>
  </si>
  <si>
    <t>Mi 10W</t>
  </si>
  <si>
    <t xml:space="preserve">Wall Charger For Mobile Phones With Micro Usb Cable (Black)                                   </t>
  </si>
  <si>
    <t>Striff 12</t>
  </si>
  <si>
    <t xml:space="preserve">Pieces Highly Flexible Silicone Micro Usb Protector, Mouse Cable Protector, Suit For All Cell Phones, Computers And Chargers (White)                          </t>
  </si>
  <si>
    <t xml:space="preserve">Usb To Type C Pvc Data Sync &amp; 2A Smartphone Fast Charging Cable, Made In India, 480Mbps Data Sync, Tough Cable, 1 Meter Long Usb Cable For Usb Type C Devices Black Xcdc12            </t>
  </si>
  <si>
    <t xml:space="preserve">Pro 4 Alpha Bluetooth Calling Smart Watch With 178 Amoled Display, Tru Sync, 60Hz Refresh Rate, Instacharge, Gesture Control, Functional 360 Digital Crown (Jet Black)                    </t>
  </si>
  <si>
    <t>Elv Mobile</t>
  </si>
  <si>
    <t xml:space="preserve">Phone Mount Tabletop Holder For Phones And Tablets  Black                                   </t>
  </si>
  <si>
    <t xml:space="preserve">44W By Vivo (Raven Black, 6Gb Ram, 128Gb Storage) | 644 Fhd+ Amoled Display | 50% Charge In Just 27 Mins | Indisplay Fingerprint Scanning                                  </t>
  </si>
  <si>
    <t>Redmi 11</t>
  </si>
  <si>
    <t xml:space="preserve">Prime 5G (Meadow Green, 4Gb Ram 64Gb Rom) | Prime Design | Mtk Dimensity 700 | 50 Mp Dual Cam | 5000Mah | 7 Band 5G                   </t>
  </si>
  <si>
    <t xml:space="preserve">Buzz 169 Bluetooth Calling Smart Watch With Call Function, 150 Watch Faces, 60 Sports Modes, Spo2 &amp; Heart Rate Monitoring, Calling Smart Watch For Men &amp; Women  Rose Pink                                           </t>
  </si>
  <si>
    <t xml:space="preserve">Launched Force X10 Bluetooth Calling Smartwatch With 17 Full Touch Display, Real Heart Rate Monitor, Spo2, Watch Faces, 5 Days Runtime, Health/Fitness Trackers &amp; Ip68 Waterproof (Black)                                     </t>
  </si>
  <si>
    <t>Portronics Clamp</t>
  </si>
  <si>
    <t xml:space="preserve">X Carvent Mobile Holder 360 Degree Rotational(Black)                                      </t>
  </si>
  <si>
    <t>Ptron Volta</t>
  </si>
  <si>
    <t xml:space="preserve">Dual Port 12W Smart Usb Charger Adapter, Multilayer Protection, Made In India, Bis Certified, Fast Charging Power Adaptor Without Cable For All Ios &amp; Android Devices (Black)                  </t>
  </si>
  <si>
    <t>Boat Flash</t>
  </si>
  <si>
    <t xml:space="preserve">Edition Smart Watch With Activity Tracker, Multiple Sports Modes, 13 Screen, 170+ Watch Faces, Sleep Monitor, Gesture, Camera &amp; Music Control, Ip68 &amp; 7 Days Battery Life(Lightning Black)                                   </t>
  </si>
  <si>
    <t xml:space="preserve">Lite Smartwatch With 169 Inches(429Cm) Hd Display, Heart Rate &amp; Spo2 Level Monitor, Multiple Watch Faces, Activity Tracker, Multiple Sports Modes &amp; Ip68 (Scarlet Red)                    </t>
  </si>
  <si>
    <t xml:space="preserve">Pro 5G By Vivo (Phantom Dusk, 8Gb Ram, 128Gb Storage) | Snapdragon 778G 5G | 66W Flashcharge | 1300 Nits Peak Brightness | Hdr10+                     </t>
  </si>
  <si>
    <t xml:space="preserve">M32 Prime Edition (Light Blue, 4Gb Ram, 64Gb)                                     </t>
  </si>
  <si>
    <t xml:space="preserve">11T 5G (Matte Black, 6Gb Ram, 128Gb Rom)| Dimensity 810 5G | 33W Pro Fast Charging | Charger Included | Additional Exchange Offers|Get 2 Months Of Youtube Premium Free!                </t>
  </si>
  <si>
    <t xml:space="preserve">Pro 5G By Vivo (Legion Sky, 6Gb Ram, 128Gb Storage) | Snapdragon 778G 5G | 66W Flashcharge | 1300 Nits Peak Brightness | Hdr10+                     </t>
  </si>
  <si>
    <t xml:space="preserve">11 (Horizon Blue, 6Gb Ram, 64Gb Storage)|90Hz Fhd+ Amoled Display | Qualcomm Snapdragon‚Ñ¢ 6806Nm | 33W Charger Included                           </t>
  </si>
  <si>
    <t xml:space="preserve">2 Max Advanced Bluetooth Calling Smart Watch With 185'' Tft And 550 Nits Brightness, Smart Dnd, 10 Days Battery, 100 Sports Mode, Smartwatch For Men And Women  (Jet Black)               </t>
  </si>
  <si>
    <t>Myvn 30W</t>
  </si>
  <si>
    <t xml:space="preserve">Warp/20W Dash Charging Usb Type C Charger Cable Compatible For Cellular Phones Oneplus 8T 8 8Pro 7 Pro / 7T / 7T Pro Nord And Oneplus 3 / 3T / 5 / 5T / 6 / 6T / 7      </t>
  </si>
  <si>
    <t xml:space="preserve">Launched Force X10 Bluetooth Calling Smartwatch With 17 Full Touch Color Display, Real Heart Rate Monitor, Spo2, Watch Faces, 5 Days Runtime, Fitness Trackers &amp; Ip68 Waterproof (Blue)                                     </t>
  </si>
  <si>
    <t xml:space="preserve">Microsdxc‚Ñ¢ Uhsi Card, 256Gb, 150Mb/S R, 10 Y Warranty, For Smartphones                                  </t>
  </si>
  <si>
    <t xml:space="preserve">11 (Space Black, 6Gb Ram, 64Gb Storage) | 90Hz Fhd+ Amoled Display | Qualcomm Snapdragon‚Ñ¢ 6806Nm | 33W Charger Included                         </t>
  </si>
  <si>
    <t xml:space="preserve">Pro 2 Full Touch Control Smart Watch With 35G Weight &amp; Upgraded Lcd Display (Deep Wine)                             </t>
  </si>
  <si>
    <t xml:space="preserve">11T 5G (Aquamarine Blue, 6Gb Ram, 128Gb Rom)| Dimensity 810 5G | 33W Pro Fast Charging | Charger Included | Additional Exchange Offers| Get 2 Months Of Youtube Premium Free!               </t>
  </si>
  <si>
    <t>Newly Launched</t>
  </si>
  <si>
    <t xml:space="preserve">Boult Dive+ With 185 Hd Display, Bluetooth Calling Smartwatch, 500 Nits Brightness, 7 Days Battery Life, 150+ Watch Faces, 100+ Sport Modes, Ip68 Waterproof Smart Watch (Jet Black)                                         </t>
  </si>
  <si>
    <t xml:space="preserve">Watch With 178‚Äù Amoled Display, 60 Hz Refresh Rate, 105 Fitness Modes, 10 Days Battery, Spo2, Heart Rate, Stress Monitor, Women Health Tracker &amp; Multiple Watch Face [Midnight Black]                </t>
  </si>
  <si>
    <t>Noise Agile</t>
  </si>
  <si>
    <t xml:space="preserve">2 Buzz Bluetooth Calling Smart Watch With 128 Tft Display,Dual Button,Inbuilt Mic &amp; Speaker,Ai Voice Assistant, Health Suite,Inbuilt Games, 100 Watch Faces(Jet Black)                                     </t>
  </si>
  <si>
    <t xml:space="preserve">Dual Sim Keypad Mobile With 1750 Mah Battery, Expandable Storage Upto 32Gb, Wireless Fm With Recording  Dark Blue                          </t>
  </si>
  <si>
    <t xml:space="preserve">3 Smartwatch Full Touch 169  &amp; 60 Sports Modes With Ip68, Sp02 Tracking, Over 100 Cloud Based Watch Faces ( Silver )                                       </t>
  </si>
  <si>
    <t xml:space="preserve">Bolt 24 12W Dual Usb Smart Charger, Made In India, Bis Certified, Fast Charging Power Adaptor With 1 Meter Usb To Type C Cable For Cellular Phones (White)(Xwc64D)                 </t>
  </si>
  <si>
    <t>Kyosei Advanced</t>
  </si>
  <si>
    <t xml:space="preserve">Tempered Glass Compatible With Google Pixel 6A With Militarygrade Antiexplosion Edgetoedge Coverage Screen Protector Guard                              </t>
  </si>
  <si>
    <t xml:space="preserve">Pieces Highly Flexible Silicone Micro Usb Protector, Mouse Cable Protector, Suit For All Cell Phones, Computers And Chargers (Black)                          </t>
  </si>
  <si>
    <t xml:space="preserve">Prime 5G (Thunder Black, 4Gb Ram, 64Gb Storage) | Prime Design | Mtk Dimensity 700 | 50 Mp Dual Cam | 5000Mah | 7 Band 5G                   </t>
  </si>
  <si>
    <t xml:space="preserve">Ehs64 Wired In Ear Earphones With Mic, Black                                     </t>
  </si>
  <si>
    <t>Striff Multi</t>
  </si>
  <si>
    <t xml:space="preserve">Angle Tablet/Mobile Stand Holder For Iphone, Android, Samsung, Oneplus, Xiaomi Portable,Foldable Standperfect For Bed,Office, Home,Gift And Desktop (Black)                           </t>
  </si>
  <si>
    <t xml:space="preserve">Launched Wave Electra With 181 Hd Display, Smart Calling Ultraseamless Bt Calling Chip, 20 Builtin Watch Faces, 100 + Sports Modes, Menu Personalization, Inbuilt Games(Cherry Blossom)                                        </t>
  </si>
  <si>
    <t>Wecool B1</t>
  </si>
  <si>
    <t xml:space="preserve">Mobile Holder For Bikes Or Bike Mobile Holder For Maps And Gps Navigation, One Click Locking, Firm Gripping, Anti Shake And Stable Cradle Clamp With 360 Rotation Bicycle Phone Mount               </t>
  </si>
  <si>
    <t>Sounce 360</t>
  </si>
  <si>
    <t xml:space="preserve">Adjustable Mobile Phone Holder, Universal Phone Holder Clip Lazy Bracket Flexible Gooseneck Clamp Long Arms Mount For Mobile Tabletop Stand For Bedroom, Office, Bathroom, White                    </t>
  </si>
  <si>
    <t>Opentech Militarygrade</t>
  </si>
  <si>
    <t xml:space="preserve">Tempered Glass Screen Protector Compatible For Iphone 13/13 Pro / 14 With Edge To Edge Coverage And Easy Installation Kit (61 Inches)                       </t>
  </si>
  <si>
    <t>En Ligne</t>
  </si>
  <si>
    <t xml:space="preserve">Adjustable Cell Phone Stand, Foldable Portable Phone Stand Phone Holder For Desk, Desktop Tablet Stand Compatible With Mobile Phone/Ipad/Tablet (Black)                         </t>
  </si>
  <si>
    <t xml:space="preserve">8T (Turquoise Cyan, 4Gb Ram,64Gb Storage) | 50Mp Ai Camera | 7Gb Expandable Ram                               </t>
  </si>
  <si>
    <t>Urbn 20000</t>
  </si>
  <si>
    <t xml:space="preserve">Mah Lithium_Polymer 225W Super Fast Charging Ultra Compact Power Bank With Quick Charge &amp; Power Delivery, Type C Input/Output, Made In India, Type C Cable Included (Camo)                  </t>
  </si>
  <si>
    <t xml:space="preserve">11T 5G (Stardust White, 6Gb Ram, 128Gb Rom)| Dimensity 810 5G | 33W Pro Fast Charging | Charger Included | Additional Exchange Offers|Get 2 Months Of Youtube Premium Free!                </t>
  </si>
  <si>
    <t>Oneplus 10T</t>
  </si>
  <si>
    <t xml:space="preserve">5G (Moonstone Black, 8Gb Ram, 128Gb Storage)                                      </t>
  </si>
  <si>
    <t>Nokia 150</t>
  </si>
  <si>
    <t xml:space="preserve">(2020) (Cyan)                                           </t>
  </si>
  <si>
    <t xml:space="preserve">Ultra Se Smart Watch With 175(43Cm) Hd Display, Aluminium Alloy Body, 60 Sports Modes, Spo2, Lightweight, Stock Market Info, Calls &amp; Sms Reply (Vintage Brown)                                       </t>
  </si>
  <si>
    <t>Boat Rockerz</t>
  </si>
  <si>
    <t xml:space="preserve">400 Bluetooth On Ear Headphones With Mic With Upto 8 Hours Playback &amp; Soft Padded Ear Cushions(Grey/Green)                            </t>
  </si>
  <si>
    <t xml:space="preserve">Microsd Uhsi Card 64Gb, 120Mb/S R                                       </t>
  </si>
  <si>
    <t>Iphone Original</t>
  </si>
  <si>
    <t xml:space="preserve">20W C Type Fast Pd Charger Compatible With Iphone13/13 Mini/13Pro/13 Pro Max Iphone 12/12 Pro/12Mini/12 Pro Max, Iphone11/11 Pro/11 Pro Max 2020 (Only Adapter)                     </t>
  </si>
  <si>
    <t>Liramark Webcam</t>
  </si>
  <si>
    <t xml:space="preserve">Cover Slide, Ultra Thin Laptop Camera Cover Slide Blocker For Computer Macbook Pro Imac Pc Tablet (Pack Of 3)                          </t>
  </si>
  <si>
    <t>Nokia 8210</t>
  </si>
  <si>
    <t xml:space="preserve">4G Volte Keypad Phone With Dual Sim, Big Display, Inbuilt Mp3 Player &amp; Wireless Fm Radio | Blue                           </t>
  </si>
  <si>
    <t>Sounce Protective</t>
  </si>
  <si>
    <t xml:space="preserve">Case Cover Compatible Boat Xtend Overall Protective Case Tpu Hd Clear Ultrathin Cover With Unbreakable Screen Guard                            </t>
  </si>
  <si>
    <t xml:space="preserve">M53 5G (Deep Ocean Blue, 6Gb, 128Gb Storage) | 108Mp | Samoled+ 120Hz | 12Gb Ram With Ram Plus | Travel Adapter To Be Purchased Separately                   </t>
  </si>
  <si>
    <t>Iqoo 9</t>
  </si>
  <si>
    <t xml:space="preserve">Se 5G (Sunset Sierra, 8Gb Ram, 128Gb Storage) | Qualcomm Snapdragon 888 | 66W Flash Charge                             </t>
  </si>
  <si>
    <t>Shreenova Id116</t>
  </si>
  <si>
    <t xml:space="preserve">Plus Bluetooth Fitness Smart Watch For Men Women And Kids Activity Tracker (Black)                                </t>
  </si>
  <si>
    <t>Poco C31</t>
  </si>
  <si>
    <t xml:space="preserve">(Shadow Gray, 64 Gb) (4 Gb Ram)                                      </t>
  </si>
  <si>
    <t>Noise_Colorfit Smart</t>
  </si>
  <si>
    <t xml:space="preserve">Watch Charger 2 Pin Usb Fast Charger Magnetic Charging Cable Adapter (Smart Watch Charger 2 Pin)                             </t>
  </si>
  <si>
    <t>Popio Tempered</t>
  </si>
  <si>
    <t xml:space="preserve">Glass Screen Protector Compatible For Iphone 12 / Iphone 12 Pro With Case Friendly Edge To Edge Coverage And Easy Installation Kit, Pack Of 1                    </t>
  </si>
  <si>
    <t>10Werun Id116</t>
  </si>
  <si>
    <t xml:space="preserve">Bluetooth Smartwatch Wireless Fitness Band For Boys, Girls, Men, Women &amp; Kids | Sports Gym Watch For All Smart Phones I Heart Rate And Spo2 Monitor                   </t>
  </si>
  <si>
    <t>Tokdis Mx1</t>
  </si>
  <si>
    <t xml:space="preserve">Pro Bluetooth Calling Smartwatch  169‚Äù Lcd Display, Multiple Watch Faces, Sleep Monitor, Heart &amp; Spo2 Monitoring, Multiple Sports Modes, Water Resistant                       </t>
  </si>
  <si>
    <t xml:space="preserve">Mah Lithium_Polymer Power Bank With 12 Watt Fast Charging, Camo                                   </t>
  </si>
  <si>
    <t>Sounce Gold</t>
  </si>
  <si>
    <t xml:space="preserve">Plated 35 Mm Headphone Splitter For Computer 2 Male To 1 Female 35Mm Headphone Mic Audio Y Splitter Cable Smartphone Headset To Pc Adapter ‚(Black,20Cm)                    </t>
  </si>
  <si>
    <t xml:space="preserve">Ultra 2 Buzz 178 Amoled Bluetooth Calling Watch With 368*448Px Always On Display, Premium Metallic Finish, 100+ Watch Faces, 100+ Sports Modes, Health Suite (Jet Black)                                         </t>
  </si>
  <si>
    <t>Spigen Ultra</t>
  </si>
  <si>
    <t xml:space="preserve">Hybrid Back Cover Case Compatible With Iphone 14 Pro Max (Tpu + Poly Carbonate | Crystal Clear)                            </t>
  </si>
  <si>
    <t>Oraimo 18W</t>
  </si>
  <si>
    <t xml:space="preserve">Usb &amp; Typec Dual Output Super Fast Charger Wall Adapter Pe20&amp;Quick Charge 30 &amp; Power Delivery 30 Compatible For Iphone 13/13 Mini/13 Pro Max/12/12 Pro Max, Ipad Mini/Pro, Pixel, Galaxy, Airpods Pro             </t>
  </si>
  <si>
    <t>Lapster 12Pcs</t>
  </si>
  <si>
    <t xml:space="preserve">Spiral Cable Protectors For Charger, Wires, Data Charger Cable Protector For Computers, Cell Phones Etc(Grey)                              </t>
  </si>
  <si>
    <t>Mi Redmi</t>
  </si>
  <si>
    <t xml:space="preserve">9I Sport (Carbon Black, 64 Gb) (4 Gb Ram)                                    </t>
  </si>
  <si>
    <t xml:space="preserve">3 Smartwatch Full Touch 169  &amp; 60 Sports Modes With Ip68, Sp02 Tracking, Over 100 Cloud Based Watch Faces ( Green )                                       </t>
  </si>
  <si>
    <t>Lava A1</t>
  </si>
  <si>
    <t xml:space="preserve">Josh 21(Blue Silver) Dual Sim,Call Blink Notification,Military Grade Certified With 4 Day Battery Backup, Keypad Mobile                             </t>
  </si>
  <si>
    <t xml:space="preserve">Glass Compatible For Iphone 13 / Iphone 13 Pro/Iphone 14 (Transparent) Edge To Edge Full Screen Coverage With Installation Kit, Pack Of 2                      </t>
  </si>
  <si>
    <t xml:space="preserve">Hybrid Camera And Drop Protection Back Cover Case For Iphone 13 (Polycarbonate| Back Transparent  Sides Black)                            </t>
  </si>
  <si>
    <t>Flix Usb</t>
  </si>
  <si>
    <t xml:space="preserve">Charger,Flix (Beetel) Bolt 24 Dual Poart,5V/24A/12W Usb Wall Charger Fast Charging,Adapter For Android/Iphone 11/Xs/Xs Max/Xr/X/8/7/6/Plus,Ipad Pro/Air 2/Mini 3/4,Samsung S4/S5 &amp; Moreblack                        </t>
  </si>
  <si>
    <t xml:space="preserve">Sport (Coral Green, 3Gb Ram, 32Gb Storage) | 2Ghz Octacore Helio G25 Processor | 5000 Mah Battery                            </t>
  </si>
  <si>
    <t>Prolet Classic</t>
  </si>
  <si>
    <t xml:space="preserve">Bumper Case Cover For Samsung Galaxy Watch 4 44Mm Tpu Plated Full Screen Protector (Black)                              </t>
  </si>
  <si>
    <t xml:space="preserve">S20 Fe 5G (Cloud Navy, 8Gb Ram, 128Gb Storage) With No Cost Emi &amp; Additional Exchange Offers                            </t>
  </si>
  <si>
    <t>Wecool S5</t>
  </si>
  <si>
    <t xml:space="preserve">Long Selfie Stick, With Large Reinforced Tripod Stand Up To 61 Inch / 156 Cms, Ultra Long Multi Function Bluetooth Selfie Stick With 1/4 Screw Compatible With Gopro, Camera, And Ring Light             </t>
  </si>
  <si>
    <t xml:space="preserve">(Royal Blue, 64 Gb) (4 Gb Ram)                                      </t>
  </si>
  <si>
    <t xml:space="preserve">Pulse Grand Smart Watch With 169(429Cm) Hd Display, 60 Sports Modes, 150 Watch Faces, Fast Charge, Spo2, Stress, Sleep, Heart Rate Monitoring &amp; Ip68 Waterproof (Electric Blue)                                       </t>
  </si>
  <si>
    <t xml:space="preserve">2 Amp Usb Wall Charger &amp; Micro Usb Cable (White)                                   </t>
  </si>
  <si>
    <t>Mobilife Bluetooth</t>
  </si>
  <si>
    <t xml:space="preserve">Extendable Selfie Stick With Tripod Stand And Wireless Remote,3In1 Multifunctional Selfie Stick Tripod For Iphone Samsung Mi Realme Oppo Vivo Google More,Black                       </t>
  </si>
  <si>
    <t>Ambrane 27000Mah</t>
  </si>
  <si>
    <t xml:space="preserve">Power Bank, 20W Fast Charging, Triple Output, Type C Pd (Input &amp; Output), Quick Charge, Lipolymer, Multilayer Protection For Iphone, Smartphones &amp; Other Devices (Stylo Pro, Black)                  </t>
  </si>
  <si>
    <t>Striff Wall</t>
  </si>
  <si>
    <t xml:space="preserve">Mount Phone Holder Wall Mount With Adhesive Strips, Charging Holder Compatible With Iphone, Smartphone And Mini Tablet (Pack Of 1) (White)                        </t>
  </si>
  <si>
    <t>Fireboltt Tank</t>
  </si>
  <si>
    <t xml:space="preserve">185 Bluetooth Calling Smart Watch, 123 Sports Mode, 8 Ui Interactions, Built In Speaker &amp; Mic, 7 Days Battery &amp; Fireboltt Health Suite                                            </t>
  </si>
  <si>
    <t>Elv Aluminium</t>
  </si>
  <si>
    <t xml:space="preserve">Adjustable Mobile Phone Foldable Holder Tabletop Stand Dock Mount For All Smartphones, Tabs, Kindle, Ipad (Moonlight Silver)                            </t>
  </si>
  <si>
    <t xml:space="preserve">M13 5G (Stardust Brown, 6Gb, 128Gb Storage) | 5000Mah Battery | Upto 12Gb Ram With Ram Plus                            </t>
  </si>
  <si>
    <t>Dyazo Usb</t>
  </si>
  <si>
    <t xml:space="preserve">30 Type C Female To Usb A Male Connector/Converter/Adapter Compatible For Samsung Galaxy Note S 20 10 Plus Ultra,Google Pixel 4 5 3 2 &amp; Other Typec Devices                 </t>
  </si>
  <si>
    <t>Kingone Wireless</t>
  </si>
  <si>
    <t xml:space="preserve">Charging Pencil (2Nd Generation) For Ipad With Magnetic And Tilt Sensitive, Palm Rejection, Compatible With Apple Ipad Pro 11 Inch 1/2/3/4, Ipad Pro 129 Inch 3/4/5/6, Ipad Air 4/5, Mini6               </t>
  </si>
  <si>
    <t xml:space="preserve">100 Inear Wired Headphones With Mic (Black)                                      </t>
  </si>
  <si>
    <t>Boat Airdopes</t>
  </si>
  <si>
    <t xml:space="preserve">141 Bluetooth Truly Wireless In Ear Earbuds With Mic, 42H Playtime, Beast Mode(Low Latency Upto 80Ms) For Gaming, Enx Tech, Asap Charge, Iwp, Ipx4 Water Resistance (Bold Black)                 </t>
  </si>
  <si>
    <t>Sandisk Cruzer</t>
  </si>
  <si>
    <t xml:space="preserve">Blade 32Gb Usb Flash Drive                                        </t>
  </si>
  <si>
    <t>Logitech B170</t>
  </si>
  <si>
    <t xml:space="preserve">Wireless Mouse, 24 Ghz With Usb Nano Receiver, Optical Tracking, 12Months Battery Life, Ambidextrous, Pc/Mac/Laptop  Black                            </t>
  </si>
  <si>
    <t>Storio Kids</t>
  </si>
  <si>
    <t xml:space="preserve">Toys Lcd Writing Tablet 85Inch Enote Pad Best Birthday Gift For Girls Boys, Multicolor (Sc1667)                              </t>
  </si>
  <si>
    <t xml:space="preserve">121V2 Inear True Wireless Earbuds With Upto 14 Hours Playback, 8Mm Drivers, Battery Indicators, Lightweight Earbuds &amp; Multifunction Controls (Active Black, With Mic)                      </t>
  </si>
  <si>
    <t>Ske Bed</t>
  </si>
  <si>
    <t xml:space="preserve">Study Table Portable Wood Multifunction Laptoptable Lapdesk For Children Bed Foldabe Table Work With Tablet Slot &amp; Cup Holder Brown Black                        </t>
  </si>
  <si>
    <t xml:space="preserve">255 Pro+ Inear Bluetooth Neckband With Upto 40 Hours Playback, Asap  Charge, Ipx7, Dual Pairing, Bt V50, With Mic (Active Black)                       </t>
  </si>
  <si>
    <t>Striff Adjustable</t>
  </si>
  <si>
    <t xml:space="preserve">Laptop Tabletop Stand Patented Riser Ventilated Portable Foldable Compatible With Macbook Notebook Tablet Tray Desk Table Book With Free Phone Stand (Black)                       </t>
  </si>
  <si>
    <t>Zebronics Zebbro</t>
  </si>
  <si>
    <t xml:space="preserve">In Ear Wired Earphones With Mic, 35Mm Audio Jack, 10Mm Drivers, Phone/Tablet Compatible(Black)                                </t>
  </si>
  <si>
    <t xml:space="preserve">450 Bluetooth On Ear Headphones With Mic, Upto 15 Hours Playback, 40Mm Drivers, Padded Ear Cushions, Integrated Controls And Dual Modes(Luscious Black)                       </t>
  </si>
  <si>
    <t>Jbl C50Hi,</t>
  </si>
  <si>
    <t xml:space="preserve">Wired In Ear Headphones With Mic, One Button Multifunction Remote, Lightweight &amp; Comfortable Fit (Black)                              </t>
  </si>
  <si>
    <t>Lapster Spiral</t>
  </si>
  <si>
    <t xml:space="preserve">Charger Spiral Charger Cable Protectors For Wires Data Cable Saver Charging Cord Protective Cable Cover Set Of 3 (12 Pieces)                         </t>
  </si>
  <si>
    <t>Hp V236W</t>
  </si>
  <si>
    <t xml:space="preserve">Usb 20 64Gb Pen Drive, Metal                                       </t>
  </si>
  <si>
    <t>Hp X1000</t>
  </si>
  <si>
    <t xml:space="preserve">Wired Usb Mouse With 3 Handy Buttons, Fastmoving Scroll Wheel And Optical Sensor Works On Most Surfaces (H2C21Aa, Black/Grey)                          </t>
  </si>
  <si>
    <t>Portronics Toad</t>
  </si>
  <si>
    <t xml:space="preserve">23 Wireless Optical Mouse With 24Ghz, Usb Nano Dongle, Optical Orientation, Click Wheel, Adjustable Dpi(Black)                              </t>
  </si>
  <si>
    <t>Boult Audio</t>
  </si>
  <si>
    <t xml:space="preserve">Bassbuds X1 Inear Wired Earphones With 10Mm Extra Bass Driver And Hd Sound With Mic(Black)                              </t>
  </si>
  <si>
    <t>Dell Kb216</t>
  </si>
  <si>
    <t xml:space="preserve">Wired Multimedia Usb Keyboard With Super Quite Plunger Keys With Spillresistant ‚Black                                 </t>
  </si>
  <si>
    <t>Dell Ms116</t>
  </si>
  <si>
    <t xml:space="preserve">1000Dpi Usb Wired Optical Mouse, Led Tracking, Scrolling Wheel, Plug And Play                                 </t>
  </si>
  <si>
    <t>Boya Bym1</t>
  </si>
  <si>
    <t xml:space="preserve">Auxiliary Omnidirectional Lavalier Condenser Microphone With 20Ft Audio Cable (Black)                                   </t>
  </si>
  <si>
    <t>Duracell Ultra</t>
  </si>
  <si>
    <t xml:space="preserve">Alkaline Aa Battery, 8 Pcs                                        </t>
  </si>
  <si>
    <t>Classmate Octane</t>
  </si>
  <si>
    <t xml:space="preserve">Neon Blue Gel Pens(Pack Of 5)|Smooth Writing Pen|Attractive Body Colour For Boys &amp; Girls|Waterproof Ink For Smudge Free Writing|Preferred By Students For Exam|Study At Home Essential                   </t>
  </si>
  <si>
    <t>3M Scotch</t>
  </si>
  <si>
    <t xml:space="preserve">Double Sided Heavy Duty Tape(1M Holds 45Kgs) For Indoor Hanging Applications (Photo Frames, Mirrors, Key Holders, Car Interiors, Extension Boards, Wall Decoration, Etc)(L 3M, W 24Mm)                   </t>
  </si>
  <si>
    <t xml:space="preserve">152 In Ear Wired Earphones With Mic(Active Black)                                     </t>
  </si>
  <si>
    <t xml:space="preserve">122 Wired Earphones With Heavy Bass, Integrated Controls And Mic (Gun Metal)                                 </t>
  </si>
  <si>
    <t>Dell Usb</t>
  </si>
  <si>
    <t xml:space="preserve">Wireless Keyboard And Mouse Set Km3322W, Antifade &amp; Spillresistant Keys, Up To 36 Month Battery Life, 3Y Advance Exchange Warranty, Black                        </t>
  </si>
  <si>
    <t>Seagate Expansion</t>
  </si>
  <si>
    <t xml:space="preserve">1Tb External Hdd  Usb 30 For Windows And Mac With 3 Yr Data Recovery Services, Portable Hard Drive (Stkm1000400)                         </t>
  </si>
  <si>
    <t>Hp W100</t>
  </si>
  <si>
    <t xml:space="preserve">480P 30 Fps Digital Webcam With Builtin Mic, Plug And Play Setup, Wideangle View For Video Calling On Skype, Zoom, Microsoft Teams And Other Apps (Black)                   </t>
  </si>
  <si>
    <t>Zebronics Zebdash</t>
  </si>
  <si>
    <t xml:space="preserve">Plus 24Ghz High Precision Wireless Mouse With Up To 1600 Dpi, Power Saving Mode, Nano Receiver And Plug &amp; Play Usage  Usb                      </t>
  </si>
  <si>
    <t>Zebronics Zebcompanion</t>
  </si>
  <si>
    <t xml:space="preserve">107 Usb Wireless Keyboard And Mouse Set With Nano Receiver (Black)                                  </t>
  </si>
  <si>
    <t>Syvo Wt</t>
  </si>
  <si>
    <t xml:space="preserve">3130 Aluminum Tripod (133Cm), Universal Lightweight Tripod With Mobile Phone Holder Mount &amp; Carry Bag For All Smart Phones, Gopro, Cameras  Brown                      </t>
  </si>
  <si>
    <t xml:space="preserve">Airbass Z20 True Wireless, 40H Battery Life, Zen Enc Mic, Typec Lightning Boult Fast Charging (10Mins=100Mins), Boomx Tech Bass, Enc, Ipx5 In Ear Earbuds With Mic (Green)                  </t>
  </si>
  <si>
    <t xml:space="preserve">Flair 64Gb Usb 30 Pen Drive, Multicolor                                      </t>
  </si>
  <si>
    <t xml:space="preserve">330 Inear Bluetooth Neckband With Upto 30 Hours Playtime, Asap  Charge, Signature Sound, Dual Pairing &amp; Ipx5 With Mic (Active Black)                       </t>
  </si>
  <si>
    <t>Casio Fx991Es</t>
  </si>
  <si>
    <t xml:space="preserve">Plus2Nd Edition Scientific Calculator, Black                                        </t>
  </si>
  <si>
    <t>Tplink Ac750</t>
  </si>
  <si>
    <t xml:space="preserve">Wifi Range Extender | Up To 750Mbps | Dual Band Wifi Extender, Repeater, Wifi Signal Booster, Access Point| Easy Setup | Extends Wifi To Smart Home &amp; Alexa Devices (Re200)               </t>
  </si>
  <si>
    <t xml:space="preserve">242 In Ear Wired Earphones With Mic(Blue)                                      </t>
  </si>
  <si>
    <t>Digitek (Dtr</t>
  </si>
  <si>
    <t xml:space="preserve">260 Gt) Gorilla Tripod/Mini 33 Cm (13 Inch) Tripod For Mobile Phone With Phone Mount &amp; Remote, Flexible Gorilla Stand For Dslr &amp; Action Cameras                    </t>
  </si>
  <si>
    <t>Hp 805</t>
  </si>
  <si>
    <t xml:space="preserve">Black Original Ink Cartridge                                         </t>
  </si>
  <si>
    <t xml:space="preserve">Universal Silicone Keyboard Protector Skin For 156Inches Laptop (5 X 6 X 3 Inches)                               </t>
  </si>
  <si>
    <t xml:space="preserve">128 Gb Usb 30 Pen Drive (Black)                                      </t>
  </si>
  <si>
    <t xml:space="preserve">Zcharge Bluetooth Wireless In Ear Earphones With Mic, 40H Playtime And Super Fast Charging, Environmental Noise Cancellation For Pro+ Calling And Ipx5 Water Resistant (Black)                    </t>
  </si>
  <si>
    <t>Dell Wm118</t>
  </si>
  <si>
    <t xml:space="preserve">Airbass Powerbuds With Inbuilt Powerbank, 120H Total Playtime, Ipx7 Fully Waterproof, Lightning Boult Typec Fast Charging, Low Latency Gaming, Tws Earbuds With Pro+ Calling Mic (Black)                   </t>
  </si>
  <si>
    <t>Eveready 1015</t>
  </si>
  <si>
    <t xml:space="preserve">Carbon Zinc Aa Battery  10 Pieces                                      </t>
  </si>
  <si>
    <t>Zebronics Zebtransformerm</t>
  </si>
  <si>
    <t xml:space="preserve">Optical Usb Gaming Mouse With Led Effect(Black)                                      </t>
  </si>
  <si>
    <t>Pidilite Fevicryl</t>
  </si>
  <si>
    <t xml:space="preserve">Acrylic Colours Sunflower Kit (10 Colors X 15 Ml) Diy Paint, Rich Pigment, Noncraking Paint For Canvas, Wood, Leather, Earthenware, Metal, Diwali Gifts For Diwali                    </t>
  </si>
  <si>
    <t>Striff Mpad</t>
  </si>
  <si>
    <t xml:space="preserve">Mouse Mat 230X190X3Mm Gaming Mouse Pad, Nonslip Rubber Base, Waterproof Surface, Premiumtextured, Compatible With Laser And Optical Mice(Universe Black)                          </t>
  </si>
  <si>
    <t xml:space="preserve">Hard Drive Case Shell, 635Cm/25Inch, Portable Storage Organizer Bag For Earphone Usb Cable Power Bank Mobile Charger Digital Gadget Hard Disk, Water Resistance Material, Black                    </t>
  </si>
  <si>
    <t xml:space="preserve">Fxcharge With Enc, 32H Playtime, 5Min=7H Type C Fast Charging, Zen Enc, 142 Mm Boomx Rich Bass, Ipx5, Bluetooth Wireless In Ear Earphones Neckband With Mic (Black)                  </t>
  </si>
  <si>
    <t xml:space="preserve">Probass Curve Bluetooth Wireless In Ear Earphones With Mic With Ipx5 Water Resistant, 12H Battery Life &amp; Extra Bass (Black)                         </t>
  </si>
  <si>
    <t>Casio Fx82Ms</t>
  </si>
  <si>
    <t xml:space="preserve">2Nd Gen Nonprogrammable Scientific Calculator, 240 Functions And 2Line Display, Black                                  </t>
  </si>
  <si>
    <t>Tygot 10</t>
  </si>
  <si>
    <t xml:space="preserve">Inches Big Led Ring Light For Camera, Phone Tiktok Youtube Video Shooting And Makeup, 10 Inch Ring Light With 7 Feet Long Foldable And Lightweight Tripod Stand                              </t>
  </si>
  <si>
    <t>Hp X200</t>
  </si>
  <si>
    <t xml:space="preserve">Wireless Mouse With 24 Ghz Wireless Connectivity, Adjustable Dpi Up To 1600, Ambidextrous Design, And 18Month Long Battery Life 3Years Warranty (6Vy95Aa)                       </t>
  </si>
  <si>
    <t>Oakter Mini</t>
  </si>
  <si>
    <t xml:space="preserve">Ups For 12V Wifi Router Broadband Modem | Backup Upto 4 Hours | Wifi Router Ups Power Backup During Power Cuts | Ups For 12V Router Broadband Modem | Current Surge &amp; Deep Discharge Protection          </t>
  </si>
  <si>
    <t>Tplink Archer</t>
  </si>
  <si>
    <t xml:space="preserve">Ac1200 Archer C6 Wifi Speed Up To 867 Mbps/5 Ghz + 400 Mbps/24 Ghz, 5 Gigabit Ports, 4 External Antennas, Mumimo, Dual Band, Wifi Coverage With Access Point Mode, Black               </t>
  </si>
  <si>
    <t xml:space="preserve">550 Over Ear Bluetooth Headphones With Upto 20 Hours Playback, 50Mm Drivers, Soft Padded Ear Cushions And Physical Noise Isolation, Without Mic (Black)                      </t>
  </si>
  <si>
    <t>Xiaomi Mi</t>
  </si>
  <si>
    <t xml:space="preserve">Wired In Ear Earphones With Mic Basic With Ultra Deep Bass &amp; Aluminum Alloy Sound Chamber (Black)                            </t>
  </si>
  <si>
    <t>Zodo 8</t>
  </si>
  <si>
    <t xml:space="preserve">5 Inch Lcd Ewriter Electronic Writing Pad/Tablet Drawing Board (Paperless Memo Digital Tablet)                                </t>
  </si>
  <si>
    <t>Zebronics Zebkm2100</t>
  </si>
  <si>
    <t xml:space="preserve">Multimedia Usb Keyboard Comes With 114 Keys Including 12 Dedicated Multimedia Keys &amp; With Rupee Key                             </t>
  </si>
  <si>
    <t>Zebronics Zebcomfort</t>
  </si>
  <si>
    <t xml:space="preserve">Wired Usb Mouse, 3Button, 1000 Dpi Optical Sensor, Plug &amp; Play, For Windows/Mac, Black                               </t>
  </si>
  <si>
    <t xml:space="preserve">370 On Ear Bluetooth Headphones With Upto 12 Hours Playtime, Cozy Padded Earcups And Bluetooth V50, With Mic (Buoyant Black)                         </t>
  </si>
  <si>
    <t>Zebronics Zebastra</t>
  </si>
  <si>
    <t xml:space="preserve">20 Wireless Bt V50 Portable Speaker With 10W Rms Output, Tws, 10H Backup Approx, Built In Rechargeable Battery Fm Radio, Aux, Msd, Usb, Call Function And Dual 52Mm Drivers Multi               </t>
  </si>
  <si>
    <t>Panasonic Cr2032/5Be</t>
  </si>
  <si>
    <t xml:space="preserve">Lithium Coin Battery  Pack Of 5                                      </t>
  </si>
  <si>
    <t>Memeho Smart</t>
  </si>
  <si>
    <t xml:space="preserve">Standard Multipurpose Laptop Table With Dock Stand/Study Table/Bed Table/Foldable And Portable/Ergonomic &amp; Rounded Edges/Nonslip Legs/Engineered Wood With Cup Holder (Black)                         </t>
  </si>
  <si>
    <t xml:space="preserve">Dual Drive Go Usb Type C Pendrive For Mobile (Black, 128 Gb, 5Y  Sdddc3128Gi35)                              </t>
  </si>
  <si>
    <t>Tizum Mouse</t>
  </si>
  <si>
    <t xml:space="preserve">Pad/ Computer Mouse Mat With Antislip Rubber Base | Smooth Mouse Control | Spillresistant Surface For Laptop, Notebook, Macbook, Gaming, Laser/ Optical Mouse, 94‚Äùx 79‚Äù, Multicolored                   </t>
  </si>
  <si>
    <t>Epson 003</t>
  </si>
  <si>
    <t xml:space="preserve">65 Ml For Ecotank L1110/L3100/L3101/L3110/L3115/L3116/L3150/L3151/L3152/L3156/L5190 Black Ink Bottle                                     </t>
  </si>
  <si>
    <t>Zebronics Zebthunder</t>
  </si>
  <si>
    <t xml:space="preserve">Bluetooth Wireless Over Ear Headphone Fm, Msd, 9 Hrs Playback With Mic (Black)                                </t>
  </si>
  <si>
    <t>Quantum Qhm7406</t>
  </si>
  <si>
    <t xml:space="preserve">Fullsized Keyboard With () Rupee Symbol, Hotkeys And 3Pieces Led Function For Desktop/Laptop/Smart Tv Spillresistant Wired Usb Keyboard With 10 Million Keystrokes Lifespan (Black)                     </t>
  </si>
  <si>
    <t>Striff Laptop</t>
  </si>
  <si>
    <t xml:space="preserve">Tabletop Stand, Foldup, Adjustable, Ventilated, Portable Holder For Desk, Aluminum Foldable Laptop Ergonomic Compatibility With Up To 156Inch Laptop, All Mac, Tab, And Mobile (Silver)                    </t>
  </si>
  <si>
    <t>Logitech M221</t>
  </si>
  <si>
    <t xml:space="preserve">Wireless Mouse, Silent Buttons, 24 Ghz With Usb Mini Receiver, 1000 Dpi Optical Tracking, 18Month Battery Life, Ambidextrous Pc / Mac / Laptop  Charcoal Grey                   </t>
  </si>
  <si>
    <t>Classmate Soft</t>
  </si>
  <si>
    <t xml:space="preserve">Cover 6 Subject Spiral Binding Notebook, Single Line, 300 Pages                                   </t>
  </si>
  <si>
    <t>Hp 150</t>
  </si>
  <si>
    <t xml:space="preserve">Wireless Usb Mouse With Ergonomic And Ambidextrous Design, 1600 Dpi Optical Tracking, 24 Ghz Wireless Connectivity, Dualfunction Scroll Wheel And 12 Month Long Battery Life 3Years Warranty                  </t>
  </si>
  <si>
    <t>Duracell Rechargeable</t>
  </si>
  <si>
    <t xml:space="preserve">Aa 1300Mah Batteries, 4Pcs                                         </t>
  </si>
  <si>
    <t xml:space="preserve">181 Inear True Wireless Earbuds With Enx  Tech, Beast  Mode(Low Latency Upto 60Ms) For Gaming, With Mic, Asap  Charge, 20H Playtime, Bluetooth V52, Ipx4 &amp; Iwp (Cool Grey)              </t>
  </si>
  <si>
    <t xml:space="preserve">Bluetooth Adapter For Pc, 50 Bluetooth Dongle Receiver (Ub500) Supports Windows 11/10/81/7 For Desktop, Laptop, Mouse, Keyboard, Printers, Headsets, Speakers, Ps4/ Xbox Controllers                      </t>
  </si>
  <si>
    <t xml:space="preserve">Dual Drive Luxe Usb Type C Flash Drive (Silver, 128 Gb, 5Y  Sdddc4128Gi35)                               </t>
  </si>
  <si>
    <t>Rts [2</t>
  </si>
  <si>
    <t xml:space="preserve">Pack] Mini Usb C Type C Adapter Plug, Type C Female To Usb A Male Charger Charging Cable Adapter Converter Compatible For Iphone, Samsung S20 Ultra/S21/S10/S8/S9/Macbook Pro Ipad Silver                </t>
  </si>
  <si>
    <t>Hp 682</t>
  </si>
  <si>
    <t>Logitech H111</t>
  </si>
  <si>
    <t xml:space="preserve">Wired On Ear Headphones With Mic Black                                      </t>
  </si>
  <si>
    <t>Digitek Dtr</t>
  </si>
  <si>
    <t xml:space="preserve">550 Lw (67 Inch) Tripod For Dslr, Camera |Operating Height 557 Feet | Maximum Load Capacity Up To 45Kg | Portable Lightweight Aluminum Tripod With 360 Degree Ball Head | Carry Bag Included (Black) (Dtr 550Lw)         </t>
  </si>
  <si>
    <t>Tplink Tlwa850Re</t>
  </si>
  <si>
    <t xml:space="preserve">Single_Band 300Mbps Rj45 Wireless Range Extender, Broadband/Wifi Extender, Wifi Booster/Hotspot With 1 Ethernet Port, Plug And Play, Builtin Access Point Mode, White                       </t>
  </si>
  <si>
    <t>Coi Note</t>
  </si>
  <si>
    <t xml:space="preserve">Pad/Memo Book With Sticky Notes &amp; Clip Holder With Pen For Gifting                                 </t>
  </si>
  <si>
    <t>Fujifilm Instax</t>
  </si>
  <si>
    <t xml:space="preserve">Mini Single Pack 10 Sheets Instant Film For Fuji Instant Cameras                                  </t>
  </si>
  <si>
    <t xml:space="preserve">Watch4 Bluetooth(44 Cm, Black, Compatible With Android Only)                                     </t>
  </si>
  <si>
    <t>Noise Buds</t>
  </si>
  <si>
    <t xml:space="preserve">Vs104 Bluetooth Truly Wireless In Ear Earbuds With Mic, 30Hours Of Playtime, Instacharge, 13Mm Driver And Hyper Sync (Charcoal Black)                         </t>
  </si>
  <si>
    <t xml:space="preserve">Alkaline Aaa Battery, 8 Pcs                                        </t>
  </si>
  <si>
    <t>Jbl C200Si,</t>
  </si>
  <si>
    <t xml:space="preserve">Premium In Ear Wired Earphones With Mic, Signature Sound, One Button Multifunction Remote, Angled Earbuds For Comfort Fit (Blue)                          </t>
  </si>
  <si>
    <t>Acer Ek220Q</t>
  </si>
  <si>
    <t xml:space="preserve">215 Inch (5461 Cm) Full Hd (1920X1080) Va Panel Lcd Monitor With Led Back Light I 250 Nits I Hdmi, Vga Ports I Eye Care Features Like Bluelight Shield, Flickerless &amp; Comfy View (Black)           </t>
  </si>
  <si>
    <t>Ecosmos 5V</t>
  </si>
  <si>
    <t xml:space="preserve">12W Portable Flexible Usb Led Light (Colors May Vary, Small)  Set Of 2 Pieces                              </t>
  </si>
  <si>
    <t>Boat Dual</t>
  </si>
  <si>
    <t xml:space="preserve">Port Rapid Car Charger (Qualcomm Certified) With Quick Charge 30 + Free Micro Usb Cable  (Black)                            </t>
  </si>
  <si>
    <t>Zebronics Zebcounty</t>
  </si>
  <si>
    <t xml:space="preserve">3W Wireless Bluetooth Portable Speaker With Supporting Carry Handle, Usb, Sd Card, Aux, Fm &amp; Call Function (Green)                           </t>
  </si>
  <si>
    <t>Zebronics Wired</t>
  </si>
  <si>
    <t xml:space="preserve">Keyboard And Mouse Combo With 104 Keys And A Usb Mouse With 1200 Dpi  Judwaa 750                            </t>
  </si>
  <si>
    <t>Jbl Tune</t>
  </si>
  <si>
    <t xml:space="preserve">215Bt, 16 Hrs Playtime With Quick Charge, In Ear Bluetooth Wireless Earphones With Mic, 125Mm Premium Earbuds With Pure Bass, Bt 50, Dual Pairing, Type C &amp; Voice Assistant Support (Black)              </t>
  </si>
  <si>
    <t xml:space="preserve">Professional 3In1 Cleaning Kit For Camera, Lens, Binocular, Laptop, Tv, Monitor, Smartphone, Tablet (Includes Cleaning Liquid 100Ml, Plush Microfiber Cloth, Dust Removal Brush)                      </t>
  </si>
  <si>
    <t xml:space="preserve">Dual 64 Gb Usb 30 Otg Pen Drive (Black)                                    </t>
  </si>
  <si>
    <t>Tplink Tapo</t>
  </si>
  <si>
    <t xml:space="preserve">360 2Mp 1080P Full Hd Pan/Tilt Home Security Wifi Smart Camera| Alexa Enabled| 2Way Audio| Night Vision| Motion Detection| Sound And Light Alarm| Indoor Cctv (Tapo C200) White                 </t>
  </si>
  <si>
    <t xml:space="preserve">171 In Ear Bluetooth True Wireless Earbuds With Upto 13 Hours Battery, Ipx4, Bluetooth V50, Dual Tone Finish With Mic (Mysterious Blue)                       </t>
  </si>
  <si>
    <t>Duracell Plus</t>
  </si>
  <si>
    <t xml:space="preserve">Aaa Rechargeable Batteries (750 Mah) Pack Of 4                                     </t>
  </si>
  <si>
    <t>Logitech B100</t>
  </si>
  <si>
    <t xml:space="preserve">Wired Usb Mouse, 3 Yr Warranty, 800 Dpi Optical Tracking, Ambidextrous Pc/Mac/Laptop  Black                               </t>
  </si>
  <si>
    <t xml:space="preserve">Buzz 169 Bluetooth Calling Smart Watch With Call Function, 150 Watch Faces, 60 Sports Modes, Spo2 &amp; Heart Rate Monitoring, Calling Smart Watch For Men &amp; Women  Jet Black                                           </t>
  </si>
  <si>
    <t>Classmate 2100117</t>
  </si>
  <si>
    <t xml:space="preserve">Soft Cover 6 Subject Spiral Binding Notebook, Single Line, 300 Pages                                  </t>
  </si>
  <si>
    <t>Aircase Rugged</t>
  </si>
  <si>
    <t xml:space="preserve">Hard Drive Case For 25Inch Western Digital, Seagate, Toshiba, Portable Storage Shell For Gadget Hard Disk Usb Cable Power Bank Mobile Charger Earphone, Waterproof (Black)                    </t>
  </si>
  <si>
    <t xml:space="preserve">Vs402 Truly Wireless In Ear Earbuds, 35Hours Of Playtime, Instacharge, Quad Mic With Enc, Hyper Sync, Low Latency, 10Mm Driver, Bluetooth V53 And Breathing Led Lights (Neon Black)                 </t>
  </si>
  <si>
    <t>Jbl Go</t>
  </si>
  <si>
    <t xml:space="preserve">2, Wireless Portable Bluetooth Speaker With Mic, Jbl Signature Sound, Vibrant Color Options With Ipx7 Waterproof &amp; Aux (Blue)                          </t>
  </si>
  <si>
    <t>Robustrion Tempered</t>
  </si>
  <si>
    <t xml:space="preserve">Glass Screen Protector For Ipad 102 Inch 9Th Gen Generation 2021 8Th Gen 2020 7Th Gen 2019                            </t>
  </si>
  <si>
    <t>Redgear Pro</t>
  </si>
  <si>
    <t xml:space="preserve">Wireless Gamepad With 24Ghz Wireless Technology, Integrated Dual Intensity Motor, Illuminated Keys For Pc(Compatible With Windows 7/8/81/10 Only)                           </t>
  </si>
  <si>
    <t>Logitech M235</t>
  </si>
  <si>
    <t xml:space="preserve">Wireless Mouse, 1000 Dpi Optical Tracking, 12 Month Life Battery, Compatible With Windows, Mac, Chromebook/Pc/Laptop                              </t>
  </si>
  <si>
    <t>Tplink N300</t>
  </si>
  <si>
    <t xml:space="preserve">Wifi Wireless Router Tlwr845N | 300Mbps Wifi Speed | Three 5Dbi High Gain Antennas | Ipv6 Compatible | Ap/Re/Wisp Mode | Parental Control | Guest Network                   </t>
  </si>
  <si>
    <t>Logitech Mk240</t>
  </si>
  <si>
    <t xml:space="preserve">Nano Wireless Usb Keyboard And Mouse Set, 12 Function Keys 24Ghz Wireless, 1000Dpi, Spillresistant Design, Pc/Mac, Black/Chartreuse Yellow                           </t>
  </si>
  <si>
    <t>Callas Multipurpose</t>
  </si>
  <si>
    <t xml:space="preserve">Foldable Laptop Table With Cup Holder | Drawer | Mac Holder | Table Holder Study Table, Breakfast Table, Foldable And Portable/Ergonomic &amp; Rounded Edges/Nonslip Legs (Wa27Black)                   </t>
  </si>
  <si>
    <t>Casio Mj12D</t>
  </si>
  <si>
    <t xml:space="preserve">150 Steps Check And Correct Desktop Calculator                                      </t>
  </si>
  <si>
    <t xml:space="preserve">Multipurpose Foldable Laptop Table With Cup Holder, Brown                                     </t>
  </si>
  <si>
    <t>Kanget [2</t>
  </si>
  <si>
    <t xml:space="preserve">Pack] Type C Female To Usb A Male Charger | Charging Cable Adapter Converter Compatible For Iphone 14, 13, 12,11 Pro Max/Mini/Xr/Xs/X/Se, Samsung S20 Ultra/S21/S10/S8/S9/Macbook Pro Ipad (Grey)                 </t>
  </si>
  <si>
    <t xml:space="preserve">Magic Slate 85Inch Lcd Writing Tablet With Stylus Pen, For Drawing, Playing, Noting By Kids &amp; Adults, Black                           </t>
  </si>
  <si>
    <t>Zebronics Zeb90Hb</t>
  </si>
  <si>
    <t xml:space="preserve">Usb Hub, 4 Ports, Pocket Sized, Plug &amp; Play, For Laptop &amp; Computers                                </t>
  </si>
  <si>
    <t xml:space="preserve">Pro 2 Full Touch Control Smart Watch With 35G Weight &amp; Upgraded Lcd Display,Ip68 Waterproof,Heart Rate Monitor,Sleep &amp; Step Tracker,Call &amp; Message Alerts &amp; Long Battery Life (Jet Black)                </t>
  </si>
  <si>
    <t>Zebronics Zeb</t>
  </si>
  <si>
    <t xml:space="preserve">Buds C2 In Ear Type C Wired Earphones With Mic, Braided 12 Metre Cable, Metallic Design, 10Mm Drivers, In Line Mic &amp; Volume Controller (Blue)                    </t>
  </si>
  <si>
    <t>Redgear A15</t>
  </si>
  <si>
    <t xml:space="preserve">Wired Gaming Mouse With Upto 6400 Dpi, Rgb &amp; Driver Customization For Pc(Black)                                </t>
  </si>
  <si>
    <t>Jbl Commercial</t>
  </si>
  <si>
    <t xml:space="preserve">Cslm20B Auxiliary Omnidirectional Lavalier Microphone With Battery For Content Creation, Voiceover/Dubbing, Recording (Black,Small)                                </t>
  </si>
  <si>
    <t xml:space="preserve">No 1 Smartwatch Brand Ring Bluetooth Calling With Spo2 &amp; 17‚Äù Metal Body With Blood Oxygen Monitoring, Continuous Heart Rate, Full Touch &amp; Multiple Watch Faces                   </t>
  </si>
  <si>
    <t>Eveready Red</t>
  </si>
  <si>
    <t xml:space="preserve">1012 Aaa Batteries  Pack Of 10                                      </t>
  </si>
  <si>
    <t>Sandisk Extreme</t>
  </si>
  <si>
    <t xml:space="preserve">Microsd Uhs I Card 128Gb For 4K Video On Smartphones,Action Cams 190Mb/S Read,90Mb/S Write                               </t>
  </si>
  <si>
    <t>Portronics Mport</t>
  </si>
  <si>
    <t xml:space="preserve">31C 4In1 Usb Hub (Type C To 4 Usba Ports) With Fast Data Transfer                               </t>
  </si>
  <si>
    <t>Infinity (Jbl</t>
  </si>
  <si>
    <t xml:space="preserve">Fuze Pint, Wireless Ultra Portable Mini Speaker With Mic, Deep Bass, Dual Equalizer, Bluetooth 50 With Voice Assistant Support For Mobiles (Black)                       </t>
  </si>
  <si>
    <t>Aircase Protective</t>
  </si>
  <si>
    <t xml:space="preserve">Laptop Bag Sleeve Fits Upto 133 Laptop/ Macbook, Wrinkle Free, Padded, Waterproof Light Neoprene Case Cover Pouch, For Men &amp; Women, Black 6 Months Warranty                                       </t>
  </si>
  <si>
    <t>Brand Conquer</t>
  </si>
  <si>
    <t xml:space="preserve">6 In 1 With Otg, Sd Card Reader, Usb Type C, Usb 30 And Micro Usb, For Memory Card | Portable Card Reader | Compatible With Tf, Sd, Micro Sd, Sdhc, Sdxc, Mmc, Rsmmc, Micro Sdxc         </t>
  </si>
  <si>
    <t xml:space="preserve">Dual Band Wireless Cable Router, 4 10/100 Lan + 10/100 Wan Ports, Support Guest Network And Parental Control, 750Mbps Speed Wifi, 3 Antennas (Archer C20) Blue, 24 Ghz                 </t>
  </si>
  <si>
    <t>Parker Quink</t>
  </si>
  <si>
    <t xml:space="preserve">Ink Bottle, Blue                                          </t>
  </si>
  <si>
    <t xml:space="preserve">Stand Adjustable Laptop Computer Stand Multiangle Stand Phone Stand Portable Foldable Laptop Riser Notebook Holder Stand Compatible For 9 To 156‚Äù Laptops Black(Black)                      </t>
  </si>
  <si>
    <t>Logitech Mk215</t>
  </si>
  <si>
    <t xml:space="preserve">Wireless Keyboard And Mouse Combo For Windows, 24 Ghz Wireless, Compact Design, 2Year Battery Life(Keyboard),5 Month Battery Life(Mouse) Pc/Laptop Black                         </t>
  </si>
  <si>
    <t xml:space="preserve">225 In Ear Wired Earphones With Mic(Blue)                                      </t>
  </si>
  <si>
    <t>Luxor 5</t>
  </si>
  <si>
    <t xml:space="preserve">Subject Single Ruled Notebook  A4, 70 Gsm, 300 Pages                                   </t>
  </si>
  <si>
    <t>Duracell Chhota</t>
  </si>
  <si>
    <t xml:space="preserve">Power Aa Battery Set Of 10 Pcs                                      </t>
  </si>
  <si>
    <t>Zebronics Zebtransformer</t>
  </si>
  <si>
    <t xml:space="preserve">Gaming Keyboard And Mouse Combo (Usb, Braided Cable)                                     </t>
  </si>
  <si>
    <t xml:space="preserve">64 Gb Usb Pen Drives (Sdddc2064Gi35, Black, Silver)                                     </t>
  </si>
  <si>
    <t>Parker Classic</t>
  </si>
  <si>
    <t xml:space="preserve">Gold Gold Trim Ball Pen                                        </t>
  </si>
  <si>
    <t>Tarkan Portable</t>
  </si>
  <si>
    <t xml:space="preserve">Folding Laptop Desk For Bed, Lapdesk With Handle, Drawer, Cup &amp; Mobile/Tablet Holder For Study, Eating, Work (Black)                           </t>
  </si>
  <si>
    <t>Quantum Rj45</t>
  </si>
  <si>
    <t xml:space="preserve">Ethernet Patch Cable/Lan Router Cable With Heavy Duty Gold Plated Connectors Supports Hispeed Gigabit Upto 1000Mbps, Waterproof And Durable,1Year Warranty328 Feet (10 Meters)(White)                      </t>
  </si>
  <si>
    <t>Hp Usb</t>
  </si>
  <si>
    <t xml:space="preserve">Wireless Spill Resistance Keyboard And Mouse Set With 10M Working Range 24G Wireless Technology / 3 Years Warranty (4Sc12Pa), Black                         </t>
  </si>
  <si>
    <t>Humble Dynamic</t>
  </si>
  <si>
    <t xml:space="preserve">Lapel Collar Mic Voice Recording Filter Microphone For Singing Youtube Smartphones, Black                                 </t>
  </si>
  <si>
    <t xml:space="preserve">Omega With 30Db Anc+ Enc, 32H Playtime, 45Ms Latency Gaming Mode, Quad Mic Zen Enc, 3 Equalizer Modes, Anc, Typec Fast Charging, Ipx5 True Wireless In Ear Bluetooth Earbuds (Black)               </t>
  </si>
  <si>
    <t>Striff Uph2W</t>
  </si>
  <si>
    <t xml:space="preserve">Multi Angle Tablet/Mobile Stand Holder For Iphone, Android, Samsung, Oneplus, Xiaomi Portable,Foldable Standperfect For Bed,Office, Home,Gift And Desktop (White)                          </t>
  </si>
  <si>
    <t xml:space="preserve">Wireless Mouse | 24 Ghz Connection, 1600 Dpi | Type  C Adapter | Upto 12 Months Of Battery Life | Ambidextrous Design | Suitable For Pc/Mac/Laptop                  </t>
  </si>
  <si>
    <t>Crucial Ram</t>
  </si>
  <si>
    <t xml:space="preserve">8Gb Ddr4 3200Mhz Cl22 (Or 2933Mhz Or 2666Mhz) Laptop Memory Ct8G4Sfra32A                                  </t>
  </si>
  <si>
    <t>Apc Backups</t>
  </si>
  <si>
    <t xml:space="preserve">Bx600Cin 600Va / 360W, 230V, Ups System, An Ideal Power Backup &amp; Protection For Home Office, Desktop Pc &amp; Home Electronics                        </t>
  </si>
  <si>
    <t xml:space="preserve">Subject Single Ruled Notebook  A5 Size, 70 Gsm, 300 Pages                                  </t>
  </si>
  <si>
    <t>Zebronics Zebjaguar</t>
  </si>
  <si>
    <t xml:space="preserve">Wireless Mouse, 24Ghz With Usb Nano Receiver, High Precision Optical Tracking, 4 Buttons, Plug &amp; Play, Ambidextrous, For Pc/Mac/Laptop (Black+Grey)                         </t>
  </si>
  <si>
    <t xml:space="preserve">Truebuds With 30H Playtime, Ipx7 Waterproof, Lightning Boult‚Ñ¢ Type C Fast Charging (10 Min=100Mins), Boomx‚Ñ¢ Tech Rich Bass, Pro+ Calling Hd Mic, Touch Controls In Ear Earbuds Tws (Grey)                </t>
  </si>
  <si>
    <t>Wembley Lcd</t>
  </si>
  <si>
    <t xml:space="preserve">Writing Pad/Tab | Writing, Drawing, Reusable, Portable Pad With Colorful Letters | 9 Inch Graphic Tablet (Assorted)                            </t>
  </si>
  <si>
    <t xml:space="preserve">Multipurpose Portable &amp; Foldable Wooden Desk For Bed Tray, Laptop Table, Study Table (Black)                               </t>
  </si>
  <si>
    <t>Ecosmos Plug</t>
  </si>
  <si>
    <t xml:space="preserve">In Led Night Light Mini Usb Led Light Flexible Usb Led Ambient Light Mini Usb Led Light, Led Portable Car Bulb, Indoor, Outdoor, Reading, Sleep (4 Pcs)                  </t>
  </si>
  <si>
    <t xml:space="preserve">Vs201 V2 Inear Truly Wireless Earbuds With Dual Equalizer | With Mic | Total 14Hour Playtime | Full Touch Control | Ipx5 Water Resistance And Bluetooth V51 (Olive Green)                </t>
  </si>
  <si>
    <t>Lapster Gel</t>
  </si>
  <si>
    <t xml:space="preserve">Mouse Pad With Wrist Rest , Gaming Mouse Pad With Lycra Cloth Nonslip For Laptop , Computer, , Home &amp; Office (Black)                       </t>
  </si>
  <si>
    <t xml:space="preserve">Earphone Carrying Case, Multipurpose Pocket Storage Travel Organizer For Earphones, Headset, Pen Drives, Sd Cards, Shockproof Ballistic Nylon, Soft Fabric, Mesh Pocket, Green                      </t>
  </si>
  <si>
    <t xml:space="preserve">Sdhc Uhsi Card 32Gb 120Mb/S R For Dslr Cameras, For Full Hd Recording, 10Y Warranty                              </t>
  </si>
  <si>
    <t>Digitek (Drl14C)</t>
  </si>
  <si>
    <t xml:space="preserve">Professional (31Cm) Dual Temperature Led Ring Light With Tripod Stand &amp; Mini Tripod For Youtube, Photoshoot, Video Shoot, Live Stream, Makeup, Vlogging &amp; More                     </t>
  </si>
  <si>
    <t>Classmate Long</t>
  </si>
  <si>
    <t xml:space="preserve">Notebook  140 Pages, Single Line, 297Mm X 210Mm (Pack Of 12)                                 </t>
  </si>
  <si>
    <t>Lenovo 300</t>
  </si>
  <si>
    <t xml:space="preserve">Wired Plug &amp; Play Usb Mouse, High Resolution 1600 Dpi Optical Sensor, 3Button Design With Clickable Scroll Wheel, Ambidextrous, Ergonomic Mouse For Comfortable Allday Grip (Gx30M39704)                   </t>
  </si>
  <si>
    <t>Dyazo 6</t>
  </si>
  <si>
    <t xml:space="preserve">Angles Adjustable Aluminum Ergonomic Foldable Portable Tabletop Laptop/Desktop Riser Stand Holder Compatible For Macbook, Hp, Dell, Lenovo &amp; All Other Notebook (Silver)                       </t>
  </si>
  <si>
    <t>Western Digital</t>
  </si>
  <si>
    <t xml:space="preserve">Wd 2Tb My Passport Portable Hard Disk Drive, Usb 30 With¬† Automatic Backup, 256 Bit Aes Hardware Encryption,Password Protection,Compatible With Windows And Mac, External Hddblack                    </t>
  </si>
  <si>
    <t>Logitech C270</t>
  </si>
  <si>
    <t xml:space="preserve">Digital Hd Webcam With Widescreen Hd Video Calling, Hd Light Correction, Noisereducing Mic, For Skype, Facetime, Hangouts, Webex, Pc/Mac/Laptop/Macbook/Tablet  (Black, Hd 720P/30Fps)                      </t>
  </si>
  <si>
    <t xml:space="preserve">31 4 Ports Usb Hub (Usb A To 4 Usba Ports 4 In 1 Connector Usb Hub(Grey)                            </t>
  </si>
  <si>
    <t xml:space="preserve">Laptop Bag Sleeve Fits Upto 156 Laptop/ Macbook, Wrinkle Free, Padded, Waterproof Light Neoprene Case Cover Pouch, For Men &amp; Women, Black 6 Months Warranty                                       </t>
  </si>
  <si>
    <t>Zinq Five</t>
  </si>
  <si>
    <t xml:space="preserve">Fan Cooling Pad And Laptop Stand With Dual Height Adjustment And Dual Usb Port Extension (Black)                             </t>
  </si>
  <si>
    <t xml:space="preserve">Webcam Cover, Privacy Protector Webcam Cover Slide, Compatible With Laptop, Desktop, Pc, Smartphone, Protect Your Privacy And Security, Strong Adhesive, Set Of 3, Black                     </t>
  </si>
  <si>
    <t>Hp Z3700</t>
  </si>
  <si>
    <t xml:space="preserve">Wireless Optical Mouse With Usb Receiver And 24Ghz Wireless Connection/ 1200Dpi / 16 Months Long Battery Life /Ambidextrous And Slim Design (Modern Gold)                      </t>
  </si>
  <si>
    <t>Maono Au400</t>
  </si>
  <si>
    <t xml:space="preserve">Lavalier Auxiliary Omnidirectional Microphone (Black)                                        </t>
  </si>
  <si>
    <t>Table Magic</t>
  </si>
  <si>
    <t xml:space="preserve">Multipurpose Laptop Table Mat Finish Top Work At Home Study Table (Tm Regular Black) (Alloy Steel)                             </t>
  </si>
  <si>
    <t xml:space="preserve">Portable Tabletop Tablet Stand Mobile Holder, Desktop Stand, Cradle, Dock For Ipad, Smartphone, Kindle, Ereader, Fully Foldable, Adjustable Angle, Antislip Pads, Black                       </t>
  </si>
  <si>
    <t>Boat Stone</t>
  </si>
  <si>
    <t xml:space="preserve">650 10W Bluetooth Speaker With Upto 7 Hours Playback, Ipx5 And Integrated Controls (Blue)                               </t>
  </si>
  <si>
    <t>Esnipe Mart</t>
  </si>
  <si>
    <t xml:space="preserve">Worldwide Travel Adapter With Build In Dual Usb Charger Ports With 125V 6A, 250V Protected Electrical Plug For Laptops, Cameras (White)                        </t>
  </si>
  <si>
    <t xml:space="preserve">180 5W Bluetooth Speaker With Upto 10 Hours Playback, 175 Driver, Ipx7 &amp; Tws Feature(Black)                                   </t>
  </si>
  <si>
    <t>Portronics Ruffpad</t>
  </si>
  <si>
    <t xml:space="preserve">85M Multicolor Lcd Writing Pad With Screen 215Cm (85Inch) For Drawing, Playing, Handwriting Gifts For Kids &amp; Adults, India'S First Notepad To Save And Share Your Child'S First Creatives Via Ruffpad App On Your Smartphone(Black)          </t>
  </si>
  <si>
    <t>Brustro Copytinta</t>
  </si>
  <si>
    <t xml:space="preserve">Coloured Craft Paper A4 Size 80 Gsm Mixed Bright Colour 40 Sheets Pack (10 Cols X 4 Sheets) Double Side Color For Office Printing, Art And Craft                  </t>
  </si>
  <si>
    <t>Cuzor 12V</t>
  </si>
  <si>
    <t xml:space="preserve">Mini Ups For Wifi Router | Power Backup Up To 4 Hours | Replaceable Battery | Ups For Wifi Router And Modem | Ups For Router Up To 2A | Ups For Uninterrupted Wifi           </t>
  </si>
  <si>
    <t>Crucial Bx500</t>
  </si>
  <si>
    <t xml:space="preserve">240Gb 3D Nand Sata 635 Cm (25Inch) Ssd (Ct240Bx500Ssd1)                                    </t>
  </si>
  <si>
    <t>Classmate Pulse</t>
  </si>
  <si>
    <t xml:space="preserve">Spiral Notebook  240 Mm X 180 Mm, Soft Cover, 200 Pages, Unruled                                </t>
  </si>
  <si>
    <t>Portronics My</t>
  </si>
  <si>
    <t xml:space="preserve">Buddy Plus Adjustable Laptop Cooling Table (Brown)                                      </t>
  </si>
  <si>
    <t>Zebronics Zebevolve</t>
  </si>
  <si>
    <t xml:space="preserve">Wireless In Ear Neckband Earphone With Supporting Bluetooth V50, Voice Assistant, Rapid Charge, Call Function &amp; Magnetic Earpiece, With Mic (Metallic Blue)                       </t>
  </si>
  <si>
    <t>Inovera World</t>
  </si>
  <si>
    <t xml:space="preserve">Map Extended Anti Slip Rubber Gaming Stitched Mouse Pad Desk Mat For Computer Laptop (Black, 900L X 400B X 2H Mm)                        </t>
  </si>
  <si>
    <t>Seagate One</t>
  </si>
  <si>
    <t xml:space="preserve">Touch 2Tb External Hdd With Password Protection ‚Black, For Windows And Mac, With 3 Yr Data Recovery Services, And 4 Months Adobe Cc Photography (Stky2000400)                    </t>
  </si>
  <si>
    <t>Zebronics Zebfame</t>
  </si>
  <si>
    <t xml:space="preserve">5Watts 20 Multi Media Speakers With Aux, Usb And Volume Control (Black)                                 </t>
  </si>
  <si>
    <t>Tvara Lcd</t>
  </si>
  <si>
    <t xml:space="preserve">Writing Tablet 85 Inch Enote Pad Lcd Writing Tablet, Kids Drawing Pad 85 Inch Doodle Board, Toddler Boy And Girl Learning Gift For 3 4 5 6 Years Old, Black               </t>
  </si>
  <si>
    <t xml:space="preserve">Wd 15Tb Elements Portable Hard Disk Drive, Usb 30, Compatible With Pc, Ps4 And Xbox, External Hdd (Wdbu6Y0015Bbkwesn)                           </t>
  </si>
  <si>
    <t>Redgear Mp35</t>
  </si>
  <si>
    <t xml:space="preserve">Speedtype Gaming Mousepad (Black/Red)                                         </t>
  </si>
  <si>
    <t>Lenovo 400</t>
  </si>
  <si>
    <t xml:space="preserve">Wireless Mouse, 1200Dpi Optical Sensor, 24Ghz Wireless Nano Usb, 3Button (Left,Right,Scroll) Upto 8M Left/Right &amp; 100K Scroll Clicks &amp; 1Yr Battery, Ambidextrous, Ergonomic Gy50R91293                     </t>
  </si>
  <si>
    <t>Logitech K480</t>
  </si>
  <si>
    <t xml:space="preserve">Wireless Multidevice Keyboard For Windows, Macos, Ipados, Android Or Chrome Os, Bluetooth, Compact, Compatible With Pc, Mac, Laptop, Smartphone, Tablet  Black                       </t>
  </si>
  <si>
    <t>Resonate Routerups</t>
  </si>
  <si>
    <t xml:space="preserve">Cru12V2A | Zero Drop | Ups For Wifi Router | Mini Ups | Up To 4 Hours Powerbackup | Battery Replacement Program | Router Ups Compatible With 12V &lt;2A Routers, Ftth, Modem, Set Top Box, Alexa, Mini Camera       </t>
  </si>
  <si>
    <t>3M Postit</t>
  </si>
  <si>
    <t xml:space="preserve">Sticky Note Cube, 200 Sheets (4 Colors X 50 Sheets) | 3 X 3 Size | For Notes, Reminders, Study, School And Organizing                        </t>
  </si>
  <si>
    <t>Ofixo Multipurpose</t>
  </si>
  <si>
    <t xml:space="preserve">Laptop Table/Study Table/Bed Table/Foldable And Portable Wooden/Writing Desk (Wooden)                                    </t>
  </si>
  <si>
    <t xml:space="preserve">Calling 169 Bluetooth Calling Smart Watch, Dial Pad, Speaker, Ai Voice Assistant With 450 Nits Peak Brightness, Wrist Gaming &amp; 100+ Watch Faces With Spo2, Hr, Multiple Sports Mode                                           </t>
  </si>
  <si>
    <t>Airtel Amf311Ww</t>
  </si>
  <si>
    <t xml:space="preserve">Data Card (Black), 4G Hotspot Support With 2300 Mah Battery                                   </t>
  </si>
  <si>
    <t xml:space="preserve">Laptop Power Cable Cord 3 Pin Adapter Isi Certified(1 Meter/33 Feet)                                  </t>
  </si>
  <si>
    <t>Logitech Mk270R</t>
  </si>
  <si>
    <t xml:space="preserve">Usb Wireless Keyboard And Mouse Set For Windows, 24 Ghz Wireless, Spillresistant Design, 8 Multimedia &amp; Shortcut Keys, 2Year Battery Life, Pc/Laptop Black                      </t>
  </si>
  <si>
    <t>Digitek (Dtr200Mt)</t>
  </si>
  <si>
    <t xml:space="preserve">(18 Cm) Portable &amp; Flexible Mini Tripod With Mobile Holder &amp; 360 Degree Ball Head, For Smart Phones, Compact Cameras, Gopro, Maximum Operating Height 787 Inch, Maximum Load Upto 1 Kgs              </t>
  </si>
  <si>
    <t>Fedus Cat6</t>
  </si>
  <si>
    <t xml:space="preserve">Ethernet Cable, 10 Meter High Speed 550Mhz / 10 Gigabit Speed Utp Lan Cable, Network Cable Internet Cable Rj45 Cable Lan Wire, Patch Computer Cord Gigabit Category 6 Wires For Modem, Router             </t>
  </si>
  <si>
    <t>Kingston Datatraveler</t>
  </si>
  <si>
    <t xml:space="preserve">Exodia Dtx/32 Gb Pen Drive Usb 32 Gen 1 (Multicolor)                                   </t>
  </si>
  <si>
    <t xml:space="preserve">Aa 2500Mah Batteries, 4 Pcs                                        </t>
  </si>
  <si>
    <t>Envie (Aa10004Plnicd)</t>
  </si>
  <si>
    <t xml:space="preserve">Aa Rechargeable Batteries, Low Self Discharge, Aa 1000Mah Nicd (Pack Of 4)                                 </t>
  </si>
  <si>
    <t>Zebronics Zebbuds</t>
  </si>
  <si>
    <t xml:space="preserve">30 35Mm Stereo Wired In Ear Earphones With Mic For Calling, Volume Control, Multifunction Button, 14Mm Drivers, Stylish Eartip,12 Meter Durable Cable And Lightweight Design(Red)                    </t>
  </si>
  <si>
    <t>Lapster Accessories</t>
  </si>
  <si>
    <t xml:space="preserve">Power Cable Cord 2 Pin Laptop Adapter And Tape Recorder 15M                                  </t>
  </si>
  <si>
    <t xml:space="preserve">12E Rewritable Lcd Writing Pad With 304Cm (12 Inch) Writing Area, Single Tap Erase, Smart Lock, Long Battery Life, India'S First Notepad To Save And Share Your Child'S First Creatives Via Ruffpad App On Your Smartphone(Black)         </t>
  </si>
  <si>
    <t>Verilux Usb</t>
  </si>
  <si>
    <t xml:space="preserve">C Hub Multiport Adapter 6 In 1 Portable Aluminum Type C Hub With 4K Hdmi Output, Usb 20/30 Ports, Sd/Micro Sd Card Reader Compatible For Macbook Pro 20162020, Macbook Air 20182020, Typec Devices            </t>
  </si>
  <si>
    <t xml:space="preserve">Wonderbar 10 Usb Powered 20 Computer Speaker With Rgb Lights                                   </t>
  </si>
  <si>
    <t>Hp Wired</t>
  </si>
  <si>
    <t xml:space="preserve">Mouse 100 With 1600 Dpi Optical Sensor, Usb Plugand Play,Ambidextrous Design, Builtin Scrolling And 3 Handy Buttons 3Years Warranty (6Vy96Aa)                         </t>
  </si>
  <si>
    <t>Anjaney Enterprise</t>
  </si>
  <si>
    <t xml:space="preserve">Smart Multipurpose Foldable Laptop Table With Cup Holder, Study Table, Bed Table, Breakfast Table, Foldable And Portable/Ergonomic &amp; Rounded Edges/Nonslip (Black)                        </t>
  </si>
  <si>
    <t>Envie Ecr20</t>
  </si>
  <si>
    <t xml:space="preserve">Charger For Aa &amp; Aaa Rechargeable Batteries                                      </t>
  </si>
  <si>
    <t>Proelite Faux</t>
  </si>
  <si>
    <t xml:space="preserve">Leather Smart Flip Case Cover For Apple Ipad 102 9Th Gen (2021) / 8Th Gen / 7Th Gen With Stylus Pen, Black                                    </t>
  </si>
  <si>
    <t xml:space="preserve">6 Subject Notebook  Unruled, 300 Pages, Spiral Binding, 240Mm*180Mm                                   </t>
  </si>
  <si>
    <t>Pentonic Multicolor</t>
  </si>
  <si>
    <t xml:space="preserve">Ball Point Pen, Pack Of 10                                       </t>
  </si>
  <si>
    <t>Logitech Pebble</t>
  </si>
  <si>
    <t xml:space="preserve">M350 Wireless Mouse With Bluetooth Or Usb  Silent, Slim Computer Mouse With Quiet Click For Laptop, Notebook, Pc And Mac  Graphite                      </t>
  </si>
  <si>
    <t>Apsara Platinum</t>
  </si>
  <si>
    <t xml:space="preserve">Pencils Value Pack  Pack Of 20                                      </t>
  </si>
  <si>
    <t>Zebronics Zebpower</t>
  </si>
  <si>
    <t xml:space="preserve">Wired Usb Mouse, 3Button, 1200 Dpi Optical Sensor, Plug &amp; Play, For Windows/Mac                                </t>
  </si>
  <si>
    <t>Ant Esports</t>
  </si>
  <si>
    <t xml:space="preserve">Gm320 Rgb Optical Wired Gaming Mouse | 8 Programmable Buttons | 12800 Dpi                                </t>
  </si>
  <si>
    <t>Pilot V7</t>
  </si>
  <si>
    <t xml:space="preserve">Liquid Ink Roller Ball Pen (2 Blue + 1 Black)                                   </t>
  </si>
  <si>
    <t xml:space="preserve">191G True Wireless Earbuds With Enx‚Ñ¢ Tech Equipped Quad Mics, Beast‚Ñ¢ Mode(Low Latency 65Ms) For Gaming, 2X6Mm Dual Drivers, 30H Playtime, Ipx5, Iwp‚Ñ¢, Appealing Case Leds(Sport Blue)                  </t>
  </si>
  <si>
    <t xml:space="preserve">Bassbuds Oak Inear Wired Earphones With 10Mm Extra Bass Driver And Hd Sound With Mic(Brown)                              </t>
  </si>
  <si>
    <t>It2M Designer</t>
  </si>
  <si>
    <t xml:space="preserve">Mouse Pad For Laptop/Computer (92 X 76 Inches, 12788)                                    </t>
  </si>
  <si>
    <t xml:space="preserve">Ultra Buzz Bluetooth Calling Smart Watch With 175 Hd Display, 320X385 Px Resolution, 100 Sports Modes, Stock Market Info Smartwatch For Men &amp; Women (Olive Green)                                     </t>
  </si>
  <si>
    <t>Lapster Caddy</t>
  </si>
  <si>
    <t xml:space="preserve">For Ssd And Hdd, Optical Bay 2Nd Hard Drive Caddy, Caddy 95Mm For Laptop                               </t>
  </si>
  <si>
    <t xml:space="preserve">Sd Uhs I 64Gb Card For 4K Video For Dslr And Mirrorless Cameras 170Mb/S Read &amp; 80Mb/S Write                           </t>
  </si>
  <si>
    <t xml:space="preserve">Pro Bluetooth Calling, 175‚Äù 320*385Px High Res, Ip68 &amp; Spo2 Monitoring, Pin Code Locking Functionality &amp; Split Screen Access, Built In Mic &amp; Speaker For Hd Calls, Black, Free Size               </t>
  </si>
  <si>
    <t>Lenovo 600</t>
  </si>
  <si>
    <t xml:space="preserve">Bluetooth 50 Silent Mouse Compact, Portable, Donglefree Multidevice Connectivity With Microsoft Swift Pair | 3Level Adjustable Dpi Up To 2400 | Battery Life Up To 1 Yr                  </t>
  </si>
  <si>
    <t xml:space="preserve">Airbass Propods X Tws Bluetooth Truly Wireless In Ear Earbuds With Mic, 32H Playtime, Fast Charging Typec, Ipx5 Water Resistant, Touch Controls And Voice Assistant (Red)                   </t>
  </si>
  <si>
    <t xml:space="preserve">Cover 6 Subject Spiral Binding Notebook, Unruled, 300 Pages                                    </t>
  </si>
  <si>
    <t xml:space="preserve">Quality Assured Universal Silicone 156 Keyboard Protector Skin|| Keyboard Dust Cover|| Keyboard Skin For 156 Laptop| 156 Keyguard| (393 X 1181 X 039 Inches)                                      </t>
  </si>
  <si>
    <t>Klam Lcd</t>
  </si>
  <si>
    <t xml:space="preserve">Writing Tablet Screenwriting Toys Board Smart Digital Enote Pad 85 Inch Light Weight Magic Slate For Drawing Playing Noting By Kids And Adults Best Birthday Gift Girls Boys, Multicolor                </t>
  </si>
  <si>
    <t>Cp Plus</t>
  </si>
  <si>
    <t xml:space="preserve">2Mp Full Hd Smart Wifi Cctv Security Camera | 360 With Pan Tilt | Two Way Talk | Cloud Monitor | Motion Detect | Night Vision | Supports Sd Card (Up To 128 Gb) | Alexa &amp; Ok Google | Cpe21A    </t>
  </si>
  <si>
    <t>Hp Deskjet</t>
  </si>
  <si>
    <t xml:space="preserve">2331 Colour Printer, Scanner And Copier For Home/Small Office, Compact Size, Reliable, Easy Setup Through Smart App On Your Pc Connected Through Usb, Ideal For Home                   </t>
  </si>
  <si>
    <t>Dlink Dir615</t>
  </si>
  <si>
    <t xml:space="preserve">Wifi Ethernetn300 Single_Band 300Mbps Router, Mobile App Support, Router | Ap | Repeater | Client Modes(Black)                             </t>
  </si>
  <si>
    <t>Rpm Euro</t>
  </si>
  <si>
    <t xml:space="preserve">Games Gaming Mousepad Speed Type Extended Large (Size  800 Mm X 300 Mm X 3 Mm)                            </t>
  </si>
  <si>
    <t>Wacom One</t>
  </si>
  <si>
    <t xml:space="preserve">By Ctl472/K0Cx Digital Drawing Graphics Pen Tablet (Red &amp; Black) Small (6Inch X 35Inch)(15X8Cm) | Battery Free Cordless Pen With 2048 Pressure Level                      </t>
  </si>
  <si>
    <t xml:space="preserve">Fhd Webcam With Full Stereo Dual Builtin Mics | Fhd 1080P 21 Megapixel Cmos Camera |Privacy Shutter | Ultrawide 95 Lens | 360 Rotation | Flexible Mount, Plugnplay | Cloud Grey              </t>
  </si>
  <si>
    <t xml:space="preserve">Ink Bottle (Black)                                          </t>
  </si>
  <si>
    <t>Sony Wic100</t>
  </si>
  <si>
    <t xml:space="preserve">Wireless Headphones With Customizable Equalizer For Deep Bass &amp; 25 Hrs Battery, Dseeupscale, Splash Proof, 360Ra, Fast Pair, Inear Bluetooth Headset With Mic For Phone Calls (Black)                  </t>
  </si>
  <si>
    <t>Zebronics, Zebnc3300</t>
  </si>
  <si>
    <t xml:space="preserve">Usb Powered Laptop Cooling Pad With Dual Fan, Dual Usb Port And Blue Led Lights                              </t>
  </si>
  <si>
    <t>Tukzer Gel</t>
  </si>
  <si>
    <t xml:space="preserve">Mouse Pad Wrist Rest Memoryfoam Ergonomic Mousepad| Cushion Wrist Support &amp; Pain Relief| Suitable For Gaming, Computer, Laptop, Home &amp; Office Nonslip Rubber Base (Blue)                    </t>
  </si>
  <si>
    <t xml:space="preserve">Glide 510, 72 Hrs Playtime With Quick Charge, Wireless On Ear Headphone With Mic, Deep Bass, Dual Equalizer, Bluetooth 50 With Voice Assistant Support (Black)                    </t>
  </si>
  <si>
    <t>Robustrion Smart</t>
  </si>
  <si>
    <t xml:space="preserve">Trifold Hard Back Flip Stand Case Cover For Apple Ipad 102 Cover Ipad 9Th Generation Cover 2021 8Th Gen 2020 7Th Gen 2019 Generation Case  Black                  </t>
  </si>
  <si>
    <t>Logitech M331</t>
  </si>
  <si>
    <t xml:space="preserve">Silent Plus Wireless Mouse, 24Ghz With Usb Nano Receiver, 1000 Dpi Optical Tracking, 3 Buttons, 24 Month Life Battery, Pc/Mac/Laptop  Black                       </t>
  </si>
  <si>
    <t>Camel Artist</t>
  </si>
  <si>
    <t xml:space="preserve">Acrylic Color Box  9Ml Tubes, 12 Shades                                     </t>
  </si>
  <si>
    <t>Portronics Key2</t>
  </si>
  <si>
    <t xml:space="preserve">Combo Multimedia Usb Wireless Keyboard And Mouse Set With 24 Ghz Wireless Technology, Soft &amp; Silent Button, Compact Size (Grey)                         </t>
  </si>
  <si>
    <t>Supcares Laptop</t>
  </si>
  <si>
    <t xml:space="preserve">Stand 7 Height Adjustable, Aluminium, Ventilated, Foldable, Portable Laptop Holder For Desk &amp; Table Mount Upto 156 Inch Laptop With Carry Pouch (Silver)                      </t>
  </si>
  <si>
    <t>Zebronics Zebsound</t>
  </si>
  <si>
    <t xml:space="preserve">Bomb N1 True Wireless In Ear Earbuds With Mic Enc, Gaming Mode (Up To 50Ms), Up To 18H Playback, Bt V52, Fidget Case, Voice Assistant, Splash Proof, Type C (Midnight Black)              </t>
  </si>
  <si>
    <t xml:space="preserve">Wd Green Sata 240Gb Internal Ssd Solid State Drive  Sata 6Gb/S 25 Inches  Wds240G3G0A                             </t>
  </si>
  <si>
    <t xml:space="preserve">Neon 25 Blue Gel Pens | Smooth Writing Pens| Waterproof Ink For Smudgefree Writing| Preferred By Students For Exam &amp; Class Notes| Study At Home Essential                   </t>
  </si>
  <si>
    <t xml:space="preserve">Colour Burstmulticolour Gel Pens (Pack Of 10) | Gold &amp; Silver Glitter Sparkle Pens|10 Colour Ink Shades For Art Lovers And Kids|Fun At Home Essentials                    </t>
  </si>
  <si>
    <t>Tukzer Stylus</t>
  </si>
  <si>
    <t xml:space="preserve">Pen, Ipad Pencil With Palm Rejection Tilt Sensor| 2Nd Gen For 20182022 Ipad 6/7/8/9Th Gen; Ipad 102, Pro 129/11, Mini 6/5Th, Air 5/4/3Rd, Precise For Writing/Drawing (3 Spare Tips)                  </t>
  </si>
  <si>
    <t>Logitech G102</t>
  </si>
  <si>
    <t xml:space="preserve">Usb Light Sync Gaming Mouse With Customizable Rgb Lighting, 6 Programmable Buttons, Gaming Grade Sensor, 8K Dpi Tracking, 168Mn Color, Light Weight  Black                     </t>
  </si>
  <si>
    <t>Zebronics Zebvita</t>
  </si>
  <si>
    <t xml:space="preserve">Wireless Bluetooth 10W Portable Bar Speaker With Supporting Usb, Sd Card, Aux, Fm, Tws &amp; Call Function                            </t>
  </si>
  <si>
    <t xml:space="preserve">30 Sata Cable For 25 Inch Ssd And Hdd , Usb 30 To Sata Iii Hard Driver Adapter , Sata To Usb Cable(Blue)                      </t>
  </si>
  <si>
    <t>Urbn 10000</t>
  </si>
  <si>
    <t xml:space="preserve">Mah Lithium Power Bank Upr10K With 12 Watt Fast Charging, Blue                                  </t>
  </si>
  <si>
    <t>Qubo Smart</t>
  </si>
  <si>
    <t xml:space="preserve">Cam 360 From Hero Group | Made In India | 2Mp 1080P Full Hd | Cctv Wifi Camera | 360 Degree Coverage| Two Way Talk | Mobile App Connectivity | Night Vision | Cloud &amp; Sd Card Recording       </t>
  </si>
  <si>
    <t>Duracell Cr2025</t>
  </si>
  <si>
    <t xml:space="preserve">3V Lithium Coin Battery, 5 Pcs, 2025 Coin Button Cell Battery, Dl2025                                 </t>
  </si>
  <si>
    <t>Camel Fabrica</t>
  </si>
  <si>
    <t xml:space="preserve">Acrylic Ultra Color  15Ml Each, 10 Shades                                     </t>
  </si>
  <si>
    <t>Lenovo Gx20L29764</t>
  </si>
  <si>
    <t xml:space="preserve">65W Laptop Adapter/Charger With Power Cord For Select Models Of Lenovo (Round Pin) (Black)                               </t>
  </si>
  <si>
    <t xml:space="preserve">On Ear Headphones With Mic With 35 Mm Drivers, Inbuilt Noise Cancelling, Foldable And Adjustable For Laptop/Pc/Office/Home/ 1 Year Warranty (B4B09Pa)                        </t>
  </si>
  <si>
    <t>Redragon K617</t>
  </si>
  <si>
    <t xml:space="preserve">Fizz 60% Wired Rgb Gaming Keyboard, 61 Keys Compact Mechanical Keyboard W/White And Grey Color Keycaps, Linear Red Switch, Pro Driver/Software Supported                       </t>
  </si>
  <si>
    <t>Hp Gt</t>
  </si>
  <si>
    <t xml:space="preserve">53 Xl Cartridge Ink                                         </t>
  </si>
  <si>
    <t xml:space="preserve">Ultra Smart Watch With 175 Hd Display, Aluminium Alloy Body, 60 Sports Modes, Spo2, Lightweight, Stock Market Info, Calls &amp; Sms Reply (Space Blue)                                        </t>
  </si>
  <si>
    <t>Zebronics Zebjukebar</t>
  </si>
  <si>
    <t xml:space="preserve">3900, 80W Multimedia Soundbar With Subwoofer Supporting Bluetooth, Hdmi(Arc), Coaxial Input, Aux, Usb &amp; Remote Control (Black)                            </t>
  </si>
  <si>
    <t xml:space="preserve">102 Wired In Ear Earphones With Mic (Mint Green)                                    </t>
  </si>
  <si>
    <t>Duracell Cr2016</t>
  </si>
  <si>
    <t xml:space="preserve">3V Lithium Coin Battery, 5 Pcs, 2016 Coin Button Cell Battery, Dl2016                                 </t>
  </si>
  <si>
    <t>Mi 360</t>
  </si>
  <si>
    <t xml:space="preserve">Home Security Wireless Camera 2K Pro With Bluetooth Gateway Ble 42 L Dual Band Wifi Connection L 3 Million 1296P| Full Color In Lowlight | Ai Human Detection, White                </t>
  </si>
  <si>
    <t>Zebronics Zeb100Hb</t>
  </si>
  <si>
    <t xml:space="preserve">4 Ports Usb Hub For Laptop, Pc Computers, Plug &amp; Play, Backward Compatible  Black                              </t>
  </si>
  <si>
    <t xml:space="preserve">Bass Buds Q2 Lightweight Stereo Wired Over Ear Headphones Set With Mic With Deep Bass, Comfortable Ear Cushions, &amp; Long Cord (Black)                       </t>
  </si>
  <si>
    <t>Esr Screen</t>
  </si>
  <si>
    <t xml:space="preserve">Protector Compatible With Ipad Pro 11 Inch (2022/2021/2020/2018) And Ipad Air 5/4 (2022/2020, 109 Inch), Temperedglass Film With Alignment Frame, Scratch Resistant, Hd Clarity, 2 Pack                   </t>
  </si>
  <si>
    <t>Parker Vector</t>
  </si>
  <si>
    <t xml:space="preserve">Standard Chrome Trim Ball Pen (Ink  Black)                                     </t>
  </si>
  <si>
    <t>Silicone Rubber</t>
  </si>
  <si>
    <t xml:space="preserve">Earbuds Tips, Eartips, Earpads, Earplugs, For Replacement In Earphones And Bluetooth Medium Size (10 Pcs Black)                             </t>
  </si>
  <si>
    <t>Canon Pixma</t>
  </si>
  <si>
    <t xml:space="preserve">Mg2577S Allinone Inkjet Colour Printer With 1 Additional Colour Cartridge                                   </t>
  </si>
  <si>
    <t>Samsung 24Inch(6046Cm)</t>
  </si>
  <si>
    <t xml:space="preserve">Fhd Monitor, Ips, 75 Hz, Bezel Less Design, Amd Freesync, Flicker Free, Hdmi, Dsub, (Lf24T350Fhwxxl, Dark Blue Gray)                           </t>
  </si>
  <si>
    <t xml:space="preserve">Laptop Bag Sleeve Fits Upto 141 Laptop/ Macbook, Wrinkle Free, Padded, Waterproof Light Neoprene Case Cover Pouch, For Men &amp; Women, Black 6 Months Warranty                                       </t>
  </si>
  <si>
    <t>Fabercastell Connector</t>
  </si>
  <si>
    <t xml:space="preserve">Pen Set  Pack Of 25 (Assorted)                                      </t>
  </si>
  <si>
    <t>Zinq Ups</t>
  </si>
  <si>
    <t xml:space="preserve">For Router, Mini Ups For 12V Wifi Router Broadband Modem With Upto 4 Hours Power Backup, Upto 2Amp, Works With Existing Adapter, Also Works With Settop Box, Smart Camera, Cctv (Black)              </t>
  </si>
  <si>
    <t>Saleon‚Ñ¢ Portable</t>
  </si>
  <si>
    <t xml:space="preserve">Storage Organizer Bag For Earphone Usb Cable Power Bank Mobile Charger Digital Gadget Hard Disk, Water Resistance Material  Dark Grey                        </t>
  </si>
  <si>
    <t xml:space="preserve">Games Laptop/Pc Controller Wired For Windows  7, 8, 81, 10 And Xp, Ps3(Upgraded With Xyab Buttons)                            </t>
  </si>
  <si>
    <t xml:space="preserve">Wireless In Ear Bluetooth Earphones With Mic, 112Mm Bass Boost Driver, Magnetic Fast Pair, Fast Charging And 12 Hrs Playtime (Yellow)                        </t>
  </si>
  <si>
    <t xml:space="preserve">Writing Tablet, 85 Inch Colorful Toddler Doodle Board Drawing Tablet, Erasable Reusable Electronic Drawing Pads, Educational And Learning Tool For 36 Years Old Boy And Girls Mix Colors                                          </t>
  </si>
  <si>
    <t>Wings Phantom</t>
  </si>
  <si>
    <t xml:space="preserve">Pro Earphones Gaming Earbuds With Led Battery Indicator, 50Ms Low Latency, Bluetooth 53, 40 Hours Playtime, Mems Mic, Ipx4 Resist, 12Mm Driver, 500Mah Case, Headphones, (Black Tws)                  </t>
  </si>
  <si>
    <t>Robustrion [Antiscratch]</t>
  </si>
  <si>
    <t xml:space="preserve">&amp; [Smudge Proof] [S Pen Compatible] Premium Tempered Glass Screen Protector For Samsung Tab S6 Lite 104 Inch Smp610/615 [Bubble Free]                        </t>
  </si>
  <si>
    <t>Cablet 25</t>
  </si>
  <si>
    <t xml:space="preserve">Inch Sata Usb 30 Hdd/Ssd Portable External Enclosure For 7Mm And 95Mm, Toolfree Design, Supports Uasp Max 6Tb                           </t>
  </si>
  <si>
    <t>Sandisk 1Tb</t>
  </si>
  <si>
    <t xml:space="preserve">Extreme Portable Ssd 1050Mb/S R, 1000Mb/S W,Upto 2 Meter Drop Protection With Ip55 Water/Dust Resistance, Hw Encryption, Pc,Mac &amp; Typec Smartphone Compatible, 5Y Warranty, External Ssd                   </t>
  </si>
  <si>
    <t>Zebronics Zebwarrior</t>
  </si>
  <si>
    <t xml:space="preserve">Ii 10 Watts 20 Multimedia Speaker With Rgb Lights, Usb Powered, Aux Input, Volume Control Pod For Pc, Laptops, Desktop                         </t>
  </si>
  <si>
    <t>Tplink Ue300C</t>
  </si>
  <si>
    <t xml:space="preserve">Usb Typec To Rj45 Gigabit Ethernet Network Adapter/Rj45 Lan Wired Adapter For Ultrabook, Chromebook, Laptop, Desktop, Plug &amp; Play, Usb 30, Foldable And Portable Design                    </t>
  </si>
  <si>
    <t>Wecool Moonwalk</t>
  </si>
  <si>
    <t xml:space="preserve">M1 Enc True Wireless In Ear Earbuds With Mic, Titanium Drivers For Rich Bass Experience, 40+ Hours Play Time, Type C Fast Charging, Low Latency, Bt 53, Ipx5, Deep Bass (Black)              </t>
  </si>
  <si>
    <t>Hp 330</t>
  </si>
  <si>
    <t xml:space="preserve">Wireless Black Keyboard And Mouse Set With Numeric Keypad, 24Ghz Wireless Connection And 1600 Dpi, Usb Receiver, Led Indicators , Black(2V9E6Aa)                        </t>
  </si>
  <si>
    <t>Rc Print</t>
  </si>
  <si>
    <t xml:space="preserve">Gi 790 Ink Refill For Canon G1000, G1010, G1100, G2000, G2002, G2010, G2012, G2100, G3000, G3010, G3012, G3100, G4000, G4010                         </t>
  </si>
  <si>
    <t>Redgear Cloak</t>
  </si>
  <si>
    <t xml:space="preserve">Wired Rgb Wired Over Ear Gaming Headphones With Mic For Pc                                  </t>
  </si>
  <si>
    <t xml:space="preserve">C To Type C 65W/325A Nylon Braided Fast Charging Cable Compatible For Laptop, Macbook, Samsung Galaxy M33 M53 M51 S20 Ultra, A71, A53, A51, Ipad Pro 2018 (1M, Grey)                </t>
  </si>
  <si>
    <t>Amazfit Gts2</t>
  </si>
  <si>
    <t xml:space="preserve">Mini (New Version) Smart Watch With Alwayson Amoled Display, Alexa Builtin, Spo2, 14 Days' Battery Life, 68 Sports Modes, Gps, Hr, Sleep &amp; Stress Monitoring (Meteor Black)                  </t>
  </si>
  <si>
    <t>Tabelito Polyester</t>
  </si>
  <si>
    <t xml:space="preserve">Foam, Nylon Hybrid Laptopss Bag Sleeve Case Cover Pouch For Laptopss Apple/Dell/Lenovo/ Asus/ Hp/Samsung/Mi/Macbook/Ultrabook/Thinkpad/Ideapad/Surfacepro (156 Inches /396Cm, Blue) Laptopsss                          </t>
  </si>
  <si>
    <t>Robustrion Antiscratch</t>
  </si>
  <si>
    <t xml:space="preserve">&amp; Smudge Proof Tempered Glass Screen Protector For Xiaomi Mi Pad 5 11 Inch                               </t>
  </si>
  <si>
    <t xml:space="preserve">15 Rewritable Lcd Screen 381Cm (15Inch) Writing Pad For Drawing, Playing, Handwriting Gifts For Kids &amp; Adults (Grey)                           </t>
  </si>
  <si>
    <t>Digitek (Dls9Ft)</t>
  </si>
  <si>
    <t xml:space="preserve">Lightweight &amp; Portable Aluminum Alloy Light Stand For Ring Light, Reflector, Flash Units, Diffuser, Portrait, Softbox, Studio Lighting &amp; More Ideal For Outdoor &amp; Indoor Shoots                   </t>
  </si>
  <si>
    <t xml:space="preserve">1 Subject Notebook  240Mm X 180Mm , Soft Cover, 180 Pages, Single Line, Pack Of 4                            </t>
  </si>
  <si>
    <t>Scarters Mouse</t>
  </si>
  <si>
    <t xml:space="preserve">Pad, Desk Mat Extended For Work From Home/Office/Gaming | Vegan Pu Leather | Antiskid, Antislip, Reversible Splashproof ‚Deskspread ~ Navy Blue &amp; Yellow                      </t>
  </si>
  <si>
    <t>Casio Mj120D</t>
  </si>
  <si>
    <t xml:space="preserve">150 Steps Check And Correct Desktop Calculator With Tax Keys, Black                                  </t>
  </si>
  <si>
    <t xml:space="preserve">Laptop Bag Sleeve Case Cover Pouch With Handle For 141 Inch Laptop For Men &amp; Women, Padded Laptop Compartment, Premium Zipper Closure, Water Repellent Nylon Fabric, Grey                  </t>
  </si>
  <si>
    <t xml:space="preserve">Camouflage Gift Set  Roller Ball Pen &amp; Parker Logo Keychain (Black Body, Blue Ink), 2 Piece Set                           </t>
  </si>
  <si>
    <t>Tplink Ac1200</t>
  </si>
  <si>
    <t xml:space="preserve">Archer A6 Smart Wifi, 5Ghz Gigabit Dual Band Mumimo Wireless Internet Router, Long Range Coverage By 4 Antennas, Qualcomm Chipset                         </t>
  </si>
  <si>
    <t xml:space="preserve">2723 Aio Printer, Copy, Scan, Wifi, Bluetooth, Usb, Simple Setup Smart App, Ideal For Home                              </t>
  </si>
  <si>
    <t xml:space="preserve">4A Dual_Band Ethernet 1200Mbps Speed Router| 24Ghz &amp; 5Ghz Frequency|128Mb Ram | Dualcore 4 Thread Cpu|4 Omni Directional Antenna|Mi Wifi Appparental Control &amp; Anti Hacking|Repeater, White                   </t>
  </si>
  <si>
    <t>Slovic Tripod</t>
  </si>
  <si>
    <t xml:space="preserve">Mount Adapter| Tripod Mobile Holder|Tripod Phone Mount(Made In India)| Smartphone Clip Clipper 360 Degree For Taking Magic Video Shots &amp; Pictures                        </t>
  </si>
  <si>
    <t>Orico 25(63Cm) Usb 30 Hdd Enclosure Case Cover For Sata Ssd Hdd | Sata Ssd Hdd Enclosure High Speed Usb 30 | Tool Free Installation | Black</t>
  </si>
  <si>
    <t>Logitech G402</t>
  </si>
  <si>
    <t xml:space="preserve">Hyperion Fury Usb Wired Gaming Mouse, 4,000 Dpi, Lightweight, 8 Programmable Buttons, Compatible For Pc/Mac  Black                            </t>
  </si>
  <si>
    <t>Panasonic Eneloop</t>
  </si>
  <si>
    <t xml:space="preserve">Bqcc55N Advanced, Smart And Quick Charger For Aa &amp; Aaa Rechargeable Batteries, White                                </t>
  </si>
  <si>
    <t>Logitech K380</t>
  </si>
  <si>
    <t xml:space="preserve">Wireless Multidevice Keyboard For Windows, Apple Ios, Apple Tv Android Or Chrome, Bluetooth, Compact Spacesaving Design, Pc/Mac/Laptop/Smartphone/Tablet (Dark Grey)                          </t>
  </si>
  <si>
    <t xml:space="preserve">E477 Allinone Wireless Ink Efficient Colour Printer (White/Blue)                                     </t>
  </si>
  <si>
    <t>Redgear Cosmo</t>
  </si>
  <si>
    <t xml:space="preserve">7,1 Usb Gaming Wired Over Ear Headphones With Mic With Virtual Surround Sound,50Mm Driver, Rgb Leds &amp; Remote Control(Black)                          </t>
  </si>
  <si>
    <t>Belkin Essential</t>
  </si>
  <si>
    <t xml:space="preserve">Series 4Socket Surge Protector Universal Socket With 5Ft Heavy Duty Cable (Grey)                                 </t>
  </si>
  <si>
    <t xml:space="preserve">Book  Unruled, 160 Pages, 314 Mm X 194 Mm  Pack Of 3                               </t>
  </si>
  <si>
    <t>Artis Ar45Wmg2</t>
  </si>
  <si>
    <t xml:space="preserve">45 Watts Mg2 Laptop Adapter/Charger Compatible With Mb Air 13‚Äù &amp; Mb Air 11‚Äù (145 V, 31 A) Connector Mg2 (T Tip Connector)                      </t>
  </si>
  <si>
    <t>Imou 360</t>
  </si>
  <si>
    <t xml:space="preserve">1080P Full Hd Security Camera, Human Detection, Motion Tracking, 2Way Audio, Night Vision, Dome Camera With Wifi &amp; Ethernet Connection, Alexa Google Assistant, Up To 256Gb Sd Card Support                </t>
  </si>
  <si>
    <t xml:space="preserve">12W Portable Flexible Usb Led Light (Colours May Vary, Small, Ecpof1)                                  </t>
  </si>
  <si>
    <t>Xiaomi Pad</t>
  </si>
  <si>
    <t xml:space="preserve">5| Qualcomm Snapdragon 860| 120Hz Refresh Rate| 6Gb, 128Gb| 25K+ Display (1095Inch/2781Cm)|1 Billion Colours| Dolby Vision Atmos| Quad Speakers| Wifi| Gray                        </t>
  </si>
  <si>
    <t>Sennheiser Cx</t>
  </si>
  <si>
    <t xml:space="preserve">80S Inear Wired Headphones With Inline Onebutton Smart Remote With Microphone Black                                 </t>
  </si>
  <si>
    <t>Hb Plus</t>
  </si>
  <si>
    <t xml:space="preserve">Folding Height Adjustable Aluminum Foldable Portable Adjustment Desktop Laptop Holder Riser Stand                                 </t>
  </si>
  <si>
    <t>Hp 65W</t>
  </si>
  <si>
    <t xml:space="preserve">Ac Laptops Charger Adapter 45Mm For Hp Pavilion Black (Without Power Cable)                                 </t>
  </si>
  <si>
    <t>Tukzer Fully</t>
  </si>
  <si>
    <t xml:space="preserve">Foldable Tabletop Desktop Tablet Mobile Stand Holder  Angle &amp; Height Adjustable For Desk, Cradle, Dock, Compatible With Smartphones &amp; Tablets (White)                       </t>
  </si>
  <si>
    <t xml:space="preserve">Cable Organiser, Cord Management System For Pc, Tv, Home Theater, Speaker &amp; Cables, Reusable Cable Organizer For Desk, Wfh Accessories, Organizer Tape Roll, Reusable Cable Ties Strap                  </t>
  </si>
  <si>
    <t>Camel Oil</t>
  </si>
  <si>
    <t xml:space="preserve">Pastel With Reusable Plastic Box  50 Shades                                     </t>
  </si>
  <si>
    <t>Hp M270</t>
  </si>
  <si>
    <t xml:space="preserve">Backlit Usb Wired Gaming Mouse With 6 Buttons, 4Speed Customizable 2400 Dpi, Ergonomic Design, Breathing Led Lighting, Metal Scroll Wheel, Lightweighted / 3 Years Warranty (7Zz87Aa), Black                  </t>
  </si>
  <si>
    <t>Foxin Ftc</t>
  </si>
  <si>
    <t xml:space="preserve">12A / Q2612A Black Laser Toner Cartridge Compatible With Laserjet 1020,M1005,1018,1010,1012,1015,1020 Plus,1022,3015,3020,3030,3050, 3050Z, 3052,3055 (Black)                              </t>
  </si>
  <si>
    <t xml:space="preserve">&amp; [Smudge Proof] [Bubble Free] Premium Tempered Glass Screen Protector Guard For Samsung Galaxy Tab A8 105 Inch [Smx200/X205/X207] 2022                         </t>
  </si>
  <si>
    <t>Pc Square</t>
  </si>
  <si>
    <t xml:space="preserve">Laptop Tabletop Stand/ Computer Tablet Stand 6 Angles Adjustable Aluminum Ergonomic Foldable Portable Desktop Holder Compatible With Macbook, Hp, Dell, Lenovo &amp; All Other Notebook (Silver)                   </t>
  </si>
  <si>
    <t>Lenovo 130</t>
  </si>
  <si>
    <t xml:space="preserve">Wireless Compact Mouse, 1K Dpi Optical Sensor, 24Ghz Wireless Nanousb, 10M Range, 3Button(Left,Right,Scroll) Upto 3M Left/Right Clicks, 10 Month Battery, Ambidextrous, Ergonomic Gy51C12380                      </t>
  </si>
  <si>
    <t>Pilot Frixion</t>
  </si>
  <si>
    <t xml:space="preserve">Clicker Roller Pen (Blue), (9000019529)                                        </t>
  </si>
  <si>
    <t>Zebronics Aluminium</t>
  </si>
  <si>
    <t xml:space="preserve">Alloy Laptop Stand, Compatible With 9156 Inch Laptops, 7 Angles Adjustable, Anti Slip Silicon Rubber Pads, Foldable, Velvet Pouch Inside, Zebns2000 (Dark Grey)                      </t>
  </si>
  <si>
    <t>Hp K500F</t>
  </si>
  <si>
    <t xml:space="preserve">Backlit Membrane Wired Gaming Keyboard With Mixed Color Lighting, Metal Panel With Logo Lighting, 26 Antighosting Keys, And Windows Lock Key / 3 Years Warranty(7Zz97Aa)                    </t>
  </si>
  <si>
    <t>Gizga Clublaptop</t>
  </si>
  <si>
    <t xml:space="preserve">Neoprene Reversible For 156Inches Laptop Sleeve  Blackred                                     </t>
  </si>
  <si>
    <t>Inventis 5V</t>
  </si>
  <si>
    <t xml:space="preserve">12W Portable Flexible Usb Led Light Lamp (Colors May Vary)                                   </t>
  </si>
  <si>
    <t>Tplink Tlwa855Re</t>
  </si>
  <si>
    <t xml:space="preserve">300 Mbps Wifi Range Extender (White)                                       </t>
  </si>
  <si>
    <t xml:space="preserve">250 Portable Wireless Speaker With 5W Rms Immersive Audio, Rgb Leds, Up To 8Hrs Playtime, Ipx7 Water Resistance, Multicompatibility Modes(Black)                         </t>
  </si>
  <si>
    <t xml:space="preserve">Offbeat </t>
  </si>
  <si>
    <t xml:space="preserve">Dash 24Ghz Wireless + Bluetooth 51 Mouse, Multidevice Dual Mode Slim Rechargeable Silent Click Buttons Wireless Bluetooth Mouse, 3 Adjustable Dpi, Works On 2 Devices At The Same Time With A Switch Button For Windows/Mac/Android/Ipad/Smart Tv         </t>
  </si>
  <si>
    <t>Classmate Drawing</t>
  </si>
  <si>
    <t xml:space="preserve">Book  Unruled, 40 Pages, 210 Mm X 297 Mm  Pack Of 4                               </t>
  </si>
  <si>
    <t>Hp Gk320</t>
  </si>
  <si>
    <t xml:space="preserve">Wired Full Size Rgb Backlight Mechanical Gaming Keyboard, 4 Led Indicators, Mechanical Switches, Double Injection Key Caps, And Windows Lock Key(4Qn01Aa)                        </t>
  </si>
  <si>
    <t>Parker Moments</t>
  </si>
  <si>
    <t xml:space="preserve">Vector Timecheck Gold Trim Roller Ball Pen (Black)                                     </t>
  </si>
  <si>
    <t>Camlin Elegante</t>
  </si>
  <si>
    <t xml:space="preserve">Fountain Pen  Black/Blue/Red                                         </t>
  </si>
  <si>
    <t>Carecase Optical</t>
  </si>
  <si>
    <t xml:space="preserve">Bay 2Nd Hard Drive Caddy, 95 Mm Cd/Dvd Drive Slot For Ssd And Hdd                               </t>
  </si>
  <si>
    <t>Canon E4570</t>
  </si>
  <si>
    <t xml:space="preserve">Allinone Wifi Ink Efficient Colour Printer With Fax/Adf/Duplex Printing (Black) Smart Speaker Compatible, Standard                               </t>
  </si>
  <si>
    <t>Crucial P3</t>
  </si>
  <si>
    <t xml:space="preserve">500Gb Pcie 30 3D Nand Nvme M2 Ssd, Up To 3500Mb/S  Ct500P3Ssd8                                </t>
  </si>
  <si>
    <t>Hp V222W</t>
  </si>
  <si>
    <t xml:space="preserve">64Gb Usb 20 Pen Drive (Silver)                                       </t>
  </si>
  <si>
    <t xml:space="preserve">Alkaline D Battery, 2 Pcs                                        </t>
  </si>
  <si>
    <t>Bestor Lcd</t>
  </si>
  <si>
    <t xml:space="preserve">Writing Tablet/Pad 12 Inches | Electronic Writing Scribble Board For Kids | Kids Learning Toy | Portable Ruff For Lcd Paperless Memo Digital Tablet Notepad Ewriter/Writing/Drawing Pad Home/School/Office (Black)                </t>
  </si>
  <si>
    <t>Lenovo Ideapad</t>
  </si>
  <si>
    <t xml:space="preserve">3 11Th Gen Intel Core I3 156 Fhd Thin &amp; Light Laptop(8Gb/512Gb Ssd/Windows 11/Office 2021/2Yr Warranty/3Months Xbox Game Pass/Platinum Grey/17Kg), 81X800Lgin                                      </t>
  </si>
  <si>
    <t xml:space="preserve">900 Onear Wired Headphones With Mic (White)                                      </t>
  </si>
  <si>
    <t>Zebronics Astra</t>
  </si>
  <si>
    <t xml:space="preserve">10 Portable Wireless Bt V50 Speaker, 10W Rms Power, 15* Hours Backup, 225 Drive Size, Up To 64 Mobile Holder Support, Carry Handle, Usb, Msd, Aux Input And Fm Radio With Antenna                  </t>
  </si>
  <si>
    <t>Swapkart Portable</t>
  </si>
  <si>
    <t xml:space="preserve">Flexible Adjustable Eye Protection Usb Led Desk Light Table Lamp For Reading, Working On Pc, Laptop, Power Bank, Bedroom ( Multicolour )                       </t>
  </si>
  <si>
    <t xml:space="preserve">Fuze 100, Wireless Portable Bluetooth Speaker With Mic, Deep Bass, Dual Equalizer, Ipx7 Waterproof, Rugged Fabric Design (Black)                           </t>
  </si>
  <si>
    <t>Pigeon By</t>
  </si>
  <si>
    <t xml:space="preserve">Stovekraft Amaze Plus Electric Kettle (14289) With Stainless Steel Body, 15 Litre, Used For Boiling Water, Making Tea And Coffee, Instant Noodles, Soup Etc 1500 Watt (Silver)                  </t>
  </si>
  <si>
    <t>Usha Quartz</t>
  </si>
  <si>
    <t xml:space="preserve">Room Heater With Overheating Protection (3002, Ivory, 800 Watts)                                    </t>
  </si>
  <si>
    <t xml:space="preserve"> Solimo 2000/1000 Watts Room Heater With Adjustable Thermostat (Isi Certified, White Colour, Ideal For Small To Medium Room/Area)                          </t>
  </si>
  <si>
    <t>Stylehouse Lint</t>
  </si>
  <si>
    <t xml:space="preserve">Remover For Woolen Clothes, Electric Lint Remover, Best Lint Shaver For Clothes                                 </t>
  </si>
  <si>
    <t>Beatxp Kitchen</t>
  </si>
  <si>
    <t xml:space="preserve">Scale Multipurpose Portable Electronic Digital Weighing Scale | Weight Machine With Back Light Lcd Display | White |10 Kg | 2 Year Warranty |                     </t>
  </si>
  <si>
    <t>Glun Multipurpose</t>
  </si>
  <si>
    <t xml:space="preserve">Portable Electronic Digital Weighing Scale Weight Machine (10 Kg  With Back Light)                                </t>
  </si>
  <si>
    <t>Pigeon Polypropylene</t>
  </si>
  <si>
    <t xml:space="preserve">Mini Handy And Compact Chopper With 3 Blades For Effortlessly Chopping Vegetables And Fruits For Your Kitchen (12420, Green, 400 Ml)                        </t>
  </si>
  <si>
    <t>Prestige 15</t>
  </si>
  <si>
    <t xml:space="preserve">Litre Kettle 1500Watts, Red                                         </t>
  </si>
  <si>
    <t>Bajaj Rhx2</t>
  </si>
  <si>
    <t xml:space="preserve">800Watt Room Heater (White)                                         </t>
  </si>
  <si>
    <t>Prestige Electric</t>
  </si>
  <si>
    <t xml:space="preserve">Kettle Pkoss  1500Watts, Steel (15Ltr), Black                                      </t>
  </si>
  <si>
    <t xml:space="preserve">Stovekraft Cruise 1800 Watt Induction Cooktop (Black)                                      </t>
  </si>
  <si>
    <t>Prestige Pkgss</t>
  </si>
  <si>
    <t xml:space="preserve">17L 1500W Electric Kettle (Stainless Steel)                                       </t>
  </si>
  <si>
    <t>Shoptoshop Electric</t>
  </si>
  <si>
    <t xml:space="preserve">Lint Remover, Best Lint Shaver For Clothes,Lint Remover For Woolen Clothes ,Lint Remover For Sweaters                              </t>
  </si>
  <si>
    <t>Orpat Oeh1260</t>
  </si>
  <si>
    <t xml:space="preserve">2000Watt Fan Heater (Grey)                                         </t>
  </si>
  <si>
    <t>Pro365 Indo</t>
  </si>
  <si>
    <t xml:space="preserve">Mocktails/Coffee Foamer/Cappuccino/Lemonade/Milk Frother (6 Months Warranty)                                       </t>
  </si>
  <si>
    <t>Bajaj Dx6</t>
  </si>
  <si>
    <t xml:space="preserve">1000W Dry Iron With Advance Soleplate And Antibacterial German Coating Technology, White                                 </t>
  </si>
  <si>
    <t>Croma 500W</t>
  </si>
  <si>
    <t xml:space="preserve">Mixer Grinder With 3 Stainless Steel Leakproof Jars, 3 Speed &amp; Pulse Function, 2 Years Warranty (Crak4184, White &amp; Purple)                         </t>
  </si>
  <si>
    <t>Havells Instanio</t>
  </si>
  <si>
    <t xml:space="preserve">3Litre Instant Geyser (White/Blue)                                         </t>
  </si>
  <si>
    <t>Morphy Richards</t>
  </si>
  <si>
    <t xml:space="preserve">Ofr Room Heater, 09 Fin 2000 Watts Oil Filled Room Heater , Isi Approved (Ofr 9 Grey)                            </t>
  </si>
  <si>
    <t>Havells Aqua</t>
  </si>
  <si>
    <t xml:space="preserve">Plus 12 Litre Double Wall Kettle / 304 Stainless Steel Inner Body / Cool Touch Outer Body / Wider Mouth/ 2 Year Warranty (Black, 1500 Watt)                   </t>
  </si>
  <si>
    <t>Bajaj Splendora</t>
  </si>
  <si>
    <t xml:space="preserve">3 Litre 3Kw Iwh Instant Water Heater (Geyser), White                                    </t>
  </si>
  <si>
    <t>Kent 16052</t>
  </si>
  <si>
    <t xml:space="preserve">Elegant Electric Glass Kettle 18L 2000 W | Blue Led Illumination | Borosilicate Glass Body | Boil Drying Protection | Used As Boiler | Milk | Tea | Water &amp; Soup | 1 Year Warranty          </t>
  </si>
  <si>
    <t>Bajaj New</t>
  </si>
  <si>
    <t xml:space="preserve">Shakti Neo 15L Vertical Storage Water Heater (Geyser 15 Litres) 4 Star Bee Rated Heater For Water Heating With Titanium Armour, Swirl Flow Technology, Glasslined Tank (White), 1 Yr Warranty               </t>
  </si>
  <si>
    <t>Lifelong Llmg23</t>
  </si>
  <si>
    <t xml:space="preserve">Power Pro 500Watt Mixer Grinder With 3 Jars (Liquidizing, Wet Grinding And Chutney Jar), Stainless Steel Blades, 1 Year Warranty (Black)                        </t>
  </si>
  <si>
    <t>Bajaj Majesty</t>
  </si>
  <si>
    <t xml:space="preserve">Dx11 1000W Dry Iron With Advance Soleplate And Antibacterial German Coating Technology, White And Blue                              </t>
  </si>
  <si>
    <t>Bajaj Rex</t>
  </si>
  <si>
    <t xml:space="preserve">500W Mixer Grinder With Nutripro Feature, 3 Jars, White                                    </t>
  </si>
  <si>
    <t>Lifelong Llek15</t>
  </si>
  <si>
    <t xml:space="preserve">Electric Kettle 15L With Stainless Steel Body, Easy And Fast Boiling Of Water For Instant Noodles, Soup, Tea Etc (1 Year Warranty, Silver)                      </t>
  </si>
  <si>
    <t>Lifelong Llqh922</t>
  </si>
  <si>
    <t xml:space="preserve">Regalia 800 W (Isi Certified) Quartz Room Heater With 2 Power Settings, Overheating Protection, 2 Rod Heater (1 Year Warranty, White)                        </t>
  </si>
  <si>
    <t>R B</t>
  </si>
  <si>
    <t xml:space="preserve">Nova Lint/Fabric Shaver For Cloths, Lint Remover For Woolen Sweaters, Blankets, Jackets/Burr Remover Pill Remover From Carpets, Pack Of 1                         </t>
  </si>
  <si>
    <t>Bajaj Immersion</t>
  </si>
  <si>
    <t xml:space="preserve">Rod Water Heater 1500 Watts, Silver                                       </t>
  </si>
  <si>
    <t>Inalsa Electric</t>
  </si>
  <si>
    <t xml:space="preserve">Kettle 15 Litre With Stainless Steel Body  Absa|Auto Shut Off &amp; Boil Dry Protection Safety Features| Cordless Base &amp; Cord Winder|Hot Water Kettle |Water Heater Jug                  </t>
  </si>
  <si>
    <t>Prestige Pic</t>
  </si>
  <si>
    <t xml:space="preserve">20 1600 Watt Induction Cooktop With Push Button (Black)                                    </t>
  </si>
  <si>
    <t>Pigeon Healthifry</t>
  </si>
  <si>
    <t xml:space="preserve">Digital Air Fryer, 360 High Speed Air Circulation Technology 1200 W With Nonstick 42 L Basket  Green                           </t>
  </si>
  <si>
    <t>Prettykrafts Laundry</t>
  </si>
  <si>
    <t xml:space="preserve">Basket For Clothes With Lid &amp; Handles, Toys Organiser, 75 Ltr Black &amp; Grey                               </t>
  </si>
  <si>
    <t>Philips Gc1905</t>
  </si>
  <si>
    <t xml:space="preserve">1440Watt Steam Iron With Spray (Blue)                                       </t>
  </si>
  <si>
    <t>Havells Immersion</t>
  </si>
  <si>
    <t xml:space="preserve">Hb15 1500 Watt (White Blue)                                        </t>
  </si>
  <si>
    <t>Agaro Lr2007</t>
  </si>
  <si>
    <t xml:space="preserve">Lint Remover, Rechargeable, For Woolen Sweaters, Blankets, Jackets, Burr Remover, Pill Remover From Carpets, Curtains                              </t>
  </si>
  <si>
    <t>Pigeon 15</t>
  </si>
  <si>
    <t xml:space="preserve">Litre Hot Kettle And Stainless Steel Water Bottle Combo Used For Boiling Water, Making Tea And Coffee, Instant Noodles, Soup, 1500 Watt With Auto Shut Off Feature  (Silver)                </t>
  </si>
  <si>
    <t>Nutripro Juicer</t>
  </si>
  <si>
    <t xml:space="preserve">Mixer Grinder  Smoothie Maker  500 Watts (3 Jars 2 Blades)                                 </t>
  </si>
  <si>
    <t>Philips Gc026/30</t>
  </si>
  <si>
    <t xml:space="preserve">Fabric Shaver, Lint Remover For Woolen Sweaters, Blankets, Jackets/Burr Remover Pill Remover From Carpets, Curtains (White)                             </t>
  </si>
  <si>
    <t>Havells Cista</t>
  </si>
  <si>
    <t xml:space="preserve">Room Heater, White, 2000 Watts                                        </t>
  </si>
  <si>
    <t>Agaro Regal</t>
  </si>
  <si>
    <t xml:space="preserve">800 Watts Handheld Vacuum Cleaner, Lightweight &amp; Durable Body, Small/Mini Size ( Black)                                </t>
  </si>
  <si>
    <t>Philips Viva</t>
  </si>
  <si>
    <t xml:space="preserve">Collection Hd4928/01 2100Watt Induction Cooktop With Feather Touch Sensor And Crystal Glass Plate (Black)                               </t>
  </si>
  <si>
    <t xml:space="preserve">Stovekraft Abs Plastic Acer Plus Induction Cooktop 1800 Watts With Feather Touch Control  Black                              </t>
  </si>
  <si>
    <t>Agaro Esteem</t>
  </si>
  <si>
    <t xml:space="preserve">Multi Kettle 12 Litre, 600W With 3 Heating Modes &amp; Rapid Boil Technology                                </t>
  </si>
  <si>
    <t>Bajaj Minor</t>
  </si>
  <si>
    <t xml:space="preserve">1000 Watts Radiant Room Heater (Steel, Isi Approved)                                     </t>
  </si>
  <si>
    <t>Butterfly Jet</t>
  </si>
  <si>
    <t xml:space="preserve">Elite Mixer Grinder, 750W, 4 Jars (Grey)                                      </t>
  </si>
  <si>
    <t>Soflin Egg</t>
  </si>
  <si>
    <t xml:space="preserve">Boiler Electric Automatic Off 7 Egg Poacher For Steaming, Cooking, Boiling And Frying (400 Watts, Blue)                             </t>
  </si>
  <si>
    <t>Lifelong Llqh925</t>
  </si>
  <si>
    <t xml:space="preserve">Dyno Quartz Heater 2 Power Settings Tip Over Cutoff Switch 800 Watt Silent Operation Power Indicator 2 Rod Room Heater (1 Year Warranty, Grey)                     </t>
  </si>
  <si>
    <t xml:space="preserve">1500 W Electric Kettle (Stainless Steel Body, 15 L)                                    </t>
  </si>
  <si>
    <t>Prestige Sandwich</t>
  </si>
  <si>
    <t xml:space="preserve">Maker Pgmfd 01, Black                                         </t>
  </si>
  <si>
    <t>Orient Electric</t>
  </si>
  <si>
    <t xml:space="preserve">Fabrijoy Difj10Bp 1000Watt Dry Iron, Nonstick (White And Blue)                                    </t>
  </si>
  <si>
    <t>Lifelong Llfh921</t>
  </si>
  <si>
    <t xml:space="preserve">Regalia 2000 W Fan Heater, 3 Air Settings, Room Heater With Overheating Protection, 1 Year Warranty ( White, (Isi Certified, Ideal For Small To Medium Room/Area)                   </t>
  </si>
  <si>
    <t>Philips Gc181</t>
  </si>
  <si>
    <t xml:space="preserve">Heavy Weight 1000Watt Dry Iron, Pack Of 1                                     </t>
  </si>
  <si>
    <t>Bulfyss Usb</t>
  </si>
  <si>
    <t xml:space="preserve">Rechargeable Lint Remover Fabric Shaver Pet Hair Remover, Effectively And Quickly Remove Fuzz For Clothes, Sweater, Couch, Sofa, Blanket, Curtain, Wool, Cashmere (Grey, 1 Year Warranty)                   </t>
  </si>
  <si>
    <t>Bajaj Dx7</t>
  </si>
  <si>
    <t xml:space="preserve">Shakti Neo 25L Vertical Storage Water Heater (Geyser 25 Litres) 4 Star Bee Rated Heater For Water Heating With Titanium Armour, Swirl Flow Technology, Glasslined Tank(White), 1 Yr Warranty                </t>
  </si>
  <si>
    <t>Philips Handheld</t>
  </si>
  <si>
    <t xml:space="preserve">Garment Steamer Sth3000/20  Compact &amp; Foldable, Convenient Vertical Steaming, 1000 Watt Quick Heat Up, Up To 20G/Min, Kills 999%* Bacteria (Reno Blue), Small                     </t>
  </si>
  <si>
    <t>Room Heater</t>
  </si>
  <si>
    <t xml:space="preserve">Warmer Walloutlet 400 Watts Electric Handy Room Heater (Room Heaters Home For Bedroom, Reading Books, Work, Bathrooms, Rooms, Offices, Home Offices,2022                        </t>
  </si>
  <si>
    <t>Wonderchef Nutriblend</t>
  </si>
  <si>
    <t xml:space="preserve">Mixer, Grinder &amp; Blender | Powerful 400W 22000 Rpm Motor | Stainless Steel Blades | 2 Unbreakable Jars | 2 Years Warranty | Online Recipe Book By Chef Sanjeev Kapoor | Black             </t>
  </si>
  <si>
    <t>Usha Armor</t>
  </si>
  <si>
    <t xml:space="preserve">Ar1100Wb 1100 W Dry Iron With Black Weilburger Soleplate (Purple)                                   </t>
  </si>
  <si>
    <t>Butterfly Ekn</t>
  </si>
  <si>
    <t xml:space="preserve">15Litre Electric Kettle (Silver With Black)                                       </t>
  </si>
  <si>
    <t>Crompton Arno</t>
  </si>
  <si>
    <t xml:space="preserve">Neo 15L 5 Star Rated Storage Water Heater (Geyser) With Advanced 3 Level Safety (Grey)                              </t>
  </si>
  <si>
    <t>Borosil Chef</t>
  </si>
  <si>
    <t xml:space="preserve">Delite Bch20Dbb21 300Watt Chopper (Black)                                        </t>
  </si>
  <si>
    <t>Kent 16055</t>
  </si>
  <si>
    <t xml:space="preserve">Amaze Cool Touch Electric Kettle 18 L 1500 W | Plastic Outer &amp; Stainless Steel Inside Body | Auto Shut Off Over Heating Protection | Multipurpose Hot Water Kettle | 1 Year Warranty            </t>
  </si>
  <si>
    <t>Prestige Iris</t>
  </si>
  <si>
    <t xml:space="preserve">Plus 750 Watt Mixer Grinder                                        </t>
  </si>
  <si>
    <t>Simxen Egg</t>
  </si>
  <si>
    <t xml:space="preserve">Boiler Electric Automatic Off 7 Egg Poacher For Steaming, Cooking Also Boiling And Frying 400 W (Blue, Pink)                           </t>
  </si>
  <si>
    <t xml:space="preserve">2000/1000 Watt Room Heater With Adjustable Thermostat (Isi Certified, White Color, Ideal For Small To Medium Room/Area)                            </t>
  </si>
  <si>
    <t>Healthsense Weight</t>
  </si>
  <si>
    <t xml:space="preserve">Machine For Kitchen, Kitchen Food Weighing Scale For Health, Fitness, Home Baking &amp; Cooking With Hanging Design, Touch Button, Tare Function &amp; 1 Year Warranty ‚Chefmate Ks 40                 </t>
  </si>
  <si>
    <t xml:space="preserve">Shakti Neo 10L Vertical Storage Water Heater (Geyser 10 Litres) 4 Star Bee Rated Heater For Water Heating With Titanium Armour, Swirl Flow Technology, Glasslined Tank(White), 1 Yr Warranty                </t>
  </si>
  <si>
    <t>Bosch Pro</t>
  </si>
  <si>
    <t xml:space="preserve">1000W Mixer Grinder Mgm8842Min  Black                                       </t>
  </si>
  <si>
    <t>Bulfyss Stainless</t>
  </si>
  <si>
    <t xml:space="preserve">Steel Digital Kitchen Weighing Scale &amp; Food Weight Machine For Diet, Nutrition, Health, Fitness, Baking &amp; Cooking (5Kgs, Stainless Steel, 2 Years Warranty)                      </t>
  </si>
  <si>
    <t>Vr 18</t>
  </si>
  <si>
    <t xml:space="preserve">Pcs  3 Different Size Plastic Food Snack Bag Pouch Clip Sealer Large, Medium, Small Plastic Snack Seal Sealing Bag Clips Vacuum Sealer (Set Of 18, Multicolor) (Multicolor)                 </t>
  </si>
  <si>
    <t xml:space="preserve">Apexfx 1200Mm Ultra High Speed 400 Rpm Ceiling Fan (Brown)                                   </t>
  </si>
  <si>
    <t>Prettykrafts Folding</t>
  </si>
  <si>
    <t xml:space="preserve">Laundry Basket For Clothes With Lid &amp; Handle, Toys Organiser, 75 Litre, (Pack Of 1), Mushroom Print                            </t>
  </si>
  <si>
    <t xml:space="preserve">Rx11 2000 Watts Heat Convector Room Heater (White, Isi Approved)                                   </t>
  </si>
  <si>
    <t>Eureka Forbes</t>
  </si>
  <si>
    <t xml:space="preserve">Trendy Zip 1000 Watts Powerful Suction Vacuum Cleaner With Resuable Dust Bag &amp; 5 Accessories,1 Year Warrantycompact,Light Weight &amp; Easy To Use (Black)                      </t>
  </si>
  <si>
    <t xml:space="preserve">Stovekraft Quartz Electric Kettle (14299) 17 Litre With Stainless Steel Body, Used For Boiling Water, Making Tea And Coffee, Instant Noodles, Soup Etc 1500 Watt (Silver)                   </t>
  </si>
  <si>
    <t>Maharaja Whiteline</t>
  </si>
  <si>
    <t xml:space="preserve">Lava Neo 1200Watts Halogen Heater (White And Red)                                     </t>
  </si>
  <si>
    <t>Crompton Gracee</t>
  </si>
  <si>
    <t xml:space="preserve">5L Instant Water Heater (Geyser)                                        </t>
  </si>
  <si>
    <t>Bajaj Dx2</t>
  </si>
  <si>
    <t xml:space="preserve">600W Dry Iron With Advance Soleplate And Antibacterial German Coating Technology, Black                                 </t>
  </si>
  <si>
    <t>Bajaj Waterproof</t>
  </si>
  <si>
    <t xml:space="preserve">1500 Watts Immersion Rod Heater                                        </t>
  </si>
  <si>
    <t>Agaro Supreme</t>
  </si>
  <si>
    <t xml:space="preserve">High Pressure Washer, 1800 Watts, 120 Bars, 65L/Min Flow Rate, 8 Meters Outlet Hose, Portable, For Car,Bike And Home Cleaning Purpose, Black And Orange                     </t>
  </si>
  <si>
    <t>Bajaj Deluxe</t>
  </si>
  <si>
    <t xml:space="preserve">2000 Watts Halogen Room Heater (Steel, Isi Approved), Multicolor                                    </t>
  </si>
  <si>
    <t>Orpat Hhb100E</t>
  </si>
  <si>
    <t xml:space="preserve">Wob 250Watt Hand Blender (White)                                        </t>
  </si>
  <si>
    <t>Gilton Egg</t>
  </si>
  <si>
    <t xml:space="preserve">Boiler Electric Automatic Off 7 Egg Poacher For Steaming, Cooking Also Boiling And Frying, Multi Color                             </t>
  </si>
  <si>
    <t>Healthsense Chefmate</t>
  </si>
  <si>
    <t xml:space="preserve">Ks 33 Digital Kitchen Weighing Scale &amp; Food Weight Machine For Health, Fitness, Home Baking &amp; Cooking With Free Bowl, 1 Year Warranty &amp; Batteries Included                   </t>
  </si>
  <si>
    <t>Philips Digital</t>
  </si>
  <si>
    <t xml:space="preserve">Air Fryer Hd9252/90 With Touch Panel, Uses Up To 90% Less Fat, 7 Preset Menu, 1400W, 41 Liter, With Rapid Air Technology (Black), Large                     </t>
  </si>
  <si>
    <t>Milton Go</t>
  </si>
  <si>
    <t xml:space="preserve">Electro 20 Stainless Steel Electric Kettle, 1 Piece, 2 Litres, Silver | Power Indicator | 1500 Watts | Auto Cutoff | Detachable 360 Degree Connector | Boiler For Water                </t>
  </si>
  <si>
    <t>Philips Daily</t>
  </si>
  <si>
    <t xml:space="preserve">Collection Hd2582/00 830Watt 2Slice Popup Toaster (White)                                      </t>
  </si>
  <si>
    <t>Crompton Insta</t>
  </si>
  <si>
    <t xml:space="preserve">Comfy 800 Watt Room Heater With 2 Heat Settings(Grey Blue)                                   </t>
  </si>
  <si>
    <t>Usha Heat</t>
  </si>
  <si>
    <t xml:space="preserve">Convector 812 T 2000Watt With Instant Heating Feature (Black)                                    </t>
  </si>
  <si>
    <t>Philips Hl7756/00</t>
  </si>
  <si>
    <t xml:space="preserve">Mixer Grinder, 750W, 3 Jars (Black)                                       </t>
  </si>
  <si>
    <t>Kuber Industries</t>
  </si>
  <si>
    <t xml:space="preserve">Waterproof Round Non Wovan Laundry Bag/Hamper|Metalic Printed With Handles|Foldable Bin &amp; 45 Liter Capicity|Size 37 X 37 X 49, Pack Of 1 (Beige &amp; Brown)Kubmart11450                    </t>
  </si>
  <si>
    <t>Lifelong Llmg93</t>
  </si>
  <si>
    <t xml:space="preserve">500 Watt Duos Mixer Grinder, 2 Stainless Steel Jar (Liquidizing And Chutney Jar)| Abs Body, Stainless Steel Blades, 3 Speed Options With Whip (1 Year Warranty, Black)                  </t>
  </si>
  <si>
    <t>Ikea Frother</t>
  </si>
  <si>
    <t xml:space="preserve">For Milk                                           </t>
  </si>
  <si>
    <t xml:space="preserve">Comfort Heater 2000 Watts Heat Convector With Adjustable Thermostats, Hybrid Cyan, Standard (‚Äéacgrh Instacomfort)                               </t>
  </si>
  <si>
    <t>Lint Remover</t>
  </si>
  <si>
    <t xml:space="preserve">Woolen Clothes Lint Extractor Battery Lint Removing Machine Bhur Remover                                   </t>
  </si>
  <si>
    <t>Pigeon Kessel</t>
  </si>
  <si>
    <t xml:space="preserve">Multipurpose Kettle (12173) 12 Litres With Stainless Steel Body, Used For Boiling Water And Milk, Tea, Coffee, Oats, Noodles, Soup Etc 600 Watt (Black &amp; Silver)                   </t>
  </si>
  <si>
    <t>C (Device)</t>
  </si>
  <si>
    <t xml:space="preserve">Lint Remover For Woolen Clothes, Electric Lint Remover, Best Lint Shaver For Clothes Pack Of 1                             </t>
  </si>
  <si>
    <t xml:space="preserve">Stovekraft 2 Slice Auto Pop Up Toaster A Smart Bread Toaster For Your Home (750 Watt) (Black)                            </t>
  </si>
  <si>
    <t>Bajaj Ofr</t>
  </si>
  <si>
    <t xml:space="preserve">Room Heater, 13 Fin 2900 Watts Oil Filled Room Heater With 400W Ptc Ceramic Fan Heater, Isi Approved (Majesty 13F Plus Black)                       </t>
  </si>
  <si>
    <t>Luminous Vento</t>
  </si>
  <si>
    <t xml:space="preserve">Deluxe 150 Mm Exhaust Fan For Kitchen, Bathroom With Strong Air Suction, Rust Proof Body And Dust Protection Shutters (2Year Warranty, White)                       </t>
  </si>
  <si>
    <t>Wipro Vesta</t>
  </si>
  <si>
    <t xml:space="preserve">18 Litre Cool Touch Electric Kettle With Auto Cut Off | Double Layer Outer Body | Triple Protection  Dry Boil, Steam &amp; Over Heat |Stainless Steel Inner Body | (Black, 1500 Watt)            </t>
  </si>
  <si>
    <t>Kitchen Mart</t>
  </si>
  <si>
    <t xml:space="preserve">Stainless Steel South Indian Filter Coffee Drip Maker, Madras Kappi, Drip Decotion Maker160Ml (2 Cup)                              </t>
  </si>
  <si>
    <t>Ikea 90339172</t>
  </si>
  <si>
    <t xml:space="preserve">Polypropylene Plastic Solid Bevara Sealing Clip (Multicolour)  30 Pack, Adjustable                                  </t>
  </si>
  <si>
    <t>Hul Pureit</t>
  </si>
  <si>
    <t xml:space="preserve">Germkill Kit For Classic 23 L Water Purifier  1500 L Capacity                                 </t>
  </si>
  <si>
    <t xml:space="preserve">Germkill Kit For Classic 23 L Water Purifier  3000 L Capacity                                 </t>
  </si>
  <si>
    <t xml:space="preserve">750 Watt Mixer Grinder With 3 Stainless Steel Jar + 1 Juicer Jar (White And Blue)                             </t>
  </si>
  <si>
    <t>Preethi Blue</t>
  </si>
  <si>
    <t xml:space="preserve">Leaf Diamond Mg214 Mixer Grinder 750 Watt (Blue/White), 3 Jars &amp; Flexi Lid, Fbt Motor With 2Yr Guarantee &amp; Lifelong Free Service                       </t>
  </si>
  <si>
    <t>Themisto 350</t>
  </si>
  <si>
    <t xml:space="preserve">Watts Egg Boilerblue                                          </t>
  </si>
  <si>
    <t>Butterfly Smart</t>
  </si>
  <si>
    <t xml:space="preserve">Mixer Grinder, 750W, 4 Jars (Grey)                                       </t>
  </si>
  <si>
    <t>Kent Smart</t>
  </si>
  <si>
    <t xml:space="preserve">Multi Cooker Cum Kettle 12 Liter 800 Watts, Electric Cooker With Steamer &amp; Boiler For Idlis, Instant Noodles, Momos, Eggs, &amp; Steam Vegetables, Inner Stainless Steel &amp; Cool Touch Outer Body              </t>
  </si>
  <si>
    <t>Instacuppa Portable</t>
  </si>
  <si>
    <t xml:space="preserve">Blender For Smoothie, Milk Shakes, Crushing Ice And Juices, Usb Rechargeable Personal Blender Machine For Kitchen With 2000 Mah Rechargeable Battery, 150 Watt Motor, 400 Ml                   </t>
  </si>
  <si>
    <t>Usha Ei</t>
  </si>
  <si>
    <t xml:space="preserve">1602 1000 W Lightweight Dry Iron With Nonstick Soleplate (Multicolour)                                   </t>
  </si>
  <si>
    <t>Kent 16044</t>
  </si>
  <si>
    <t xml:space="preserve">Hand Blender Stainless Steel 400 W | Variable Speed Control | Easy To Clean And Store | Low Noise Operation                         </t>
  </si>
  <si>
    <t>White Feather</t>
  </si>
  <si>
    <t xml:space="preserve">Portable Heat Sealer Mini Sealing Machine For Food Storage Vacuum Bag, Chip, Plastic, Snack Bags, Package Home Closer Storage Tool (Multicolor) Random Colour                      </t>
  </si>
  <si>
    <t>Crompton Ihl</t>
  </si>
  <si>
    <t xml:space="preserve">152 1500Watt Immersion Water Heater With Copper Heating Element (Black)                                   </t>
  </si>
  <si>
    <t>Instacuppa Rechargeable</t>
  </si>
  <si>
    <t xml:space="preserve">Mini Electric Chopper  Stainless Steel Blades, One Touch Operation, For Mincing Garlic, Ginger, Onion, Vegetable, Meat, Nuts, (White, 250 Ml, Pack Of 1, 45 Watts)                   </t>
  </si>
  <si>
    <t>Philips Powerpro</t>
  </si>
  <si>
    <t xml:space="preserve">Fc9352/01 Compact Bagless Vacuum Cleaner (Blue)                                       </t>
  </si>
  <si>
    <t>Saiellin Electric</t>
  </si>
  <si>
    <t xml:space="preserve">Lint Remover For Clothes Fabric Shaver Lint Shaver For Woolen Clothes Blanket Jackets Stainless Steel Blades, Clothes And Furniture Lint Roller For Fabrics Portable Lint Shavers (White Orange)                 </t>
  </si>
  <si>
    <t>Cookwell Bullet</t>
  </si>
  <si>
    <t xml:space="preserve">Mixer Grinder (5 Jars, 3 Blades, Silver)                                      </t>
  </si>
  <si>
    <t>Prestige Prwo</t>
  </si>
  <si>
    <t xml:space="preserve">182 700Watts Delight Electric Rice Cooker With 2 Aluminium Cooking Pans  18 Liters, White                              </t>
  </si>
  <si>
    <t>Swiffer Instant</t>
  </si>
  <si>
    <t xml:space="preserve">Electric Water Heater Faucet Tap Homekitchen Instantaneous Water Heater Tank Less For Tap, Led Electric Head Water Heaters Tail Gallon Comfort(3000W) ((Pack Of 1))                     </t>
  </si>
  <si>
    <t xml:space="preserve">Blender For Smoothie, Milk Shakes, Crushing Ice And Juices, Usb Rechargeable Personal Blender Machine For Kitchen With 4000 Mah Rechargeable Battery, 230 Watt Motor, 500 Ml                   </t>
  </si>
  <si>
    <t>Lifelong Llwh106</t>
  </si>
  <si>
    <t xml:space="preserve">Flash 3 Litres Instant Water Heater For Home Use, 8 Bar Pressure,Power On/Off Indicator And Advanced Safety, (3000W, Isi Certified, 2 Years Warranty)                      </t>
  </si>
  <si>
    <t>Hindware Atlantic</t>
  </si>
  <si>
    <t xml:space="preserve">Compacto 3 Litre Instant Water Heater With Stainless Steel Tank, Robust Construction, Pressure Relief Valve And Ithermostat Feature (White And Grey)                        </t>
  </si>
  <si>
    <t>Atom Selvesmh</t>
  </si>
  <si>
    <t xml:space="preserve">200 Gm Digital Pocket Scale                                        </t>
  </si>
  <si>
    <t>Crompton Instabliss</t>
  </si>
  <si>
    <t xml:space="preserve">3L Instant Water Heater (Geyser) With Advanced 4 Level Safety                                   </t>
  </si>
  <si>
    <t>Croma 1100</t>
  </si>
  <si>
    <t xml:space="preserve">W Dry Iron With Weilburger Dual Soleplate Coating (Crshah702Sir11, White)                                   </t>
  </si>
  <si>
    <t>Lint Roller</t>
  </si>
  <si>
    <t xml:space="preserve">With 40 Paper Sheets, 22 X 5 Cm (Grey)                                    </t>
  </si>
  <si>
    <t>Portable Lint</t>
  </si>
  <si>
    <t xml:space="preserve">Remover Pet Fur Remover Clothes Fuzz Remover Pet Hairball Quick Epilator Shaver Removing Dust Pet Hair From Clothing Furniture Perfect For Clothing,Furniture,Couch,Carpet (Standard)                      </t>
  </si>
  <si>
    <t>Atomberg Renesa</t>
  </si>
  <si>
    <t xml:space="preserve">1200Mm Bldc Motor With Remote 3 Blade Energy Saving Ceiling Fan (Matt Black)                                </t>
  </si>
  <si>
    <t xml:space="preserve">Stovekraft Amaze Plus Electric Kettle (14313) With Stainless Steel Body, 18 Litre, Used For Boiling Water, Making Tea And Coffee, Instant Noodles, Soup Etc 1500 Watt (Silver)                  </t>
  </si>
  <si>
    <t>Usha Cookjoy</t>
  </si>
  <si>
    <t xml:space="preserve">(Cj1600Wpc) 1600 Watt Induction Cooktop (Black)                                       </t>
  </si>
  <si>
    <t>Reffair Ax30</t>
  </si>
  <si>
    <t xml:space="preserve">[Max] Portable Air Purifier For Car, Home &amp; Office | Smart Ionizer Function | H13 Grade True Hepa Filter [Internationally Tested] Aromabuds Fragrance Option  Black                   </t>
  </si>
  <si>
    <t>!!1000 Watt/2000Watt</t>
  </si>
  <si>
    <t xml:space="preserve">Room Heater!! Fan Heater!!Pure White!!Hn2500!!Made In India!!                                      </t>
  </si>
  <si>
    <t xml:space="preserve">Wet &amp; Dry Ultimo 1400 Watts Multipurpose Vacuum Cleaner,Power Suction &amp; Blower With 20 Litres Tank Capacity,6 Accessories,1 Year Warranty,Compact,Light Weight &amp; Easy To Use (Red)                   </t>
  </si>
  <si>
    <t>Activa Heatmax</t>
  </si>
  <si>
    <t xml:space="preserve">2000 Watts Room Heater (White Color ) With Abs Body                                   </t>
  </si>
  <si>
    <t>Philips Hl1655/00</t>
  </si>
  <si>
    <t xml:space="preserve">Hand Blender, White Jar 250W                                        </t>
  </si>
  <si>
    <t xml:space="preserve">600W Dry Iron With Advance Soleplate And Antibacterial German Coating Technology, Grey                                 </t>
  </si>
  <si>
    <t>Vguard Zio</t>
  </si>
  <si>
    <t xml:space="preserve">Instant Water Geyser | 3 Litre | 3000 W Heating | Whiteblue | | 2 Year Warranty                            </t>
  </si>
  <si>
    <t>Homeistic Applience‚Ñ¢</t>
  </si>
  <si>
    <t xml:space="preserve">Instant Electric Water Heater Faucet Tap For Kitchen And Bathroom Sink Digital Water Heating Tap With Shower Head Abs Body Shock Proof (Pack Of 1 White)                   </t>
  </si>
  <si>
    <t>Kitchenwell 18Pc</t>
  </si>
  <si>
    <t xml:space="preserve">Plastic Food Snack Bag Pouch Clip Sealer For Keeping Food Fresh For Home, Kitchen, Camping Snack Seal Sealing Bag Clips (Multicolor) | (Pack Of 18)|                    </t>
  </si>
  <si>
    <t xml:space="preserve">10 Litre Storage Water Heater With Flexi Pipe And Free Installation (White Blue)                                </t>
  </si>
  <si>
    <t xml:space="preserve">160+ 1900W Induction Cooktop With Soft Touch Push Buttons (Black)                                   </t>
  </si>
  <si>
    <t>Agaro 33398</t>
  </si>
  <si>
    <t xml:space="preserve">Rapid 1000Watt, 10Litre Wet &amp; Dry Vacuum Cleaner, With Blower Function (Red &amp; Black)                               </t>
  </si>
  <si>
    <t>Kent 16026</t>
  </si>
  <si>
    <t xml:space="preserve">Electric Kettle Stainless Steel 18 L | 1500W | Superfast Boiling | Auto Shutoff | Boil Dry Protection | 360 Rotating Base | Water Level Indicator                   </t>
  </si>
  <si>
    <t>Skytone Stainless</t>
  </si>
  <si>
    <t xml:space="preserve">Steel Electric Meat Grinders With Bowl 700W Heavy For Kitchen Food Chopper, Meat, Vegetables, Onion , Garlic Slicer Dicer, Fruit &amp; Nuts Blender (2L, 700 Watts)                   </t>
  </si>
  <si>
    <t>Kent 16088</t>
  </si>
  <si>
    <t xml:space="preserve">Vogue Electric Kettle 18 Litre 1500 W | Stainless Steel Body | Auto Shut Off Over Heating Protection | 1 Year Warranty                       </t>
  </si>
  <si>
    <t xml:space="preserve">Supervac 1600 Watts Powerful Suction,Bagless Vacuum Cleaner With Cyclonic Technology,7 Accessories,1 Year Warranty,Compact,Lightweight &amp; Easy To Use (Red)                           </t>
  </si>
  <si>
    <t>Mi Air</t>
  </si>
  <si>
    <t xml:space="preserve">Purifier 3 With True Hepa Filter, Removes Air Pollutants, Smoke, Odor, Bacteria &amp; Viruses With 9997% Efficiency, Coverage Area Up To 484 Sq Ft, Wifi &amp; Voice Control  Alexa/Ga (White)              </t>
  </si>
  <si>
    <t>Tata Swach</t>
  </si>
  <si>
    <t xml:space="preserve">Bulb 6000Litre Cartridge, 1 Piece, White, Hollow Fiber Membrane                                    </t>
  </si>
  <si>
    <t>Havells Ambrose</t>
  </si>
  <si>
    <t xml:space="preserve">1200Mm Ceiling Fan (Gold Mist Wood)                                       </t>
  </si>
  <si>
    <t xml:space="preserve">Bag / Basket For Dirty Clothes, Folding Round Laundry Bag,Set Of 2, Black Wave                               </t>
  </si>
  <si>
    <t>Fabware Lint</t>
  </si>
  <si>
    <t xml:space="preserve">Remover For Clothes  Sticky Lint Roller For Clothes, Furniture, Wool, Coat, Car Seats, Carpet, Fabric, Dust Cleaner, Pet Hair Remover With 1 Handle &amp; 1 Refill Total 60 Sheets &amp; 1 Cover            </t>
  </si>
  <si>
    <t>Brayden Fito</t>
  </si>
  <si>
    <t xml:space="preserve">Atom Rechargeable Smoothie Blender With 2000 Mah Battery And 37V Motor With 400Ml Tritan Jar (Blue)                             </t>
  </si>
  <si>
    <t>Bajaj Frore</t>
  </si>
  <si>
    <t xml:space="preserve">1200 Mm Ceiling Fan (Brown)                                        </t>
  </si>
  <si>
    <t>Venus Digital</t>
  </si>
  <si>
    <t xml:space="preserve">Kitchen Weighing Scale &amp; Food Weight Machine For Health, Fitness, Home Baking &amp; Cooking Scale, 2 Year Warranty &amp; Battery Included (Weighing Scale Without Bowl) Capacity 10 Kg, 1 Gm               </t>
  </si>
  <si>
    <t>Bajaj Atx</t>
  </si>
  <si>
    <t xml:space="preserve">4 750Watt Popup Toaster (White)                                        </t>
  </si>
  <si>
    <t>Coway Professional</t>
  </si>
  <si>
    <t xml:space="preserve">Air Purifier For Home, Longest Filter Life 8500 Hrs, Green True Hepa Filter, Traps 9999% Virus &amp; Pm 01 Particles, Warranty 7 Years (Airmega 150 (Ap1019C))                   </t>
  </si>
  <si>
    <t>Kent Gold</t>
  </si>
  <si>
    <t xml:space="preserve">Optima Gravity Water Purifier (11016) | Uf Technology Based | Nonelectric &amp; Chemical Free | Counter Top | 10L Storage | White                       </t>
  </si>
  <si>
    <t>Homepack 750W</t>
  </si>
  <si>
    <t xml:space="preserve">Radiant Room Home Office Heaters For Winter                                      </t>
  </si>
  <si>
    <t xml:space="preserve">750W Mixer Grinder With Nutri Pro Feature, 4 Jars, White                                   </t>
  </si>
  <si>
    <t>Heart Home</t>
  </si>
  <si>
    <t xml:space="preserve">Waterproof Round Non Wovan Laundry Bag/Hamper|Metalic Printed With Handles|Foldable Bin &amp; 45 Liter Capicity|Size 37 X 37 X 49, Pack Of 1 (Grey &amp; Black)Heartxy11447                    </t>
  </si>
  <si>
    <t>Milton Smart</t>
  </si>
  <si>
    <t xml:space="preserve">Egg Boiler 360Watts (Transparent And Silver Grey), Boil Up To 7 Eggs                                 </t>
  </si>
  <si>
    <t>Ibell Sek15L</t>
  </si>
  <si>
    <t xml:space="preserve">Premium 15 Litre Stainless Steel Electric Kettle,1500W Auto Cutoff Feature,Silver With Black                                 </t>
  </si>
  <si>
    <t>Tosaa T2Stsr</t>
  </si>
  <si>
    <t xml:space="preserve">Sandwich Gas Toaster Regular (Black)                                        </t>
  </si>
  <si>
    <t>Vguard Divino</t>
  </si>
  <si>
    <t xml:space="preserve">5 Star Rated 15 Litre Storage Water Heater (Geyser) With Advanced Safety Features, White                               </t>
  </si>
  <si>
    <t xml:space="preserve">Akiara </t>
  </si>
  <si>
    <t xml:space="preserve">Makes Life Easy Mini Sewing Machine With Table Set | Tailoring Machine | Hand Sewing Machine With Extension Table, Foot Pedal, Adapter                       </t>
  </si>
  <si>
    <t>Usha Steam</t>
  </si>
  <si>
    <t xml:space="preserve">Pro Si 3713, 1300 W Steam Iron, Powerful Steam Output Up To 18 G/Min, Nonstick Soleplate (White &amp; Blue)                          </t>
  </si>
  <si>
    <t xml:space="preserve">Complete Kitchen Machine | 22000 Rpm Mixer Grinder, Blender, Chopper, Juicer | 400W Powerful Motor | Ss Blades | 4 Unbreakable Jars | 2 Years Warranty | Online Recipe Book By Chef Sanjeev Kapoor | Black         </t>
  </si>
  <si>
    <t>Widewings Electric</t>
  </si>
  <si>
    <t xml:space="preserve">Handheld Milk Wand Mixer Frother For Latte Coffee Hot Milk, Milk Frother For Coffee, Egg Beater, Hand Blender, Coffee Beater With Stand                       </t>
  </si>
  <si>
    <t xml:space="preserve">Icon Superb 750W Mixer Grinder, 4 Jars, Silver And Black                                   </t>
  </si>
  <si>
    <t xml:space="preserve">Garment Steamer Gc360/30  Vertical &amp; Horizontal Steaming, 1200 Watt, Up To 22G/Min                                </t>
  </si>
  <si>
    <t>Vedini Transparent</t>
  </si>
  <si>
    <t xml:space="preserve">Empty Refillable Reusable Fine Mist Spray Bottle For Perfume, Travel With Diy Sticker Set ( 100Ml, Pack Of 4)                          </t>
  </si>
  <si>
    <t>Crompton Sea</t>
  </si>
  <si>
    <t xml:space="preserve">Sapphira 1200 Mm Ultra High Speed 3 Blade Ceiling Fan (Lustre Brown, Pack Of 1)                              </t>
  </si>
  <si>
    <t xml:space="preserve">Waterproof Canvas Laundry Bag/Hamper|Metalic Printed With Handles|Foldable Bin &amp; 45 Liter Capicity|Size 37 X 37 X 46, Pack Of 1 (Brown)                        </t>
  </si>
  <si>
    <t>Jm Seller</t>
  </si>
  <si>
    <t xml:space="preserve">180 W 2021 Edition Electric Beater High Speed Hand Mixer Egg Beater For Cake Making And Whipping Cream With 7 Speed Control (White) With Free Spatula And Oil Brush                </t>
  </si>
  <si>
    <t>Oratech Coffee</t>
  </si>
  <si>
    <t xml:space="preserve">Frother Electric, Milk Frother Electric, Coffee Beater, Cappuccino Maker, Coffee Foamer, Mocktail Mixer, Coffee Foam Maker, Coffee Whisker Electric, Froth Maker, Coffee Stirrers Electric, Coffee Frothers, Coffee Blender, (6 Month Warranty) (Multicolour)             </t>
  </si>
  <si>
    <t>Havells Glaze</t>
  </si>
  <si>
    <t xml:space="preserve">74W Pearl Ivory Gold Ceiling Fan, Sweep 1200 Mm                                    </t>
  </si>
  <si>
    <t>Pick Ur</t>
  </si>
  <si>
    <t xml:space="preserve">Needs Lint Remover For Clothes High Range Rechargeable Lint Shaver For All Types Of Clothes, Fabrics, Blanket With 1 Extra Blade Multicolor (Rechargeable)                      </t>
  </si>
  <si>
    <t>Rico Japanese</t>
  </si>
  <si>
    <t xml:space="preserve">Technology Rechargeable Wireless Electric Chopper With Replacement Warranty  Stainless Steel Blades, One Touch Operation, 10 Seconds Chopping, Mincing Vegetable, Meat  250 Ml, 30 Watts                   </t>
  </si>
  <si>
    <t xml:space="preserve">Wet Grinder, 2L (White) With Coconut Scrapper Attachment, Output  150 W, Input 260 W                              </t>
  </si>
  <si>
    <t>Agaro Marvel</t>
  </si>
  <si>
    <t xml:space="preserve">9 Liters Oven Toaster Griller, Cake Baking Otg (Black)                                    </t>
  </si>
  <si>
    <t>Philips Gc1920/28</t>
  </si>
  <si>
    <t xml:space="preserve">1440Watt Nonstick Soleplate Steam Iron                                        </t>
  </si>
  <si>
    <t>Havells Ofr</t>
  </si>
  <si>
    <t xml:space="preserve">13 Wave Fin With Ptc Fan Heater 2900 Watts (Black)                                   </t>
  </si>
  <si>
    <t>Bajaj Dhx9</t>
  </si>
  <si>
    <t xml:space="preserve">1000W Heavy Weight Dry Iron With Advance Soleplate And Antibacterial German Coating Technology, Ivory                               </t>
  </si>
  <si>
    <t>Aquasure From</t>
  </si>
  <si>
    <t xml:space="preserve">Aquaguard Amaze Ro+Uv+Mtds,7L Storage Water Purifier,Suitable For Borewell,Tanker,Municipal Water (Grey) From Eureka Forbes                                </t>
  </si>
  <si>
    <t>Royal Step</t>
  </si>
  <si>
    <t xml:space="preserve">Portable Electric Usb Juice Maker Juicer Bottle Blender Grinder Mixer,6 Blades Rechargeable Bottle With (Multii) (Multi Colour 6 Bled Juicer Mixer)                        </t>
  </si>
  <si>
    <t>Kent 16068</t>
  </si>
  <si>
    <t xml:space="preserve">Zoom Vacuum Cleaner For Home And Car 130 W | Cordless, Hoseless, Rechargeable Hepa Filters Vacuum Cleaner With Cyclonic Technology | Bagless Design And Multi Nozzle Operation | Blue                </t>
  </si>
  <si>
    <t>Enem Sealing</t>
  </si>
  <si>
    <t xml:space="preserve">Machine | 12 Inch (300 Mm) | 1 Year Warranty | Full Customer Support | Beep Sound Function | Plastic Packing Machine | Plastic Bag Sealing Machine | Heat Sealer Machine | Plastic Sealing Machine | Blue | Made In India    </t>
  </si>
  <si>
    <t xml:space="preserve">1200 Watt Gd203 Heavyweight Automatic Dry Iron| Quick Heat Up| Anti Bacterial German Weilburger Double Coated Black Soleplate |2 Years Warranty                        </t>
  </si>
  <si>
    <t xml:space="preserve">Kettle Prism Inox  1350 W With Led Illumination &amp; Borosilicate Body, 18 L Capacity Along With Cordless Base, 2 Year Warranty (Black)                      </t>
  </si>
  <si>
    <t>Vrprime Lint</t>
  </si>
  <si>
    <t xml:space="preserve">Roller Lint Remover For Clothes, Pet | 360 Sheets Reusable Sticky Easytear Sheet Brush For Clothes, Furniture, Carpet, Dog Fur, Sweater, Dust &amp; Dirt (4 Rolls  90 Sheet Each Roll)              </t>
  </si>
  <si>
    <t>Philips Ac1215/20</t>
  </si>
  <si>
    <t xml:space="preserve">Air Purifier, Removes 9997% Airborne Pollutants, 4Stage Filtration With True Hepa Filter (White)                                </t>
  </si>
  <si>
    <t>Eopora Ptc</t>
  </si>
  <si>
    <t xml:space="preserve">Ceramic Fast Heating Room Heater For Bedroom, 1500/1000 Watts Room Heater For Home, Electric Heater, Electric Fan Heater For Home Office Bedroom (White)                      </t>
  </si>
  <si>
    <t>Usha Goliath</t>
  </si>
  <si>
    <t xml:space="preserve">Go1200Wg Heavy Weight 1200Watt Dry Iron, 18 Kg(Red)                                     </t>
  </si>
  <si>
    <t xml:space="preserve">Electric Egg Boiler, 360 Watts, 3 Boiling Modes, Stainless Steel Body And Heating Plate, Boils Up To 7 Eggs At A Time, Automatic Shut Down, White, Standard (Vb021070)                 </t>
  </si>
  <si>
    <t xml:space="preserve">Collection Hr1832/00 15Litre400Watt Juicer (Ink Black)                                       </t>
  </si>
  <si>
    <t>Kitchenwell Multipurpose</t>
  </si>
  <si>
    <t xml:space="preserve">Portable Electronic Digital Weighing Scale Weight Machine | Weight Machine | 10 Kg                                </t>
  </si>
  <si>
    <t>Figment Handheld</t>
  </si>
  <si>
    <t xml:space="preserve">Milk Frother Rechargeable, 3Speed Electric Frother For Coffee With 2 Whisks And Coffee Decoration Tool, Coffee Frother Mixer, Crescent Enterprises Vrw050Bk (A1)                       </t>
  </si>
  <si>
    <t>Balzano High</t>
  </si>
  <si>
    <t xml:space="preserve">Speed Nutri Blender/Mixer/Smoothie Maker  500 Watt  Silver, 2 Jar                                  </t>
  </si>
  <si>
    <t>Swiss Military</t>
  </si>
  <si>
    <t xml:space="preserve">Vc03 Wireless Car Vacuum Cleaner | Wireless Vacuum Cleaner For Home, Car, Living Room | Wireless Vacuum Cleaner Dust Collection/Lighting Car Pet Hair Vacuum With Powerful Motor                  </t>
  </si>
  <si>
    <t>Zuvexa Usb</t>
  </si>
  <si>
    <t xml:space="preserve">Rechargeable Electric Foam Maker  Handheld Milk Wand Mixer Frother For Hot Milk, Hand Blender Coffee, Egg Beater (Black)                          </t>
  </si>
  <si>
    <t>Usha Ih2415</t>
  </si>
  <si>
    <t xml:space="preserve">1500Watt Immersion Heater (Silver)                                         </t>
  </si>
  <si>
    <t>Activa Instant</t>
  </si>
  <si>
    <t xml:space="preserve">3 Ltr 3 Kva Special Anti Rust Coated Tank Geyser With Full Abs Body With 5 Year Warranty Premium (White)                         </t>
  </si>
  <si>
    <t xml:space="preserve">1Litre 3Kw Instant Water Heater (Geyser), White Blue                                     </t>
  </si>
  <si>
    <t>Lifelong 2In1</t>
  </si>
  <si>
    <t xml:space="preserve">Egg Boiler And Poacher 500Watt (Transparent And Silver Grey), Boil 8 Eggs, Poach 4 Eggs, Easy To Clean| 3 Boiling Modes, Stainless Steel Body And Heating Plate, Automatic Turnoff                </t>
  </si>
  <si>
    <t>Indias‚Ñ¢ Electroinstant</t>
  </si>
  <si>
    <t xml:space="preserve">Water Geyser Abs Body Shock Proof Can Be Used In Bathroom, Kitchen, Wash Area, Hotels, Hospital Etc                            </t>
  </si>
  <si>
    <t>Amazonbasics Induction</t>
  </si>
  <si>
    <t xml:space="preserve">Cooktop 1600 Watt (Black)                                         </t>
  </si>
  <si>
    <t>Sui Generis</t>
  </si>
  <si>
    <t xml:space="preserve">Electric Handheld Milk Wand Mixer Frother For Latte Coffee Hot Milk, Milk Frother, Electric Coffee Beater, Egg Beater, Latte Maker, Mini Hand Blender Cappuccino Maker (Multicolor)                   </t>
  </si>
  <si>
    <t>Philips Air</t>
  </si>
  <si>
    <t xml:space="preserve">Purifier Ac2887/20,Vitashield Intelligent Purification,Long Hepa Filter Life Upto 17000 Hours,Removes 999% Airborne Viruses &amp; Bacteria,9997% Airborne Pollutants,Ideal For Master Bedroom                         </t>
  </si>
  <si>
    <t>Esquire Laundry</t>
  </si>
  <si>
    <t xml:space="preserve">Basket Brown, 50 Ltr Capacity(Plastic)                                        </t>
  </si>
  <si>
    <t xml:space="preserve">Fryer Hd9200/90, Uses Up To 90% Less Fat, 1400W, 41 Liter, With Rapid Air Technology (Black), Large                            </t>
  </si>
  <si>
    <t>Havells Bero</t>
  </si>
  <si>
    <t xml:space="preserve">Quartz Heater Black 800W 2 Heat Settings 2 Year Product Warranty                                  </t>
  </si>
  <si>
    <t>Philips Easytouch</t>
  </si>
  <si>
    <t xml:space="preserve">Plus Standing Garment Steamer Gc523/60  1600 Watt, 5 Steam Settings, Up To 32 G/Min Steam, With Double Pole                          </t>
  </si>
  <si>
    <t>Brayden Chopro,</t>
  </si>
  <si>
    <t xml:space="preserve">Electric Vegetable Chopper For Kitchen With 500 Ml Capacity, 400 Watts Copper Motor And 4 Bilevel Ss Blades (Black)                          </t>
  </si>
  <si>
    <t xml:space="preserve">Mixer, Grinder &amp; Blender | Powerful 400W 22000 Rpm Motor | Stainless Steel Blades | 3 Unbreakable Jars | 2 Years Warranty | Online Recipe Book By Chef Sanjeev Kapoor | Black             </t>
  </si>
  <si>
    <t>Usha Janome</t>
  </si>
  <si>
    <t xml:space="preserve">Dream Stitch Automatic Zigzag Electric Sewing Machine With 14 Stitch Function (White And Blue) With Free Sewing Kit Worth Rs 500                        </t>
  </si>
  <si>
    <t>Black+Decker Handheld</t>
  </si>
  <si>
    <t xml:space="preserve">Portable Garment Steamer 1500 Watts With Anti Calc (Violet)                                    </t>
  </si>
  <si>
    <t>Personal Size</t>
  </si>
  <si>
    <t xml:space="preserve">Blender, Portable Blender, Battery Powered Usb Blender, With Four Blades, Mini Blender Travel Bottle For Juice, Shakes, And Smoothies (Pink)                         </t>
  </si>
  <si>
    <t>Sujata Powermatic</t>
  </si>
  <si>
    <t xml:space="preserve">Plus 900 Watts Juicer Mixer Grinder                                       </t>
  </si>
  <si>
    <t>Sure From</t>
  </si>
  <si>
    <t xml:space="preserve">Aquaguard Delight Nxt Ro+Uv+Uf+Taste Adjuster(Mtds),6L Water Purifier,8 Stages Purification,Suitable For Borewell,Tanker,Municipal Water(Black) From Eureka Forbes                              </t>
  </si>
  <si>
    <t xml:space="preserve">Basket For Clothes With Lid &amp; Handles, Toys Organiser, 75 Ltr Grey                                 </t>
  </si>
  <si>
    <t>Dr Trust</t>
  </si>
  <si>
    <t xml:space="preserve">Electronic Kitchen Digital Scale Weighing Machine (Blue)                                      </t>
  </si>
  <si>
    <t xml:space="preserve">Tesora </t>
  </si>
  <si>
    <t xml:space="preserve">Inspired By You Large Premium Electric Kettle 18L, Stainless Steel Inner Body  Auto Power Cut, Boil Dry Protection &amp; Cool Touch Double Wall, Portable | 1500 Watts |1 Year Warranty | (White)            </t>
  </si>
  <si>
    <t>Agaro Ace</t>
  </si>
  <si>
    <t xml:space="preserve">1600 Watts, 215 Kpa Suction Power, 21 Litres Wet &amp; Dry Stainless Steel Vacuum Cleaner With Blower Function And Washable Dust Bag                       </t>
  </si>
  <si>
    <t>Inalsa Hand</t>
  </si>
  <si>
    <t xml:space="preserve">Blender 1000 Watt With Chopper, Whisker, 600 Ml Multipurpose Jar|Variable Speed And Turbo Speed Function |100% Copper Motor |Low Noise |Antisplash Technology|2 Year Warranty                     </t>
  </si>
  <si>
    <t xml:space="preserve">Makes Life Easy Electric Handy Sewing/Stitch Handheld Cordless Portable White Sewing Machine For Home Tailoring, Hand Machine | Mini Silai | White Hand Machine With Adapter                   </t>
  </si>
  <si>
    <t>Philips Easyspeed</t>
  </si>
  <si>
    <t xml:space="preserve">Plus Steam Iron Gc2145/202200W, Quick Heat Up With Up To 30 G/Min Steam, 110 G Steam Boost, Scratch Resistant Ceramic Soleplate, Vertical Steam &amp; Dripstop                    </t>
  </si>
  <si>
    <t xml:space="preserve">Chopper Bullet 400 Watts With 100% Pure Copper Motor| Chop, Mince, Puree, Dice | Twin Blade Technology| 900 Ml Capacity| One Touch Operation, 130Mtr Long Power Cord (Black/Silver)                 </t>
  </si>
  <si>
    <t>Borosil Electric</t>
  </si>
  <si>
    <t xml:space="preserve">Egg Boiler, 8 Egg Capacity, For Hard, Soft, Medium Boiled Eggs, Steamed Vegetables, Transparent Lid, Stainless Steel Exterior (500 Watts)                         </t>
  </si>
  <si>
    <t xml:space="preserve">Grill 1000 Watt Sandwich Maker |Dual Functionsw Maker&amp;Griller|Non Stick Coat Bpa&amp;Ptfe Free |Auto Temp Cutoff| Height Control 180·∂Ø&amp;105·∂Ø |2 Year Warranty|Ss Finish|Standard Size                      </t>
  </si>
  <si>
    <t>Rico Irpro</t>
  </si>
  <si>
    <t xml:space="preserve">1500 Watt Japanese Technology Electric Water Heater Immersion Rod Shockproof Protection &amp; Stainless Steel Heating Element For Instant Heating| Isi Certified 1 Year Replacement Warranty                    </t>
  </si>
  <si>
    <t xml:space="preserve">Active Clean 700 Watts Powerful Suction &amp; Blower Vacuum Cleaner With Washable Hepa Filter &amp; 6 Accessories,1 Year Warranty,Compact,Light Weight &amp; Easy To Use (Red &amp; Black)                  </t>
  </si>
  <si>
    <t>Csi International</t>
  </si>
  <si>
    <t xml:space="preserve">Instant Water Geyser, Water Heater, Portable Water Heater, Geyser Made Of First Class Abs Plastic 3Kw (White)                            </t>
  </si>
  <si>
    <t xml:space="preserve">Xceed 5L 3Kw Instant Water Heater With Copper Heating Element And High Grade Stainless Steel Tank                             </t>
  </si>
  <si>
    <t xml:space="preserve">New Europa 800Watt Espresso And Cappuccino 4Cup Coffee Maker (Black)                                   </t>
  </si>
  <si>
    <t>Lifelong Power</t>
  </si>
  <si>
    <t xml:space="preserve"> Pro 500 Watt 3 Jar Mixer Grinder With 3 Speed Control And 1100 Watt Dry Nonstick Soleplate Iron Super Combo (White And Grey, 1 Year Warranty)                  </t>
  </si>
  <si>
    <t>Ibell Castor</t>
  </si>
  <si>
    <t xml:space="preserve">Ctek15L Premium 15 Litre Stainless Steel Electric Kettle,1500W Auto Cutoff Feature,Silver                                  </t>
  </si>
  <si>
    <t>Bajaj Pygmy</t>
  </si>
  <si>
    <t xml:space="preserve">Mini 110 Mm 10 W High Speed Operation, Usb Charging, Multiclip Function Personal Fan                               </t>
  </si>
  <si>
    <t>Crompton Instaglide</t>
  </si>
  <si>
    <t xml:space="preserve">1000Watts Dry Iron With American Heritage Coating, Pack Of 1 Iron                                  </t>
  </si>
  <si>
    <t>Prestige Clean</t>
  </si>
  <si>
    <t xml:space="preserve">Home Water Purifier Cartridge                                         </t>
  </si>
  <si>
    <t xml:space="preserve">Aristo 2000 Watts Ptc Room Heater (White)                                      </t>
  </si>
  <si>
    <t>Gadgetronics Digital</t>
  </si>
  <si>
    <t xml:space="preserve">Kitchen Weighing Scale &amp; Food Weight Machine For Health, Fitness, Home Baking &amp; Cooking (10 Kgs,1 Year Warranty &amp; Batteries Included)                        </t>
  </si>
  <si>
    <t xml:space="preserve">Germkill Kit For Advanced 23 L Water Purifier  3000 L Capacity, Sand, Multicolour                               </t>
  </si>
  <si>
    <t>Tom &amp;</t>
  </si>
  <si>
    <t xml:space="preserve">Jerry Folding Laundry Basket For Clothes With Lid &amp; Handle, Toys Organiser, 75 Litre, Green                              </t>
  </si>
  <si>
    <t>Ikea Little</t>
  </si>
  <si>
    <t xml:space="preserve">Loved Corner Produkt Milkfrother, Coffee/Tea Frother, Handheld Milk Wand Mixer Frother, Black                                 </t>
  </si>
  <si>
    <t xml:space="preserve">Plus Steam Iron Gc2147/302400W, Quick Heat Up With Up To 30 G/Min Steam, 150G Steam Boost, Scratch Resistant Ceramic Soleplate, Vertical Steam, Dripstop                      </t>
  </si>
  <si>
    <t xml:space="preserve">Shakti Neo Plus 15 Litre 4 Star Rated Storage Water Heater (Geyser) With Multiple Safety System, White                            </t>
  </si>
  <si>
    <t>House Of</t>
  </si>
  <si>
    <t xml:space="preserve">Quirk Reusable Sticky Picker Cleaner Easytear Sheets Travel Pet Hair Lint Rollers Brush (10Cm Sheet, Set Of 3 Rolls, 180 Sheets, 60 Sheets Each Roll Lint Roller Remover, Multicolour)                </t>
  </si>
  <si>
    <t>Allin Exporters</t>
  </si>
  <si>
    <t xml:space="preserve">J66 Ultrasonic Humidifier Cool Mist Air Purifier For Dryness, Cold &amp; Cough Large Capacity For Room, Baby, Plants, Bedroom (24 L) (1 Year Warranty)                     </t>
  </si>
  <si>
    <t>Multifunctional 2</t>
  </si>
  <si>
    <t xml:space="preserve">In 1 Electric Egg Boiling Steamer Egg Frying Pan Egg Boiler Electric Automatic Off With Egg Boiler Machine Nonstick Electric Egg Frying Pantiger Woods (Multy)                    </t>
  </si>
  <si>
    <t xml:space="preserve">Nano Carbon Neo, 500 Watts Room Heater (Black, White), Standard (5200100986)                                  </t>
  </si>
  <si>
    <t>Kent Electric</t>
  </si>
  <si>
    <t xml:space="preserve">Chopperb For Kitchen 250 Watt | Chop, Mince, Puree, Whisk, 400 Ml Capacity | Stainless Steel Double Chopping Blades | Transparent Chopping Bowl | Antiskid | One Touch Operation | Black              </t>
  </si>
  <si>
    <t>Crompton Amica</t>
  </si>
  <si>
    <t xml:space="preserve">15L 5 Star Rated Storage Water Heater (Geyser) With Free Installation (White)                                 </t>
  </si>
  <si>
    <t xml:space="preserve">Car Vac 100 Watts Powerful Suction Vacuum Cleaner With Washable Hepa Filter, 3 Accessories,Compact,Light Weight &amp; Easy To Use (Black And Red)                       </t>
  </si>
  <si>
    <t>Kent 16025</t>
  </si>
  <si>
    <t xml:space="preserve">Sandwich Grill 700W | Nontoxic Ceramic Coating | Automatic Temperature Cutoff With Led Indicator | Adjustable Height Control, Metallic Silver, Standard                        </t>
  </si>
  <si>
    <t>Candes Gloster</t>
  </si>
  <si>
    <t xml:space="preserve">All In One Silent Blower Fan Room Heater Ideal For Small And Medium Area, 2000 Watts (White)                            </t>
  </si>
  <si>
    <t xml:space="preserve">Fan Heater Hotty  2000 Watts Variable Temperature Control Cool/Warm/Hot Air Selector | Over Heat Protection | Isi Certification, White                         </t>
  </si>
  <si>
    <t>Havells Zella</t>
  </si>
  <si>
    <t xml:space="preserve">Flap Auto Immersion Rod 1500 Watts                                       </t>
  </si>
  <si>
    <t>Ibell Sm1301</t>
  </si>
  <si>
    <t xml:space="preserve">3In1 Sandwich Maker With Detachable Plates For Toast / Waffle / Grill , 750 Watt (Black)                             </t>
  </si>
  <si>
    <t>Inalsa Vacuum</t>
  </si>
  <si>
    <t xml:space="preserve">Cleaner Wet And Dry Micro Wd10 With 3In1 Multifunction Wet/Dry/Blowing| 14Kpa Suction And Impact Resistant Polymer Tank,(Yellow/Black)                            </t>
  </si>
  <si>
    <t>Mr Brand</t>
  </si>
  <si>
    <t xml:space="preserve">Portable Usb Juicer Electric Usb Juice Maker Mixer Bottle Blender Grinder Mixer,6 Blades Rechargeable Bottle With (Multi Color) (Multi Mixer 6 Bled)                       </t>
  </si>
  <si>
    <t>Crompton Hill</t>
  </si>
  <si>
    <t xml:space="preserve">Briz Deco 1200Mm (48 Inch) High Speed Designer Ceiling Fan (Smoked Brown)                                 </t>
  </si>
  <si>
    <t xml:space="preserve">Plus, Juicer Mixer Grinder With Chutney Jar, 900 Watts, 3 Jars (White)                                 </t>
  </si>
  <si>
    <t>Aquadpure Copper</t>
  </si>
  <si>
    <t xml:space="preserve">+ Mineral Ro+Uv+Uf 10 To 12 Liter Ro + Uv + Tds Adjuster Water Purifier With Copper Charge Technology Black &amp; Copper Best For Home And Office (Made In India)               </t>
  </si>
  <si>
    <t xml:space="preserve">650 Watt Drip Coffee Maker With Borosilicate Carafe                                     </t>
  </si>
  <si>
    <t xml:space="preserve">Delight Fan Circulator Room Heater With 3 Heat Settings (Slate Grey &amp; Black, 2000 Watt)                              </t>
  </si>
  <si>
    <t>!!Haneul!!1000 Watt/2000Watt</t>
  </si>
  <si>
    <t xml:space="preserve">Room Heater!! Fan Heater!!Pure White!!Hn2500!!Made In India!!Thermoset!!                                      </t>
  </si>
  <si>
    <t>Melbon Vm905</t>
  </si>
  <si>
    <t xml:space="preserve">2000Watt Room Heater (Isi Certified, White Color) Ideal Electric Fan Heater For Small To Medium Room/Area (Plastic Body)                           </t>
  </si>
  <si>
    <t>Cello Eliza</t>
  </si>
  <si>
    <t xml:space="preserve">Plastic Laundry Bag/Basket, 50 Litres, Light Grey                                      </t>
  </si>
  <si>
    <t>Activa 1200</t>
  </si>
  <si>
    <t xml:space="preserve">Mm High Speed 390 Rpm Bee Approved 5 Star Rated Apsra Ceiling Fan Brown 2 Years Warranty                            </t>
  </si>
  <si>
    <t>Shakti Technology</t>
  </si>
  <si>
    <t xml:space="preserve">S5 High Pressure Car Washer Machine 1900 Watts And Pressure 125 Bar With 10 Meter Hose Pipe                            </t>
  </si>
  <si>
    <t>American Micronic</t>
  </si>
  <si>
    <t xml:space="preserve">Imported Wet &amp; Dry Vacuum Cleaner, 21 Litre Stainless Steel With Blower &amp; Hepa Filter, 1600 Watts 100% Copper Motor 28 Kpa Suction With Washable Reusable Dust Bag (Red/Black/Steel)Amivcd211600Wdx                </t>
  </si>
  <si>
    <t>Demokrazy New</t>
  </si>
  <si>
    <t xml:space="preserve">Nova Lint Cum Fuzz Remover For All Woolens Sweaters, Blankets, Jackets Remover Pill Remover From Carpets, Curtains (Pack Of 1)                         </t>
  </si>
  <si>
    <t>Instant Pot</t>
  </si>
  <si>
    <t xml:space="preserve">Air Fryer, Vortex 2Qt, Touch Control Panel, 360 Evencrisp‚Ñ¢ Technology, Uses 95 % Less Oil, 4In1 Appliance Air Fry, Roast, Bake, Reheat (Vortex 197Litre, Black)                    </t>
  </si>
  <si>
    <t xml:space="preserve">Eco Water Saver Mineral Ro+Uv+Mf As Wall Mounted/Counter Top Black 10L Water Purifier                                </t>
  </si>
  <si>
    <t>Livpure Glo</t>
  </si>
  <si>
    <t xml:space="preserve">Star Ro+Uv+Uf+Mineraliser  7 L Storage Tank, 15 Lph Water Purifier For Home, Black                               </t>
  </si>
  <si>
    <t>Philips Hi113</t>
  </si>
  <si>
    <t xml:space="preserve">1000Watt Plastic Body Ptfe Coating Dry Iron, Pack Of 1                                   </t>
  </si>
  <si>
    <t xml:space="preserve">Round Non Woven Fabric Foldable Laundry Basket|Toy Storage Basket|Cloth Storage Basket With Handles| Capicity 45 Ltr (Grey &amp; Black)Kubmart11446                          </t>
  </si>
  <si>
    <t>Preethi Mga502</t>
  </si>
  <si>
    <t xml:space="preserve">04Litre Grind And Store Jar (White), Stainless Steel, Set Of 1                                  </t>
  </si>
  <si>
    <t>Usha Aurora</t>
  </si>
  <si>
    <t xml:space="preserve">1000 W Dry Iron With Innovative Tail Light Indicator, Weilburger Soleplate (White &amp; Grey)                               </t>
  </si>
  <si>
    <t>Ecovacs Deebot</t>
  </si>
  <si>
    <t xml:space="preserve">N8 2In1 Robotic Vacuum Cleaner, 2022 New Launch, Most Powerful Suction, Covers 2000+ Sq Ft In One Charge, Advanced Dtof Technology With Ozmo Mopping (Deebot N8)  White                 </t>
  </si>
  <si>
    <t>Kent Gold,</t>
  </si>
  <si>
    <t xml:space="preserve">Optima, Gold+ Spare Kit                                         </t>
  </si>
  <si>
    <t>Avnish Tap</t>
  </si>
  <si>
    <t xml:space="preserve">Water Purifier Filter Faucet 6 Layer Carbon Activated Dust Chlorine Remover Water Softener For Drinking Cartridge Alkaline Taps For Kitchen Sink Bathroom Wash Basin (6Layer Filtration)                   </t>
  </si>
  <si>
    <t>Khaitan Orfin</t>
  </si>
  <si>
    <t xml:space="preserve">Fan Heater For Home And Kitchenk0 2215                                      </t>
  </si>
  <si>
    <t>Usha Rapidmix</t>
  </si>
  <si>
    <t xml:space="preserve">500Watt Copper Motor Mixer Grinder With 3 Jars And 5 Years Warranty(Sea Green/White)                                </t>
  </si>
  <si>
    <t xml:space="preserve">Instant Water Geyser, Water Heater, Portable Water Heater, Geyser Made Of First Class Abs Plastic 3Kw (Red)                            </t>
  </si>
  <si>
    <t>Havells Gatik</t>
  </si>
  <si>
    <t xml:space="preserve">Neo 400Mm Pedestal Fan (Aqua Blue)                                       </t>
  </si>
  <si>
    <t>Inalsa Upright</t>
  </si>
  <si>
    <t xml:space="preserve">Vacuum Cleaner, 2In1,Handheld &amp; Stick For Home &amp; Office Use,800W With 16Kpa Strong Suction &amp; Hepa Filtration|08L Dust Tank|Includes Multiple Accessories,(Grey/Black)                        </t>
  </si>
  <si>
    <t xml:space="preserve"> Amazon'S Brand  Portable Electric Usb Juice Maker Juicer Bottle Blender Grinder Mixer,4 Blades Rechargeable Bottle With (Multi Color) (Multi)                        </t>
  </si>
  <si>
    <t>Nirdambhay Mini</t>
  </si>
  <si>
    <t xml:space="preserve">Bag Sealer, 2 In 1 Heat Sealer And Cutter Handheld Sealing Machine Portable Bag Resealer Sealer For Plastic Bags Food Storage Snack Fresh Bag Sealer (Including 2 Aa Battery)                </t>
  </si>
  <si>
    <t>Cello Nonstick</t>
  </si>
  <si>
    <t xml:space="preserve">Aluminium Sandwich Gas Toaster(Black)                                         </t>
  </si>
  <si>
    <t>Proven Copper</t>
  </si>
  <si>
    <t xml:space="preserve">Daisy 1000W Dry Iron With American Heritage Nonstick Coated Soleplate, White                                  </t>
  </si>
  <si>
    <t xml:space="preserve">1200 Watt Gd201 Lightweight Automatic Dry Iron| Quick Heat Up| Stylish &amp; Sleek |Anti Bacterial German Weilburger Double Coated Soleplate |2 Years Warranty                      </t>
  </si>
  <si>
    <t>Zuvexa Egg</t>
  </si>
  <si>
    <t xml:space="preserve">Boiler Poacher Automatic Off Steaming, Cooking, Boiling Double Layer 14 Egg Boiler (Multicolor)‚Ä¶                                </t>
  </si>
  <si>
    <t>Ao Smith</t>
  </si>
  <si>
    <t xml:space="preserve">Hsevasx015 Storage 15 Litre Vertical Water Heater (Geyser) White 4 Star                                  </t>
  </si>
  <si>
    <t>Havells Festiva</t>
  </si>
  <si>
    <t xml:space="preserve">1200Mm Dust Resistant Ceiling Fan (Gold Mist)                                      </t>
  </si>
  <si>
    <t>Inalsa Vaccum</t>
  </si>
  <si>
    <t xml:space="preserve">Cleaner Handheld 800W High Powerful Motor Dura Clean With Hepa Filtration &amp; Strong Powerful 16Kpa Suction| Lightweight, Compact &amp; Durable Body|Includes Multiple Accessories,(Grey/Black)                      </t>
  </si>
  <si>
    <t>Ibell Sm1515New</t>
  </si>
  <si>
    <t xml:space="preserve">Sandwich Maker With Floating Hinges, 1000Watt, Panini / Grill / Toast (Black)                                 </t>
  </si>
  <si>
    <t>Aquaguard Aura</t>
  </si>
  <si>
    <t xml:space="preserve">Ro+Uv+Uf+Taste Adjuster(Mtds) With Active Copper &amp; Zinc 7L Water Purifier,8 Stages Of Purification,Suitable For Borewell,Tanker,Municipal Water(Black) From Eureka Forbes                          </t>
  </si>
  <si>
    <t xml:space="preserve">3Litre 45Kw Instant Water Heater (Geyser), White Blue                                     </t>
  </si>
  <si>
    <t>Milk Frother,</t>
  </si>
  <si>
    <t xml:space="preserve">Immersion Blender Cordlesss Foam Maker Usb Rechargeable Small Mixer Handheld With 2 Stainless Whisksôºåwisker For Stirring 3Speed Adjustable Mini Frother For Cappuccino Latte Coffee Egg                    </t>
  </si>
  <si>
    <t>Panasonic Srwa22H</t>
  </si>
  <si>
    <t xml:space="preserve">(E) Automatic Rice Cooker, Apple Green, 22 Liters                                     </t>
  </si>
  <si>
    <t>Instacuppa Milk</t>
  </si>
  <si>
    <t xml:space="preserve">Frother For Coffee  Handheld Batteryoperated Electric Milk And Coffee Frother, Stainless Steel Whisk And Stand, Portable Foam Maker For Coffee, Cappuccino, Lattes, And Egg Beaters                   </t>
  </si>
  <si>
    <t>Goodscity Garment</t>
  </si>
  <si>
    <t xml:space="preserve">Steamer For Clothes, Steam Iron Press  Vertical &amp; Horizontal Steaming Up To 22G/Min, 1200 Watt, 230 Ml Water Tank &amp; 30 Sec Fast Heating (Gc 111)                  </t>
  </si>
  <si>
    <t>Solidaire 550Watt</t>
  </si>
  <si>
    <t xml:space="preserve">Mixer Grinder With 3 Jars (Black) (Sld550B)                                      </t>
  </si>
  <si>
    <t xml:space="preserve">300 W Hand Blender With Stainless Steel Stem For Hot/Cold Blending And Inbuilt Cord Hook, Isimarked, Black                            </t>
  </si>
  <si>
    <t xml:space="preserve">250Watt Hand Blender (White)                                         </t>
  </si>
  <si>
    <t>Healthsense Rechargeable</t>
  </si>
  <si>
    <t xml:space="preserve">Lint Remover For Clothes | Fuzz And Fur Remover | Electric Fabric Shaver, Trimmer For Clothes, Carpet, Sofa, Sweaters, Curtains | Oneyear Warranty Included  Newfeel Lr350                  </t>
  </si>
  <si>
    <t>Agaro Classic</t>
  </si>
  <si>
    <t xml:space="preserve">Portable Yogurt Maker, 12L Capacity, Electric, Automatic, Grey And White, Medium (33603)                                 </t>
  </si>
  <si>
    <t>Agaro Imperial</t>
  </si>
  <si>
    <t xml:space="preserve">240Watt Slow Juicer With Cold Press Technology                                      </t>
  </si>
  <si>
    <t>Wipro Smartlife</t>
  </si>
  <si>
    <t xml:space="preserve">Super Deluxe Dry Iron 1000W                                        </t>
  </si>
  <si>
    <t>Amazonbasics Cylinder</t>
  </si>
  <si>
    <t xml:space="preserve">Bagless Vacuum Cleaner With Power Suction, Low Sound, High Energy Efficiency And 2 Years Warranty (15L, Black)                            </t>
  </si>
  <si>
    <t xml:space="preserve">251 1500Watt Immersion Water Heater With Copper Heating Element And Ip 68 Protection                                </t>
  </si>
  <si>
    <t>Saiellin Room</t>
  </si>
  <si>
    <t xml:space="preserve">Heater For Home 2000 Watts Room Heater For Bedroom | Isi Approved With 1 Year Warranty | For 250 Sq Feet Blower Heater &amp; Room Heaters Home For Winters                </t>
  </si>
  <si>
    <t xml:space="preserve">Duetto Gas 6 Ltr Vertical Water Heater ( Lpg), White                                   </t>
  </si>
  <si>
    <t>Black +</t>
  </si>
  <si>
    <t xml:space="preserve">Decker Bd Bxir2201In 2200Watt Cord &amp; Cordless Steam Iron (Green)                                   </t>
  </si>
  <si>
    <t xml:space="preserve">Blender| Hand Mixer|Beater  Easy Mix, Powerful 250 Watt Motor | Variable 7 Speed Control | 1 Year Warranty | (White/Red)                        </t>
  </si>
  <si>
    <t>Longway Blaze</t>
  </si>
  <si>
    <t xml:space="preserve">2 Rod Quartz Room Heater (White, Gray, 800 Watts)                                    </t>
  </si>
  <si>
    <t>Prestige Pwg</t>
  </si>
  <si>
    <t xml:space="preserve">07 Wet Grinder, 2L (Multicolor) With Coconut Scraper And Atta Kneader Attachments, 200 Watt                               </t>
  </si>
  <si>
    <t>Pigeon Zest</t>
  </si>
  <si>
    <t xml:space="preserve">Mixer Grinder 3 Speed Control 750 Watt Powerful Copper Motor With 3 Stainless Steel Jars For Dry Grinding, Wet Grinding And Making Chutney And 3 Polycarbonate Lids  Blue                </t>
  </si>
  <si>
    <t>Borosil Volcano</t>
  </si>
  <si>
    <t xml:space="preserve">13 Fin Oil Filled Radiator Room Heater, 2900 W, Black                                   </t>
  </si>
  <si>
    <t>Crompton Solarium</t>
  </si>
  <si>
    <t xml:space="preserve">Qube 15L 5 Star Rated Storage Water Heater (Geyser) With Free Installation And Connection Pipes (White And Black)                           </t>
  </si>
  <si>
    <t>Singer Aroma</t>
  </si>
  <si>
    <t xml:space="preserve">18 Liter Electric Kettle High Grade Stainless Steel With Cool And Touch Body And Cordless Base, 1500 Watts, Auto Shut Off With Dry Boiling (Silver/Black)                    </t>
  </si>
  <si>
    <t xml:space="preserve">Aura Neo Instant 3L Water Heater (Geyser), 5Level Safety Shield, Stainless Steel Tank (White &amp; Turquoise)                             </t>
  </si>
  <si>
    <t>Crompton Brio</t>
  </si>
  <si>
    <t xml:space="preserve">1000Watts Dry Iron With Weilburger Coating (Sky Blue And White)                                   </t>
  </si>
  <si>
    <t>Butterfly Hero</t>
  </si>
  <si>
    <t xml:space="preserve">Mixer Grinder, 500W, 3 Jars (Grey)                                       </t>
  </si>
  <si>
    <t>Racold Eterno</t>
  </si>
  <si>
    <t xml:space="preserve">Pro 25L Vertical 5 Star Storage Water Heater (Geyser) With Free Standard Installation And Free Installation Pipes                            </t>
  </si>
  <si>
    <t>Lg 15</t>
  </si>
  <si>
    <t xml:space="preserve">Ton 5 Star Ai Dual Inverter Split Ac (Copper, Super Convertible 6In1 Cooling, Hd Filter With Antivirus Protection, 2022 Model, Psq19Ynze, White)                       </t>
  </si>
  <si>
    <t xml:space="preserve">Aquasure Amrit Twin Cartridge (Pack Of 2), White                                     </t>
  </si>
  <si>
    <t>Green Tales</t>
  </si>
  <si>
    <t xml:space="preserve">Heat Seal Mini Food Sealerimpulse Machine For Sealing Plastic Bags Packaging                                  </t>
  </si>
  <si>
    <t>Saleon Instant</t>
  </si>
  <si>
    <t xml:space="preserve">Coal Heater 500W Charcoal Burner Electric Stove Hot Plate  Mix Colors  Pack Of 1  Only Charcoal Heater                         </t>
  </si>
  <si>
    <t>Sujata Chutney</t>
  </si>
  <si>
    <t xml:space="preserve">Steel Jar, 400 Ml, (White), Stainless Steel                                      </t>
  </si>
  <si>
    <t>Khaitan Avaante</t>
  </si>
  <si>
    <t xml:space="preserve">Ka2013 1200 Watt 3Rod Halogen Heater (1200 Watts, Grey)                                    </t>
  </si>
  <si>
    <t>Kenstar 2400</t>
  </si>
  <si>
    <t xml:space="preserve">Watts 9 Fins Oil Filled Radiator With Ptc Fan Heater (Black Gold)                                 </t>
  </si>
  <si>
    <t>Nexoms Instant</t>
  </si>
  <si>
    <t xml:space="preserve">Heating Water Tap Wall Mounted With 3 Pin Indian Plug (16Amp)                                  </t>
  </si>
  <si>
    <t>Jialto Mini</t>
  </si>
  <si>
    <t xml:space="preserve">Waffle Maker 4 Inch 350 Watts Stainless Steel Nonstick Electric Iron Machine For Individual Belgian Waffles, Pan Cakes, Paninis Or Other Snacks  Aqua Blue                    </t>
  </si>
  <si>
    <t>Candes Blowhot</t>
  </si>
  <si>
    <t xml:space="preserve">All In One Silent Blower Fan Room Heater (Abs Body, White, Brown) 2000 Watts                               </t>
  </si>
  <si>
    <t>Ionix Jewellery</t>
  </si>
  <si>
    <t xml:space="preserve">Scale | Weight Scale | Digital Weight Machine | Weight Machine For Gold | Electronic Weighing Machines For Jewellery 001G To 200G Small Weight Machine For Shop  Silver                </t>
  </si>
  <si>
    <t>Kitchen Kit</t>
  </si>
  <si>
    <t xml:space="preserve">Electric Kettle, 18L Stainless Steel Tea Kettle, Fast Boil Water Warmer With Auto Shut Off And Boil Dry Protection Tech                         </t>
  </si>
  <si>
    <t>Racold Pronto</t>
  </si>
  <si>
    <t xml:space="preserve">Pro 3Litres 3Kw Vertical Instant Water Heater (Geyser)                                     </t>
  </si>
  <si>
    <t>Esn 999</t>
  </si>
  <si>
    <t xml:space="preserve">Supreme Quality 1500W Immersion Water Heater Rod (Black)                                     </t>
  </si>
  <si>
    <t>Pajaka South</t>
  </si>
  <si>
    <t>Indian Filter Coffee Maker 200 Ml 24 Cup / Mugs / Glass | Madras Kaapi/ Kappi Drip Decoction Maker / Makers / Brewer / Pot Or Drip / Dripper Made Of Stainless Steel | Nonelectric Machine / Appliances / Utensils Medium Size For Home And</t>
  </si>
  <si>
    <t>Saiyam Stainless</t>
  </si>
  <si>
    <t xml:space="preserve">Steel Espresso Maker Stovetop Coffee Percolator Italian Coffee Maker Moka Pot (4 Cup  200 Ml, Silver)                            </t>
  </si>
  <si>
    <t>Konvio Neer</t>
  </si>
  <si>
    <t xml:space="preserve">10 Inch Spun Filter (Pp Spun) Cartridge Compatible For 10 Inch Prefilter Housing Of Water Purifier | Pack Of 4 Spun                        </t>
  </si>
  <si>
    <t>Havells Glydo</t>
  </si>
  <si>
    <t xml:space="preserve">1000 Watt Dry Iron With American Heritage Non Stick Sole Plate, Aerodynamic Design, Easy Grip Temperature Knob &amp; 2 Years Warranty (Charcoal Blue)                      </t>
  </si>
  <si>
    <t>Raffles Premium</t>
  </si>
  <si>
    <t xml:space="preserve">Stainless Steel South Indian Coffee Filter/Drip Coffee Maker, 23 Cups, 150 Ml                                 </t>
  </si>
  <si>
    <t>Ionix Activated</t>
  </si>
  <si>
    <t xml:space="preserve">Carbon Faucet Water Filters Universal Interface Home Kitchen Faucet Tap Water | Tap Filter Multilayer | Clean Purifier Filter Cartridge Five Layer Water Filterpack Of 1                   </t>
  </si>
  <si>
    <t>Knyuc Mart</t>
  </si>
  <si>
    <t xml:space="preserve">Mini Electric Handy Room Heater Compact Plugin, The Wall Outlet 400 Watts, Handy Air Warmer Blower Adjustable Timer Digital Display                         </t>
  </si>
  <si>
    <t>Inkulture Stainless_Steel</t>
  </si>
  <si>
    <t xml:space="preserve">Measuring Cups &amp; Spoon Combo For Dry Or Liquid/Kitchen Gadgets For Cooking &amp; Baking Cakes/Measuring Cup Set Combo With Handles (Set Of 4 Cups &amp; 4 Spoons)                  </t>
  </si>
  <si>
    <t>Macmillan Aquafresh</t>
  </si>
  <si>
    <t xml:space="preserve">5 Micron Ps05 10 In Pp Spun Filter Candle Set For All Type Ro Water Purifier 10 Inch (4)                                         </t>
  </si>
  <si>
    <t>Havells D'Zire</t>
  </si>
  <si>
    <t xml:space="preserve">1000 Watt Dry Iron With American Heritage Sole Plate, Aerodynamic Design, Easy Grip Temperature Knob &amp; 2 Years Warranty (Mint)                         </t>
  </si>
  <si>
    <t>Te‚Ñ¢ Instant</t>
  </si>
  <si>
    <t xml:space="preserve">Electric Heating Hot And Cold Water Geyser Tap Water With Digital Display (White)                                </t>
  </si>
  <si>
    <t>Zigma Winotek</t>
  </si>
  <si>
    <t xml:space="preserve">Winotek Sun Instant Water Geyser, Water Heater, Portable Water Heater, Geysers Made Of First Class Abs Plastic, Automatic Reset Model, Ae103 W (Yellow)                      </t>
  </si>
  <si>
    <t>Kent 11054</t>
  </si>
  <si>
    <t xml:space="preserve">Alkaline Water Filter Pitcher 35 L | Chemicalfree Water With Balanced Ph Levels 80 To 95 | Solves Acidity Issue | Equipped With Carbon And Sediment Filter  Grey                </t>
  </si>
  <si>
    <t>Sujata Dynamix</t>
  </si>
  <si>
    <t xml:space="preserve">Dx Mixer Grinder, 900W, 3 Jars (White)                                      </t>
  </si>
  <si>
    <t>Lifelong Llmg74</t>
  </si>
  <si>
    <t xml:space="preserve">750 Watt Mixer Grinder With 3 Jars (White And Grey)                                   </t>
  </si>
  <si>
    <t>Ttk Prestige</t>
  </si>
  <si>
    <t xml:space="preserve">Limited Orion Mixer Grinder 500 Watts, 3 Jars (1200Ml, 1000Ml, 500Ml) (Red)                                 </t>
  </si>
  <si>
    <t xml:space="preserve">Electric Rice Cooker, 3L Ceramic Inner Bowl, Cooks Up To 600 Gms Raw Rice, Ss Steamer, Preset Cooking Functions, Preset Timer, Keep Warm Function, Led Display, Black                  </t>
  </si>
  <si>
    <t>Vapja Portable</t>
  </si>
  <si>
    <t xml:space="preserve">Mini Juicer Cup Blender Usb Rechargeable With 4 Blades For Shakes And Smoothies Fruits Vegetables Juice Maker Grinder Mixer Strong Cutting Bottle Sports Travel Outdoors Gym (Bottle)                  </t>
  </si>
  <si>
    <t>Philips Hd6975/00</t>
  </si>
  <si>
    <t xml:space="preserve">25 Litre Digital Oven Toaster Grill, Grey, 25 Liter                                    </t>
  </si>
  <si>
    <t xml:space="preserve">3710 Heavy Weight 1000Watt Dry Iron With Golden American Heritage Soleplate, 175 Kg(White)                                </t>
  </si>
  <si>
    <t>Campfire Spring</t>
  </si>
  <si>
    <t xml:space="preserve">Chef Prolix Instant Portable Water Heater Geyser 1Ltr For Use Home Stainless Steel Baking Rack | Restaurant | Office | Labs | Clinics | Saloon | With Installation Kit (With Mcb)              </t>
  </si>
  <si>
    <t>Themisto Thws20</t>
  </si>
  <si>
    <t xml:space="preserve">Digital Kitchen Weighing Scale Stainless Steel (5Kg)                                      </t>
  </si>
  <si>
    <t>Fya Handheld</t>
  </si>
  <si>
    <t xml:space="preserve">Vacuum Cleaner Cordless, Wireless Hand Vacuum&amp;Air Blower 2In1, Mini Portable Car Vacuum Cleaner With Powerful Suction, Usb Rechargeable Vacuum For Pet Hair, Home And Car                    </t>
  </si>
  <si>
    <t>Lifelong Llsm120G</t>
  </si>
  <si>
    <t xml:space="preserve">Sandwich Griller , Classic Pro 750 W Sandwich Maker With 4 Slice Nonstick Fixed Plates For Sandwiches At Home With 1 Year Warranty (Black)                     </t>
  </si>
  <si>
    <t xml:space="preserve">Nylon Mesh Laundry Basket|Sturdy Material &amp; Durable Handles|Netted Lightweight Laundry Bag, Size 36 X 36 X 58, Capicity 30 Ltr (Pink)                        </t>
  </si>
  <si>
    <t>Bulfyss Plastic</t>
  </si>
  <si>
    <t xml:space="preserve">Sticky Lint Roller Hair Remover Cleaner Set Of 5 Rolls 150 Sheets, 30 Sheets Each Roll Lint Roller Remover For Clothes, Furniture, Carpet, Dog Fur, Sweater, Dust &amp; Dirt                </t>
  </si>
  <si>
    <t>T Topline</t>
  </si>
  <si>
    <t xml:space="preserve">180 W Electric Hand Mixer,Hand Blender , Egg Beater, Cake Maker , Beater Cream Mix, Food Blender, Beater For Whipping Cream Beater For Cake With 7 Speed With Spatula And Oil Brush             </t>
  </si>
  <si>
    <t>Empty Mist</t>
  </si>
  <si>
    <t xml:space="preserve">Trigger Plastic Spray Bottle For Multi Use 200Ml Pack Of 2                                  </t>
  </si>
  <si>
    <t>Lonaxa Mini</t>
  </si>
  <si>
    <t xml:space="preserve">Travel Rechargeable Fruit Juicer  Usb Electric Fruit &amp; Vegetable Juice Blender/Grinder For Home And Office Use (Multicolor)‚Ä¶                           </t>
  </si>
  <si>
    <t xml:space="preserve">Plus, Juicer Mixer Grinder, 900 Watts, 2 Jars (White)                                    </t>
  </si>
  <si>
    <t>Agaro Royal</t>
  </si>
  <si>
    <t xml:space="preserve">Double Layered Kettle, 15 Litres, Double Layered Cool Touch , Dry Boiling Protection, Black                               </t>
  </si>
  <si>
    <t>Cafe Jei</t>
  </si>
  <si>
    <t xml:space="preserve">French Press Coffee And Tea Maker 600Ml With 4 Level Filtration System, Heat Resistant Borosilicate Glass (Black, 600Ml)                           </t>
  </si>
  <si>
    <t>Borosil Prime</t>
  </si>
  <si>
    <t xml:space="preserve">Grill Sandwich Maker (Grey)                                         </t>
  </si>
  <si>
    <t>Candes 10</t>
  </si>
  <si>
    <t xml:space="preserve">Litre Perfecto 5 Star Rated Automatic Instant Storage Electric Water Heater With Special Metal Body Anti Rust Coating With Installation Kit, 2Kw Geyser (Ivory)                     </t>
  </si>
  <si>
    <t>Prestige Psmfb</t>
  </si>
  <si>
    <t xml:space="preserve">800 Watt Sandwich Toaster With Fixed Plates, Black                                     </t>
  </si>
  <si>
    <t>Ibell Mpk120L</t>
  </si>
  <si>
    <t xml:space="preserve">Premium Stainless Steel Multi Purpose Kettle/Cooker With Inner Pot 12 Litre (Silver)                                 </t>
  </si>
  <si>
    <t xml:space="preserve">Odacio Plus 550Watt Juicer Mixer Grinder With 3 Jars (Black/Silver)                                   </t>
  </si>
  <si>
    <t xml:space="preserve">S3 High Pressure Car Washer Machine 1800 Watts And Pressure 120 Bar For Cleaning Car, Bike &amp; Home                           </t>
  </si>
  <si>
    <t>Cello Quick</t>
  </si>
  <si>
    <t xml:space="preserve">Boil Popular Electric Kettle 1 Litre 1200 Watts | Stainless Steel Body | Boiler For Water, Silver                            </t>
  </si>
  <si>
    <t>Agaro Glory</t>
  </si>
  <si>
    <t xml:space="preserve">Cool Mist Ultrasonic Humidifier, 45Litres, For Large Area, Room, Home, Office, Adjustable Mist Output, Ceramic Ball Filter, Ultra Quiet, 360 Rotatable Nozzle, Auto Shut Off, Grey                   </t>
  </si>
  <si>
    <t>Wolpin 1</t>
  </si>
  <si>
    <t xml:space="preserve">Lint Roller With 60 Sheets Remove Clothes Lint Dog Hair Dust (19 X 13 Cm) Orange                             </t>
  </si>
  <si>
    <t>Abode Kitchen</t>
  </si>
  <si>
    <t xml:space="preserve">Essential Measuring Cup &amp; Spoon For Spices | For Cooking And Baking Cake | Multipurpose Tablespoon Cups With Ring Holder | (Black)                       </t>
  </si>
  <si>
    <t>Sujata Supermix,</t>
  </si>
  <si>
    <t xml:space="preserve">Mixer Grinder, 900 Watts, 3 Jars (White)                                      </t>
  </si>
  <si>
    <t>Cardex Digital</t>
  </si>
  <si>
    <t xml:space="preserve">Kitchen Weighing Machine Multipurpose Electronic Weight Scale With Back Lite Lcd Display For Measuring Food, Cake, Vegetable, Fruit (Kitchen Scale)                         </t>
  </si>
  <si>
    <t>Vguard Zenora</t>
  </si>
  <si>
    <t xml:space="preserve">Ro+Uf+Mb Water Purifier | Suitable For Water With Tds Up To 2000 Ppm | 8 Stage Purification With Worldclass Ro Membrane And Advanced Uf Membrane | Free Pan India Installation &amp; 1Year Comprehensive Warranty | 7 Litre, Black       </t>
  </si>
  <si>
    <t xml:space="preserve">Dlx 750 W 4 Jars Mixer Grinder, White And Blue                                   </t>
  </si>
  <si>
    <t>Kent 16051</t>
  </si>
  <si>
    <t xml:space="preserve">Hand Blender 300 W | 5 Variable Speed Control | Multiple Beaters &amp; Dough Hooks | Turbo Function                           </t>
  </si>
  <si>
    <t xml:space="preserve">150+ 1900Watt Induction Cooktop (Black)                                        </t>
  </si>
  <si>
    <t>Aqua D</t>
  </si>
  <si>
    <t xml:space="preserve">Pure Active Copper 12L Ro+Uv Water Filter Purifier For Home, Kitchen Fully Automatic Uf+Tds Controller                              </t>
  </si>
  <si>
    <t xml:space="preserve">Square Shape Basket Bag/Foldable/Multipurpose/Carry Handles/Slanting Lid For Home, Cloth Storage,(Single) Jute Grey                                 </t>
  </si>
  <si>
    <t>Libra Roti</t>
  </si>
  <si>
    <t xml:space="preserve">Maker Electric Automatic | Chapati Maker Electric Automatic | Roti Maker Machine With 900 Watts For Making Roti/Chapati/Parathas  Stainless Steel                        </t>
  </si>
  <si>
    <t>Glen 3</t>
  </si>
  <si>
    <t xml:space="preserve">In 1 Electric Multi Cooker  Steam, Cook &amp; Egg Boiler With 350 W (Sa 3035Mc)  350 Watts                          </t>
  </si>
  <si>
    <t>Dynore Stainless</t>
  </si>
  <si>
    <t xml:space="preserve">Steel Set Of 4 Measuring Cup And 4 Measuring Spoon                                   </t>
  </si>
  <si>
    <t xml:space="preserve">For Clothes With 1 Year Warranty Fabric Shaver Lint Shaver For Woolen Clothes Blanket Jackets Stainless Steel Blades,Bedding, Clothes And Furniture Best Remover For Fabrics Portable Lint Shavers (White Orange)               </t>
  </si>
  <si>
    <t>Monitor Ac</t>
  </si>
  <si>
    <t xml:space="preserve">Stand/Heavy Duty Air Conditioner Outdoor Unit Mounting Bracket                                     </t>
  </si>
  <si>
    <t>Ibell Induction</t>
  </si>
  <si>
    <t xml:space="preserve">Cooktop, 2000W With Auto Shut Off And Overheat Protection, Bis Certified, Black                                 </t>
  </si>
  <si>
    <t>Kent Powpsediment</t>
  </si>
  <si>
    <t xml:space="preserve">Filter 10'' Thread Wcap                                         </t>
  </si>
  <si>
    <t>Lacopine Mini</t>
  </si>
  <si>
    <t xml:space="preserve">Pocket Size Lint Roller (White)                                        </t>
  </si>
  <si>
    <t>Ibell Sek170Bm</t>
  </si>
  <si>
    <t xml:space="preserve">Premium Electric Kettle, 17 Litre, Stainless Steel With Coating,1500W Auto Cutoff, Silver With Black                               </t>
  </si>
  <si>
    <t>Activa Easy</t>
  </si>
  <si>
    <t xml:space="preserve">Mix Nutri Mixer Grinder 500 Watt | Long Lasting Shock Proof Abs Body | Heavy Duty Motor With Nano  Grinding Technology                       </t>
  </si>
  <si>
    <t>Sujata Dynamix,</t>
  </si>
  <si>
    <t xml:space="preserve">1380W Cordless Steam Iron Quick Heat Up With 20Gm/ Min Steam Burst, Scratch Resistant Ceramic Soleplate ,Vertical And Horizontal Ironing, Steam Burst Of Upto 8G/ Shot                   </t>
  </si>
  <si>
    <t>Mi Robot</t>
  </si>
  <si>
    <t xml:space="preserve">Vacuummop P, Bestinclass Laser Navigation In 1020K Inr Price Band, Intelligent Mapping, Robotic Floor Cleaner With 2 In 1 Mopping And Vacuum, App Control (Wifi, Alexa,Ga), Strong Suction                 </t>
  </si>
  <si>
    <t>Havells Ventil</t>
  </si>
  <si>
    <t xml:space="preserve">Air Dx 200Mm Exhaust Fan (White)                                       </t>
  </si>
  <si>
    <t xml:space="preserve">Stand 1000W Mixer With 5L Ss Bowl And 8 Speed Setting, Includes Whisking Cone, Mixing Beater &amp; Dough Hook, And Splash Guard, 2 Years Warranty, (Black), Medium (33554)                 </t>
  </si>
  <si>
    <t>Crompton Highspeed</t>
  </si>
  <si>
    <t xml:space="preserve">Markle Prime 1200 Mm (48 Inch) Antidust Ceiling Fan With Energy Efficient 55W Motor (Burgundy)                              </t>
  </si>
  <si>
    <t>Lifelong Llwm105</t>
  </si>
  <si>
    <t xml:space="preserve">750Watt Belgian Waffle Maker For Home| Makes 2 Square Shape Waffles| Nonstick Plates| Easy To Use¬†With Indicator Lights (1 Year Warranty, Black)                       </t>
  </si>
  <si>
    <t xml:space="preserve">Waterproof Round Laundry Bag/Hamper|Polka Dots Print Print With Handles|Foldable Bin &amp; 45 Liter Capicity|Size 37 X 37 X 49, Pack Of 1(Black &amp; White) Ctktc044992                    </t>
  </si>
  <si>
    <t>Portable, Handy</t>
  </si>
  <si>
    <t xml:space="preserve">Compact Plugin Portable Digital Electric Heater Fan Walloutlet Handy Air Warmer Blower Adjustable Timer Digital Display Heater For Home/Office/Camper (Black, 400 Watts)                       </t>
  </si>
  <si>
    <t>Karcher Wd3</t>
  </si>
  <si>
    <t xml:space="preserve">Eu Wet And Dry Vacuum Cleaner, 1000 Watts Powerful Suction, 17 L Capacity, Blower Function, Easy Filter Removal For Home And Garden Cleaning¬† (Yellow/Black)                     </t>
  </si>
  <si>
    <t>Inalsa Air</t>
  </si>
  <si>
    <t xml:space="preserve">Fryer Digital 4L Nutri Fry  1400W With Smart Aircrisp Technology| 8Preset Menu, Touch Control &amp; Digital Display|Variable Temperature &amp; Timer Control|Free Recipe Book|2 Yr Warranty (Black)                  </t>
  </si>
  <si>
    <t>Amazonbasics High</t>
  </si>
  <si>
    <t xml:space="preserve">Speed 55 Watt Oscillating Pedestal Fan, 400Mm Sweep Length, White (Without Remote)                                 </t>
  </si>
  <si>
    <t>Eco Crystal</t>
  </si>
  <si>
    <t xml:space="preserve">J 5 Inch Cartridge (Pack Of 2)                                      </t>
  </si>
  <si>
    <t>Borosil Rio</t>
  </si>
  <si>
    <t xml:space="preserve">15 L Electric Kettle, Stainless Steel Inner Body, Boil Water For Tea, Coffee, Soup, Silver                              </t>
  </si>
  <si>
    <t xml:space="preserve">1200Mm Ceiling Fan (Pearl White Wood)                                       </t>
  </si>
  <si>
    <t>Philips Drip</t>
  </si>
  <si>
    <t xml:space="preserve">Coffee Maker Hd7432/20, 06 L, Ideal For 27 Cups, Black, Medium                                  </t>
  </si>
  <si>
    <t xml:space="preserve">Euroclean Paper Vacuum Cleaner Dust Bags For Excel, Ace, 300, Jet Models  Set Of 10                             </t>
  </si>
  <si>
    <t>Larrito Wooden</t>
  </si>
  <si>
    <t xml:space="preserve">Cool Mist Humidifiers Essential Oil Diffuser Aroma Air Humidifier With Colorful Change For Car, Office, Babies, Humidifiers For Home, Air Humidifier For Room (Wooden Humidifirea)                    </t>
  </si>
  <si>
    <t>Hilton Quartz</t>
  </si>
  <si>
    <t xml:space="preserve">Heater 400/800Watt Isi 2 Rods Multi Mode Heater Long Lasting Quick Heating Extremely Warm (Grey)                              </t>
  </si>
  <si>
    <t>Syska Sdi07</t>
  </si>
  <si>
    <t xml:space="preserve">1000 W Stellar With Golden American Heritage Soleplate Dry Iron (Blue)                                  </t>
  </si>
  <si>
    <t>Ikea Milk</t>
  </si>
  <si>
    <t xml:space="preserve">Frother For Your Milk, Coffee,(Cold And Hot Drinks), Black                                    </t>
  </si>
  <si>
    <t>Ionix Tap</t>
  </si>
  <si>
    <t xml:space="preserve">Filter Multilayer | Activated Carbon Faucet Water Filters Universal Interface Home Kitchen Faucet Tap Water Clean Purifier Filter Cartridge Five Layer Water Filterpack Of 1                    </t>
  </si>
  <si>
    <t>Kitchengenix'S Mini</t>
  </si>
  <si>
    <t xml:space="preserve">Waffle Maker 4 Inch 350 Watts Stainless Steel Nonstick Electric Iron Machine For Individual Belgian Waffles, Pan Cakes, Paninis Or Other Snacks (Red)                      </t>
  </si>
  <si>
    <t>Bajaj Hm01</t>
  </si>
  <si>
    <t xml:space="preserve">Powerful 250W Hand Mixer, Black                                        </t>
  </si>
  <si>
    <t>Knowza Electric</t>
  </si>
  <si>
    <t xml:space="preserve">Handheld Milk Wand Mixer Frother For Latte Coffee Hot Milk, Milk Frother For Coffee, Egg Beater, Hand Blender, Coffee Beater (Black Coffee Beater)                      </t>
  </si>
  <si>
    <t>Usha Hc</t>
  </si>
  <si>
    <t xml:space="preserve">812 T Thermo Fan Room Heater                                       </t>
  </si>
  <si>
    <t xml:space="preserve">Makes Life Easy Mini Sewing Machine For Home Tailoring Use | Mini Silai Machine With Sewing Kit Set Sewing Box With Thread Scissors, Needle All In One Sewing Accessories (White &amp; Purple)             </t>
  </si>
  <si>
    <t>Usha 1212</t>
  </si>
  <si>
    <t xml:space="preserve">Ptc With Adjustable Thermostat Fan Heater (Black/Brown, 1500Watts)                                     </t>
  </si>
  <si>
    <t>4 In</t>
  </si>
  <si>
    <t xml:space="preserve">1 Handheld Electric Vegetable Cutter Set,Wireless Food Processor Electric Food Chopper For Garlic Chili Pepper Onion Ginger Celery Meat With Brush                        </t>
  </si>
  <si>
    <t>Philips Hd9306/06</t>
  </si>
  <si>
    <t xml:space="preserve">15Litre Electric Kettle (Multicolor)                                         </t>
  </si>
  <si>
    <t>Libra Room</t>
  </si>
  <si>
    <t xml:space="preserve">Heater For Home, Room Heaters Home For Winter, Electric Heater With 2000 Watts Power As Per Is Specification For Small To Medium Rooms  Fh12 (Grey)                   </t>
  </si>
  <si>
    <t>Ngi Store</t>
  </si>
  <si>
    <t xml:space="preserve">2 Pieces Pet Hair Removers For Your Laundry Catcher Lint Remover For Washing Machine Lint Remover Reusable Portable Silica Gel Clothes Washer Dryer Floating Ball                    </t>
  </si>
  <si>
    <t>Noir Aqua</t>
  </si>
  <si>
    <t xml:space="preserve"> 5Pcs Pp Spun Filter + 1 Spanner | For All Types Of Ro Water Purifiers (5 Piece, White, 10 Inch, 5 Micron)  Ro Spun Filter Cartridge Sponge Replacement Water Filter Candle            </t>
  </si>
  <si>
    <t>Prestige Delight</t>
  </si>
  <si>
    <t xml:space="preserve">Prwo Electric Rice Cooker (1 L, White)                                      </t>
  </si>
  <si>
    <t xml:space="preserve">Rx10 2000 Watts Heat Convector Room Heater (White, Isi Approved)                                   </t>
  </si>
  <si>
    <t xml:space="preserve">Air Dsp 230Mm Exhaust Fan (Pista Green)                                      </t>
  </si>
  <si>
    <t>Borosil Jumbo</t>
  </si>
  <si>
    <t xml:space="preserve">1000Watt Grill Sandwich Maker (Black)                                        </t>
  </si>
  <si>
    <t>4. Which products have the highest average ratings?</t>
  </si>
  <si>
    <t>Average of rating</t>
  </si>
  <si>
    <t>5. What is the average actual price vs the discounted price by category?</t>
  </si>
  <si>
    <t>Average of actual_price</t>
  </si>
  <si>
    <t>Average of discounted_price</t>
  </si>
  <si>
    <t>6. Which products have the highest number of reviews?</t>
  </si>
  <si>
    <t>Count of rating_count</t>
  </si>
  <si>
    <t>7. How many products have a discount of 50% or more?</t>
  </si>
  <si>
    <t>Discount of 50%</t>
  </si>
  <si>
    <t>No</t>
  </si>
  <si>
    <t>Yes</t>
  </si>
  <si>
    <t>Count of Product Name</t>
  </si>
  <si>
    <t>8.What is the distribution of product ratings</t>
  </si>
  <si>
    <t>Potential revenue</t>
  </si>
  <si>
    <t>Sum of Potential revenue</t>
  </si>
  <si>
    <t>9. What is the total potential revenue by category?</t>
  </si>
  <si>
    <t>Price Bucket.</t>
  </si>
  <si>
    <t>12. How many products have fewer than 1,000 reviews?</t>
  </si>
  <si>
    <t>High Discount (41-60%)</t>
  </si>
  <si>
    <t>Low Discount (1-20%)</t>
  </si>
  <si>
    <t>Medium Discount (21-40%)</t>
  </si>
  <si>
    <t>No Discount</t>
  </si>
  <si>
    <t>Very High Discount (&gt;60%)</t>
  </si>
  <si>
    <t>11. How does the rating relate to the level of discount?</t>
  </si>
  <si>
    <t>Combined_Rating_and_Number_of_Reviews</t>
  </si>
  <si>
    <t>Discount_Level</t>
  </si>
  <si>
    <t>14. Identify the top 5 products in terms of rating and number of reviews combined.</t>
  </si>
  <si>
    <t>Sum of Combined_Rating_and_Number_of_Reviews</t>
  </si>
  <si>
    <t>Price bucket</t>
  </si>
  <si>
    <t>&lt;200</t>
  </si>
  <si>
    <t>&gt;500</t>
  </si>
  <si>
    <t>200-500</t>
  </si>
  <si>
    <r>
      <t xml:space="preserve">10. </t>
    </r>
    <r>
      <rPr>
        <sz val="12"/>
        <color theme="1"/>
        <rFont val="Aptos Narrow"/>
        <family val="2"/>
        <scheme val="minor"/>
      </rPr>
      <t>Number of unique product per price range bucket.</t>
    </r>
  </si>
  <si>
    <t>Distinct Count of Product Name</t>
  </si>
  <si>
    <t>Sum of discount_percentage</t>
  </si>
  <si>
    <t>13. Product categories with highest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</si>
</sst>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quot;$&quot;#,##0"/>
    <numFmt numFmtId="166" formatCode="[$₹-4009]\ #,##0"/>
    <numFmt numFmtId="167" formatCode="[$₹-439]#,##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i/>
      <sz val="12"/>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2" fontId="0" fillId="0" borderId="0" xfId="0" applyNumberFormat="1"/>
    <xf numFmtId="0" fontId="0" fillId="0" borderId="0" xfId="0" pivotButton="1"/>
    <xf numFmtId="0" fontId="0" fillId="0" borderId="0" xfId="0" applyAlignment="1">
      <alignment horizontal="left"/>
    </xf>
    <xf numFmtId="0" fontId="16"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18" fillId="0" borderId="0" xfId="0" applyFont="1"/>
    <xf numFmtId="0" fontId="16" fillId="0" borderId="0" xfId="0" applyFon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0" formatCode="General"/>
    </dxf>
    <dxf>
      <numFmt numFmtId="164" formatCode="&quot;$&quot;#,##0.00"/>
    </dxf>
    <dxf>
      <numFmt numFmtId="166" formatCode="[$₹-4009]\ #,##0"/>
    </dxf>
    <dxf>
      <numFmt numFmtId="167" formatCode="[$₹-439]#,##0"/>
    </dxf>
    <dxf>
      <numFmt numFmtId="167" formatCode="[$₹-439]#,##0"/>
    </dxf>
    <dxf>
      <numFmt numFmtId="167" formatCode="[$₹-439]#,##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3.xml"/><Relationship Id="rId10" Type="http://schemas.openxmlformats.org/officeDocument/2006/relationships/powerPivotData" Target="model/item.data"/><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3</xdr:col>
      <xdr:colOff>0</xdr:colOff>
      <xdr:row>14</xdr:row>
      <xdr:rowOff>38100</xdr:rowOff>
    </xdr:from>
    <xdr:to>
      <xdr:col>5</xdr:col>
      <xdr:colOff>1724025</xdr:colOff>
      <xdr:row>17</xdr:row>
      <xdr:rowOff>9525</xdr:rowOff>
    </xdr:to>
    <xdr:sp macro="" textlink="">
      <xdr:nvSpPr>
        <xdr:cNvPr id="2" name="TextBox 1">
          <a:extLst>
            <a:ext uri="{FF2B5EF4-FFF2-40B4-BE49-F238E27FC236}">
              <a16:creationId xmlns:a16="http://schemas.microsoft.com/office/drawing/2014/main" id="{84061BEC-AE5F-4E0E-ADF3-61AD81F201C5}"/>
            </a:ext>
          </a:extLst>
        </xdr:cNvPr>
        <xdr:cNvSpPr txBox="1"/>
      </xdr:nvSpPr>
      <xdr:spPr>
        <a:xfrm>
          <a:off x="3600450" y="2838450"/>
          <a:ext cx="486727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Intepretation:</a:t>
          </a:r>
          <a:r>
            <a:rPr lang="en-US"/>
            <a:t>On average, products are sold at a </a:t>
          </a:r>
          <a:r>
            <a:rPr lang="en-US" b="1"/>
            <a:t>discounted price lower than the actual price</a:t>
          </a:r>
          <a:r>
            <a:rPr lang="en-US"/>
            <a:t> across most categories.</a:t>
          </a:r>
          <a:endParaRPr lang="en-US" sz="1100" i="0"/>
        </a:p>
      </xdr:txBody>
    </xdr:sp>
    <xdr:clientData/>
  </xdr:twoCellAnchor>
  <xdr:twoCellAnchor>
    <xdr:from>
      <xdr:col>0</xdr:col>
      <xdr:colOff>28575</xdr:colOff>
      <xdr:row>13</xdr:row>
      <xdr:rowOff>161925</xdr:rowOff>
    </xdr:from>
    <xdr:to>
      <xdr:col>2</xdr:col>
      <xdr:colOff>0</xdr:colOff>
      <xdr:row>19</xdr:row>
      <xdr:rowOff>9525</xdr:rowOff>
    </xdr:to>
    <xdr:sp macro="" textlink="">
      <xdr:nvSpPr>
        <xdr:cNvPr id="3" name="TextBox 2">
          <a:extLst>
            <a:ext uri="{FF2B5EF4-FFF2-40B4-BE49-F238E27FC236}">
              <a16:creationId xmlns:a16="http://schemas.microsoft.com/office/drawing/2014/main" id="{E493146D-9478-F99A-4100-2ABD3E50B328}"/>
            </a:ext>
          </a:extLst>
        </xdr:cNvPr>
        <xdr:cNvSpPr txBox="1"/>
      </xdr:nvSpPr>
      <xdr:spPr>
        <a:xfrm>
          <a:off x="28575" y="2762250"/>
          <a:ext cx="36576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Intepretation:</a:t>
          </a:r>
          <a:r>
            <a:rPr lang="en-US" sz="1100" b="0" i="0">
              <a:solidFill>
                <a:schemeClr val="dk1"/>
              </a:solidFill>
              <a:effectLst/>
              <a:latin typeface="+mn-lt"/>
              <a:ea typeface="+mn-ea"/>
              <a:cs typeface="+mn-cs"/>
            </a:rPr>
            <a:t>The "Grand Total" row indicates that, on average, products across all categories were sold at a 39.30% discount off their original price.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This suggests a relatively high level of price reduction, possibly to drive demand or compete in a saturated market.</a:t>
          </a:r>
          <a:endParaRPr lang="en-US">
            <a:effectLst/>
          </a:endParaRPr>
        </a:p>
        <a:p>
          <a:endParaRPr lang="en-US" sz="1100"/>
        </a:p>
      </xdr:txBody>
    </xdr:sp>
    <xdr:clientData/>
  </xdr:twoCellAnchor>
  <xdr:twoCellAnchor>
    <xdr:from>
      <xdr:col>0</xdr:col>
      <xdr:colOff>0</xdr:colOff>
      <xdr:row>34</xdr:row>
      <xdr:rowOff>9524</xdr:rowOff>
    </xdr:from>
    <xdr:to>
      <xdr:col>1</xdr:col>
      <xdr:colOff>2057401</xdr:colOff>
      <xdr:row>43</xdr:row>
      <xdr:rowOff>9524</xdr:rowOff>
    </xdr:to>
    <xdr:sp macro="" textlink="">
      <xdr:nvSpPr>
        <xdr:cNvPr id="4" name="TextBox 3">
          <a:extLst>
            <a:ext uri="{FF2B5EF4-FFF2-40B4-BE49-F238E27FC236}">
              <a16:creationId xmlns:a16="http://schemas.microsoft.com/office/drawing/2014/main" id="{21085241-AA2C-EBF1-FEC1-E0A2E67CEAE3}"/>
            </a:ext>
          </a:extLst>
        </xdr:cNvPr>
        <xdr:cNvSpPr txBox="1"/>
      </xdr:nvSpPr>
      <xdr:spPr>
        <a:xfrm>
          <a:off x="0" y="6810374"/>
          <a:ext cx="3676651"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Intepretation: </a:t>
          </a:r>
          <a:r>
            <a:rPr lang="en-US" sz="1100" b="1" i="0">
              <a:solidFill>
                <a:schemeClr val="dk1"/>
              </a:solidFill>
              <a:effectLst/>
              <a:latin typeface="+mn-lt"/>
              <a:ea typeface="+mn-ea"/>
              <a:cs typeface="+mn-cs"/>
            </a:rPr>
            <a:t>The distribution </a:t>
          </a:r>
          <a:r>
            <a:rPr lang="en-US" sz="1100" b="0" i="0">
              <a:solidFill>
                <a:schemeClr val="dk1"/>
              </a:solidFill>
              <a:effectLst/>
              <a:latin typeface="+mn-lt"/>
              <a:ea typeface="+mn-ea"/>
              <a:cs typeface="+mn-cs"/>
            </a:rPr>
            <a:t>of products is highly uneven, with a strong concentration in Electronics, Computers &amp; Accessories, and Home &amp; Kitchen.</a:t>
          </a:r>
          <a:endParaRPr lang="en-US">
            <a:effectLst/>
          </a:endParaRPr>
        </a:p>
        <a:p>
          <a:r>
            <a:rPr lang="en-US" sz="1100" b="0" i="0">
              <a:solidFill>
                <a:schemeClr val="dk1"/>
              </a:solidFill>
              <a:effectLst/>
              <a:latin typeface="+mn-lt"/>
              <a:ea typeface="+mn-ea"/>
              <a:cs typeface="+mn-cs"/>
            </a:rPr>
            <a:t> Other categories have minimal product listings, which could reflect either a limited product range or lower priority in the dataset for those categories.</a:t>
          </a:r>
          <a:endParaRPr lang="en-US">
            <a:effectLst/>
          </a:endParaRPr>
        </a:p>
        <a:p>
          <a:r>
            <a:rPr lang="en-US" sz="1100" b="0" i="0">
              <a:solidFill>
                <a:schemeClr val="dk1"/>
              </a:solidFill>
              <a:effectLst/>
              <a:latin typeface="+mn-lt"/>
              <a:ea typeface="+mn-ea"/>
              <a:cs typeface="+mn-cs"/>
            </a:rPr>
            <a:t> This suggests that the business or platform is heavily focused on a few key categories, while others are either niche or underrepresented.</a:t>
          </a:r>
          <a:endParaRPr lang="en-US">
            <a:effectLst/>
          </a:endParaRPr>
        </a:p>
        <a:p>
          <a:endParaRPr lang="en-US"/>
        </a:p>
      </xdr:txBody>
    </xdr:sp>
    <xdr:clientData/>
  </xdr:twoCellAnchor>
  <xdr:twoCellAnchor>
    <xdr:from>
      <xdr:col>0</xdr:col>
      <xdr:colOff>47625</xdr:colOff>
      <xdr:row>57</xdr:row>
      <xdr:rowOff>28575</xdr:rowOff>
    </xdr:from>
    <xdr:to>
      <xdr:col>2</xdr:col>
      <xdr:colOff>28575</xdr:colOff>
      <xdr:row>65</xdr:row>
      <xdr:rowOff>19050</xdr:rowOff>
    </xdr:to>
    <xdr:sp macro="" textlink="">
      <xdr:nvSpPr>
        <xdr:cNvPr id="5" name="TextBox 4">
          <a:extLst>
            <a:ext uri="{FF2B5EF4-FFF2-40B4-BE49-F238E27FC236}">
              <a16:creationId xmlns:a16="http://schemas.microsoft.com/office/drawing/2014/main" id="{F5AE8C0D-4E83-BB48-1D9E-48982DA1780D}"/>
            </a:ext>
          </a:extLst>
        </xdr:cNvPr>
        <xdr:cNvSpPr txBox="1"/>
      </xdr:nvSpPr>
      <xdr:spPr>
        <a:xfrm>
          <a:off x="47625" y="11430000"/>
          <a:ext cx="3667125" cy="1590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Intepretation: </a:t>
          </a:r>
          <a:r>
            <a:rPr lang="en-US" sz="1100" b="0" i="0">
              <a:solidFill>
                <a:schemeClr val="dk1"/>
              </a:solidFill>
              <a:effectLst/>
              <a:latin typeface="+mn-lt"/>
              <a:ea typeface="+mn-ea"/>
              <a:cs typeface="+mn-cs"/>
            </a:rPr>
            <a:t>The review distribution highlights where customer interest and engagement are strongest. Electronics dominates, followed by Computers &amp; Accessories and Home &amp; Kitchen. Other categories have much lower review counts, which could be due to fewer products, less customer interest, or less effective review solicitation. This information can guide business strategy, marketing, and inventory decisions.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39.598743171293" createdVersion="8" refreshedVersion="8" minRefreshableVersion="3" recordCount="1465" xr:uid="{F0EB57ED-1CA2-4DC1-99AD-4A1592B556D6}">
  <cacheSource type="worksheet">
    <worksheetSource name="Table1_3"/>
  </cacheSource>
  <cacheFields count="20">
    <cacheField name=" product_id" numFmtId="0">
      <sharedItems/>
    </cacheField>
    <cacheField name="Product Name" numFmtId="0">
      <sharedItems count="927">
        <s v="Wayona Nylon"/>
        <s v="Ambrane Unbreakable"/>
        <s v="Sounce Fast"/>
        <s v="Boat Deuce"/>
        <s v="Portronics Konnect"/>
        <s v="Ptron Solero"/>
        <s v="Boat Micro"/>
        <s v="Mi Usb"/>
        <s v="Tplink Usb"/>
        <s v="Boat Rugged"/>
        <s v="Amazonbasics Flexible"/>
        <s v="Mi Braided"/>
        <s v="Mi 80"/>
        <s v="Boat Type"/>
        <s v="Lg 80"/>
        <s v="Duracell Usb"/>
        <s v="Tizum Hdmi"/>
        <s v="Samsung 80"/>
        <s v="Flix Micro"/>
        <s v="Acer 80"/>
        <s v="Tizum High"/>
        <s v="Oneplus 80"/>
        <s v="Boat A400"/>
        <s v="Amazonbasics Usb"/>
        <s v="Ambrane 60W"/>
        <s v="Zoul Usb"/>
        <s v="Samsung Original"/>
        <s v="Amazonbasics Nylon"/>
        <s v="Sounce 65W"/>
        <s v="Oneplus 126"/>
        <s v="Duracell Type"/>
        <s v="Mi 108"/>
        <s v="Tplink Nano"/>
        <s v="Flix (Beetel"/>
        <s v="Wecool Nylon"/>
        <s v="Dlink Dwa131"/>
        <s v="Amazon Basics"/>
        <s v="7Seven Compatible"/>
        <s v="Amazonbasics Micro"/>
        <s v="Tplink Ac600"/>
        <s v="Amazonbasics New"/>
        <s v="Vw 80"/>
        <s v="Tata Sky"/>
        <s v="Tplink Wifi"/>
        <s v="Wecool Unbreakable"/>
        <s v="Airtel Digitaltv"/>
        <s v="Samsung 108"/>
        <s v="Lapster 15"/>
        <s v="Redmi 80"/>
        <s v="Modelp4 6"/>
        <s v="Oraimo 65W"/>
        <s v="Cedo 65W"/>
        <s v="Redmi 108"/>
        <s v="Pinnaclz Original"/>
        <s v="Ambrane 2"/>
        <s v="Tcl 80"/>
        <s v="Swapkart Fast"/>
        <s v="Firestick Remote"/>
        <s v="Wayona Usb"/>
        <s v="Flix (Beetel)"/>
        <s v="Skywall 8128"/>
        <s v="Boat A"/>
        <s v="Oneplus 108"/>
        <s v="Acer 127"/>
        <s v="Lapster 65W"/>
        <s v="Gizga Essentials"/>
        <s v="Lapster Usb"/>
        <s v="Tcl 100"/>
        <s v="Zebronics Zebusb150Wf1"/>
        <s v="Lohaya Remote"/>
        <s v="Gilary Multi"/>
        <s v="Tplink Ue300"/>
        <s v="Wayona Type"/>
        <s v="Dealfreez Case"/>
        <s v="Isoelite Remote"/>
        <s v="Mi 100"/>
        <s v="Crossvolt Compatible"/>
        <s v="Vu 139"/>
        <s v="Croma 80"/>
        <s v="Boat Laptop,"/>
        <s v="Cotbolt Silicone"/>
        <s v="Electvision Remote"/>
        <s v="King Shine"/>
        <s v="Lapster 5"/>
        <s v="Belkin Apple"/>
        <s v="Remote Control"/>
        <s v="Hisense 108"/>
        <s v="Redmi 126"/>
        <s v="Amazonbasics 6Feet"/>
        <s v="Amazonbasics 3"/>
        <s v="Iffalcon 80"/>
        <s v="Amazonbasics 35Mm"/>
        <s v="Acer 109"/>
        <s v="Saifsmart Outlet"/>
        <s v="Mi 2In1"/>
        <s v="Lg 108"/>
        <s v="10K 8K"/>
        <s v="Lripl Compatible"/>
        <s v="Boat Typec"/>
        <s v="Zoul Type"/>
        <s v="Tplink Ac1300"/>
        <s v="Lripl Mi"/>
        <s v="Kodak 80"/>
        <s v="Ambrane Fast"/>
        <s v="Bluerigger Digital"/>
        <s v="Duracell Typec"/>
        <s v="Vu 138"/>
        <s v="Mi Xiaomi"/>
        <s v="Generic Ultramini"/>
        <s v="Egate I9"/>
        <s v="Zebronics Haa2021"/>
        <s v="Amazonbasics Digital"/>
        <s v="Ambrane Bcl15"/>
        <s v="Belkin Usb"/>
        <s v="Lohaya Television"/>
        <s v="Realme 10W"/>
        <s v="Acer 139"/>
        <s v="Syncwire Ltg"/>
        <s v="Skadioo Wifi"/>
        <s v="7Seven Bluetooth"/>
        <s v="Sony Tv"/>
        <s v="Storite Usb"/>
        <s v="Boat Ltg"/>
        <s v="Amazonbasics Double"/>
        <s v="Karbonn 80"/>
        <s v="Vw 60"/>
        <s v="Samsung 138"/>
        <s v="Duracell Micro"/>
        <s v="Zebronics Cu3100V"/>
        <s v="Time Office"/>
        <s v="Caldipree Silicone"/>
        <s v="Universal Remote"/>
        <s v="Bluerigger High"/>
        <s v="Amkette 30"/>
        <s v="Popio Type"/>
        <s v="Myvn Ltg"/>
        <s v="Wzatco Pixel"/>
        <s v="Crypo‚Ñ¢ Universal"/>
        <s v="Oneplus 1387"/>
        <s v="Posh 15"/>
        <s v="Astigo Compatible"/>
        <s v="Caprigo Heavy"/>
        <s v="Remote Compatible"/>
        <s v="Sonivision Sad10"/>
        <s v="Rts‚Ñ¢ High"/>
        <s v="Agaro Blaze"/>
        <s v="Amazonbasics 6"/>
        <s v="Sansui 140Cm"/>
        <s v="Lohaya Lcd/Led"/>
        <s v="7Seven Tcl"/>
        <s v="Wayona 3In1"/>
        <s v="Himobiler Iphone"/>
        <s v="Smashtronics "/>
        <s v="Croma 3A"/>
        <s v="Sony Bravia"/>
        <s v="Storite High"/>
        <s v="Svm Products"/>
        <s v="Vu 164"/>
        <s v="Cablecreation Rca"/>
        <s v="Amazonbasics "/>
        <s v="Realme Smart"/>
        <s v="Acer 100"/>
        <s v="Amazonbasics Highspeed"/>
        <s v="Cubetek 3"/>
        <s v="Krisons Thunder"/>
        <s v="Airtel Digital"/>
        <s v="Lohaya Voice"/>
        <s v="Amazon Brand"/>
        <s v="Toshiba 108"/>
        <s v="Lenovo Usb"/>
        <s v="Lg 139"/>
        <s v="Vu 108"/>
        <s v="Storite Super"/>
        <s v="Amazonbasics 102"/>
        <s v="Hisense 126"/>
        <s v="Tuarso 8K"/>
        <s v="Kodak 139"/>
        <s v="7Seven Suitable"/>
        <s v="Prolegend Plt002"/>
        <s v="Wanbo X1"/>
        <s v="Lava Charging"/>
        <s v="Technotech High"/>
        <s v="Nk Star"/>
        <s v="Ls Lapster"/>
        <s v="Kodak 126"/>
        <s v="Zorbes Wall"/>
        <s v="Sansui 80Cm"/>
        <s v="Synqe Usb"/>
        <s v="Bestor "/>
        <s v="Irusu Play"/>
        <s v="Shopoflux Silicone"/>
        <s v="Eynk Extra"/>
        <s v="Lunagariya, Protective"/>
        <s v="Prushti Cover"/>
        <s v="Aine Hdmi"/>
        <s v="Tcl 108"/>
        <s v="Redtech Usbc"/>
        <s v="Oneplus 1638"/>
        <s v="Amazonbasics 108"/>
        <s v="Synqe Type"/>
        <s v="Esr Usb"/>
        <s v="Mi 1388"/>
        <s v="Fireboltt Ninja"/>
        <s v="Fireboltt Phoenix"/>
        <s v="Boat Wave"/>
        <s v="Mi Power"/>
        <s v="Redmi A1"/>
        <s v="Oneplus Nord"/>
        <s v="Sandisk Ultra"/>
        <s v="Noise Pulse"/>
        <s v="Nokia 105"/>
        <s v="Jbl C100Si"/>
        <s v="Samsung Galaxy"/>
        <s v="Ptron Tangentbeat"/>
        <s v="Redmi 10A"/>
        <s v="Ptron Bullet"/>
        <s v="Boat Bassheads"/>
        <s v="Mi 10000Mah"/>
        <s v="Elv Car"/>
        <s v="Samsung 25W"/>
        <s v="Noise Colorfit"/>
        <s v="Fireboltt India'S"/>
        <s v="Iqoo Vivo"/>
        <s v="Redmi 9"/>
        <s v="Redmi 9A"/>
        <s v="Fireboltt Visionary"/>
        <s v="Iqoo Z6"/>
        <s v="Duracell 38W"/>
        <s v="Realme Narzo"/>
        <s v="Wecool Bluetooth"/>
        <s v="Oppo A74"/>
        <s v="Redmi Note"/>
        <s v="Realme Buds"/>
        <s v="Iqoo Neo"/>
        <s v="Boat Xtend"/>
        <s v="Tygot Bluetooth"/>
        <s v="Samsung Evo"/>
        <s v="Portronics Adapto"/>
        <s v="Fireboltt Gladiator"/>
        <s v="Striff Ps2_01"/>
        <s v="Sounce Spiral"/>
        <s v="Ptron Boom"/>
        <s v="Oneplus 10R"/>
        <s v="Ambrane Mobile"/>
        <s v="Ambrane 10000Mah"/>
        <s v="Ptron Tangent"/>
        <s v="Ambrane 20000Mah"/>
        <s v="Usb Charger,"/>
        <s v="Goldmedal Curve"/>
        <s v="Wecool C1"/>
        <s v="Hp 32Gb"/>
        <s v="Portronics Modesk"/>
        <s v="Spigen Ez"/>
        <s v="Mi 33W"/>
        <s v="Oppo A31"/>
        <s v="Motorola A10"/>
        <s v="Kingone Upgraded"/>
        <s v="Portronics Carpower"/>
        <s v="Boat Newly"/>
        <s v="Ptron Newly"/>
        <s v="Samsung Ehs64"/>
        <s v="Swapkart Flexible"/>
        <s v="Fireboltt Ring"/>
        <s v="Amozo Ultra"/>
        <s v="Elv Aluminum"/>
        <s v="Tecno Spark"/>
        <s v="Tukzer Capacitive"/>
        <s v="Mi 10W"/>
        <s v="Striff 12"/>
        <s v="Elv Mobile"/>
        <s v="Redmi 11"/>
        <s v="Portronics Clamp"/>
        <s v="Ptron Volta"/>
        <s v="Boat Flash"/>
        <s v="Myvn 30W"/>
        <s v="Newly Launched"/>
        <s v="Noise Agile"/>
        <s v="Kyosei Advanced"/>
        <s v="Striff Multi"/>
        <s v="Wecool B1"/>
        <s v="Sounce 360"/>
        <s v="Opentech Militarygrade"/>
        <s v="En Ligne"/>
        <s v="Urbn 20000"/>
        <s v="Oneplus 10T"/>
        <s v="Nokia 150"/>
        <s v="Boat Rockerz"/>
        <s v="Iphone Original"/>
        <s v="Liramark Webcam"/>
        <s v="Nokia 8210"/>
        <s v="Sounce Protective"/>
        <s v="Iqoo 9"/>
        <s v="Shreenova Id116"/>
        <s v="Poco C31"/>
        <s v="Noise_Colorfit Smart"/>
        <s v="Popio Tempered"/>
        <s v="10Werun Id116"/>
        <s v="Tokdis Mx1"/>
        <s v="Sounce Gold"/>
        <s v="Spigen Ultra"/>
        <s v="Oraimo 18W"/>
        <s v="Lapster 12Pcs"/>
        <s v="Mi Redmi"/>
        <s v="Lava A1"/>
        <s v="Flix Usb"/>
        <s v="Prolet Classic"/>
        <s v="Wecool S5"/>
        <s v="Mobilife Bluetooth"/>
        <s v="Ambrane 27000Mah"/>
        <s v="Striff Wall"/>
        <s v="Fireboltt Tank"/>
        <s v="Elv Aluminium"/>
        <s v="Dyazo Usb"/>
        <s v="Kingone Wireless"/>
        <s v="Boat Airdopes"/>
        <s v="Sandisk Cruzer"/>
        <s v="Logitech B170"/>
        <s v="Storio Kids"/>
        <s v="Ske Bed"/>
        <s v="Striff Adjustable"/>
        <s v="Zebronics Zebbro"/>
        <s v="Jbl C50Hi,"/>
        <s v="Lapster Spiral"/>
        <s v="Hp V236W"/>
        <s v="Hp X1000"/>
        <s v="Portronics Toad"/>
        <s v="Boult Audio"/>
        <s v="Dell Kb216"/>
        <s v="Dell Ms116"/>
        <s v="Boya Bym1"/>
        <s v="Duracell Ultra"/>
        <s v="Classmate Octane"/>
        <s v="3M Scotch"/>
        <s v="Dell Usb"/>
        <s v="Seagate Expansion"/>
        <s v="Hp W100"/>
        <s v="Zebronics Zebdash"/>
        <s v="Zebronics Zebcompanion"/>
        <s v="Syvo Wt"/>
        <s v="Casio Fx991Es"/>
        <s v="Tplink Ac750"/>
        <s v="Digitek (Dtr"/>
        <s v="Hp 805"/>
        <s v="Dell Wm118"/>
        <s v="Eveready 1015"/>
        <s v="Zebronics Zebtransformerm"/>
        <s v="Pidilite Fevicryl"/>
        <s v="Striff Mpad"/>
        <s v="Casio Fx82Ms"/>
        <s v="Tygot 10"/>
        <s v="Hp X200"/>
        <s v="Oakter Mini"/>
        <s v="Tplink Archer"/>
        <s v="Xiaomi Mi"/>
        <s v="Zodo 8"/>
        <s v="Zebronics Zebkm2100"/>
        <s v="Zebronics Zebcomfort"/>
        <s v="Zebronics Zebastra"/>
        <s v="Panasonic Cr2032/5Be"/>
        <s v="Memeho Smart"/>
        <s v="Tizum Mouse"/>
        <s v="Epson 003"/>
        <s v="Zebronics Zebthunder"/>
        <s v="Quantum Qhm7406"/>
        <s v="Striff Laptop"/>
        <s v="Logitech M221"/>
        <s v="Classmate Soft"/>
        <s v="Hp 150"/>
        <s v="Duracell Rechargeable"/>
        <s v="Rts [2"/>
        <s v="Hp 682"/>
        <s v="Logitech H111"/>
        <s v="Digitek Dtr"/>
        <s v="Tplink Tlwa850Re"/>
        <s v="Coi Note"/>
        <s v="Fujifilm Instax"/>
        <s v="Noise Buds"/>
        <s v="Jbl C200Si,"/>
        <s v="Acer Ek220Q"/>
        <s v="Ecosmos 5V"/>
        <s v="Boat Dual"/>
        <s v="Zebronics Zebcounty"/>
        <s v="Zebronics Wired"/>
        <s v="Jbl Tune"/>
        <s v="Tplink Tapo"/>
        <s v="Duracell Plus"/>
        <s v="Logitech B100"/>
        <s v="Classmate 2100117"/>
        <s v="Aircase Rugged"/>
        <s v="Jbl Go"/>
        <s v="Robustrion Tempered"/>
        <s v="Redgear Pro"/>
        <s v="Logitech M235"/>
        <s v="Tplink N300"/>
        <s v="Logitech Mk240"/>
        <s v="Callas Multipurpose"/>
        <s v="Casio Mj12D"/>
        <s v="Kanget [2"/>
        <s v="Zebronics Zeb90Hb"/>
        <s v="Zebronics Zeb"/>
        <s v="Redgear A15"/>
        <s v="Jbl Commercial"/>
        <s v="Eveready Red"/>
        <s v="Sandisk Extreme"/>
        <s v="Portronics Mport"/>
        <s v="Infinity (Jbl"/>
        <s v="Aircase Protective"/>
        <s v="Brand Conquer"/>
        <s v="Parker Quink"/>
        <s v="Logitech Mk215"/>
        <s v="Luxor 5"/>
        <s v="Duracell Chhota"/>
        <s v="Zebronics Zebtransformer"/>
        <s v="Parker Classic"/>
        <s v="Tarkan Portable"/>
        <s v="Quantum Rj45"/>
        <s v="Hp Usb"/>
        <s v="Humble Dynamic"/>
        <s v="Striff Uph2W"/>
        <s v="Crucial Ram"/>
        <s v="Apc Backups"/>
        <s v="Zebronics Zebjaguar"/>
        <s v="Wembley Lcd"/>
        <s v="Ecosmos Plug"/>
        <s v="Lapster Gel"/>
        <s v="Digitek (Drl14C)"/>
        <s v="Classmate Long"/>
        <s v="Lenovo 300"/>
        <s v="Dyazo 6"/>
        <s v="Western Digital"/>
        <s v="Logitech C270"/>
        <s v="Zinq Five"/>
        <s v="Hp Z3700"/>
        <s v="Maono Au400"/>
        <s v="Table Magic"/>
        <s v="Boat Stone"/>
        <s v="Esnipe Mart"/>
        <s v="Portronics Ruffpad"/>
        <s v="Brustro Copytinta"/>
        <s v="Cuzor 12V"/>
        <s v="Crucial Bx500"/>
        <s v="Classmate Pulse"/>
        <s v="Portronics My"/>
        <s v="Zebronics Zebevolve"/>
        <s v="Inovera World"/>
        <s v="Seagate One"/>
        <s v="Zebronics Zebfame"/>
        <s v="Tvara Lcd"/>
        <s v="Redgear Mp35"/>
        <s v="Lenovo 400"/>
        <s v="Logitech K480"/>
        <s v="Resonate Routerups"/>
        <s v="3M Postit"/>
        <s v="Ofixo Multipurpose"/>
        <s v="Airtel Amf311Ww"/>
        <s v="Logitech Mk270R"/>
        <s v="Digitek (Dtr200Mt)"/>
        <s v="Fedus Cat6"/>
        <s v="Kingston Datatraveler"/>
        <s v="Envie (Aa10004Plnicd)"/>
        <s v="Zebronics Zebbuds"/>
        <s v="Lapster Accessories"/>
        <s v="Verilux Usb"/>
        <s v="Hp Wired"/>
        <s v="Anjaney Enterprise"/>
        <s v="Envie Ecr20"/>
        <s v="Proelite Faux"/>
        <s v="Pentonic Multicolor"/>
        <s v="Logitech Pebble"/>
        <s v="Apsara Platinum"/>
        <s v="Zebronics Zebpower"/>
        <s v="Ant Esports"/>
        <s v="Pilot V7"/>
        <s v="It2M Designer"/>
        <s v="Lapster Caddy"/>
        <s v="Lenovo 600"/>
        <s v="Klam Lcd"/>
        <s v="Cp Plus"/>
        <s v="Hp Deskjet"/>
        <s v="Dlink Dir615"/>
        <s v="Rpm Euro"/>
        <s v="Wacom One"/>
        <s v="Sony Wic100"/>
        <s v="Zebronics, Zebnc3300"/>
        <s v="Tukzer Gel"/>
        <s v="Robustrion Smart"/>
        <s v="Logitech M331"/>
        <s v="Camel Artist"/>
        <s v="Portronics Key2"/>
        <s v="Supcares Laptop"/>
        <s v="Zebronics Zebsound"/>
        <s v="Tukzer Stylus"/>
        <s v="Logitech G102"/>
        <s v="Zebronics Zebvita"/>
        <s v="Urbn 10000"/>
        <s v="Qubo Smart"/>
        <s v="Duracell Cr2025"/>
        <s v="Camel Fabrica"/>
        <s v="Lenovo Gx20L29764"/>
        <s v="Redragon K617"/>
        <s v="Hp Gt"/>
        <s v="Zebronics Zebjukebar"/>
        <s v="Duracell Cr2016"/>
        <s v="Mi 360"/>
        <s v="Zebronics Zeb100Hb"/>
        <s v="Esr Screen"/>
        <s v="Parker Vector"/>
        <s v="Silicone Rubber"/>
        <s v="Canon Pixma"/>
        <s v="Samsung 24Inch(6046Cm)"/>
        <s v="Fabercastell Connector"/>
        <s v="Zinq Ups"/>
        <s v="Saleon‚Ñ¢ Portable"/>
        <s v="Wings Phantom"/>
        <s v="Robustrion [Antiscratch]"/>
        <s v="Cablet 25"/>
        <s v="Sandisk 1Tb"/>
        <s v="Zebronics Zebwarrior"/>
        <s v="Tplink Ue300C"/>
        <s v="Wecool Moonwalk"/>
        <s v="Hp 330"/>
        <s v="Rc Print"/>
        <s v="Redgear Cloak"/>
        <s v="Amazfit Gts2"/>
        <s v="Tabelito Polyester"/>
        <s v="Robustrion Antiscratch"/>
        <s v="Digitek (Dls9Ft)"/>
        <s v="Scarters Mouse"/>
        <s v="Casio Mj120D"/>
        <s v="Tplink Ac1200"/>
        <s v="Slovic Tripod"/>
        <s v="Orico 25(63Cm) Usb 30 Hdd Enclosure Case Cover For Sata Ssd Hdd | Sata Ssd Hdd Enclosure High Speed Usb 30 | Tool Free Installation | Black"/>
        <s v="Logitech G402"/>
        <s v="Panasonic Eneloop"/>
        <s v="Logitech K380"/>
        <s v="Redgear Cosmo"/>
        <s v="Belkin Essential"/>
        <s v="Artis Ar45Wmg2"/>
        <s v="Imou 360"/>
        <s v="Xiaomi Pad"/>
        <s v="Sennheiser Cx"/>
        <s v="Hb Plus"/>
        <s v="Hp 65W"/>
        <s v="Tukzer Fully"/>
        <s v="Camel Oil"/>
        <s v="Hp M270"/>
        <s v="Foxin Ftc"/>
        <s v="Pc Square"/>
        <s v="Lenovo 130"/>
        <s v="Pilot Frixion"/>
        <s v="Zebronics Aluminium"/>
        <s v="Hp K500F"/>
        <s v="Gizga Clublaptop"/>
        <s v="Inventis 5V"/>
        <s v="Tplink Tlwa855Re"/>
        <s v="Offbeat "/>
        <s v="Classmate Drawing"/>
        <s v="Hp Gk320"/>
        <s v="Parker Moments"/>
        <s v="Camlin Elegante"/>
        <s v="Carecase Optical"/>
        <s v="Canon E4570"/>
        <s v="Crucial P3"/>
        <s v="Hp V222W"/>
        <s v="Bestor Lcd"/>
        <s v="Lenovo Ideapad"/>
        <s v="Zebronics Astra"/>
        <s v="Swapkart Portable"/>
        <s v="Pigeon By"/>
        <s v="Usha Quartz"/>
        <s v="Stylehouse Lint"/>
        <s v="Beatxp Kitchen"/>
        <s v="Glun Multipurpose"/>
        <s v="Pigeon Polypropylene"/>
        <s v="Prestige 15"/>
        <s v="Bajaj Rhx2"/>
        <s v="Prestige Electric"/>
        <s v="Prestige Pkgss"/>
        <s v="Shoptoshop Electric"/>
        <s v="Orpat Oeh1260"/>
        <s v="Pro365 Indo"/>
        <s v="Bajaj Dx6"/>
        <s v="Croma 500W"/>
        <s v="Havells Instanio"/>
        <s v="Morphy Richards"/>
        <s v="Havells Aqua"/>
        <s v="Bajaj Splendora"/>
        <s v="Kent 16052"/>
        <s v="Bajaj New"/>
        <s v="Lifelong Llmg23"/>
        <s v="Bajaj Majesty"/>
        <s v="Bajaj Rex"/>
        <s v="Lifelong Llek15"/>
        <s v="Lifelong Llqh922"/>
        <s v="R B"/>
        <s v="Bajaj Immersion"/>
        <s v="Inalsa Electric"/>
        <s v="Prestige Pic"/>
        <s v="Pigeon Healthifry"/>
        <s v="Prettykrafts Laundry"/>
        <s v="Philips Gc1905"/>
        <s v="Havells Immersion"/>
        <s v="Agaro Lr2007"/>
        <s v="Pigeon 15"/>
        <s v="Nutripro Juicer"/>
        <s v="Philips Gc026/30"/>
        <s v="Havells Cista"/>
        <s v="Agaro Regal"/>
        <s v="Philips Viva"/>
        <s v="Agaro Esteem"/>
        <s v="Bajaj Minor"/>
        <s v="Butterfly Jet"/>
        <s v="Soflin Egg"/>
        <s v="Lifelong Llqh925"/>
        <s v="Prestige Sandwich"/>
        <s v="Orient Electric"/>
        <s v="Lifelong Llfh921"/>
        <s v="Philips Gc181"/>
        <s v="Bulfyss Usb"/>
        <s v="Bajaj Dx7"/>
        <s v="Philips Handheld"/>
        <s v="Room Heater"/>
        <s v="Wonderchef Nutriblend"/>
        <s v="Usha Armor"/>
        <s v="Butterfly Ekn"/>
        <s v="Crompton Arno"/>
        <s v="Borosil Chef"/>
        <s v="Kent 16055"/>
        <s v="Prestige Iris"/>
        <s v="Simxen Egg"/>
        <s v="Healthsense Weight"/>
        <s v="Bosch Pro"/>
        <s v="Bulfyss Stainless"/>
        <s v="Vr 18"/>
        <s v="Prettykrafts Folding"/>
        <s v="Eureka Forbes"/>
        <s v="Maharaja Whiteline"/>
        <s v="Crompton Gracee"/>
        <s v="Bajaj Dx2"/>
        <s v="Bajaj Waterproof"/>
        <s v="Agaro Supreme"/>
        <s v="Bajaj Deluxe"/>
        <s v="Orpat Hhb100E"/>
        <s v="Gilton Egg"/>
        <s v="Healthsense Chefmate"/>
        <s v="Philips Digital"/>
        <s v="Milton Go"/>
        <s v="Philips Daily"/>
        <s v="Crompton Insta"/>
        <s v="Usha Heat"/>
        <s v="Philips Hl7756/00"/>
        <s v="Kuber Industries"/>
        <s v="Lifelong Llmg93"/>
        <s v="Ikea Frother"/>
        <s v="Lint Remover"/>
        <s v="Pigeon Kessel"/>
        <s v="C (Device)"/>
        <s v="Bajaj Ofr"/>
        <s v="Luminous Vento"/>
        <s v="Wipro Vesta"/>
        <s v="Kitchen Mart"/>
        <s v="Ikea 90339172"/>
        <s v="Hul Pureit"/>
        <s v="Preethi Blue"/>
        <s v="Themisto 350"/>
        <s v="Butterfly Smart"/>
        <s v="Kent Smart"/>
        <s v="Instacuppa Portable"/>
        <s v="Usha Ei"/>
        <s v="Kent 16044"/>
        <s v="White Feather"/>
        <s v="Crompton Ihl"/>
        <s v="Instacuppa Rechargeable"/>
        <s v="Philips Powerpro"/>
        <s v="Saiellin Electric"/>
        <s v="Cookwell Bullet"/>
        <s v="Prestige Prwo"/>
        <s v="Swiffer Instant"/>
        <s v="Lifelong Llwh106"/>
        <s v="Hindware Atlantic"/>
        <s v="Atom Selvesmh"/>
        <s v="Crompton Instabliss"/>
        <s v="Croma 1100"/>
        <s v="Lint Roller"/>
        <s v="Portable Lint"/>
        <s v="Atomberg Renesa"/>
        <s v="Usha Cookjoy"/>
        <s v="Reffair Ax30"/>
        <s v="!!1000 Watt/2000Watt"/>
        <s v="Activa Heatmax"/>
        <s v="Philips Hl1655/00"/>
        <s v="Vguard Zio"/>
        <s v="Homeistic Applience‚Ñ¢"/>
        <s v="Kitchenwell 18Pc"/>
        <s v="Agaro 33398"/>
        <s v="Kent 16026"/>
        <s v="Skytone Stainless"/>
        <s v="Kent 16088"/>
        <s v="Mi Air"/>
        <s v="Tata Swach"/>
        <s v="Havells Ambrose"/>
        <s v="Fabware Lint"/>
        <s v="Brayden Fito"/>
        <s v="Bajaj Frore"/>
        <s v="Venus Digital"/>
        <s v="Bajaj Atx"/>
        <s v="Coway Professional"/>
        <s v="Kent Gold"/>
        <s v="Homepack 750W"/>
        <s v="Heart Home"/>
        <s v="Milton Smart"/>
        <s v="Ibell Sek15L"/>
        <s v="Tosaa T2Stsr"/>
        <s v="Vguard Divino"/>
        <s v="Akiara "/>
        <s v="Usha Steam"/>
        <s v="Widewings Electric"/>
        <s v="Vedini Transparent"/>
        <s v="Crompton Sea"/>
        <s v="Jm Seller"/>
        <s v="Oratech Coffee"/>
        <s v="Havells Glaze"/>
        <s v="Pick Ur"/>
        <s v="Rico Japanese"/>
        <s v="Agaro Marvel"/>
        <s v="Philips Gc1920/28"/>
        <s v="Havells Ofr"/>
        <s v="Bajaj Dhx9"/>
        <s v="Aquasure From"/>
        <s v="Royal Step"/>
        <s v="Kent 16068"/>
        <s v="Enem Sealing"/>
        <s v="Vrprime Lint"/>
        <s v="Philips Ac1215/20"/>
        <s v="Eopora Ptc"/>
        <s v="Usha Goliath"/>
        <s v="Kitchenwell Multipurpose"/>
        <s v="Figment Handheld"/>
        <s v="Balzano High"/>
        <s v="Swiss Military"/>
        <s v="Zuvexa Usb"/>
        <s v="Usha Ih2415"/>
        <s v="Activa Instant"/>
        <s v="Lifelong 2In1"/>
        <s v="Indias‚Ñ¢ Electroinstant"/>
        <s v="Amazonbasics Induction"/>
        <s v="Sui Generis"/>
        <s v="Philips Air"/>
        <s v="Esquire Laundry"/>
        <s v="Havells Bero"/>
        <s v="Philips Easytouch"/>
        <s v="Brayden Chopro,"/>
        <s v="Usha Janome"/>
        <s v="Black+Decker Handheld"/>
        <s v="Personal Size"/>
        <s v="Sujata Powermatic"/>
        <s v="Sure From"/>
        <s v="Dr Trust"/>
        <s v="Tesora "/>
        <s v="Agaro Ace"/>
        <s v="Inalsa Hand"/>
        <s v="Philips Easyspeed"/>
        <s v="Borosil Electric"/>
        <s v="Rico Irpro"/>
        <s v="Csi International"/>
        <s v="Lifelong Power"/>
        <s v="Ibell Castor"/>
        <s v="Bajaj Pygmy"/>
        <s v="Crompton Instaglide"/>
        <s v="Prestige Clean"/>
        <s v="Gadgetronics Digital"/>
        <s v="Tom &amp;"/>
        <s v="Ikea Little"/>
        <s v="House Of"/>
        <s v="Allin Exporters"/>
        <s v="Multifunctional 2"/>
        <s v="Kent Electric"/>
        <s v="Crompton Amica"/>
        <s v="Kent 16025"/>
        <s v="Candes Gloster"/>
        <s v="Havells Zella"/>
        <s v="Ibell Sm1301"/>
        <s v="Inalsa Vacuum"/>
        <s v="Mr Brand"/>
        <s v="Crompton Hill"/>
        <s v="Aquadpure Copper"/>
        <s v="!!Haneul!!1000 Watt/2000Watt"/>
        <s v="Melbon Vm905"/>
        <s v="Cello Eliza"/>
        <s v="Activa 1200"/>
        <s v="Shakti Technology"/>
        <s v="American Micronic"/>
        <s v="Demokrazy New"/>
        <s v="Instant Pot"/>
        <s v="Livpure Glo"/>
        <s v="Philips Hi113"/>
        <s v="Preethi Mga502"/>
        <s v="Usha Aurora"/>
        <s v="Ecovacs Deebot"/>
        <s v="Kent Gold,"/>
        <s v="Avnish Tap"/>
        <s v="Khaitan Orfin"/>
        <s v="Usha Rapidmix"/>
        <s v="Havells Gatik"/>
        <s v="Inalsa Upright"/>
        <s v="Nirdambhay Mini"/>
        <s v="Cello Nonstick"/>
        <s v="Proven Copper"/>
        <s v="Zuvexa Egg"/>
        <s v="Ao Smith"/>
        <s v="Havells Festiva"/>
        <s v="Inalsa Vaccum"/>
        <s v="Ibell Sm1515New"/>
        <s v="Aquaguard Aura"/>
        <s v="Milk Frother,"/>
        <s v="Panasonic Srwa22H"/>
        <s v="Instacuppa Milk"/>
        <s v="Goodscity Garment"/>
        <s v="Solidaire 550Watt"/>
        <s v="Healthsense Rechargeable"/>
        <s v="Agaro Classic"/>
        <s v="Agaro Imperial"/>
        <s v="Wipro Smartlife"/>
        <s v="Amazonbasics Cylinder"/>
        <s v="Saiellin Room"/>
        <s v="Black +"/>
        <s v="Longway Blaze"/>
        <s v="Prestige Pwg"/>
        <s v="Pigeon Zest"/>
        <s v="Borosil Volcano"/>
        <s v="Crompton Solarium"/>
        <s v="Singer Aroma"/>
        <s v="Crompton Brio"/>
        <s v="Butterfly Hero"/>
        <s v="Racold Eterno"/>
        <s v="Lg 15"/>
        <s v="Green Tales"/>
        <s v="Saleon Instant"/>
        <s v="Sujata Chutney"/>
        <s v="Khaitan Avaante"/>
        <s v="Kenstar 2400"/>
        <s v="Nexoms Instant"/>
        <s v="Jialto Mini"/>
        <s v="Candes Blowhot"/>
        <s v="Ionix Jewellery"/>
        <s v="Kitchen Kit"/>
        <s v="Racold Pronto"/>
        <s v="Esn 999"/>
        <s v="Pajaka South"/>
        <s v="Saiyam Stainless"/>
        <s v="Konvio Neer"/>
        <s v="Havells Glydo"/>
        <s v="Raffles Premium"/>
        <s v="Ionix Activated"/>
        <s v="Knyuc Mart"/>
        <s v="Inkulture Stainless_Steel"/>
        <s v="Macmillan Aquafresh"/>
        <s v="Havells D'Zire"/>
        <s v="Te‚Ñ¢ Instant"/>
        <s v="Zigma Winotek"/>
        <s v="Kent 11054"/>
        <s v="Sujata Dynamix"/>
        <s v="Lifelong Llmg74"/>
        <s v="Ttk Prestige"/>
        <s v="Vapja Portable"/>
        <s v="Philips Hd6975/00"/>
        <s v="Campfire Spring"/>
        <s v="Themisto Thws20"/>
        <s v="Fya Handheld"/>
        <s v="Lifelong Llsm120G"/>
        <s v="Bulfyss Plastic"/>
        <s v="T Topline"/>
        <s v="Empty Mist"/>
        <s v="Lonaxa Mini"/>
        <s v="Agaro Royal"/>
        <s v="Cafe Jei"/>
        <s v="Borosil Prime"/>
        <s v="Candes 10"/>
        <s v="Prestige Psmfb"/>
        <s v="Ibell Mpk120L"/>
        <s v="Cello Quick"/>
        <s v="Agaro Glory"/>
        <s v="Wolpin 1"/>
        <s v="Abode Kitchen"/>
        <s v="Sujata Supermix,"/>
        <s v="Cardex Digital"/>
        <s v="Vguard Zenora"/>
        <s v="Kent 16051"/>
        <s v="Aqua D"/>
        <s v="Libra Roti"/>
        <s v="Glen 3"/>
        <s v="Dynore Stainless"/>
        <s v="Monitor Ac"/>
        <s v="Ibell Induction"/>
        <s v="Kent Powpsediment"/>
        <s v="Lacopine Mini"/>
        <s v="Ibell Sek170Bm"/>
        <s v="Activa Easy"/>
        <s v="Sujata Dynamix,"/>
        <s v="Mi Robot"/>
        <s v="Havells Ventil"/>
        <s v="Crompton Highspeed"/>
        <s v="Lifelong Llwm105"/>
        <s v="Portable, Handy"/>
        <s v="Karcher Wd3"/>
        <s v="Inalsa Air"/>
        <s v="Amazonbasics High"/>
        <s v="Eco Crystal"/>
        <s v="Borosil Rio"/>
        <s v="Philips Drip"/>
        <s v="Larrito Wooden"/>
        <s v="Hilton Quartz"/>
        <s v="Syska Sdi07"/>
        <s v="Ikea Milk"/>
        <s v="Ionix Tap"/>
        <s v="Kitchengenix'S Mini"/>
        <s v="Bajaj Hm01"/>
        <s v="Knowza Electric"/>
        <s v="Usha Hc"/>
        <s v="Usha 1212"/>
        <s v="4 In"/>
        <s v="Philips Hd9306/06"/>
        <s v="Libra Room"/>
        <s v="Ngi Store"/>
        <s v="Noir Aqua"/>
        <s v="Prestige Delight"/>
        <s v="Borosil Jumbo"/>
      </sharedItems>
    </cacheField>
    <cacheField name="Product_name1" numFmtId="0">
      <sharedItems count="1330" longText="1">
        <s v="Braided Usb To Lightning Fast Charging And Data Sync Cable Compatible For Iphone 13, 12,11, X, 8, 7, 6, 5, Ipad Air, Pro, Mini (3 Ft Pack Of 1, Grey)               "/>
        <s v="60W / 3A Fast Charging 15M Braided Type C Cable For Smartphones, Tablets, Laptops &amp; Other Type C Devices, Pd Technology, 480Mbps Data Sync, Quick Charge 30 (Rct15A, Black)                "/>
        <s v="Phone Charging Cable &amp; Data Sync Usb Cable Compatible For Iphone 13, 12,11, X, 8, 7, 6, 5, Ipad Air, Pro, Mini &amp; Ios Devices                    "/>
        <s v="Usb 300 2 In 1 Typec &amp; Micro Usb Stress Resistant, Tanglefree, Sturdy Cable With 3A Fast Charging &amp; 480Mbps Data Transmission, 10000+ Bends Lifespan And Extended 15M Length(Martian Red)               "/>
        <s v="L 12M Fast Charging 3A 8 Pin Usb Cable With Charge &amp; Sync Function For Iphone, Ipad (Grey)                           "/>
        <s v="Tb301 3A Typec Data And Fast Charging Cable, Made In India, 480Mbps Data Sync, Strong And Durable 15Meter Nylon Braided Usb Cable For Typec Devices For Charging Adapter (Black)                "/>
        <s v="Usb 55 Tanglefree, Sturdy Micro Usb Cable With 3A Fast Charging &amp; 480Mbps Data Transmission (Black)                             "/>
        <s v="Typec Cable Smartphone (Black)                                         "/>
        <s v="Wifi Adapter For Pc(Tlwn725N), N150 Wireless Network Adapter For Desktop  Nano Size Wifi Dongle Compatible With Windows 11/10/7/8/81/Xp/ Mac Os 1091015 Linux Kernel 2618443                    "/>
        <s v="60W / 3A Fast Charging 15M Braided Micro Usb Cable For Smartphones, Tablets, Laptops &amp; Other Micro Usb Devices, 480Mbps Data Sync, Quick Charge 30 (Rcm15, Black)                  "/>
        <s v="L Por1081 Fast Charging 3A Typec Cable 12Meter With Charge &amp; Sync Function For All Typec Devices (Grey)                           "/>
        <s v="V3 Extra Tough Unbreakable Braided Micro Usb Cable 15 Meter (Black)                                  "/>
        <s v="Premium Hdmi Cable (Black, 4K@60Hz, 18Gbps), 3Foot                                      "/>
        <s v="Cl 20W Por1067 Typec To 8 Pin Usb 12M Cable With Power Delivery &amp; 3A Quick Charge Support, Nylon Braided For All Typec And 8 Pin Devices, Green                 "/>
        <s v="L 12M Por1401 Fast Charging 3A 8 Pin Usb Cable With Charge &amp; Sync Function (White)                             "/>
        <s v="Usb Typec Cable For Charging Adapter (Red)                                      "/>
        <s v="Cm (32 Inches) 5A Series Hd Ready Smart Android Led Tv L32M75Ain (Black)                                "/>
        <s v="60W / 3A Fast Charging 15M Braided Type C To Type C Cable For Smartphones, Tablets, Laptops &amp; Other Type C Devices, Pd Technology, 480Mbps Data Sync (Rctt15, Black)                "/>
        <s v="C A325 Tanglefree, Sturdy Type C Cable With 3A Rapid Charging &amp; 480Mbps Data Transmission(Black)                              "/>
        <s v="Cm (32 Inches) Hd Ready Smart Led Tv 32Lm563Bptc (Dark Iron Gray)                                 "/>
        <s v="Lightning Apple Certified (Mfi) Braided Sync &amp; Charge Cable For Iphone, Ipad And Ipod Fast Charging Lightning Cable, 39 Feet (12M)  Black                      "/>
        <s v="To Vga Adapter Cable 1080P For Projector, Computer, Laptop, Tv, Projectors &amp; Tv                                "/>
        <s v="Cm (32 Inches) Wondertainment Series Hd Ready Led Smart Tv Ua32T4340Bkxxl (Glossy Black)                                "/>
        <s v="Usb Cable For Smartphone (Black)                                        "/>
        <s v="Cm (32 Inches) I Series Hd Ready Android Smart Led Tv Ar32Ar2841Hdfl (Black)                                "/>
        <s v="Speed Hdmi Cable With Ethernet | Supports 3D 4K | For All Hdmi Devices Laptop Computer Gaming Console Tv Set Top Box (15 Meter/ 5 Feet)                   "/>
        <s v="Cm (32 Inches) Y Series Hd Ready Led Smart Android Tv 32Y1 (Black)                                "/>
        <s v="3 In 1 Fast Charging Braided Multipurpose Cable For Speaker With 21 A Speed  125 Meter, Black                           "/>
        <s v="C To Lightning Apple Certified (Mfi) Braided Sync &amp; Charge Cable For Iphone, Ipad And Ipod Fast Charging Lightning Cable, 39 Feet (12M)  Black                    "/>
        <s v="Usb Typec To Usba 20 Male Data Cable, 2 Meter (Black)                                  "/>
        <s v="20  Amale To Afemale Extension Cable For Personal Computer, Printer (Black, 98 Feet/3 Meters)                              "/>
        <s v="/ 3A Type C Fast Charging Unbreakable 15M L Shaped Braided Cable, Pd Technology, 480Mbps Data Transfer For Smartphones, Tablet, Laptops &amp; Other Type C Devices (Ablc10, Black)                 "/>
        <s v="C 60W Fast Charging 3A 6Ft/2M Long Type C Nylon Braided Data Cable Quick Charger Cable Qc 30 For Samsung Galaxy M31S M30 S10 S9 S20 Plus, Note 10 9 8, A20E A40 A50 A70 (2M, Grey)        "/>
        <s v="Type C To C Cable  328 Feet (1 Meter), White                                  "/>
        <s v="T351 35Amps Fast Charging Typec To Typec Pd Data &amp; Charging Usb Cable, Made In India, 480Mbps Data Sync, Durable 1 Meter Long Cable For Typec Smartphones, Tablets &amp; Laptops (Black)              "/>
        <s v="Mb301 3A Micro Usb Data &amp; Charging Cable, Made In India, 480Mbps Data Sync, Strong &amp; Durable 15Meter Nylon Braided Usb Cable For Micro Usb Devices  (Black)                 "/>
        <s v="Braided Usbc To Lightning Cable, Fast Charging Mfi Certified Smartphone, Iphone Charger (6Foot, Dark Grey)                              "/>
        <s v="Oneplus Dash Warp Charge Cable, 65A Typec To Usb C Pd Data Sync Fast Charging Cable Compatible With One Plus 8T/ 9/ 9R/ 9 Pro/ 9Rt/ 10R/ Nord &amp; For All Type C Devices ‚Red, 1 Meter        "/>
        <s v="Cm (50 Inches) Y Series 4K Ultra Hd Smart Android Led Tv 50Y1S Pro (Black)                              "/>
        <s v="C To Type C 5A (100W) Braided Sync &amp; Fast Charging Cable, 39 Feet (12M) Usb C To C Cable, Supports Pd &amp; Qc 30 Charging, 5 Gbps Data Transmission ‚Black              "/>
        <s v="20 Cable  Amale To Bmale  For Personal Computer, Printer 6 Feet (18 Meters), Black                             "/>
        <s v="Cm (43 Inches) Full Hd Android Led Tv 4C | L43M6Inc (Black)                                 "/>
        <s v="Braided 3A Lightning To Usb A Syncing And Fast Charging Data Cable For Iphone, Ipad (3 Ft Pack Of 1, Black)                        "/>
        <s v="Ac600 Usb Wifi Adapter(Archer T2U Nano) 24G/5G Dual Band Wireless Network Adapter For Pc Desktop Laptop, Mini Travel Size, Supports Windows 11,10, 81, 8, 7, Xp/Mac Os 1091015                 "/>
        <s v="Usb To Micro Usb Pvc Data Sync &amp; 2A Fast Charging Cable, Made In India, 480Mbps Data Sync, Solid Cable, 1 Meter Long Usb Cable For Micro Usb Devices (White)(Xcdm11)               "/>
        <s v="Braided Multifunction Fast Charging Cable For Android Smartphone, Ios And Type C Usb Devices, 3 In 1 Charging Cable, 3A, (3 Feet) (Black)                      "/>
        <s v="300 Mbps Wireless Nano Usb Adapter (Black)                                      "/>
        <s v="Highspeed Hdmi Cable, 6 Feet  Supports Ethernet, 3D, 4K Video,Black                                  "/>
        <s v="For Samsung Smart 4K Ultra Hd Tv Monitor Remote Control Replacement Of Original Samsung Tv Remote For Led Oled Uhd Qled And Suitable For 6 7 8 Series Samsung Tv With Hot Keys Bn5901259E           "/>
        <s v="Usb Fast Charging Cable For Android Smartphone,Personal Computer,Printer With Gold Plated Connectors (6 Feet, Black)                              "/>
        <s v="600 Mbps Wifi Wireless Network Usb Adapter For Desktop Pc With 24Ghz/5Ghz High Gain Dual Band 5Dbi Antenna Wifi, Supports Windows 11/10/81/8/7/Xp, Mac Os 1015 And Earlier (Archer T2U Plus)               "/>
        <s v="Usb Fast Charging Cable For Android Phones With Gold Plated Connectors (3 Feet, Black)                               "/>
        <s v="Release Nylon Usba To Lightning Cable Cord, Fast Charging Mfi Certified Charger For Apple Iphone, Ipad (6Ft, Rose Gold)                          "/>
        <s v="Cm (32 Inches) Frameless Series Hd Ready Led Tv Vw32A (Black)                                  "/>
        <s v="3A Fast Charging Braided Type C Cable    15 Meter (Rct15, Blue) Supports Qc 20/30 Charging                           "/>
        <s v="Universal Remote                                           "/>
        <s v="Dongle 300 Mbps Mini Wireless Network Usb Wifi Adapter For Pc Desktop Laptop(Supports Windows 11/10/81/8/7/Xp, Mac Os 1091015 And Linux, Wps, Soft Ap Mode, Usb 20) (Tlwn823N),Black                  "/>
        <s v="Cm (32 Inches) Y Series Hd Ready Smart Android Led Tv 32 Y1S (Black)                               "/>
        <s v="3 In 1 Charging Cable With 3A Speed, Fast Charging Multi Purpose Cable 125 Mtr Long, Type C Cable, Micro Usb Cable And Cable For Iphone, White                  "/>
        <s v="L 12Mtr, Fast Charging 3A Micro Usb Cable With Charge &amp; Sync Function (Grey)                               "/>
        <s v="Dth Television, Setup Box Remote Compatible For Sd And Hd Recording (Black)                                 "/>
        <s v="Cm (43 Inches) Crystal 4K Neo Series Ultra Hd Smart Led Tv Ua43Aue65Akxxl (Black)                               "/>
        <s v="Mtr Usb 20 Type A Male To Usb A Male Cable For Computer And Laptop                              "/>
        <s v="Typec To Usb Typec 20 Cable  3 Feet Laptop (09 Meters)  White                               "/>
        <s v="Cm (32 Inches) Android 11 Series Hd Ready Smart Led Tv | L32M6Ra/L32M7Ra (Black)                               "/>
        <s v="Highspeed Hdmi Cable, 6 Feet (2Pack),Black                                       "/>
        <s v="L 20W Pd Quick Charge Typec To 8Pin Usb Mobile Charging Cable, 12M, Tangle Resistant, Fast Data Sync(Grey)                           "/>
        <s v="Cm (32 Inches) N Series Hd Ready Tv Ar32Nsv53Hd (Black)                                   "/>
        <s v="Way Swivel Tilt Wall Mount 3255Inch Full Motion Cantilever For Led,Lcd And Plasma Tv'S                               "/>
        <s v="Usb Typec To Usba 20 Male Fast Charging Cable For Laptop  3 Feet (09 Meters), Black                            "/>
        <s v="Type C To C Fast Charging Cable Usb C To Usb C Cable High Speed Syncing, Nylon Braided 1M Length With Led Indicator Compatible For Laptop, Macbook, Samsung Galaxy S22 S20 S10 S20Fe S21 S21 Ultra A70 A51 A71 A50S M31 M51 M31S M53 5G"/>
        <s v="Oneplus Dash Warp Charge Cable, Usb A To Type C Data Sync Fast Charging Cable Compatible With One Plus 3 /3T /5 /5T /6 /6T /7 /7T /7 Pro &amp; For All Type C Devices  1 Meter, Red      "/>
        <s v="Cm (43 Inches) 4K Ultra Hd Android Smart Led Tv X43 | L43R77Ain (Black)                               "/>
        <s v="Combo Of 2 Micro Usb Fast Charging Cable, Usb Charging Cable For Data Transfer Perfect For Android Smart Phones White 12 Meter Made In India (Pack Of 2)                 "/>
        <s v="C A750 Stress Resistant, Tanglefree, Sturdy Flat Cable With 65A Fast Charging &amp; 480Mbps Data Transmission, 10000+ Bends Lifespan And Extended 15M Length(Rebellious Black)                     "/>
        <s v="In 1 Typec &amp; Micro Usb Cable With 60W / 3A Fast Charging, 480 Mbps High Data, Pd Technology &amp; Quick Charge 30, Compatible With All Typec &amp; Micro Usb Devices (Abdc10, Black)            "/>
        <s v="/ 3A Fast Charging Output Cable With Typec To Usb For Mobile, Neckband, True Wireless Earphone Charging, 480Mbps Data Sync Speed, 1M Length (Act  Az10, Black)                  "/>
        <s v="Cm (32 Inches) Hd Ready Certified Android Smart Led Tv 32S5205 (Black)                                 "/>
        <s v="Charging Cable And Data Sync Usb Cable Compatible For Iphone 6/6S/7/7+/8/8+/10/11, 12, 13 Pro Max Ipad Air/Mini, Ipod And Ios Devices (White)                       "/>
        <s v="                                            "/>
        <s v="Nylon Braided Data Sync And Charging Cable For Iphone, Ipad Tablet (Red, Black)                                "/>
        <s v="Usb To Type C Pvc Data Sync And 2A 480Mbps Data Sync, Tough Fast Charging Long Cable For Usb Type C Devices, Charging Adapter (White, 1 Meter)  Xcdc12                "/>
        <s v="Cm (32 Inches) Hd Ready Smart Led Tv 32Swelspro (Black)                                   "/>
        <s v="350 Type C Cable For Smartphone, Charging Adapter (15M, Carbon Black)                                  "/>
        <s v="Type C Fast Charger Cable Fast Charging Usb C Cable/Cord Compatible For Samsung Galaxy S10E S10 S9 S8 Plus S10+,Note 10 Note 9 Note 8,S20,M31S,M40,Realme X3,Pixel 2 Xl (3 Ft Pack Of 1,Grey)            "/>
        <s v="Cm (43 Inches) Y Series 4K Ultra Hd Smart Android Led Tv 43Y1S Pro (Black)                              "/>
        <s v="Cm (50 Inches) I Series 4K Ultra Hd Android Smart Led Tv Ar50Ar2851Udfl (Black)                               "/>
        <s v="Cm (43 Inches) Crystal 4K Series Ultra Hd Smart Led Tv Ua43Aue60Aklxl (Black)                                "/>
        <s v="Compatible For Oneplus Dash Warp Charge Cable , Type C To C Cable Fast Charging Data Sync Cable Compatible With One Plus 10R / 9Rt/ 9 Pro/ 9R/ 8T/ 9/ Nord &amp; For All Type C Devices ‚Red, 1 Meter     "/>
        <s v="Braided (2 Pack) Lightning Fast Usb Data Cable Fast Charger Cord For Iphone, Ipad Tablet (3 Ft Pack Of 2, Grey)                        "/>
        <s v="Usb Wifi Adapter For Pc, 150 Mbps Wireless Network Adapter For Desktop  Nano Size Wifi Dongle Compatible With Windows, Mac Os &amp; Linux Kernel | Wpa/Wpa2 Encryption Standards| Black               "/>
        <s v="Cm (43 Inches) Y Series Full Hd Smart Android Led Tv 43 Y1S (Black)                               "/>
        <s v="Usb 300 2 In 1 Typec &amp; Micro Usb Stress Resistant, Sturdy Cable With 3A Fast Charging &amp; 480Mbps Data Transmission, 10000+ Bends Lifespan And Extended 15M Length(Mercurial Black)                "/>
        <s v="30 A To Micro B Superspeed For Hard Disk Cable  Short Cable                                "/>
        <s v="Cm (40 Inches) Full Hd Certified Android R Smart Led Tv 40S6505 (Black)                                "/>
        <s v="Wifi Usb Mini Adapter Supports 150 Mbps Wireless Data, Comes With Advanced Security Wpa/Wpa2 Encryption Standards                             "/>
        <s v="Compatible For Mi Smart Led Tv 4A Remote Control (32/43) [ Compatible For Mi Tv Remote Control ] [ Compatible For Mi Smart Led Tv Remote Control ]                 "/>
        <s v="Charging Cable, 3 In 1 Nylon Braided Fast Charging Cable For Iphone Micro Usb Type C Mobile Phone | Colour May Vary |                      "/>
        <s v="Usb 30 To Rj45 Gigabit Ethernet Network Adapter  Plug And Play                                 "/>
        <s v="C To Lightning Mfi Certified 20W Fast Charging Nylon Braided Usb C Cable For Iphone 14, 14 Pro, 14 Pro Max, 14 Plus, 13, 13 Pro, 13 Pro Max, 13 Mini, 12, 12 Pro, 11, 11 Pro Max Iphone 12 Mini, X, 8 (2M, Grey)"/>
        <s v="Compatible With Fire Tv Stick 3Rd Gen 2021 Full Wrap Silicone Remote Cover Antilost With Loop (Dblack)                            "/>
        <s v="New Release Nylon Usba To Lightning Cable Cord, Fast Charging Mfi Certified Charger For Apple Iphone, Ipad (3Ft, Rose Gold)                         "/>
        <s v="Compatible For Samsung Led/Lcd Remote Control Works With All Samsung Led/Lcd Tv Model No  Bn59607A (Please Match The Image With Your Old Remote)                     "/>
        <s v="Cm (40 Inches) 5A Series Full Hd Smart Android Led Tv With 24W Dolby Audio &amp; Metal Bezelless Frame (Black) (2022 Model)                       "/>
        <s v="Braided Usb Data Sync And Fast Charging 3A Short Power Bank Cable For Iphones, Ipad Air, Ipad Mini, Ipod Nano And Ipod Touch (Grey)                     "/>
        <s v="C To Type C Long Fast Charging Cable Type C Charger Cord Compatible With Samsung S22 S20 S20 Fe 2022 S22 Ultra S21 Ultra A70 A51 A53 A33 A73 M51 M31 M33 M53 (Grey, 2M, 65W, 6Ft)        "/>
        <s v="Braided 2M / 6Ft Fast Charge Usb To Lightning Data Sync And Charging Cable For Iphone, Ipad Tablet (6 Ft Pack Of 1, Grey)                     "/>
        <s v="Dash/Warp Data Sync Fast Charging Cable Supported For All C Type Devices (Cable)                                "/>
        <s v="Cm (55 Inches) The Gloled Series 4K Smart Led Google Tv 55Gloled (Grey)                                "/>
        <s v="T241 24A Typec Data &amp; Charging Usb Cable, Made In India, 480Mbps Data Sync, Durable 1Meter Long Usb Cable For Typec Usb Devices For Charging Adapter (Black)                  "/>
        <s v="Cm (32 Inches) Hd Ready Led Tv (Crel7369, Black) (2021 Model)                                  "/>
        <s v="Smartphone Typec A400 Male Data Cable (Carbon Black)                                     "/>
        <s v="Cm (32 Inches) Hd Ready Smart Led Tv 32Lq576Bpsa (Ceramic Black)                                  "/>
        <s v="C A750 Stress Resistant, Tanglefree, Sturdy Flat Cable With 65A Fast Charging &amp; 480Mbps Data Transmission, 10000+ Bends Lifespan And Extended 15M Length(Radiant Red)                     "/>
        <s v="Protective Case Cover For Lg An Mr21Ga Magic Remote Shockproof For Lg Smart Tv Remote 2021 Protective Skin Waterproof Anti Lost (Black) (Remote Not Included)                    "/>
        <s v="L Por1403 Fast Charging 3A Typec Cable 12 Meter With Charge &amp; Sync Function For All Typec Devices (White)                          "/>
        <s v="Control Compatible With Amazon Fire Tv Stick (Pairing Manual Will Be Back Side Remote Control)(P)                              "/>
        <s v="Multi Retractable 30A Fast Charger Cord, Multiple Charging Cable 4Ft/12M 3In1 Usb Charge Cord Compatible With Phone/Type C/Micro Usb For All Android And Ios Smartphones (Random Colour)                  "/>
        <s v="Pin Mini Usb Cable, Usb B Cable,Camera Cable Usb20 For External Hdds/Card Readers/Camera Etc                               "/>
        <s v="Spydr 31 3In1 Multi Functional Cable With 30A Output, Tangle Resistant, 12M Length, Nylon Braided(Zebra)                              "/>
        <s v="Certified Lightning To Type C Cable, Tough Unbreakable Braided Fast Charging For Iphone, Ipad, Air Pods, 33 Feet (1 Meters)    White                     "/>
        <s v="Compatible For Amazon Fire Tv Stick Remote Control [ 3Rd Gen ](Not Compatible For Fire Tv Edition Smart Tv) From Basesailor                        "/>
        <s v="Cm (32 Inches) Playwall Frameless Series Hd Ready Android Smart Led Tv Vw3251 (Black)                               "/>
        <s v="Cm (43 Inches) 4K Ultra Hd Smart Certified Android Led Tv 43A6Ge (Black)                                "/>
        <s v="Cm (50 Inches) 4K Ultra Hd Android Smart Led Tv X50 | L50M6Ra (Black)                               "/>
        <s v="Displayport (Not Usb Port) To Hdmi Cable Black                                     "/>
        <s v="Feet High Speed Hdmi Male To Female 20 Extension Cable                                   "/>
        <s v="Cm (32 Inches) Hd Ready Smart Led Tv¬†32F53 (Black)                                    "/>
        <s v="Lg Smart Tv Remote Suitable For Any Lg Led Oled Lcd Uhd Plasma Android Television And Akb75095303 Replacement Of Original Lg Tv Remote Control                     "/>
        <s v="To 2Male Rca Adapter Cable For Tablet, Smartphone (Black, 15 Feet)                                  "/>
        <s v="Cm (43 Inches) I Series 4K Ultra Hd Android Smart Led Tv Ar43Ar2851Udfl (Black)                               "/>
        <s v="Type C 65W 6Ft/2M Long Fast Charging Cable Compatible For Samsung S22 S20 Fe S21 Ultra A33 A53 A01 A73 A70 A51 M33 M53 M51 M31(2M, Black)                  "/>
        <s v="Wall Mount Hanger Holder For Dot 3Rd Gen, Compact Bracket Case Plug And Builtin Cable Management For Kitchen Bathroom, Bedroom (Black)                        "/>
        <s v="Usb Type C Cable (Micro Usb To Type C) 30Cm For Smartphone, Headphone, Laptop (White)                              "/>
        <s v="Release Abs Usba To Lightning Cable Cord, Fast Charging Mfi Certified Charger For Apple Iphone, Ipad Tablet (3Ft, White)                          "/>
        <s v="Cm (43 Inches) 4K Ultra Hd Smart Led Tv 43Uq7500Psf (Ceramic Black)                                 "/>
        <s v="331 34Amps Multifunction Fast Charging Cable, 3In1 Usb Cable Micro Usb/Typec/Ios, Made In India, Durable &amp; Strong &amp; Tanglefree 118Cm In Length (Black)                      "/>
        <s v="4K Hdmi Cable, Certified 48Gbps 1Ms Ultra High Speed Hdmi 21 Cable 4K 120Hz 144Hz 2K 165Hz 8K 60Hz Dynamic Hdr Arc Earc DtsX Compatible For Mac Gaming Pc Soundbar Tv Monitor Laptop Ps5 4 Xbox         "/>
        <s v="Sony Bravia Lcd/Led Remote Works With Almost All Sony Led/Lcd Tv'S                                  "/>
        <s v="A400 Typec To Usb A Cable For All Type C Phones (Lg Nexus 5X), 1Mtr(Black)                              "/>
        <s v="C To Type C Fast Charging Cable 65W 2M/6Ft Usb C Nylon Braided Cord Compatible With Macbook Oneplus 9 9R Samsung Galaxy S21 Ultra S20+ (2M, Black)                  "/>
        <s v="Archer T3U Plus High Gain Usb 30 Wifi Dongle, Wireless Dual Band Mumimo Wifi Adapter With High Gain Antenna, Supports Windows 11/10/81/8/7/Xp/Macos                       "/>
        <s v="Remote Control With Netflix &amp; Prime Video Button Compatible For Mi 4X Led Android Smart Tv 4A Remote Control (32/43) With Voice Command (Pairing Required)                    "/>
        <s v="Usb Wifi Dongle 150Mbps High Gain Wireless Network Wifi Adapter For Pc Desktop And Laptops, Supports Windows 10/81/8/7/Xp, Linux, Mac Os X (Tlwn722N)                      "/>
        <s v="Cm (32 Inches) Hd Ready Certified Android Led Tv 32Hdx7Xpro (Black)                                  "/>
        <s v="Dth Remote Sd/Hd/Hd Recording Compatible For Television (Shining Black )                                   "/>
        <s v="Release Nylon Usba To Lightning Cable Cord, Mfi Certified Charger For Apple Iphone, Ipad, Silver, 6Ft                             "/>
        <s v="100W Output Cable With Typec To Typec For Mobile, Laptop, Macbook &amp; Table Charging, 480Mbps Data Sync Speed, Braided Cable, 15M Length (Abcc100, Blackgrey)                     "/>
        <s v="Optical Audio Toslink Cable (33 Feet / 1 Meter) With 8 Channel (71) Audio Support (For Home Theatre, Xbox, Playstation Etc)                        "/>
        <s v="To Micro 12M Braided Sync &amp; Charge Cable, Usb C To Micro Fast Charge Compatible For Fast Data Transmission (Black)                         "/>
        <s v="Cm (55 Inches) Premium Series 4K Ultra Hd Smart Ips Led Tv 55Ut (Black)                               "/>
        <s v="Type C Fast Charging 3A Nylon Braided Data Cable Quick Charger Cable Qc 30 For Samsung Galaxy M31S M30 S10 S9 S20 Plus, Note 10 9 8, A20E A40 A50 A70 (1M, Grey)            "/>
        <s v="Cm (32 Inches) Wondertainment Series Hd Ready Led Smart Tv Ua32Te40Aakbxl (Titan Gray)                                "/>
        <s v="Usb Type C Hypercharge Cable 6A 100Cm Sturdy And Durable Black Supports 120W Hypercharging                               "/>
        <s v="Bluetooth Csr 40 Usb Dongle Adapter For Windows Computer ( BlackGolden)                                  "/>
        <s v="For Tata Sky Remote Original Set Top¬†Hd Box And Suitable For Sd Tata Play Setup Box Remote Control                           "/>
        <s v="Certified Lightning To Type C Cable, Fast Charging For Iphone, Ipad, Air Pods, 33 Feet (1 Meters)    White                        "/>
        <s v="Promax 1080P Native Full Hd Projector 4K Support | 3600 L (330 Ansi ) | 150 (381 Cm) Large Screen | Vga, Av, Hdmi, Sd Card, Usb, Audio Out | (E03I31 / E04I32) Black                             "/>
        <s v="Hdmi Version 21 Cable With 8K @ 60Hz, 4K @ 120Hz, Earc &amp; Cec Support, 3D Compatible, 2 Meters Length, 48Gbps Max And Goldplated Connectors                    "/>
        <s v="For Sony Bravia Lcd Led Uhd Oled Qled 4K Ultra Hd Tv Remote Control With Youtube And Netflix Hotkeys Universal Replacement For Original Sony Smart Android Tv Remote Control                "/>
        <s v="Optical Coax To Analog Rca Audio Converter Adapter With Fiber Cable                                  "/>
        <s v="C Cable Nylon Braided Usb C Qc 30 Fast Charging Short Power Bank Cable For Samsung Galaxy S10E/S10+/S10/S9/S9+/Note 9/S8/Note 8, Lg G7 G5 G6, Moto G6 G7 (025M, Black)                "/>
        <s v="Combo Of 2 Usb Type C Fast Charging Cable, Usb C Data Cable For Charging And Data Transfer Smart Phones White 12 Meter Made In India (Pack Of 2)                "/>
        <s v="Lightning Cable For Smartphone (15M Black)                                       "/>
        <s v="C To Usbc Fast Charging Type C Cable, 60W Pd, 33 Feet (1 Meter) For Laptop, Personal Computer, Tablet, Smartphone  Black, Usbif Certified                     "/>
        <s v="Remote Compatible With Samsung Smart Led/Lcd/Hd Tv Remote Control [ Compatible For All Samsung Tv Remote Control ]                           "/>
        <s v="Braided Lightning Usb Data Sync &amp; 3A Charging Cable For Iphones, Ipad Air, Ipad Mini, Ipod Nano And Ipod Touch (3 Ft Pack Of 1, Grey)                   "/>
        <s v="Control Compatible With Kodak/Thomson Smart Led Tv (Without Voice) Before Placing Order For Verification Contact Our Coustmer Care 7738090464                          "/>
        <s v="Cm (32 Inches) S Series Hd Ready Android Smart Led Tv Ar32Ar2841Hdsb (Black)                                "/>
        <s v="Fast Charging Microusb Cable (Braided, Black)                                       "/>
        <s v="Usb Wifi Adapter (Archer T3U)  24G/5G Dual Band Mini Wireless Network Adapter For Pc Desktop, Mumimo Wifi Dongle, Usb 30, Supports Windows 11,10, 81, 8, 7, Xp/Mac Os 1015 And Earlier             "/>
        <s v="Cm (55 Inches) I Series 4K Ultra Hd Android Smart Led Tv Ar55Ar2851Udfl (Black)                               "/>
        <s v="/ 3A Fast Charging Output Cable With Micro To Usb For Mobile, Neckband, True Wireless Earphone Charging, 480Mbps Data Sync Speed, 1M Length (Acm  Az1, Black)                  "/>
        <s v="Type C 65W Fast Charging 2M/6Ft Long Flash Charge Cable 3A Qc 30 Data Cable Compatible With Samsung Galaxy S21 S10 S9 S8, Iqoo Z3, Vivo, Note 10 9 8, A20E A40 A50 A70, Moto G7 G8 (2M, Grey)      "/>
        <s v="To Usb Cable For Fast Charging Compatible With Phone 5/ 5C/ 5S/ 6/ 6S/ 7/8/ X/Xr/Xs Max/ 11/12/ 13 Series And Pad Air/Mini, Pod &amp; Other Devices (11 Meter, White)               "/>
        <s v="Adapter For Pc | Car Accessories, Wifi Dongle For Pc | Usb Wifi Adapter For Pc | Wifi Receiver 24Ghz, 80211B/G/N Unano Size Wifi Dongle Compatible Adapter,Wifi Dongle For Pc               "/>
        <s v="Usb To Type C Pvc Data Sync &amp; 15W(3A) Tpe Fast Charging Cable, Made In India, 480Mbps Data Sync, 1 Meter Long Cable For All Andriod &amp; All Type C Devices (Black)(Xcd  Fpc02)           "/>
        <s v="C To Usb C Fast Charging Cable 65W Type C To Type C Nylon Braided Cord Compatible With Macbook Oneplus 9 10R Samsung Galaxy S22 S21 Ultra Z Flip3 Macbook Air/Pro M1 Google Pixel 11'' Ipad Pro 2020/2018 (2M, Grey)     "/>
        <s v="Flow Usb To Micro Usb Pvc Data Sync &amp; 12W(24A) Fast Charging Cable,Made In India,480Mbps Data Sync,Solid Cable,1 Meter Long Cable For All Andriod &amp; Micro Usb Devices (Black)(Xcdfpm01)                "/>
        <s v="Voice Command Remote For Xiaomi Redmi Mi Smart Tv With Netflix &amp; Prime Video Hot Keys Xmrm00A                            "/>
        <s v=" Remote Compatible For Sony Led Remote Control Works With Sony Led Tv By Trend Trail Speed Tech &amp; Remote Hi Remote &amp; Reo India Only                   "/>
        <s v="30 Cable A To Micro B High Speed Upto 5 Gbps Data Transfer Cable For Portable External Hard Drive  (20Cm), Black                       "/>
        <s v="500 Apple Mfi Certified For Iphone, Ipad And Ipod 2Mtr Data Cable(Space Grey)                                "/>
        <s v="C To Lightning Aluminum With Nylon Braided Mfi Certified Charging Cable (Grey, 12 Meter)                               "/>
        <s v="Braided Nylon Usb Typec To Typec 20 Cable Smartphone (Dark Grey, 3 Feet)                                "/>
        <s v="Usb 30 Cable  A Male To Micro B  6 Feet (18 Meters), Black                              "/>
        <s v="C To Lightning Aluminum With Nylon Braided Mfi Certified Charging Cable (Grey, 18 Meter)                               "/>
        <s v="C 65W Fast Charging Cable Compatible For Tablets Samsung S22 S20 S10 S20Fe S21 S21 Ultra A70 A51 A71 A50S M31 M51 M31S M53 5G (1M, Black)                  "/>
        <s v="Cm (32 Inches) Millenium Bezelless Series Hd Ready Smart Led Tv Kjw32Skhd (Phantom Black)                               "/>
        <s v="Optical Audio Toslink Cable (6 Feet / 18 Meter) With 8 Channel (71) Audio Support (For Home Theatre, Xbox, Playstation Etc)                        "/>
        <s v="Cm (24 Inches) Premium Series Hd Ready Led Tv Vw24A (Black)                                  "/>
        <s v="Usb A To Lightning Mfi Certified Charging Cable (White, 12 Meter)                                  "/>
        <s v="Cm (55 Inches) Crystal 4K Neo Series Ultra Hd Smart Led Tv Ua55Aue65Akxxl (Black)                               "/>
        <s v="Remote Compatible For Vu Led Lcd Hd Tv Remote Control Model No  En2B27V                               "/>
        <s v="Usb 3A Braided Sync &amp; Fast Charging Cable, 39 Feet (12M) Supports Qc 20/30 Charging, High Speed Data Transmission  Black                        "/>
        <s v="Fast Charging Type C Cable With Qc 18W Support, 3A Max Capacity, 1 Meter Braided Cable, Data Transfer And Superior Durability (Braided Black + White)                    "/>
        <s v="Usb To Iphone Lightning Textured Pattern Data Sync &amp; 2A Fast Charging Cable, Made In India, 480Mbps Data Sync, Tough Cable, 1 Meter Long Usb Cable For Apple Devices (Black)(Xcdl102)               "/>
        <s v="Cm (43 Inches) 5A Series Full Hd Smart Android Led Tv L43M7Eain (Black)                                "/>
        <s v="Certified Lightning To Usb Charge And Sync Cable For Iphone, Ipad, Air Pods, 396 Inch (100Cm) ‚Black                            "/>
        <s v="Scanner Replacement Cable For Startek Fm220U (Type C) Ivory                                    "/>
        <s v="Case Cover Compatible For 2022 Samsung Smart Tv Remote Qled Tv Bn6813897A Tm2280E (2022Black)                               "/>
        <s v="20 A To Mini 5 Pin B Cable For External Hdds/Camera/Card Readers 35Cm                                "/>
        <s v="Control For All Sony Tv For All Lcd Led And Bravia Tvs Remote                                "/>
        <s v="Case Cover Compatible For Samsung Bn5901312A Qled 8K 4K Smart Tv Remote Shockproof Protective Remote Cover (Black)                            "/>
        <s v="Speed Hdmi Cable With Ethernet  Supports 3D, 4K 60Hz And Audio Return  Latest Version (3 Feet / 09 Meter)                        "/>
        <s v="Pin To Usb Charging &amp; Data Sync Cable For Iphone 3G/3Gs/4/4S/Ipad 1/2/3, Ipod Nano 5Th/6Th Gen And Ipod Touch 3Rd/4Th Gen 15M (Black)                      "/>
        <s v="Cm (32 Inches) Hd Ready Certified Android Smart Led Tv 32S615 (Black)                                 "/>
        <s v="C Dash Charging Usb Data Cable For Oneplus Devices                                    "/>
        <s v="To Usb For¬†Fast Charging &amp; Data Sync Usb Cable Compatible For Iphone 5/5S/6/6S/7/7+/8/8+/10/11, Ipad Air/Mini, Ipod And Ios Devices (1 M)                        "/>
        <s v="Universal Remote Compatible For Sd/Hd                                        "/>
        <s v="| Portable Led Projector | Native 720P With Full Hd 1080P Support | 2000 Lumens (200 Ansi) | 176 Large Screen | Projector For Home And Outdoor | Compatible With Tv Stick, Pc, Ps4                          "/>
        <s v="Tata Sky Remote Control Replacement Of Original Dth Sd Hd Tata Play Set Top Box Remote  Ir Learning Universal Remote For Any Brand Tv  Pairing Must                 "/>
        <s v="20 Extension Cable For Personal Computer, Printer, 2Pack  Amale To Afemale  33 Feet (1 Meter, Black)                           "/>
        <s v="Usb C To Lightning Tpe Mfi Certified Charging Cable (White, 12 Meter)                                 "/>
        <s v="Remote Compatible With Tata Sky Universal Hd &amp; Sd Set Top Box (Also Works With All Tv)                            "/>
        <s v="Cm (32 Inches) Millennium Series Hd Ready Led Tv Kjw32Nshdf (Phantom Black) With Bezelless Design                              "/>
        <s v="Cm (55 Inches) U Series 4K Led Smart Android Tv 55U1S (Black)                                 "/>
        <s v="Meter High Speed Gold Plated Hdmi Male To Female Extension Cable (Black)                                 "/>
        <s v="Hdmi Coupler,Black                                           "/>
        <s v="550V3 Lightning Apple Mfi Certified Cable With Spaceship Grade Aluminium Housing,Stress Resistance, Rapid 24A Charging &amp; 480Mbps Data Sync, 1M Length &amp; 10000+ Bends Lifespan(Mercurial Black)                   "/>
        <s v="Braided Usb Syncing And Charging Cable Sync And Charging Cable For Iphone, Ipad (3 Ft, Black)  Pack Of 2                         "/>
        <s v="Remote For Airtel Digital Set Top Box (Pairing Required With Tv Remote)                                 "/>
        <s v="Duty Tv Wall Mount Stand For 12 To 27 Inches Led/Lcd/Monitor Screen'S, Full Motion Rotatable Universal Tv &amp; Monitor Wall Mount Bracket With Swivel &amp; Tilt Adjustments (Single Arm  M416)              "/>
        <s v="L 60W Pd Type C To Type C Mobile Charging Cable, 12M, Fast Data Sync, Tangle Resistant, Tpe+Nylon Braided(Grey)                          "/>
        <s v="Hd Connection With 1 Month Basic Package And Free Installation                                   "/>
        <s v="For Samsung Led/Lcd Remote Control Works With Samsung Led/Lcd Tv By Trend Trail                                "/>
        <s v="Sad100 Sad40 Home Theater Systems Remote Compatible With Sony Rmanu156                                   "/>
        <s v="Speed 3D Full Hd 1080P Support (10 Meters) Hdmi Male To Hdmi Male Cable Tv Lead 14V For All Hdmi Devices Black (10M  30 Feet)                   "/>
        <s v="500 Apple Mfi Certified For Iphone, Ipad And Ipod 2Mtr Data Cable(Metallic Silver)                                "/>
        <s v="Usba To Micro +Type C 2In1 Braided 12M Cable                                    "/>
        <s v="Feet Displayport To Displayport Cable  (Not Hdmi Cable) (Gold)                                   "/>
        <s v="Cm (43 Inches) 5X Series 4K Ultra Hd Led Smart Android Tv L43M6Es (Grey)                               "/>
        <s v="(55 Inches) 4K Ultra Hd Certified Android Led Tv With Dolby Audio &amp; Dolby Vision Jsw55Asuhd (Mystique Black)                           "/>
        <s v="Remote Compatible For Sony Bravia Smart Lcd Led Uhd Oled Qled 4K Ultra Hd Tv Remote Control With Youtube &amp; Netflix Function [ Compatible For Sony Tv Remote Control ]               "/>
        <s v="Fast Charging Type C Cable With Qc 18W Support, 3A Max Capacity, 1 Meter Braided Cable, Data Transfer And Superior Durability (Braided Black )                     "/>
        <s v="C To Usbc Fast Charging Type C Cable, 60W Pd, 33 Feet (1 Meter) For Laptop, Personal Computer, Tablet, Smartphone  White, Usbif Certified                     "/>
        <s v="Remote Control Smart Tv Rc802V Remote Compatible For Tcl Tv Remote Original 55Ep680 40A325 49S6500 55P8S 55P8 50P8 65P8 40S6500 43S6500Fs 49S6800Fs 49S6800 49S6510Fs(Without Voice Function/Google Assistant And Nonbluetooth Remote)               "/>
        <s v="Nylon Braided 66W Usb Fast Charging Cable With Type C, Lightening And Micro Usb Port, Compatible With Iphone, Ipad, Samsung Galaxy, Oneplus, Mi, Oppo, Vivo, Iqoo, Xiaomi (1M, Black)                "/>
        <s v="Charger Lightning Cable,2 Pack Apple Mfi Certified Usb Iphone Fast Chargering Cord,Data Sync Transfer For 13/12/11 Pro Max Xs X Xr 8 7 6 5 5S Ipad Ipod More Model Cell Phone Cables            "/>
        <s v="16Gauge Speaker Wire  50 Feet                                       "/>
        <s v="/ 3A Fast Charging Output Cable With Typec To Usb For Mobile, Neckband, True Wireless Earphone Charging, 480Mbps Data Sync Speed, 1M Length (Act  Az10, White)                  "/>
        <s v="Type C To Usb Nylon Braided Quick Charger Fast Charging Short Cable For Smartphone (Samsung Galaxy S21/S20/S10/S9/S9+/Note 9/S8/Note 8, Lg G7 G5 G6, Moto G6 G7) (025M,Grey)                  "/>
        <s v="Duty Tv Wall Mount Bracket For 14 To 32 Inch Led/Hd/Smart Tv‚, Universal Fixed Tv Wall Mount Stand (M452)                          "/>
        <s v="Case For Firetv Remote, Fire Stick Remote Cover Case, Silicone Cover For Tv Firestick 4K/Tv 2Nd Gen(3Rd Gen) Remote Control  Light Weight/Anti Slip/Shockproof (Black)                    "/>
        <s v="Control For Led Smart Tv Compatible With Vu Smart Led (Without Voice)                                 "/>
        <s v="350 Type C Cable 15M(Jet Black)                                       "/>
        <s v="M241 24A Micro Usb Data &amp; Charging Cable, Made In India, 480Mbps Data Sync, Durable 1Meter Long Usb Cable For Micro Usb Devices (White)                     "/>
        <s v="Typec To Usb Typec 20 Cable For Charging Adapter, Smartphone  9 Feet (27 Meters)  White                            "/>
        <s v="Fast Charge 1M Typec To All Typec Phones Sync And Charge Cable, Made In India, 480Mbps Data Transfer Rate, Tested Durability With 8000+ Bends (12 Months Warranty)  Crcma0106Stc10, Black               "/>
        <s v="164 Cm (65 Inches) 4K Ultra Hd Smart Led Google Tv Kd65X74K (Black)                                "/>
        <s v="For Mi Tv Remote Control Original Suitable With Smart Android 4K Led Non Voice Command Xiaomi Redmi Remote Of 4A Model 32 43 55 65 Inches                   "/>
        <s v="Vu Smart Tv Remote Control Suitable For Original 4K Android Led Ultra Hd Uhd Vu Tv Remote With Non Voice Feature Without Google Assistant                     "/>
        <s v="Speed Micro Usb 30 Cable A To Micro B For External &amp; Desktop Hard Drives 45Cm                             "/>
        <s v="3In1 (Type C|Micro|Iphone Lightening) Textured Pattern 3A Fast Charging Cable With Qc &amp; Pd Support For Type C,Micro Usb &amp; Lightning Iphone Cable,Made In India,15 Meter Long Cable(T101)                 "/>
        <s v="Unbreakable Set Top Box Stand With Dual Remote Holder (Black)                                   "/>
        <s v="Cm (65 Inches) The Gloled Series 4K Smart Led Google Tv 65Gloled (Grey)                                "/>
        <s v="To 35Mm Male Audio Cable, 35Mm To 2Rca Cable Male Rca Cable,Y Splitter Stereo Jack Cable For Home Theater,Subwoofer, Receiver, Speakers And More (3Feet/09Meter,Black)                     "/>
        <s v="Type C Fast Charging Cable Charger Cord 3A Qc 30 Data Cable Compatible With Samsung Galaxy S10E S10 S9 S8 S20 Plus, Note 10 9 8, M51 A40 A50 A70, Moto G7 G8 (1M, Grey)          "/>
        <s v="V3 Braided Micro Usb Cable (Pearl White)                                      "/>
        <s v="Usb A To Lightning Pvc Molded Nylon Mfi Certified Charging Cable (Black, 12 Meter)                               "/>
        <s v="Highspeed Male To Female Hdmi Extension Cable  6 Feet                                   "/>
        <s v="Braided Usb Type C 3Ft 1M 3A Fast Charger Cable For Samsung Galaxy S9 S8 (Wc3Cb1, Black)                            "/>
        <s v="Certified Lightning To Usb Charge And Sync Tough Braided Cable For Iphone, Ipad, Air Pods, 33 Feet (1 Meters) ‚Black                         "/>
        <s v="Lg Tv Remote Suitable For Lg Non Magic Smart Tv Remote Control (Mouse &amp; Voice Nonsupport) Mr20Ga Prime Video And Netflix Hotkeys                       "/>
        <s v="Tv Stick 4K                                          "/>
        <s v="Cm (40 Inches) P Series Full Hd Android Smart Led Tv Ar40Ar2841Fdfl (Black)                                "/>
        <s v="20 Mantra Cable, Mantra Mfs 100 Data Cable (Black)                                    "/>
        <s v="Braided Hdmi Cable  3 Feet  Supports Ethernet, 3D, 4K And Audio Return (Black)                              "/>
        <s v="In 1 Lcd Display V50 Bluetooth Transmitter Receiver, Bypass Audio Adapter With Aux, Optical, Dual Link Support For Tv, Home Stereo, Pc, Headphones, Speakers, Model Cbbt27                   "/>
        <s v="Speaker, Multimedia Home Theatre, Floor Standing Speaker, Led Display With Bluetooth, Fm, Usb, Micro Sd Card, Aux Connectivity                           "/>
        <s v="Cm (55 Inches) H Series 4K Ultra Hd Android Smart Led Tv Ar55Ar2851Udpro (Black)                               "/>
        <s v="Compatible For Fire Tv Stick 4K All Alexa Voice Remote Shockproof Silicone Antilost Cover With Loop (Cblack)                            "/>
        <s v="C To Lightning Mfi Certified 20W Fast Charging Nylon Braided Usb C Cable For Iphone 14 Pro, 14 Pro Max, 14, 14 Plus, 13, 13 Pro, 13 Pro Max, 13 Mini, 12, 12 Pro, 11, 11 Pro Max, Iphone 12 Mini (2M, Black)  "/>
        <s v="Cm (32 Inches) Hd Ready Android Smart Led Tv Vw32Pro (Black)                                  "/>
        <s v="Tv Hd Set Top Box With 1 Month Basic Pack With Recording + Free Standard Installation                             "/>
        <s v="Assistant Remote Compatible For Airtel Xstream Settop Box Remote Control With Netflix Function (Black) (Non  Voice)                            "/>
        <s v="Cm (55 Inches) Crystal 4K Series Ultra Hd Smart Led Tv Ua55Aue60Aklxl (Black)                                "/>
        <s v=" Solimo 3A Fast Charging Tough Type C Usb Data Cable¬† ‚1 Meter                                "/>
        <s v="Cm (40 Inches) Horizon Edition Full Hd Android Led Tv 4A | L40M6Ei (Black)                               "/>
        <s v="Remote Control For Mi Smart Led 4A (43/32)                                     "/>
        <s v="Cm (43 Inches) V Series Full Hd Smart Android Led Tv 43V35Kp (Silver)                                "/>
        <s v="A To Typec Tanglefree¬†¬†Aramid Fiber Braided¬†12M Cable With 4A Fast Charging &amp; 480 Mbps Data Transmission, Certified 10000+ Bend Lifespan, Metallic Grey                       "/>
        <s v=" Solimo 65W Fast Charging Braided Type C To C Data Cable | Suitable For All Supported Mobile Phones (1 Meter, Black)                       "/>
        <s v="Cm (55 Inches) 4K Ultra Hd Smart Led Tv 55Uq7500Psf (Ceramic Black)                                 "/>
        <s v="Digital Tv Hd Setup Box Remote                                       "/>
        <s v="T241 24A Typec Data &amp; Charging Usb Cable, Made In India, 480Mbps Data Sync, Durable 1Meter Long Usb Cable For Smartphone, Typec Usb Devices (White)                    "/>
        <s v="Cm (43 Inches) Premium Series Full Hd Smart Led Tv 43Ga (Black)                                 "/>
        <s v="Speed Usb 30 Male To Male Cable For Hard Drive Enclosures, Laptop Cooling Pad, Dvd Players(60Cm,Black)                             "/>
        <s v="Cm (32 Inches) Hd Ready Led Tv Kodak 32Hdx900S (Black)                                   "/>
        <s v="Braided Nylon Usb Typec To Typec 20 Cable, Charging Adapter, Smartphone 6 Feet, Dark Grey                              "/>
        <s v="Gbps Highspeed 4K Hdmi Cable With Braided Cord (10Foot, Dark Grey)                                  "/>
        <s v="Cm (50 Inches) Bezelless Series 4K Ultra Hd Smart Led Google Tv 50A6H (Black)                               "/>
        <s v="Hdmi 21 Cable 48Gbps , 15 Meter Highspeed Braided Hdmi Cable ( 8K@60Hz„Äå4K@120Hz„Äå2K@240Hz ) Hdmi 21 Cable Compatible With Monitors , Television , Laptops , Projectors , Game Consoles And More With Hdmi Ports Device          "/>
        <s v="Typec To Microb 20 Cable  6 Inches (152 Centimeters)  White                                 "/>
        <s v="Cm (55 Inches) 4K Ultra Hd Smart Led Tv 55Ca0909 (Black)                                  "/>
        <s v="Sony Tv Remote Original Bravia For Smart Android Television Compatible For Any Model Of Lcd Led Oled Uhd 4K Universal Sony Remote Control                      "/>
        <s v="Universal Tv Stand Table Top For Most 22 To 65 Inch Lcd Flat Screen Tv, Vesa Up To 800 By 400Mm                        "/>
        <s v="Pro (Upgraded) | Native 1080P Full Hd | Android 9 | Projector For Home | Led Cinema | 350Ansi | 3900 Lumens | Wifi Bluetooth | Hdmi Arc | Dolby Dts | 4D Keystone Correction (Global Version)        "/>
        <s v="Adapter Elements D3 2A Fast Charging Speed Usb Type C Data Cable, White                                "/>
        <s v="Speed Hdmi Cable Aura Gold Platedhigh Speed Data 102Gbps, 3D, 4K, Hd 1080P (10 Ft/ 3 M)                            "/>
        <s v="Speed Hdmi Cable 5 Meter V14  Supports Full Hd 1080P (Color May Vary)                               "/>
        <s v="950 Mbps Usb Wifi Adapter Wireless Network Receiver Dongle For Desktop Laptop, (Support Windows Xp/7/8/10 &amp; Mac Os) Not Support To Dvr And Hdtv                     "/>
        <s v="Quality Assured Usb 20 Morpho Cable, Morpho Device Cable For Mso 1300 E3/E2/E Biometric Finger Print Scanner Morpho Usb Cable (Black)                        "/>
        <s v="102 Gbps Highspeed 4K Hdmi Cable With Braided Cord, 18 Meter, Dark Grey                                "/>
        <s v="Cm (50 Inches) Bezelless Design Series 4K Ultra Hd Smart Android Led Tv 50Uhdx7Xprobl (Black)                              "/>
        <s v="Adapter Holder For Alexa Echo Dot 4Th Generation,A Spacesaving Solution With Cord Management For Your Smart Home Speakers White (Holder Only)                        "/>
        <s v="(32 Inches) Hd Ready Smart Led Tv Jsy32Skhd (Black) With Bezelless Design                                 "/>
        <s v="Type C Fast Charging Cable 2M Charger Cord Data Cable Compatible With Samsung Galaxy M51,Galaxy M31S, S10E S10 S9 S20 Plus, Note10 9 8,M40 A50 A70, Redmi Note 9, Moto G7, Poco F1 (2M, Grey)          "/>
        <s v="Cm (32 Inches) Hd Ready Smart Android Led Tv 5A Pro | L32M7Eain (Black)                               "/>
        <s v="8K Hdmi 21 Cable 48Gbps 980Ft/Ultra High Speed Hdmi Braided Cord For Roku Tv/Ps5/Hdtv/Bluray Projector, Laptop, Television, Personal Computer, Xbox, Ps4, Ps5, Ps4 Pro (1 M, Grey)                  "/>
        <s v="Vr Plus Virtual Reality Headset With Headphones For Gaming (Black)                                   "/>
        <s v=" Solimo Fast Charging Braided Type C Data Cable Seam, Suitable For All Supported Mobile Phones (1 Meter, Black)                          "/>
        <s v="C To Usb C 60W Nylon Braided Fast Charging Type C To Type C Cable Compatible With Samsung Galaxy Note 20/Ultra, S20 S22 S21 S20 Fe A73 A53 A33 (2M, Black)              "/>
        <s v="Remote Cover For Mi Smart Tv And Mi Tv Stick/Mi Box S / 3S / Mi 4X / 4A Smart Led Tv (Black)                      "/>
        <s v="Long Micro Usb Fast Charging Usb Cable | Micro Usb Data Cable | Quick Fast Charging Cable | Charger Sync Cable | High Speed Transfer Android Smartphones V8 Cable (24 Amp, 3M,) (White)            "/>
        <s v="Case Compatible With Jio Settop Box Remote Control,Pu Leather Cover Holder (Before Placing Order,Please Compare The Dimensions Of The Product With Your Remote)                      "/>
        <s v="With Fire Tv Stick Remote With Voice Command Feature Suitable For Second Generation Amazon Fire Tv Stick Remote Only  Pairing Must                       "/>
        <s v="And Bags, Protective Case For Airtel Xstream Settop Box Remote Remote Control Pouch Cover Holder Pu Leather Cover Holder(Only Cover For Selling Purpose)                      "/>
        <s v="Male To Vga Female Video Converter Adapter Cable (Black)                                    "/>
        <s v="Cm (32 Inches) Hd Ready Android Smart Led Tv 4A Pro | L32M5Al (Black)                               "/>
        <s v="20 A To Mini 5 Pin B Cable For External Hdds/Camera/Card Readers (150Cm  15M)                              "/>
        <s v="Cm (43 Inches) 4K Ultra Hd Certified Android Smart Led Tv 43P615 (Black)                                "/>
        <s v="To Lightning Cable 33Ft, [Apple Mfi Certified] Lightning To Type C Fast Charging Cord Compatible With Iphone 14/13/13 Pro/Max/12/11/X/Xs/Xr/8, Supports Power Delivery  White                     "/>
        <s v="Cm (65 Inches) U Series 4K Led Smart Android Tv 65U1S (Black)                                 "/>
        <s v="Cm (43 Inches) 4K Ultra Hd Smart Led Fire Tv Ab43U20Ps (Black)                                 "/>
        <s v="Cm (32 Inches) Hd Ready Certified Android Smart Led Tv 32Hdx7Xprobl (Black)                                 "/>
        <s v="C To Type C Short Fast Charging 60W Cable Compatible With Samsung Galaxy Z Fold3 5G, Z Flip3 5G, S22 5G, S22 Ultra, S21, S20, S20Fe, A52, A73, A53 (025M, Black)              "/>
        <s v="Hd Setup Box Remote                                         "/>
        <s v="Tv Hd Set Top Box With Fta Pack | Unlimited Entertainment + Recording Feature + Free Standard Installation (6 Months Pack)                        "/>
        <s v="C To Lightning Cable, 10 Ft (3 M), Mficertified, Braided Nylon Power Delivery Fast Charging For Iphone 14/14 Plus/14 Pro/14 Pro Max, Iphone 13/12/11/X/8 Series, Use With Typec Chargers, Black               "/>
        <s v="Cm (55 Inches) 5X Series 4K Ultra Hd Led Smart Android Tv L55M6Es (Grey)                               "/>
        <s v="Extension Cable Usb 30 Male To Female Extension Cable High Speed 5Gbps Extension Cable Data Transfer For Keyboard, Mouse, Flash Drive, Hard Drive, Printer And More 15M  Blue                "/>
        <s v="Call Pro Plus 183 Smart Watch With Bluetooth Calling, Ai Voice Assistance, 100 Sports Modes Ip67 Rating, 240*280 Pixel High Resolution                                         "/>
        <s v="Smart Watch With Bluetooth Calling 13,120+ Sports Modes, 240*240 Px High Res With Spo2, Heart Rate Monitoring &amp; Ip67 Rating                                       "/>
        <s v="Call Smart Watch, Smart Talk With Advanced Dedicated Bluetooth Calling Chip, 169‚Äù Hd Display With 550 Nits &amp; 70% Color Gamut, 150+ Watch Faces, Multisport Modes,Hr,Spo2, Ip68(Active Black)                 "/>
        <s v="Bank 3I 20000Mah Lithium Polymer 18W Fast Power Delivery Charging | Input Type C | Micro Usb| Triple Output | Sandstone Black                       "/>
        <s v="(Light Blue, 2Gb Ram, 32Gb Storage) | Segment Best Ai Dual Cam | 5000Mah Battery | Leather Texture Design | Android 12                       "/>
        <s v="2T 5G (Jade Fog, 8Gb Ram, 128Gb Storage)                                     "/>
        <s v="2T 5G (Gray Shadow, 8Gb Ram, 128Gb Storage)                                     "/>
        <s v="(Black, 2Gb Ram, 32Gb Storage) | Segment Best Ai Dual Cam | 5000Mah Battery | Leather Texture Design | Android 12                        "/>
        <s v="(Light Green, 2Gb Ram 32Gb Rom) | Segment Best Ai Dual Cam | 5000Mah Battery | Leather Texture Design | Android 12                       "/>
        <s v="Microsdxc‚Ñ¢ Uhsi Card, 64Gb, 140Mb/S R, 10 Y Warranty, For Smartphones                                  "/>
        <s v="Go Buzz Smart Watch Bluetooth Calling With 169 Display, 550 Nits, 150+ Cloud Watch Face, Spo2, Heart Rate Tracking, 100 Sports Mode With Auto Detection, Longer Battery (Jet Black)                                     "/>
        <s v="Single Sim, Keypad Mobile Phone With Wireless Fm Radio | Charcoal                                  "/>
        <s v="Lite Smartwatch With 169 Hd Display, Sleek Metal Body, Hr &amp; Spo2 Level Monitor, 140+ Watch Faces, Activity Tracker, Multiple Sports Modes, Ip68 &amp; 7 Days Battery Life(Active Black)                                         "/>
        <s v="Wired In Ear Headphones With Mic, Jbl Pure Bass Sound, One Button Multifunction Remote, Angled Buds For Comfort Fit (Black)                         "/>
        <s v="M04 Dark Blue, 4Gb Ram, 64Gb Storage | Upto 8Gb Ram With Ram Plus | Mediatek Helio P35 | 5000 Mah Battery                       "/>
        <s v="Inear Bluetooth 50 Wireless Headphones With Mic, Enhanced Bass, 10Mm Drivers, Clear Calls, Snugfit, Fast Charging, Magnetic Buds, Voice Assistant &amp; Ipx4 Wireless Neckband (Black)                    "/>
        <s v="(Charcoal Black, 4Gb Ram, 64Gb Storage) | 2 Ghz Octa Core Helio G25 | 5000 Mah Battery | Finger Print Sensor | Upto 5Gb Ram With Ram Booster                 "/>
        <s v="Pro 36W Pd Quick Charger, 3 Port Fast Car Charger Adapter  Compatible With All Smartphones &amp; Tablets (Black)                          "/>
        <s v="100 In Ear Wired Earphones With Mic(Taffy Pink)                                     "/>
        <s v="Microsdxc‚Ñ¢ Uhsi Card, 128Gb, 140Mb/S R, 10 Y Warranty, For Smartphones                                  "/>
        <s v="M04 Light Green, 4Gb Ram, 64Gb Storage | Upto 8Gb Ram With Ram Plus | Mediatek Helio P35 | 5000 Mah Battery                       "/>
        <s v="Lithium Ion, Lithium Polymer Power Bank Pocket Pro With 225 Watt Fast Charging, Dual Input Ports(Microusb And Type C), Triple Output Ports, (Black)                      "/>
        <s v="Lipolymer, Microusb And Type C Input Port, Power Bank 3I With 18W Fast Charging (Midnight Black)                             "/>
        <s v="Mount Adjustable Car Phone Holder Universal Long Arm, Windshield For Smartphones  Black                                "/>
        <s v="Usb Travel Adapter For Cellular Phones  White                                     "/>
        <s v="Pulse Grand Smart Watch With 169(429Cm) Hd Display, 60 Sports Modes, 150 Watch Faces, Fast Charge, Spo2, Stress, Sleep, Heart Rate Monitoring &amp; Ip68 Waterproof (Jet Black)                                       "/>
        <s v="3 Smartwatch Full Touch 169 &amp; 60 Sports Modes With Ip68, Sp02 Tracking, Over 100 Cloud Based Watch Faces  Black                        "/>
        <s v="M33 5G (Mystique Green, 8Gb, 128Gb Storage) | 6000Mah Battery | Upto 16Gb Ram With Ram Plus | Travel Adapter To Be Purchased Separately                     "/>
        <s v="Microsd Uhsi Card 32Gb, 120Mb/S R                                       "/>
        <s v="M13 (Aqua Green, 6Gb, 128Gb Storage) | 6000Mah Battery | Upto 12Gb Ram With Ram Plus                             "/>
        <s v="No 1 Smartwatch Brand Talk 2 Bluetooth Calling Smartwatch With Dual Button, Hands On Voice Assistance, 60 Sports Modes, In Built Mic &amp; Speaker With Ip68 Rating                  "/>
        <s v="M33 5G (Emerald Brown, 6Gb, 128Gb Storage) | 6000Mah Battery | Upto 12Gb Ram With Ram Plus | Travel Adapter To Be Purchased Separately                     "/>
        <s v="Z6 5G (Chromatic Blue, 6Gb Ram, 128Gb Storage) | Snapdragon 6956Nm Processor | 120Hz Fhd+ Display | 5000Mah Battery                          "/>
        <s v="Activ (Carbon Black, 4Gb Ram, 64Gb Storage) | Octacore Helio G35 | 5000 Mah Battery                              "/>
        <s v="Sport (Coral Green, 2Gb Ram, 32Gb Storage) | 2Ghz Octacore Helio G25 Processor | 5000 Mah Battery                            "/>
        <s v="(Sea Blue, 4Gb Ram, 64Gb Storage) | 2 Ghz Octa Core Helio G25 | 5000 Mah Battery | Finger Print Sensor | Upto 5Gb Ram With Ram Booster                 "/>
        <s v="Usb 30 To Usb Type C Otg Adapter                                     "/>
        <s v="178 Amoled Bluetooth Calling Smartwatch With 368*448 Pixel Resolution 100+ Sports Mode, Tws Connection, Voice Assistance, Spo2 &amp; Heart Rate Monitoring                                            "/>
        <s v="Pro 4 Advanced Bluetooth Calling Smart Watch With 172 Truview Display, Fullyfunctional Digital Crown, 311 Ppi, 60Hz Refresh Rate, 500 Nits Brightness (Charcoal Black)                                    "/>
        <s v="Lite 5G By Vivo (Stellar Green, 6Gb Ram, 128Gb Storage) | World'S First Snapdragon 4 Gen 1 | 120Hz Refresh Rate | 5000Mah Battery | Travel Adapter To Be Purchased Separately              "/>
        <s v="(Slate Grey, 4Gb Ram, 64Gb Storage) | 2 Ghz Octa Core Helio G25 | 5000 Mah Battery | Finger Print Sensor | Upto 5Gb Ram With Ram Booster                 "/>
        <s v="Fast Car Charger Adapter With Dual Output Quick Charge, Type C Pd 20W &amp; Qualcomm Certified 30 Compatible For Iphone, All Smartphones, Tablets &amp; More (Copper &amp; Black)                 "/>
        <s v="50 (Speed Blue, 4Gb Ram+64Gb Storage) Helio G96 Processor | 50Mp Ai Triple Camera | 120Hz Ultra Smooth Display                          "/>
        <s v="Extendable Selfie Sticks With Wireless Remote And Tripod Stand, 3In1 Multifunctional Selfie Stick With Tripod Stand Compatible With Iphone/Oneplus/Samsung/Oppo/Vivo And All Phones                       "/>
        <s v="5G (Fantastic Purple,6Gb Ram,128Gb Storage) With No Cost Emi/Additional Exchange Offers                                  "/>
        <s v="11 Pro + 5G (Stealth Black, 6Gb Ram, 128Gb Storage) | 67W Turbo Charge | 120Hz Super Amoled Display | Additional Exchange Offers | Charger Included                   "/>
        <s v="25W Usb Travel Lightning Adapter For Cellular Phones, Black                                    "/>
        <s v="Classic Wired In Ear Earphones With Mic (Black)                                     "/>
        <s v="Pulse Grand Smart Watch With 169 Hd Display, 60 Sports Modes, 150 Watch Faces, Spo2 Monitoring, Call Notification, Quick Replies To Text &amp; Calls (Rose Pink)                                       "/>
        <s v="Call Smart Watch, Smart Talk With Advanced Dedicated Bluetooth Calling Chip, 169‚Äù Hd Display With 550 Nits &amp; 70% Color Gamut, 150+ Watch Faces, Multisport Modes, Hr, Spo2, Ip68(Mauve)                "/>
        <s v="6 5G (Dark Nova, 8Gb Ram, 128Gb Storage) | Snapdragon 870 5G | 80W Flashcharge                              "/>
        <s v="Smartwatch With Alexa Builtin, 169‚Äù Hd Display, Multiple Watch Faces, Stress Monitor, Heart &amp; Spo2 Monitoring, 14 Sports Modes, Sleep Monitor, 5 Atm &amp; 7 Days Battery(Charcoal Black)                 "/>
        <s v="Plus 128Gb Microsdxc Uhsi U3 130Mb/S Full Hd &amp; 4K Uhd Memory Card With Adapter (Mbmc128Ka), Blue                            "/>
        <s v="20 Type C 20W Fast Pd/Type C Adapter Charger With Fast Charging For Iphone 12/12 Pro/12 Mini/12 Pro Max/11/Xs/Xr/X/8/Plus, Ipad Pro/Air/Mini, Galaxy 10/9/8 (Adapter Only) White                   "/>
        <s v="M13 5G (Aqua Green, 6Gb, 128Gb Storage) | 5000Mah Battery | Upto 12Gb Ram With Ram Plus                            "/>
        <s v="100 In Ear Wired Earphones With Mic(Furious Red)                                     "/>
        <s v="44W By Vivo (Lumina Blue, 4Gb Ram, 128Gb Storage) | 644 Fhd+ Amoled Display | 50% Charge In Just 27 Mins | Indisplay Fingerprint Scanning                                  "/>
        <s v="196 Biggest Display Smart Watch With Bluetooth Calling, Voice Assistant &amp;123 Sports Modes, 8 Unique Ui Interactions, Spo2, 24/7 Heart Rate Tracking                                            "/>
        <s v="Multi Angle Mobile/Tablet Tabletop Stand Phone Holder For Iphone, Android, Samsung, Oneplus, Xiaomi Portable, Foldable Cell Phone Stand Perfect For Bed, Office, Home &amp; Desktop (Black)                   "/>
        <s v="Buds Live Bluetooth Truly Wireless In Ear Earbuds With Mic, Upto 21 Hours Playtime, Mystic Black                             "/>
        <s v="2T 5G (Jade Fog, 12Gb Ram, 256Gb Storage)                                     "/>
        <s v="Charger Cable Protector Data Cable Saver Charging Cord Protective Cable Cover Headphone Macbook Laptop Earphone Cell Phone Set Of 3 (Cable Protector (12 Units))                     "/>
        <s v="Ultima 4D Dual Driver, Inear Gaming Wired Headphones With Inline Mic, Volume Control &amp; Passive Noise Cancelling Boom 3 Earphones  (Dark Blue)                      "/>
        <s v="M13 (Aqua Green, 4Gb, 64Gb Storage) | 6000Mah Battery | Upto 8Gb Ram With Ram Plus                             "/>
        <s v="5G (Forest Green, 8Gb Ram, 128Gb Storage, 80W Supervooc)                                    "/>
        <s v="Holding Stand, 180 Perfect View, Height Adjustment, Wide Compatibility, Multipurpose, Antiskid Design (Twistand, Black)                               "/>
        <s v="Slim Power Bank, 20W Fast Charging, Dual Output, Type C Pd (Input &amp; Output), Quick Charge, Lipolymer, Multilayer Protection For Iphone, Anrdoid &amp; Other Devices (Stylo 10K, Black)                 "/>
        <s v="Single Sim, Keypad Mobile Phone With Wireless Fm Radio | Blue                                  "/>
        <s v="Lite Bluetooth 50 Earphones With Mic, Hifi Stereo Sound Neckband, 8Hrs Playtime, Lightweight Snugfit Inear Headphones, Ipx4 Water Resistant, Fast Charge &amp; Voice Assistant (Black)                    "/>
        <s v="Plus 64Gb Microsdxc Uhsi U1 130Mb/S Full Hd &amp; 4K Uhd Memory Card With Adapter (Mbmc64Ka), Blue                            "/>
        <s v="Power Bank With 20W Fast Charging, Triple Output, Power Delivery, Type C Input, Made In India, Multilayer Protection, Lipolymer + Type C Cable (Stylo20K, Black)                    "/>
        <s v="M13 (Midnight Blue, 4Gb, 64Gb Storage) | 6000Mah Battery | Upto 8Gb Ram With Ram Plus                             "/>
        <s v="Smartwatch With Alexa Builtin, 169‚Äù Hd Display, Multiple Watch Faces, Stress Monitor, Heart &amp; Spo2 Monitoring, 14 Sports Modes, Sleep Monitor, 5 Atm &amp; 7 Days Battery(Pitch Black)                 "/>
        <s v="Call Smart Watch, Smart Talk With Advanced Dedicated Bluetooth Calling Chip, 169‚Äù Hd Display With 550 Nits &amp; 70% Color Gamut, 150+ Watch Faces, Multisport Modes, Hr, Spo2, Ip68(Deep Blue)               "/>
        <s v="225W Fast Usb Type C Charger Combo For Tablets  White                                  "/>
        <s v="Spiral Cable Protector Cord Saver For Mac Charger, Iphone Charger, Wire Protector, Lightweight Durable Flexible Wire Winder For Charging Cables, Data Cables, Earphones, Pack Of 10                   "/>
        <s v="11 (Space Black, 4Gb Ram, 64Gb Storage)|90Hz Fhd+ Amoled Display | Qualcomm Snapdragon‚Ñ¢ 6806Nm | 33W Charger Included                           "/>
        <s v="11 Pro + 5G (Phantom White, 8Gb Ram, 128Gb Storage) | 67W Turbo Charge | 120Hz Super Amoled Display | Additional Exchange Offers | Charger Included                   "/>
        <s v="Oraimo Elite Dual Port 5V/24A Wall Charger, Usb Wall Charger Adapter For Iphone 11/Xs/Xs Max/Xr/X/8/7/6/Plus, Ipad Pro/Air 2/Mini 3/Mini 4, Samsung S4/S5, And More                     "/>
        <s v="Plus 202042 Plastic Spice 3Pin 240V Universal Travel Adaptor (White)                                   "/>
        <s v="Car Mobile Holder With One Click Technology,360 Rotational, Strong Suction Cup,Compatible With 4 To 6 Inch Devices, Wildshield And Dashboard Mobile Holder For Car, And Use                   "/>
        <s v="Class 10 Microsd Memory Card (U1 Tf Card¬†32Gb)                                     "/>
        <s v="44W By Vivo (Lumina Blue, 6Gb Ram, 128Gb Storage) | 644 Fhd+ Amoled Display | 50% Charge In Just 27 Mins | Indisplay Fingerprint Scanning                                  "/>
        <s v="Lite 5G By Vivo (Mystic Night, 6Gb Ram, 128Gb Storage) | World'S First Snapdragon 4 Gen 1 | 120Hz Refresh Rate | 5000Mah Battery | Travel Adapter To Be Purchased Separately              "/>
        <s v="11 Pro + 5G (Stealth Black, 8Gb Ram, 256Gb Storage) | 67W Turbo Charge | 120Hz Super Amoled Display | Additional Exchange Offers | Charger Included                   "/>
        <s v="242 In Ear Wired Earphones With Mic(Active Black)                                     "/>
        <s v="Por122 Universal Mobile Tabletop Holder (Black)                                       "/>
        <s v="50I (Mint Green, 2Gb Ram+32Gb Storage) Octa Core Processor | 65 Inch Large Display                                  "/>
        <s v="3I Lithium Polymer Power Bank Dual Input(Microusb And Type C) And Output Ports 18W Fast Charging (Metallic Blue)                           "/>
        <s v="Plus Single Sim, Keypad Mobile Phone With Wireless Fm Radio, Memory Card Slot And Mp3 Player | Red                           "/>
        <s v="44W By Vivo (Raven Black, 4Gb Ram, 128Gb Storage) | 644 Fhd+ Amoled Display | 50% Charge In Just 27 Mins | Indisplay Fingerprint Scanning                                  "/>
        <s v="Slim Power Bank, 20W Fast Charging, Dual Output, Type C Pd (Input &amp; Output), Quick Charge, Lipolymer, Multilayer Protection For Iphone, Anrdoid &amp; Other Devices (Stylo 10K, Green)                 "/>
        <s v="M13 (Stardust Brown, 6Gb, 128Gb Storage) | 6000Mah Battery | Upto 12Gb Ram With Ram Plus                             "/>
        <s v="5G (Fluid Black, 6Gb Ram, 128Gb Storage) With No Cost Emi/Additional Exchange Offers                                "/>
        <s v="Fit Tempered Glass Screen Protector Guard For Iphone 14/13/13 Pro  2 Pack                                "/>
        <s v="Pulse Smartwatch With 356 Cm (14) Full Touch Hd Display, Spo2, Heart Rate, Sleep Monitors &amp; 10Day Battery  Jet Black                                       "/>
        <s v="Plus Single Sim, Keypad Mobile Phone With Wireless Fm Radio, Memory Card Slot And Mp3 Player | Charcoal                           "/>
        <s v="Pro 5G By Vivo (Legion Sky, 8Gb Ram, 128Gb Storage) | Snapdragon 778G 5G | 66W Flashcharge | 1300 Nits Peak Brightness | Hdr10+                     "/>
        <s v="Soniccharge 20 Usb Charger For Cellular Phones  White                                    "/>
        <s v="(Mystery Black, 6Gb Ram, 128Gb Storage) With No Cost Emi/Additional Exchange Offers                                 "/>
        <s v="Z6 5G (Chromatic Blue, 8Gb Ram, 128Gb Storage) | Snapdragon 6956Nm Processor | 120Hz Fhd+ Display | 5000Mah Battery                          "/>
        <s v="Dual Sim Keypad Mobile With 1750 Mah Battery, Expandable Storage Upto 32Gb, Wireless Fm With Recording  Rose Gold                          "/>
        <s v="Lite Smartwatch With 169 Hd Display, Heart Rate &amp; Spo2 Level Monitor, Multiple Watch Faces, Activity Tracker, Multiple Sports Modes &amp; Ip68 (Deep Blue)                                         "/>
        <s v="Call Smart Watch, Smart Talk With Advanced Dedicated Bluetooth Calling Chip, 169‚Äù Hd Display With 550 Nits &amp; 70% Color Gamut, 150+ Watch Faces, Multisport Modes,Hr,Spo2(Caribbean Green)                  "/>
        <s v="Fit Tempered Glass Screen Protector For Iphone 14 Pro Max  2 Pack (Sensor Protection)                              "/>
        <s v="Stylus Pen, Ipad Pencil, Ultra High Precision &amp; Sensitivity, Palm Rejection, Prevents False On/Off Touch, Power Display, Tilt Sensitivity, Magnetic Adsorption For Ipad 2018 And Later                   "/>
        <s v="Mini Car Charger With Dual Output, Fast Charging (Type C Pd 18W + Qc 30A) Compatible With All Smartphones(Black)                          "/>
        <s v="Launched Wave Electra With 181 Hd Display, Smart Calling With Ultraseamless Bt Calling Chip,20 Builtin Watch Faces,100 + Sports Modes,Menu Personalization,Inbuilt Games(Charcoal Black)                                        "/>
        <s v="Launched Force X10 Bluetooth Calling Smartwatch With 17 Full Touch Color Display, Real Heart Rate Monitor, Spo2, Watch Faces, 5 Days Runtime, Fitness Trackers &amp; Ip68 Waterproof (Pink)                                     "/>
        <s v="Z6 5G (Dynamo Black, 6Gb Ram, 128Gb Storage) | Snapdragon 6956Nm Processor | 120Hz Fhd+ Display | 5000Mah Battery                          "/>
        <s v="Ehs64Avfwecinu Handsfree Wired In Ear Earphones With Mic With Remote Note (White)                                 "/>
        <s v="Fit Tempered Glass Screen Protector For Iphone 14 Pro  2 Pack (Sensor Protection)                               "/>
        <s v="M04 Dark Blue, 4Gb Ram, 128Gb Storage | Upto 8Gb Ram With Ram Plus | Mediatek Helio P35 | 5000 Mah Battery                       "/>
        <s v="Mobile Tabletop Stand, Metal Built, Heavy Duty Foldable Lazy Bracket Clip Mount Multi Angle Clamp For All Smartphones (Pack Of 1), Multi Color                      "/>
        <s v="Sport (Carbon Black, 2Gb Ram, 32Gb Storage) | 2Ghz Octacore Helio G25 Processor | 5000 Mah Battery                            "/>
        <s v="3 Smart Watch 18 Biggest Display With Advanced Bluetooth Calling Chip, Voice Assistance,118 Sports Modes, In Built Calculator &amp; Games, Spo2, Heart Rate Monitoring                     "/>
        <s v="Hybrid Camera And Drop Protection Back Cover Case For Iphone 13 (Tpu + Polycarbonate | Crystal Transparent)                            "/>
        <s v="Adjustable Mobile Phone Foldable Tabletop Stand Dock Mount For All Smartphones, Tabs, Kindle, Ipad (Black)                              "/>
        <s v="9 (Sky Mirror, 6Gb Ram,128Gb Storage) | 11Gb Expandable Ram | Helio G37 Gaming Processor                              "/>
        <s v="Wired In Ear Headphones With Mic, Jbl Pure Bass Sound, One Button Multifunction Remote, Premium Metallic Finish, Angled Buds For Comfort Fit (Red)                      "/>
        <s v="Stylus Pen For Touch Screens Devices, Fine Point, Lightweight Metal Body With Magnetism Cover Cap For Smartphones/Tablets/Ipad/Ipad Pro/Iphone (Grey)                          "/>
        <s v="Stylus Pen For Touch Screens Devices, Fine Point, Lightweight Metal Body With Magnetism Cover Cap For Smartphones/Tablets/Ipad/Ipad Pro/Iphone (White)                          "/>
        <s v="Wall Charger For Mobile Phones With Micro Usb Cable (Black)                                   "/>
        <s v="Pieces Highly Flexible Silicone Micro Usb Protector, Mouse Cable Protector, Suit For All Cell Phones, Computers And Chargers (White)                          "/>
        <s v="Usb To Type C Pvc Data Sync &amp; 2A Smartphone Fast Charging Cable, Made In India, 480Mbps Data Sync, Tough Cable, 1 Meter Long Usb Cable For Usb Type C Devices Black Xcdc12            "/>
        <s v="Pro 4 Alpha Bluetooth Calling Smart Watch With 178 Amoled Display, Tru Sync, 60Hz Refresh Rate, Instacharge, Gesture Control, Functional 360 Digital Crown (Jet Black)                    "/>
        <s v="Phone Mount Tabletop Holder For Phones And Tablets  Black                                   "/>
        <s v="44W By Vivo (Raven Black, 6Gb Ram, 128Gb Storage) | 644 Fhd+ Amoled Display | 50% Charge In Just 27 Mins | Indisplay Fingerprint Scanning                                  "/>
        <s v="Prime 5G (Meadow Green, 4Gb Ram 64Gb Rom) | Prime Design | Mtk Dimensity 700 | 50 Mp Dual Cam | 5000Mah | 7 Band 5G                   "/>
        <s v="Buzz 169 Bluetooth Calling Smart Watch With Call Function, 150 Watch Faces, 60 Sports Modes, Spo2 &amp; Heart Rate Monitoring, Calling Smart Watch For Men &amp; Women  Rose Pink                                           "/>
        <s v="Launched Force X10 Bluetooth Calling Smartwatch With 17 Full Touch Display, Real Heart Rate Monitor, Spo2, Watch Faces, 5 Days Runtime, Health/Fitness Trackers &amp; Ip68 Waterproof (Black)                                     "/>
        <s v="X Carvent Mobile Holder 360 Degree Rotational(Black)                                      "/>
        <s v="Dual Port 12W Smart Usb Charger Adapter, Multilayer Protection, Made In India, Bis Certified, Fast Charging Power Adaptor Without Cable For All Ios &amp; Android Devices (Black)                  "/>
        <s v="Edition Smart Watch With Activity Tracker, Multiple Sports Modes, 13 Screen, 170+ Watch Faces, Sleep Monitor, Gesture, Camera &amp; Music Control, Ip68 &amp; 7 Days Battery Life(Lightning Black)                                   "/>
        <s v="Lite Smartwatch With 169 Inches(429Cm) Hd Display, Heart Rate &amp; Spo2 Level Monitor, Multiple Watch Faces, Activity Tracker, Multiple Sports Modes &amp; Ip68 (Scarlet Red)                    "/>
        <s v="Pro 5G By Vivo (Phantom Dusk, 8Gb Ram, 128Gb Storage) | Snapdragon 778G 5G | 66W Flashcharge | 1300 Nits Peak Brightness | Hdr10+                     "/>
        <s v="M32 Prime Edition (Light Blue, 4Gb Ram, 64Gb)                                     "/>
        <s v="11T 5G (Matte Black, 6Gb Ram, 128Gb Rom)| Dimensity 810 5G | 33W Pro Fast Charging | Charger Included | Additional Exchange Offers|Get 2 Months Of Youtube Premium Free!                "/>
        <s v="Pro 5G By Vivo (Legion Sky, 6Gb Ram, 128Gb Storage) | Snapdragon 778G 5G | 66W Flashcharge | 1300 Nits Peak Brightness | Hdr10+                     "/>
        <s v="11 (Horizon Blue, 6Gb Ram, 64Gb Storage)|90Hz Fhd+ Amoled Display | Qualcomm Snapdragon‚Ñ¢ 6806Nm | 33W Charger Included                           "/>
        <s v="2 Max Advanced Bluetooth Calling Smart Watch With 185'' Tft And 550 Nits Brightness, Smart Dnd, 10 Days Battery, 100 Sports Mode, Smartwatch For Men And Women  (Jet Black)               "/>
        <s v="Warp/20W Dash Charging Usb Type C Charger Cable Compatible For Cellular Phones Oneplus 8T 8 8Pro 7 Pro / 7T / 7T Pro Nord And Oneplus 3 / 3T / 5 / 5T / 6 / 6T / 7      "/>
        <s v="Launched Force X10 Bluetooth Calling Smartwatch With 17 Full Touch Color Display, Real Heart Rate Monitor, Spo2, Watch Faces, 5 Days Runtime, Fitness Trackers &amp; Ip68 Waterproof (Blue)                                     "/>
        <s v="Microsdxc‚Ñ¢ Uhsi Card, 256Gb, 150Mb/S R, 10 Y Warranty, For Smartphones                                  "/>
        <s v="11 (Space Black, 6Gb Ram, 64Gb Storage) | 90Hz Fhd+ Amoled Display | Qualcomm Snapdragon‚Ñ¢ 6806Nm | 33W Charger Included                         "/>
        <s v="Pro 2 Full Touch Control Smart Watch With 35G Weight &amp; Upgraded Lcd Display (Deep Wine)                             "/>
        <s v="11T 5G (Aquamarine Blue, 6Gb Ram, 128Gb Rom)| Dimensity 810 5G | 33W Pro Fast Charging | Charger Included | Additional Exchange Offers| Get 2 Months Of Youtube Premium Free!               "/>
        <s v="Boult Dive+ With 185 Hd Display, Bluetooth Calling Smartwatch, 500 Nits Brightness, 7 Days Battery Life, 150+ Watch Faces, 100+ Sport Modes, Ip68 Waterproof Smart Watch (Jet Black)                                         "/>
        <s v="Watch With 178‚Äù Amoled Display, 60 Hz Refresh Rate, 105 Fitness Modes, 10 Days Battery, Spo2, Heart Rate, Stress Monitor, Women Health Tracker &amp; Multiple Watch Face [Midnight Black]                "/>
        <s v="2 Buzz Bluetooth Calling Smart Watch With 128 Tft Display,Dual Button,Inbuilt Mic &amp; Speaker,Ai Voice Assistant, Health Suite,Inbuilt Games, 100 Watch Faces(Jet Black)                                     "/>
        <s v="Dual Sim Keypad Mobile With 1750 Mah Battery, Expandable Storage Upto 32Gb, Wireless Fm With Recording  Dark Blue                          "/>
        <s v="3 Smartwatch Full Touch 169  &amp; 60 Sports Modes With Ip68, Sp02 Tracking, Over 100 Cloud Based Watch Faces ( Silver )                                       "/>
        <s v="Bolt 24 12W Dual Usb Smart Charger, Made In India, Bis Certified, Fast Charging Power Adaptor With 1 Meter Usb To Type C Cable For Cellular Phones (White)(Xwc64D)                 "/>
        <s v="Tempered Glass Compatible With Google Pixel 6A With Militarygrade Antiexplosion Edgetoedge Coverage Screen Protector Guard                              "/>
        <s v="Pieces Highly Flexible Silicone Micro Usb Protector, Mouse Cable Protector, Suit For All Cell Phones, Computers And Chargers (Black)                          "/>
        <s v="Prime 5G (Thunder Black, 4Gb Ram, 64Gb Storage) | Prime Design | Mtk Dimensity 700 | 50 Mp Dual Cam | 5000Mah | 7 Band 5G                   "/>
        <s v="Ehs64 Wired In Ear Earphones With Mic, Black                                     "/>
        <s v="Angle Tablet/Mobile Stand Holder For Iphone, Android, Samsung, Oneplus, Xiaomi Portable,Foldable Standperfect For Bed,Office, Home,Gift And Desktop (Black)                           "/>
        <s v="Launched Wave Electra With 181 Hd Display, Smart Calling Ultraseamless Bt Calling Chip, 20 Builtin Watch Faces, 100 + Sports Modes, Menu Personalization, Inbuilt Games(Cherry Blossom)                                        "/>
        <s v="Mobile Holder For Bikes Or Bike Mobile Holder For Maps And Gps Navigation, One Click Locking, Firm Gripping, Anti Shake And Stable Cradle Clamp With 360 Rotation Bicycle Phone Mount               "/>
        <s v="Adjustable Mobile Phone Holder, Universal Phone Holder Clip Lazy Bracket Flexible Gooseneck Clamp Long Arms Mount For Mobile Tabletop Stand For Bedroom, Office, Bathroom, White                    "/>
        <s v="Tempered Glass Screen Protector Compatible For Iphone 13/13 Pro / 14 With Edge To Edge Coverage And Easy Installation Kit (61 Inches)                       "/>
        <s v="Adjustable Cell Phone Stand, Foldable Portable Phone Stand Phone Holder For Desk, Desktop Tablet Stand Compatible With Mobile Phone/Ipad/Tablet (Black)                         "/>
        <s v="8T (Turquoise Cyan, 4Gb Ram,64Gb Storage) | 50Mp Ai Camera | 7Gb Expandable Ram                               "/>
        <s v="Mah Lithium_Polymer 225W Super Fast Charging Ultra Compact Power Bank With Quick Charge &amp; Power Delivery, Type C Input/Output, Made In India, Type C Cable Included (Camo)                  "/>
        <s v="11T 5G (Stardust White, 6Gb Ram, 128Gb Rom)| Dimensity 810 5G | 33W Pro Fast Charging | Charger Included | Additional Exchange Offers|Get 2 Months Of Youtube Premium Free!                "/>
        <s v="5G (Moonstone Black, 8Gb Ram, 128Gb Storage)                                      "/>
        <s v="(2020) (Cyan)                                           "/>
        <s v="Ultra Se Smart Watch With 175(43Cm) Hd Display, Aluminium Alloy Body, 60 Sports Modes, Spo2, Lightweight, Stock Market Info, Calls &amp; Sms Reply (Vintage Brown)                                       "/>
        <s v="400 Bluetooth On Ear Headphones With Mic With Upto 8 Hours Playback &amp; Soft Padded Ear Cushions(Grey/Green)                            "/>
        <s v="Microsd Uhsi Card 64Gb, 120Mb/S R                                       "/>
        <s v="20W C Type Fast Pd Charger Compatible With Iphone13/13 Mini/13Pro/13 Pro Max Iphone 12/12 Pro/12Mini/12 Pro Max, Iphone11/11 Pro/11 Pro Max 2020 (Only Adapter)                     "/>
        <s v="Cover Slide, Ultra Thin Laptop Camera Cover Slide Blocker For Computer Macbook Pro Imac Pc Tablet (Pack Of 3)                          "/>
        <s v="4G Volte Keypad Phone With Dual Sim, Big Display, Inbuilt Mp3 Player &amp; Wireless Fm Radio | Blue                           "/>
        <s v="Case Cover Compatible Boat Xtend Overall Protective Case Tpu Hd Clear Ultrathin Cover With Unbreakable Screen Guard                            "/>
        <s v="M53 5G (Deep Ocean Blue, 6Gb, 128Gb Storage) | 108Mp | Samoled+ 120Hz | 12Gb Ram With Ram Plus | Travel Adapter To Be Purchased Separately                   "/>
        <s v="Se 5G (Sunset Sierra, 8Gb Ram, 128Gb Storage) | Qualcomm Snapdragon 888 | 66W Flash Charge                             "/>
        <s v="Plus Bluetooth Fitness Smart Watch For Men Women And Kids Activity Tracker (Black)                                "/>
        <s v="(Shadow Gray, 64 Gb) (4 Gb Ram)                                      "/>
        <s v="Watch Charger 2 Pin Usb Fast Charger Magnetic Charging Cable Adapter (Smart Watch Charger 2 Pin)                             "/>
        <s v="Glass Screen Protector Compatible For Iphone 12 / Iphone 12 Pro With Case Friendly Edge To Edge Coverage And Easy Installation Kit, Pack Of 1                    "/>
        <s v="Bluetooth Smartwatch Wireless Fitness Band For Boys, Girls, Men, Women &amp; Kids | Sports Gym Watch For All Smart Phones I Heart Rate And Spo2 Monitor                   "/>
        <s v="Pro Bluetooth Calling Smartwatch  169‚Äù Lcd Display, Multiple Watch Faces, Sleep Monitor, Heart &amp; Spo2 Monitoring, Multiple Sports Modes, Water Resistant                       "/>
        <s v="Mah Lithium_Polymer Power Bank With 12 Watt Fast Charging, Camo                                   "/>
        <s v="Plated 35 Mm Headphone Splitter For Computer 2 Male To 1 Female 35Mm Headphone Mic Audio Y Splitter Cable Smartphone Headset To Pc Adapter ‚(Black,20Cm)                    "/>
        <s v="Ultra 2 Buzz 178 Amoled Bluetooth Calling Watch With 368*448Px Always On Display, Premium Metallic Finish, 100+ Watch Faces, 100+ Sports Modes, Health Suite (Jet Black)                                         "/>
        <s v="Hybrid Back Cover Case Compatible With Iphone 14 Pro Max (Tpu + Poly Carbonate | Crystal Clear)                            "/>
        <s v="Usb &amp; Typec Dual Output Super Fast Charger Wall Adapter Pe20&amp;Quick Charge 30 &amp; Power Delivery 30 Compatible For Iphone 13/13 Mini/13 Pro Max/12/12 Pro Max, Ipad Mini/Pro, Pixel, Galaxy, Airpods Pro             "/>
        <s v="Spiral Cable Protectors For Charger, Wires, Data Charger Cable Protector For Computers, Cell Phones Etc(Grey)                              "/>
        <s v="9I Sport (Carbon Black, 64 Gb) (4 Gb Ram)                                    "/>
        <s v="3 Smartwatch Full Touch 169  &amp; 60 Sports Modes With Ip68, Sp02 Tracking, Over 100 Cloud Based Watch Faces ( Green )                                       "/>
        <s v="Josh 21(Blue Silver) Dual Sim,Call Blink Notification,Military Grade Certified With 4 Day Battery Backup, Keypad Mobile                             "/>
        <s v="Glass Compatible For Iphone 13 / Iphone 13 Pro/Iphone 14 (Transparent) Edge To Edge Full Screen Coverage With Installation Kit, Pack Of 2                      "/>
        <s v="Hybrid Camera And Drop Protection Back Cover Case For Iphone 13 (Polycarbonate| Back Transparent  Sides Black)                            "/>
        <s v="Charger,Flix (Beetel) Bolt 24 Dual Poart,5V/24A/12W Usb Wall Charger Fast Charging,Adapter For Android/Iphone 11/Xs/Xs Max/Xr/X/8/7/6/Plus,Ipad Pro/Air 2/Mini 3/4,Samsung S4/S5 &amp; Moreblack                        "/>
        <s v="Sport (Coral Green, 3Gb Ram, 32Gb Storage) | 2Ghz Octacore Helio G25 Processor | 5000 Mah Battery                            "/>
        <s v="Bumper Case Cover For Samsung Galaxy Watch 4 44Mm Tpu Plated Full Screen Protector (Black)                              "/>
        <s v="S20 Fe 5G (Cloud Navy, 8Gb Ram, 128Gb Storage) With No Cost Emi &amp; Additional Exchange Offers                            "/>
        <s v="Long Selfie Stick, With Large Reinforced Tripod Stand Up To 61 Inch / 156 Cms, Ultra Long Multi Function Bluetooth Selfie Stick With 1/4 Screw Compatible With Gopro, Camera, And Ring Light             "/>
        <s v="(Royal Blue, 64 Gb) (4 Gb Ram)                                      "/>
        <s v="Pulse Grand Smart Watch With 169(429Cm) Hd Display, 60 Sports Modes, 150 Watch Faces, Fast Charge, Spo2, Stress, Sleep, Heart Rate Monitoring &amp; Ip68 Waterproof (Electric Blue)                                       "/>
        <s v="2 Amp Usb Wall Charger &amp; Micro Usb Cable (White)                                   "/>
        <s v="Extendable Selfie Stick With Tripod Stand And Wireless Remote,3In1 Multifunctional Selfie Stick Tripod For Iphone Samsung Mi Realme Oppo Vivo Google More,Black                       "/>
        <s v="Power Bank, 20W Fast Charging, Triple Output, Type C Pd (Input &amp; Output), Quick Charge, Lipolymer, Multilayer Protection For Iphone, Smartphones &amp; Other Devices (Stylo Pro, Black)                  "/>
        <s v="Mount Phone Holder Wall Mount With Adhesive Strips, Charging Holder Compatible With Iphone, Smartphone And Mini Tablet (Pack Of 1) (White)                        "/>
        <s v="185 Bluetooth Calling Smart Watch, 123 Sports Mode, 8 Ui Interactions, Built In Speaker &amp; Mic, 7 Days Battery &amp; Fireboltt Health Suite                                            "/>
        <s v="Adjustable Mobile Phone Foldable Holder Tabletop Stand Dock Mount For All Smartphones, Tabs, Kindle, Ipad (Moonlight Silver)                            "/>
        <s v="M13 5G (Stardust Brown, 6Gb, 128Gb Storage) | 5000Mah Battery | Upto 12Gb Ram With Ram Plus                            "/>
        <s v="30 Type C Female To Usb A Male Connector/Converter/Adapter Compatible For Samsung Galaxy Note S 20 10 Plus Ultra,Google Pixel 4 5 3 2 &amp; Other Typec Devices                 "/>
        <s v="Charging Pencil (2Nd Generation) For Ipad With Magnetic And Tilt Sensitive, Palm Rejection, Compatible With Apple Ipad Pro 11 Inch 1/2/3/4, Ipad Pro 129 Inch 3/4/5/6, Ipad Air 4/5, Mini6               "/>
        <s v="100 Inear Wired Headphones With Mic (Black)                                      "/>
        <s v="141 Bluetooth Truly Wireless In Ear Earbuds With Mic, 42H Playtime, Beast Mode(Low Latency Upto 80Ms) For Gaming, Enx Tech, Asap Charge, Iwp, Ipx4 Water Resistance (Bold Black)                 "/>
        <s v="Blade 32Gb Usb Flash Drive                                        "/>
        <s v="Wireless Mouse, 24 Ghz With Usb Nano Receiver, Optical Tracking, 12Months Battery Life, Ambidextrous, Pc/Mac/Laptop  Black                            "/>
        <s v="Toys Lcd Writing Tablet 85Inch Enote Pad Best Birthday Gift For Girls Boys, Multicolor (Sc1667)                              "/>
        <s v="121V2 Inear True Wireless Earbuds With Upto 14 Hours Playback, 8Mm Drivers, Battery Indicators, Lightweight Earbuds &amp; Multifunction Controls (Active Black, With Mic)                      "/>
        <s v="Study Table Portable Wood Multifunction Laptoptable Lapdesk For Children Bed Foldabe Table Work With Tablet Slot &amp; Cup Holder Brown Black                        "/>
        <s v="255 Pro+ Inear Bluetooth Neckband With Upto 40 Hours Playback, Asap  Charge, Ipx7, Dual Pairing, Bt V50, With Mic (Active Black)                       "/>
        <s v="Laptop Tabletop Stand Patented Riser Ventilated Portable Foldable Compatible With Macbook Notebook Tablet Tray Desk Table Book With Free Phone Stand (Black)                       "/>
        <s v="In Ear Wired Earphones With Mic, 35Mm Audio Jack, 10Mm Drivers, Phone/Tablet Compatible(Black)                                "/>
        <s v="450 Bluetooth On Ear Headphones With Mic, Upto 15 Hours Playback, 40Mm Drivers, Padded Ear Cushions, Integrated Controls And Dual Modes(Luscious Black)                       "/>
        <s v="Wired In Ear Headphones With Mic, One Button Multifunction Remote, Lightweight &amp; Comfortable Fit (Black)                              "/>
        <s v="Charger Spiral Charger Cable Protectors For Wires Data Cable Saver Charging Cord Protective Cable Cover Set Of 3 (12 Pieces)                         "/>
        <s v="Usb 20 64Gb Pen Drive, Metal                                       "/>
        <s v="Wired Usb Mouse With 3 Handy Buttons, Fastmoving Scroll Wheel And Optical Sensor Works On Most Surfaces (H2C21Aa, Black/Grey)                          "/>
        <s v="23 Wireless Optical Mouse With 24Ghz, Usb Nano Dongle, Optical Orientation, Click Wheel, Adjustable Dpi(Black)                              "/>
        <s v="Bassbuds X1 Inear Wired Earphones With 10Mm Extra Bass Driver And Hd Sound With Mic(Black)                              "/>
        <s v="Wired Multimedia Usb Keyboard With Super Quite Plunger Keys With Spillresistant ‚Black                                 "/>
        <s v="1000Dpi Usb Wired Optical Mouse, Led Tracking, Scrolling Wheel, Plug And Play                                 "/>
        <s v="Auxiliary Omnidirectional Lavalier Condenser Microphone With 20Ft Audio Cable (Black)                                   "/>
        <s v="Alkaline Aa Battery, 8 Pcs                                        "/>
        <s v="Neon Blue Gel Pens(Pack Of 5)|Smooth Writing Pen|Attractive Body Colour For Boys &amp; Girls|Waterproof Ink For Smudge Free Writing|Preferred By Students For Exam|Study At Home Essential                   "/>
        <s v="Double Sided Heavy Duty Tape(1M Holds 45Kgs) For Indoor Hanging Applications (Photo Frames, Mirrors, Key Holders, Car Interiors, Extension Boards, Wall Decoration, Etc)(L 3M, W 24Mm)                   "/>
        <s v="152 In Ear Wired Earphones With Mic(Active Black)                                     "/>
        <s v="122 Wired Earphones With Heavy Bass, Integrated Controls And Mic (Gun Metal)                                 "/>
        <s v="Wireless Keyboard And Mouse Set Km3322W, Antifade &amp; Spillresistant Keys, Up To 36 Month Battery Life, 3Y Advance Exchange Warranty, Black                        "/>
        <s v="1Tb External Hdd  Usb 30 For Windows And Mac With 3 Yr Data Recovery Services, Portable Hard Drive (Stkm1000400)                         "/>
        <s v="480P 30 Fps Digital Webcam With Builtin Mic, Plug And Play Setup, Wideangle View For Video Calling On Skype, Zoom, Microsoft Teams And Other Apps (Black)                   "/>
        <s v="Plus 24Ghz High Precision Wireless Mouse With Up To 1600 Dpi, Power Saving Mode, Nano Receiver And Plug &amp; Play Usage  Usb                      "/>
        <s v="107 Usb Wireless Keyboard And Mouse Set With Nano Receiver (Black)                                  "/>
        <s v="3130 Aluminum Tripod (133Cm), Universal Lightweight Tripod With Mobile Phone Holder Mount &amp; Carry Bag For All Smart Phones, Gopro, Cameras  Brown                      "/>
        <s v="Airbass Z20 True Wireless, 40H Battery Life, Zen Enc Mic, Typec Lightning Boult Fast Charging (10Mins=100Mins), Boomx Tech Bass, Enc, Ipx5 In Ear Earbuds With Mic (Green)                  "/>
        <s v="Flair 64Gb Usb 30 Pen Drive, Multicolor                                      "/>
        <s v="330 Inear Bluetooth Neckband With Upto 30 Hours Playtime, Asap  Charge, Signature Sound, Dual Pairing &amp; Ipx5 With Mic (Active Black)                       "/>
        <s v="Plus2Nd Edition Scientific Calculator, Black                                        "/>
        <s v="Wifi Range Extender | Up To 750Mbps | Dual Band Wifi Extender, Repeater, Wifi Signal Booster, Access Point| Easy Setup | Extends Wifi To Smart Home &amp; Alexa Devices (Re200)               "/>
        <s v="242 In Ear Wired Earphones With Mic(Blue)                                      "/>
        <s v="260 Gt) Gorilla Tripod/Mini 33 Cm (13 Inch) Tripod For Mobile Phone With Phone Mount &amp; Remote, Flexible Gorilla Stand For Dslr &amp; Action Cameras                    "/>
        <s v="Black Original Ink Cartridge                                         "/>
        <s v="Universal Silicone Keyboard Protector Skin For 156Inches Laptop (5 X 6 X 3 Inches)                               "/>
        <s v="128 Gb Usb 30 Pen Drive (Black)                                      "/>
        <s v="Zcharge Bluetooth Wireless In Ear Earphones With Mic, 40H Playtime And Super Fast Charging, Environmental Noise Cancellation For Pro+ Calling And Ipx5 Water Resistant (Black)                    "/>
        <s v="Airbass Powerbuds With Inbuilt Powerbank, 120H Total Playtime, Ipx7 Fully Waterproof, Lightning Boult Typec Fast Charging, Low Latency Gaming, Tws Earbuds With Pro+ Calling Mic (Black)                   "/>
        <s v="Carbon Zinc Aa Battery  10 Pieces                                      "/>
        <s v="Optical Usb Gaming Mouse With Led Effect(Black)                                      "/>
        <s v="Acrylic Colours Sunflower Kit (10 Colors X 15 Ml) Diy Paint, Rich Pigment, Noncraking Paint For Canvas, Wood, Leather, Earthenware, Metal, Diwali Gifts For Diwali                    "/>
        <s v="Mouse Mat 230X190X3Mm Gaming Mouse Pad, Nonslip Rubber Base, Waterproof Surface, Premiumtextured, Compatible With Laser And Optical Mice(Universe Black)                          "/>
        <s v="Hard Drive Case Shell, 635Cm/25Inch, Portable Storage Organizer Bag For Earphone Usb Cable Power Bank Mobile Charger Digital Gadget Hard Disk, Water Resistance Material, Black                    "/>
        <s v="Fxcharge With Enc, 32H Playtime, 5Min=7H Type C Fast Charging, Zen Enc, 142 Mm Boomx Rich Bass, Ipx5, Bluetooth Wireless In Ear Earphones Neckband With Mic (Black)                  "/>
        <s v="Probass Curve Bluetooth Wireless In Ear Earphones With Mic With Ipx5 Water Resistant, 12H Battery Life &amp; Extra Bass (Black)                         "/>
        <s v="2Nd Gen Nonprogrammable Scientific Calculator, 240 Functions And 2Line Display, Black                                  "/>
        <s v="Inches Big Led Ring Light For Camera, Phone Tiktok Youtube Video Shooting And Makeup, 10 Inch Ring Light With 7 Feet Long Foldable And Lightweight Tripod Stand                              "/>
        <s v="Wireless Mouse With 24 Ghz Wireless Connectivity, Adjustable Dpi Up To 1600, Ambidextrous Design, And 18Month Long Battery Life 3Years Warranty (6Vy95Aa)                       "/>
        <s v="Ups For 12V Wifi Router Broadband Modem | Backup Upto 4 Hours | Wifi Router Ups Power Backup During Power Cuts | Ups For 12V Router Broadband Modem | Current Surge &amp; Deep Discharge Protection          "/>
        <s v="Ac1200 Archer C6 Wifi Speed Up To 867 Mbps/5 Ghz + 400 Mbps/24 Ghz, 5 Gigabit Ports, 4 External Antennas, Mumimo, Dual Band, Wifi Coverage With Access Point Mode, Black               "/>
        <s v="550 Over Ear Bluetooth Headphones With Upto 20 Hours Playback, 50Mm Drivers, Soft Padded Ear Cushions And Physical Noise Isolation, Without Mic (Black)                      "/>
        <s v="Wired In Ear Earphones With Mic Basic With Ultra Deep Bass &amp; Aluminum Alloy Sound Chamber (Black)                            "/>
        <s v="5 Inch Lcd Ewriter Electronic Writing Pad/Tablet Drawing Board (Paperless Memo Digital Tablet)                                "/>
        <s v="Multimedia Usb Keyboard Comes With 114 Keys Including 12 Dedicated Multimedia Keys &amp; With Rupee Key                             "/>
        <s v="Wired Usb Mouse, 3Button, 1000 Dpi Optical Sensor, Plug &amp; Play, For Windows/Mac, Black                               "/>
        <s v="370 On Ear Bluetooth Headphones With Upto 12 Hours Playtime, Cozy Padded Earcups And Bluetooth V50, With Mic (Buoyant Black)                         "/>
        <s v="20 Wireless Bt V50 Portable Speaker With 10W Rms Output, Tws, 10H Backup Approx, Built In Rechargeable Battery Fm Radio, Aux, Msd, Usb, Call Function And Dual 52Mm Drivers Multi               "/>
        <s v="Lithium Coin Battery  Pack Of 5                                      "/>
        <s v="Standard Multipurpose Laptop Table With Dock Stand/Study Table/Bed Table/Foldable And Portable/Ergonomic &amp; Rounded Edges/Nonslip Legs/Engineered Wood With Cup Holder (Black)                         "/>
        <s v="Dual Drive Go Usb Type C Pendrive For Mobile (Black, 128 Gb, 5Y  Sdddc3128Gi35)                              "/>
        <s v="Pad/ Computer Mouse Mat With Antislip Rubber Base | Smooth Mouse Control | Spillresistant Surface For Laptop, Notebook, Macbook, Gaming, Laser/ Optical Mouse, 94‚Äùx 79‚Äù, Multicolored                   "/>
        <s v="65 Ml For Ecotank L1110/L3100/L3101/L3110/L3115/L3116/L3150/L3151/L3152/L3156/L5190 Black Ink Bottle                                     "/>
        <s v="Bluetooth Wireless Over Ear Headphone Fm, Msd, 9 Hrs Playback With Mic (Black)                                "/>
        <s v="Fullsized Keyboard With () Rupee Symbol, Hotkeys And 3Pieces Led Function For Desktop/Laptop/Smart Tv Spillresistant Wired Usb Keyboard With 10 Million Keystrokes Lifespan (Black)                     "/>
        <s v="Tabletop Stand, Foldup, Adjustable, Ventilated, Portable Holder For Desk, Aluminum Foldable Laptop Ergonomic Compatibility With Up To 156Inch Laptop, All Mac, Tab, And Mobile (Silver)                    "/>
        <s v="Wireless Mouse, Silent Buttons, 24 Ghz With Usb Mini Receiver, 1000 Dpi Optical Tracking, 18Month Battery Life, Ambidextrous Pc / Mac / Laptop  Charcoal Grey                   "/>
        <s v="Cover 6 Subject Spiral Binding Notebook, Single Line, 300 Pages                                   "/>
        <s v="Wireless Usb Mouse With Ergonomic And Ambidextrous Design, 1600 Dpi Optical Tracking, 24 Ghz Wireless Connectivity, Dualfunction Scroll Wheel And 12 Month Long Battery Life 3Years Warranty                  "/>
        <s v="Aa 1300Mah Batteries, 4Pcs                                         "/>
        <s v="181 Inear True Wireless Earbuds With Enx  Tech, Beast  Mode(Low Latency Upto 60Ms) For Gaming, With Mic, Asap  Charge, 20H Playtime, Bluetooth V52, Ipx4 &amp; Iwp (Cool Grey)              "/>
        <s v="Bluetooth Adapter For Pc, 50 Bluetooth Dongle Receiver (Ub500) Supports Windows 11/10/81/7 For Desktop, Laptop, Mouse, Keyboard, Printers, Headsets, Speakers, Ps4/ Xbox Controllers                      "/>
        <s v="Dual Drive Luxe Usb Type C Flash Drive (Silver, 128 Gb, 5Y  Sdddc4128Gi35)                               "/>
        <s v="Pack] Mini Usb C Type C Adapter Plug, Type C Female To Usb A Male Charger Charging Cable Adapter Converter Compatible For Iphone, Samsung S20 Ultra/S21/S10/S8/S9/Macbook Pro Ipad Silver                "/>
        <s v="Wired On Ear Headphones With Mic Black                                      "/>
        <s v="550 Lw (67 Inch) Tripod For Dslr, Camera |Operating Height 557 Feet | Maximum Load Capacity Up To 45Kg | Portable Lightweight Aluminum Tripod With 360 Degree Ball Head | Carry Bag Included (Black) (Dtr 550Lw)         "/>
        <s v="Single_Band 300Mbps Rj45 Wireless Range Extender, Broadband/Wifi Extender, Wifi Booster/Hotspot With 1 Ethernet Port, Plug And Play, Builtin Access Point Mode, White                       "/>
        <s v="Pad/Memo Book With Sticky Notes &amp; Clip Holder With Pen For Gifting                                 "/>
        <s v="Mini Single Pack 10 Sheets Instant Film For Fuji Instant Cameras                                  "/>
        <s v="Watch4 Bluetooth(44 Cm, Black, Compatible With Android Only)                                     "/>
        <s v="Vs104 Bluetooth Truly Wireless In Ear Earbuds With Mic, 30Hours Of Playtime, Instacharge, 13Mm Driver And Hyper Sync (Charcoal Black)                         "/>
        <s v="Alkaline Aaa Battery, 8 Pcs                                        "/>
        <s v="Premium In Ear Wired Earphones With Mic, Signature Sound, One Button Multifunction Remote, Angled Earbuds For Comfort Fit (Blue)                          "/>
        <s v="215 Inch (5461 Cm) Full Hd (1920X1080) Va Panel Lcd Monitor With Led Back Light I 250 Nits I Hdmi, Vga Ports I Eye Care Features Like Bluelight Shield, Flickerless &amp; Comfy View (Black)           "/>
        <s v="12W Portable Flexible Usb Led Light (Colors May Vary, Small)  Set Of 2 Pieces                              "/>
        <s v="Port Rapid Car Charger (Qualcomm Certified) With Quick Charge 30 + Free Micro Usb Cable  (Black)                            "/>
        <s v="3W Wireless Bluetooth Portable Speaker With Supporting Carry Handle, Usb, Sd Card, Aux, Fm &amp; Call Function (Green)                           "/>
        <s v="Keyboard And Mouse Combo With 104 Keys And A Usb Mouse With 1200 Dpi  Judwaa 750                            "/>
        <s v="215Bt, 16 Hrs Playtime With Quick Charge, In Ear Bluetooth Wireless Earphones With Mic, 125Mm Premium Earbuds With Pure Bass, Bt 50, Dual Pairing, Type C &amp; Voice Assistant Support (Black)              "/>
        <s v="Professional 3In1 Cleaning Kit For Camera, Lens, Binocular, Laptop, Tv, Monitor, Smartphone, Tablet (Includes Cleaning Liquid 100Ml, Plush Microfiber Cloth, Dust Removal Brush)                      "/>
        <s v="Dual 64 Gb Usb 30 Otg Pen Drive (Black)                                    "/>
        <s v="360 2Mp 1080P Full Hd Pan/Tilt Home Security Wifi Smart Camera| Alexa Enabled| 2Way Audio| Night Vision| Motion Detection| Sound And Light Alarm| Indoor Cctv (Tapo C200) White                 "/>
        <s v="171 In Ear Bluetooth True Wireless Earbuds With Upto 13 Hours Battery, Ipx4, Bluetooth V50, Dual Tone Finish With Mic (Mysterious Blue)                       "/>
        <s v="Aaa Rechargeable Batteries (750 Mah) Pack Of 4                                     "/>
        <s v="Wired Usb Mouse, 3 Yr Warranty, 800 Dpi Optical Tracking, Ambidextrous Pc/Mac/Laptop  Black                               "/>
        <s v="Buzz 169 Bluetooth Calling Smart Watch With Call Function, 150 Watch Faces, 60 Sports Modes, Spo2 &amp; Heart Rate Monitoring, Calling Smart Watch For Men &amp; Women  Jet Black                                           "/>
        <s v="Soft Cover 6 Subject Spiral Binding Notebook, Single Line, 300 Pages                                  "/>
        <s v="Hard Drive Case For 25Inch Western Digital, Seagate, Toshiba, Portable Storage Shell For Gadget Hard Disk Usb Cable Power Bank Mobile Charger Earphone, Waterproof (Black)                    "/>
        <s v="Vs402 Truly Wireless In Ear Earbuds, 35Hours Of Playtime, Instacharge, Quad Mic With Enc, Hyper Sync, Low Latency, 10Mm Driver, Bluetooth V53 And Breathing Led Lights (Neon Black)                 "/>
        <s v="2, Wireless Portable Bluetooth Speaker With Mic, Jbl Signature Sound, Vibrant Color Options With Ipx7 Waterproof &amp; Aux (Blue)                          "/>
        <s v="Glass Screen Protector For Ipad 102 Inch 9Th Gen Generation 2021 8Th Gen 2020 7Th Gen 2019                            "/>
        <s v="Wireless Gamepad With 24Ghz Wireless Technology, Integrated Dual Intensity Motor, Illuminated Keys For Pc(Compatible With Windows 7/8/81/10 Only)                           "/>
        <s v="Wireless Mouse, 1000 Dpi Optical Tracking, 12 Month Life Battery, Compatible With Windows, Mac, Chromebook/Pc/Laptop                              "/>
        <s v="Wifi Wireless Router Tlwr845N | 300Mbps Wifi Speed | Three 5Dbi High Gain Antennas | Ipv6 Compatible | Ap/Re/Wisp Mode | Parental Control | Guest Network                   "/>
        <s v="Nano Wireless Usb Keyboard And Mouse Set, 12 Function Keys 24Ghz Wireless, 1000Dpi, Spillresistant Design, Pc/Mac, Black/Chartreuse Yellow                           "/>
        <s v="Foldable Laptop Table With Cup Holder | Drawer | Mac Holder | Table Holder Study Table, Breakfast Table, Foldable And Portable/Ergonomic &amp; Rounded Edges/Nonslip Legs (Wa27Black)                   "/>
        <s v="150 Steps Check And Correct Desktop Calculator                                      "/>
        <s v="Multipurpose Foldable Laptop Table With Cup Holder, Brown                                     "/>
        <s v="Pack] Type C Female To Usb A Male Charger | Charging Cable Adapter Converter Compatible For Iphone 14, 13, 12,11 Pro Max/Mini/Xr/Xs/X/Se, Samsung S20 Ultra/S21/S10/S8/S9/Macbook Pro Ipad (Grey)                 "/>
        <s v="Magic Slate 85Inch Lcd Writing Tablet With Stylus Pen, For Drawing, Playing, Noting By Kids &amp; Adults, Black                           "/>
        <s v="Usb Hub, 4 Ports, Pocket Sized, Plug &amp; Play, For Laptop &amp; Computers                                "/>
        <s v="Pro 2 Full Touch Control Smart Watch With 35G Weight &amp; Upgraded Lcd Display,Ip68 Waterproof,Heart Rate Monitor,Sleep &amp; Step Tracker,Call &amp; Message Alerts &amp; Long Battery Life (Jet Black)                "/>
        <s v="Buds C2 In Ear Type C Wired Earphones With Mic, Braided 12 Metre Cable, Metallic Design, 10Mm Drivers, In Line Mic &amp; Volume Controller (Blue)                    "/>
        <s v="Wired Gaming Mouse With Upto 6400 Dpi, Rgb &amp; Driver Customization For Pc(Black)                                "/>
        <s v="Cslm20B Auxiliary Omnidirectional Lavalier Microphone With Battery For Content Creation, Voiceover/Dubbing, Recording (Black,Small)                                "/>
        <s v="No 1 Smartwatch Brand Ring Bluetooth Calling With Spo2 &amp; 17‚Äù Metal Body With Blood Oxygen Monitoring, Continuous Heart Rate, Full Touch &amp; Multiple Watch Faces                   "/>
        <s v="1012 Aaa Batteries  Pack Of 10                                      "/>
        <s v="Microsd Uhs I Card 128Gb For 4K Video On Smartphones,Action Cams 190Mb/S Read,90Mb/S Write                               "/>
        <s v="31C 4In1 Usb Hub (Type C To 4 Usba Ports) With Fast Data Transfer                               "/>
        <s v="Fuze Pint, Wireless Ultra Portable Mini Speaker With Mic, Deep Bass, Dual Equalizer, Bluetooth 50 With Voice Assistant Support For Mobiles (Black)                       "/>
        <s v="Laptop Bag Sleeve Fits Upto 133 Laptop/ Macbook, Wrinkle Free, Padded, Waterproof Light Neoprene Case Cover Pouch, For Men &amp; Women, Black 6 Months Warranty                                       "/>
        <s v="6 In 1 With Otg, Sd Card Reader, Usb Type C, Usb 30 And Micro Usb, For Memory Card | Portable Card Reader | Compatible With Tf, Sd, Micro Sd, Sdhc, Sdxc, Mmc, Rsmmc, Micro Sdxc         "/>
        <s v="Dual Band Wireless Cable Router, 4 10/100 Lan + 10/100 Wan Ports, Support Guest Network And Parental Control, 750Mbps Speed Wifi, 3 Antennas (Archer C20) Blue, 24 Ghz                 "/>
        <s v="Ink Bottle, Blue                                          "/>
        <s v="Stand Adjustable Laptop Computer Stand Multiangle Stand Phone Stand Portable Foldable Laptop Riser Notebook Holder Stand Compatible For 9 To 156‚Äù Laptops Black(Black)                      "/>
        <s v="Wireless Keyboard And Mouse Combo For Windows, 24 Ghz Wireless, Compact Design, 2Year Battery Life(Keyboard),5 Month Battery Life(Mouse) Pc/Laptop Black                         "/>
        <s v="225 In Ear Wired Earphones With Mic(Blue)                                      "/>
        <s v="Subject Single Ruled Notebook  A4, 70 Gsm, 300 Pages                                   "/>
        <s v="Power Aa Battery Set Of 10 Pcs                                      "/>
        <s v="Gaming Keyboard And Mouse Combo (Usb, Braided Cable)                                     "/>
        <s v="64 Gb Usb Pen Drives (Sdddc2064Gi35, Black, Silver)                                     "/>
        <s v="Gold Gold Trim Ball Pen                                        "/>
        <s v="Folding Laptop Desk For Bed, Lapdesk With Handle, Drawer, Cup &amp; Mobile/Tablet Holder For Study, Eating, Work (Black)                           "/>
        <s v="Ethernet Patch Cable/Lan Router Cable With Heavy Duty Gold Plated Connectors Supports Hispeed Gigabit Upto 1000Mbps, Waterproof And Durable,1Year Warranty328 Feet (10 Meters)(White)                      "/>
        <s v="Wireless Spill Resistance Keyboard And Mouse Set With 10M Working Range 24G Wireless Technology / 3 Years Warranty (4Sc12Pa), Black                         "/>
        <s v="Lapel Collar Mic Voice Recording Filter Microphone For Singing Youtube Smartphones, Black                                 "/>
        <s v="Omega With 30Db Anc+ Enc, 32H Playtime, 45Ms Latency Gaming Mode, Quad Mic Zen Enc, 3 Equalizer Modes, Anc, Typec Fast Charging, Ipx5 True Wireless In Ear Bluetooth Earbuds (Black)               "/>
        <s v="Multi Angle Tablet/Mobile Stand Holder For Iphone, Android, Samsung, Oneplus, Xiaomi Portable,Foldable Standperfect For Bed,Office, Home,Gift And Desktop (White)                          "/>
        <s v="Wireless Mouse | 24 Ghz Connection, 1600 Dpi | Type  C Adapter | Upto 12 Months Of Battery Life | Ambidextrous Design | Suitable For Pc/Mac/Laptop                  "/>
        <s v="8Gb Ddr4 3200Mhz Cl22 (Or 2933Mhz Or 2666Mhz) Laptop Memory Ct8G4Sfra32A                                  "/>
        <s v="Bx600Cin 600Va / 360W, 230V, Ups System, An Ideal Power Backup &amp; Protection For Home Office, Desktop Pc &amp; Home Electronics                        "/>
        <s v="Subject Single Ruled Notebook  A5 Size, 70 Gsm, 300 Pages                                  "/>
        <s v="Wireless Mouse, 24Ghz With Usb Nano Receiver, High Precision Optical Tracking, 4 Buttons, Plug &amp; Play, Ambidextrous, For Pc/Mac/Laptop (Black+Grey)                         "/>
        <s v="Truebuds With 30H Playtime, Ipx7 Waterproof, Lightning Boult‚Ñ¢ Type C Fast Charging (10 Min=100Mins), Boomx‚Ñ¢ Tech Rich Bass, Pro+ Calling Hd Mic, Touch Controls In Ear Earbuds Tws (Grey)                "/>
        <s v="Writing Pad/Tab | Writing, Drawing, Reusable, Portable Pad With Colorful Letters | 9 Inch Graphic Tablet (Assorted)                            "/>
        <s v="Multipurpose Portable &amp; Foldable Wooden Desk For Bed Tray, Laptop Table, Study Table (Black)                               "/>
        <s v="In Led Night Light Mini Usb Led Light Flexible Usb Led Ambient Light Mini Usb Led Light, Led Portable Car Bulb, Indoor, Outdoor, Reading, Sleep (4 Pcs)                  "/>
        <s v="Vs201 V2 Inear Truly Wireless Earbuds With Dual Equalizer | With Mic | Total 14Hour Playtime | Full Touch Control | Ipx5 Water Resistance And Bluetooth V51 (Olive Green)                "/>
        <s v="Mouse Pad With Wrist Rest , Gaming Mouse Pad With Lycra Cloth Nonslip For Laptop , Computer, , Home &amp; Office (Black)                       "/>
        <s v="Earphone Carrying Case, Multipurpose Pocket Storage Travel Organizer For Earphones, Headset, Pen Drives, Sd Cards, Shockproof Ballistic Nylon, Soft Fabric, Mesh Pocket, Green                      "/>
        <s v="Sdhc Uhsi Card 32Gb 120Mb/S R For Dslr Cameras, For Full Hd Recording, 10Y Warranty                              "/>
        <s v="Professional (31Cm) Dual Temperature Led Ring Light With Tripod Stand &amp; Mini Tripod For Youtube, Photoshoot, Video Shoot, Live Stream, Makeup, Vlogging &amp; More                     "/>
        <s v="Notebook  140 Pages, Single Line, 297Mm X 210Mm (Pack Of 12)                                 "/>
        <s v="Wired Plug &amp; Play Usb Mouse, High Resolution 1600 Dpi Optical Sensor, 3Button Design With Clickable Scroll Wheel, Ambidextrous, Ergonomic Mouse For Comfortable Allday Grip (Gx30M39704)                   "/>
        <s v="Angles Adjustable Aluminum Ergonomic Foldable Portable Tabletop Laptop/Desktop Riser Stand Holder Compatible For Macbook, Hp, Dell, Lenovo &amp; All Other Notebook (Silver)                       "/>
        <s v="Wd 2Tb My Passport Portable Hard Disk Drive, Usb 30 With¬† Automatic Backup, 256 Bit Aes Hardware Encryption,Password Protection,Compatible With Windows And Mac, External Hddblack                    "/>
        <s v="Digital Hd Webcam With Widescreen Hd Video Calling, Hd Light Correction, Noisereducing Mic, For Skype, Facetime, Hangouts, Webex, Pc/Mac/Laptop/Macbook/Tablet  (Black, Hd 720P/30Fps)                      "/>
        <s v="31 4 Ports Usb Hub (Usb A To 4 Usba Ports 4 In 1 Connector Usb Hub(Grey)                            "/>
        <s v="Laptop Bag Sleeve Fits Upto 156 Laptop/ Macbook, Wrinkle Free, Padded, Waterproof Light Neoprene Case Cover Pouch, For Men &amp; Women, Black 6 Months Warranty                                       "/>
        <s v="Fan Cooling Pad And Laptop Stand With Dual Height Adjustment And Dual Usb Port Extension (Black)                             "/>
        <s v="Webcam Cover, Privacy Protector Webcam Cover Slide, Compatible With Laptop, Desktop, Pc, Smartphone, Protect Your Privacy And Security, Strong Adhesive, Set Of 3, Black                     "/>
        <s v="Wireless Optical Mouse With Usb Receiver And 24Ghz Wireless Connection/ 1200Dpi / 16 Months Long Battery Life /Ambidextrous And Slim Design (Modern Gold)                      "/>
        <s v="Lavalier Auxiliary Omnidirectional Microphone (Black)                                        "/>
        <s v="Multipurpose Laptop Table Mat Finish Top Work At Home Study Table (Tm Regular Black) (Alloy Steel)                             "/>
        <s v="Portable Tabletop Tablet Stand Mobile Holder, Desktop Stand, Cradle, Dock For Ipad, Smartphone, Kindle, Ereader, Fully Foldable, Adjustable Angle, Antislip Pads, Black                       "/>
        <s v="650 10W Bluetooth Speaker With Upto 7 Hours Playback, Ipx5 And Integrated Controls (Blue)                               "/>
        <s v="Worldwide Travel Adapter With Build In Dual Usb Charger Ports With 125V 6A, 250V Protected Electrical Plug For Laptops, Cameras (White)                        "/>
        <s v="180 5W Bluetooth Speaker With Upto 10 Hours Playback, 175 Driver, Ipx7 &amp; Tws Feature(Black)                                   "/>
        <s v="85M Multicolor Lcd Writing Pad With Screen 215Cm (85Inch) For Drawing, Playing, Handwriting Gifts For Kids &amp; Adults, India'S First Notepad To Save And Share Your Child'S First Creatives Via Ruffpad App On Your Smartphone(Black)          "/>
        <s v="Coloured Craft Paper A4 Size 80 Gsm Mixed Bright Colour 40 Sheets Pack (10 Cols X 4 Sheets) Double Side Color For Office Printing, Art And Craft                  "/>
        <s v="Mini Ups For Wifi Router | Power Backup Up To 4 Hours | Replaceable Battery | Ups For Wifi Router And Modem | Ups For Router Up To 2A | Ups For Uninterrupted Wifi           "/>
        <s v="240Gb 3D Nand Sata 635 Cm (25Inch) Ssd (Ct240Bx500Ssd1)                                    "/>
        <s v="Spiral Notebook  240 Mm X 180 Mm, Soft Cover, 200 Pages, Unruled                                "/>
        <s v="Buddy Plus Adjustable Laptop Cooling Table (Brown)                                      "/>
        <s v="Wireless In Ear Neckband Earphone With Supporting Bluetooth V50, Voice Assistant, Rapid Charge, Call Function &amp; Magnetic Earpiece, With Mic (Metallic Blue)                       "/>
        <s v="Map Extended Anti Slip Rubber Gaming Stitched Mouse Pad Desk Mat For Computer Laptop (Black, 900L X 400B X 2H Mm)                        "/>
        <s v="Touch 2Tb External Hdd With Password Protection ‚Black, For Windows And Mac, With 3 Yr Data Recovery Services, And 4 Months Adobe Cc Photography (Stky2000400)                    "/>
        <s v="5Watts 20 Multi Media Speakers With Aux, Usb And Volume Control (Black)                                 "/>
        <s v="Writing Tablet 85 Inch Enote Pad Lcd Writing Tablet, Kids Drawing Pad 85 Inch Doodle Board, Toddler Boy And Girl Learning Gift For 3 4 5 6 Years Old, Black               "/>
        <s v="Wd 15Tb Elements Portable Hard Disk Drive, Usb 30, Compatible With Pc, Ps4 And Xbox, External Hdd (Wdbu6Y0015Bbkwesn)                           "/>
        <s v="Speedtype Gaming Mousepad (Black/Red)                                         "/>
        <s v="Wireless Mouse, 1200Dpi Optical Sensor, 24Ghz Wireless Nano Usb, 3Button (Left,Right,Scroll) Upto 8M Left/Right &amp; 100K Scroll Clicks &amp; 1Yr Battery, Ambidextrous, Ergonomic Gy50R91293                     "/>
        <s v="Wireless Multidevice Keyboard For Windows, Macos, Ipados, Android Or Chrome Os, Bluetooth, Compact, Compatible With Pc, Mac, Laptop, Smartphone, Tablet  Black                       "/>
        <s v="Cru12V2A | Zero Drop | Ups For Wifi Router | Mini Ups | Up To 4 Hours Powerbackup | Battery Replacement Program | Router Ups Compatible With 12V &lt;2A Routers, Ftth, Modem, Set Top Box, Alexa, Mini Camera       "/>
        <s v="Sticky Note Cube, 200 Sheets (4 Colors X 50 Sheets) | 3 X 3 Size | For Notes, Reminders, Study, School And Organizing                        "/>
        <s v="Laptop Table/Study Table/Bed Table/Foldable And Portable Wooden/Writing Desk (Wooden)                                    "/>
        <s v="Calling 169 Bluetooth Calling Smart Watch, Dial Pad, Speaker, Ai Voice Assistant With 450 Nits Peak Brightness, Wrist Gaming &amp; 100+ Watch Faces With Spo2, Hr, Multiple Sports Mode                                           "/>
        <s v="Data Card (Black), 4G Hotspot Support With 2300 Mah Battery                                   "/>
        <s v="Laptop Power Cable Cord 3 Pin Adapter Isi Certified(1 Meter/33 Feet)                                  "/>
        <s v="Usb Wireless Keyboard And Mouse Set For Windows, 24 Ghz Wireless, Spillresistant Design, 8 Multimedia &amp; Shortcut Keys, 2Year Battery Life, Pc/Laptop Black                      "/>
        <s v="(18 Cm) Portable &amp; Flexible Mini Tripod With Mobile Holder &amp; 360 Degree Ball Head, For Smart Phones, Compact Cameras, Gopro, Maximum Operating Height 787 Inch, Maximum Load Upto 1 Kgs              "/>
        <s v="Ethernet Cable, 10 Meter High Speed 550Mhz / 10 Gigabit Speed Utp Lan Cable, Network Cable Internet Cable Rj45 Cable Lan Wire, Patch Computer Cord Gigabit Category 6 Wires For Modem, Router             "/>
        <s v="Exodia Dtx/32 Gb Pen Drive Usb 32 Gen 1 (Multicolor)                                   "/>
        <s v="Aa 2500Mah Batteries, 4 Pcs                                        "/>
        <s v="Aa Rechargeable Batteries, Low Self Discharge, Aa 1000Mah Nicd (Pack Of 4)                                 "/>
        <s v="30 35Mm Stereo Wired In Ear Earphones With Mic For Calling, Volume Control, Multifunction Button, 14Mm Drivers, Stylish Eartip,12 Meter Durable Cable And Lightweight Design(Red)                    "/>
        <s v="Power Cable Cord 2 Pin Laptop Adapter And Tape Recorder 15M                                  "/>
        <s v="12E Rewritable Lcd Writing Pad With 304Cm (12 Inch) Writing Area, Single Tap Erase, Smart Lock, Long Battery Life, India'S First Notepad To Save And Share Your Child'S First Creatives Via Ruffpad App On Your Smartphone(Black)         "/>
        <s v="C Hub Multiport Adapter 6 In 1 Portable Aluminum Type C Hub With 4K Hdmi Output, Usb 20/30 Ports, Sd/Micro Sd Card Reader Compatible For Macbook Pro 20162020, Macbook Air 20182020, Typec Devices            "/>
        <s v="Wonderbar 10 Usb Powered 20 Computer Speaker With Rgb Lights                                   "/>
        <s v="Mouse 100 With 1600 Dpi Optical Sensor, Usb Plugand Play,Ambidextrous Design, Builtin Scrolling And 3 Handy Buttons 3Years Warranty (6Vy96Aa)                         "/>
        <s v="Smart Multipurpose Foldable Laptop Table With Cup Holder, Study Table, Bed Table, Breakfast Table, Foldable And Portable/Ergonomic &amp; Rounded Edges/Nonslip (Black)                        "/>
        <s v="Charger For Aa &amp; Aaa Rechargeable Batteries                                      "/>
        <s v="Leather Smart Flip Case Cover For Apple Ipad 102 9Th Gen (2021) / 8Th Gen / 7Th Gen With Stylus Pen, Black                                    "/>
        <s v="6 Subject Notebook  Unruled, 300 Pages, Spiral Binding, 240Mm*180Mm                                   "/>
        <s v="Ball Point Pen, Pack Of 10                                       "/>
        <s v="M350 Wireless Mouse With Bluetooth Or Usb  Silent, Slim Computer Mouse With Quiet Click For Laptop, Notebook, Pc And Mac  Graphite                      "/>
        <s v="Pencils Value Pack  Pack Of 20                                      "/>
        <s v="Wired Usb Mouse, 3Button, 1200 Dpi Optical Sensor, Plug &amp; Play, For Windows/Mac                                "/>
        <s v="Gm320 Rgb Optical Wired Gaming Mouse | 8 Programmable Buttons | 12800 Dpi                                "/>
        <s v="Liquid Ink Roller Ball Pen (2 Blue + 1 Black)                                   "/>
        <s v="191G True Wireless Earbuds With Enx‚Ñ¢ Tech Equipped Quad Mics, Beast‚Ñ¢ Mode(Low Latency 65Ms) For Gaming, 2X6Mm Dual Drivers, 30H Playtime, Ipx5, Iwp‚Ñ¢, Appealing Case Leds(Sport Blue)                  "/>
        <s v="Bassbuds Oak Inear Wired Earphones With 10Mm Extra Bass Driver And Hd Sound With Mic(Brown)                              "/>
        <s v="Mouse Pad For Laptop/Computer (92 X 76 Inches, 12788)                                    "/>
        <s v="Ultra Buzz Bluetooth Calling Smart Watch With 175 Hd Display, 320X385 Px Resolution, 100 Sports Modes, Stock Market Info Smartwatch For Men &amp; Women (Olive Green)                                     "/>
        <s v="For Ssd And Hdd, Optical Bay 2Nd Hard Drive Caddy, Caddy 95Mm For Laptop                               "/>
        <s v="Sd Uhs I 64Gb Card For 4K Video For Dslr And Mirrorless Cameras 170Mb/S Read &amp; 80Mb/S Write                           "/>
        <s v="Pro Bluetooth Calling, 175‚Äù 320*385Px High Res, Ip68 &amp; Spo2 Monitoring, Pin Code Locking Functionality &amp; Split Screen Access, Built In Mic &amp; Speaker For Hd Calls, Black, Free Size               "/>
        <s v="Bluetooth 50 Silent Mouse Compact, Portable, Donglefree Multidevice Connectivity With Microsoft Swift Pair | 3Level Adjustable Dpi Up To 2400 | Battery Life Up To 1 Yr                  "/>
        <s v="Airbass Propods X Tws Bluetooth Truly Wireless In Ear Earbuds With Mic, 32H Playtime, Fast Charging Typec, Ipx5 Water Resistant, Touch Controls And Voice Assistant (Red)                   "/>
        <s v="Cover 6 Subject Spiral Binding Notebook, Unruled, 300 Pages                                    "/>
        <s v="Quality Assured Universal Silicone 156 Keyboard Protector Skin|| Keyboard Dust Cover|| Keyboard Skin For 156 Laptop| 156 Keyguard| (393 X 1181 X 039 Inches)                                      "/>
        <s v="Writing Tablet Screenwriting Toys Board Smart Digital Enote Pad 85 Inch Light Weight Magic Slate For Drawing Playing Noting By Kids And Adults Best Birthday Gift Girls Boys, Multicolor                "/>
        <s v="2Mp Full Hd Smart Wifi Cctv Security Camera | 360 With Pan Tilt | Two Way Talk | Cloud Monitor | Motion Detect | Night Vision | Supports Sd Card (Up To 128 Gb) | Alexa &amp; Ok Google | Cpe21A    "/>
        <s v="2331 Colour Printer, Scanner And Copier For Home/Small Office, Compact Size, Reliable, Easy Setup Through Smart App On Your Pc Connected Through Usb, Ideal For Home                   "/>
        <s v="Wifi Ethernetn300 Single_Band 300Mbps Router, Mobile App Support, Router | Ap | Repeater | Client Modes(Black)                             "/>
        <s v="Games Gaming Mousepad Speed Type Extended Large (Size  800 Mm X 300 Mm X 3 Mm)                            "/>
        <s v="By Ctl472/K0Cx Digital Drawing Graphics Pen Tablet (Red &amp; Black) Small (6Inch X 35Inch)(15X8Cm) | Battery Free Cordless Pen With 2048 Pressure Level                      "/>
        <s v="Fhd Webcam With Full Stereo Dual Builtin Mics | Fhd 1080P 21 Megapixel Cmos Camera |Privacy Shutter | Ultrawide 95 Lens | 360 Rotation | Flexible Mount, Plugnplay | Cloud Grey              "/>
        <s v="Ink Bottle (Black)                                          "/>
        <s v="Wireless Headphones With Customizable Equalizer For Deep Bass &amp; 25 Hrs Battery, Dseeupscale, Splash Proof, 360Ra, Fast Pair, Inear Bluetooth Headset With Mic For Phone Calls (Black)                  "/>
        <s v="Usb Powered Laptop Cooling Pad With Dual Fan, Dual Usb Port And Blue Led Lights                              "/>
        <s v="Mouse Pad Wrist Rest Memoryfoam Ergonomic Mousepad| Cushion Wrist Support &amp; Pain Relief| Suitable For Gaming, Computer, Laptop, Home &amp; Office Nonslip Rubber Base (Blue)                    "/>
        <s v="Glide 510, 72 Hrs Playtime With Quick Charge, Wireless On Ear Headphone With Mic, Deep Bass, Dual Equalizer, Bluetooth 50 With Voice Assistant Support (Black)                    "/>
        <s v="Trifold Hard Back Flip Stand Case Cover For Apple Ipad 102 Cover Ipad 9Th Generation Cover 2021 8Th Gen 2020 7Th Gen 2019 Generation Case  Black                  "/>
        <s v="Silent Plus Wireless Mouse, 24Ghz With Usb Nano Receiver, 1000 Dpi Optical Tracking, 3 Buttons, 24 Month Life Battery, Pc/Mac/Laptop  Black                       "/>
        <s v="Acrylic Color Box  9Ml Tubes, 12 Shades                                     "/>
        <s v="Combo Multimedia Usb Wireless Keyboard And Mouse Set With 24 Ghz Wireless Technology, Soft &amp; Silent Button, Compact Size (Grey)                         "/>
        <s v="Stand 7 Height Adjustable, Aluminium, Ventilated, Foldable, Portable Laptop Holder For Desk &amp; Table Mount Upto 156 Inch Laptop With Carry Pouch (Silver)                      "/>
        <s v="Bomb N1 True Wireless In Ear Earbuds With Mic Enc, Gaming Mode (Up To 50Ms), Up To 18H Playback, Bt V52, Fidget Case, Voice Assistant, Splash Proof, Type C (Midnight Black)              "/>
        <s v="Wd Green Sata 240Gb Internal Ssd Solid State Drive  Sata 6Gb/S 25 Inches  Wds240G3G0A                             "/>
        <s v="Neon 25 Blue Gel Pens | Smooth Writing Pens| Waterproof Ink For Smudgefree Writing| Preferred By Students For Exam &amp; Class Notes| Study At Home Essential                   "/>
        <s v="Colour Burstmulticolour Gel Pens (Pack Of 10) | Gold &amp; Silver Glitter Sparkle Pens|10 Colour Ink Shades For Art Lovers And Kids|Fun At Home Essentials                    "/>
        <s v="Pen, Ipad Pencil With Palm Rejection Tilt Sensor| 2Nd Gen For 20182022 Ipad 6/7/8/9Th Gen; Ipad 102, Pro 129/11, Mini 6/5Th, Air 5/4/3Rd, Precise For Writing/Drawing (3 Spare Tips)                  "/>
        <s v="Usb Light Sync Gaming Mouse With Customizable Rgb Lighting, 6 Programmable Buttons, Gaming Grade Sensor, 8K Dpi Tracking, 168Mn Color, Light Weight  Black                     "/>
        <s v="Wireless Bluetooth 10W Portable Bar Speaker With Supporting Usb, Sd Card, Aux, Fm, Tws &amp; Call Function                            "/>
        <s v="30 Sata Cable For 25 Inch Ssd And Hdd , Usb 30 To Sata Iii Hard Driver Adapter , Sata To Usb Cable(Blue)                      "/>
        <s v="Mah Lithium Power Bank Upr10K With 12 Watt Fast Charging, Blue                                  "/>
        <s v="Cam 360 From Hero Group | Made In India | 2Mp 1080P Full Hd | Cctv Wifi Camera | 360 Degree Coverage| Two Way Talk | Mobile App Connectivity | Night Vision | Cloud &amp; Sd Card Recording       "/>
        <s v="3V Lithium Coin Battery, 5 Pcs, 2025 Coin Button Cell Battery, Dl2025                                 "/>
        <s v="Acrylic Ultra Color  15Ml Each, 10 Shades                                     "/>
        <s v="65W Laptop Adapter/Charger With Power Cord For Select Models Of Lenovo (Round Pin) (Black)                               "/>
        <s v="On Ear Headphones With Mic With 35 Mm Drivers, Inbuilt Noise Cancelling, Foldable And Adjustable For Laptop/Pc/Office/Home/ 1 Year Warranty (B4B09Pa)                        "/>
        <s v="Fizz 60% Wired Rgb Gaming Keyboard, 61 Keys Compact Mechanical Keyboard W/White And Grey Color Keycaps, Linear Red Switch, Pro Driver/Software Supported                       "/>
        <s v="53 Xl Cartridge Ink                                         "/>
        <s v="Ultra Smart Watch With 175 Hd Display, Aluminium Alloy Body, 60 Sports Modes, Spo2, Lightweight, Stock Market Info, Calls &amp; Sms Reply (Space Blue)                                        "/>
        <s v="3900, 80W Multimedia Soundbar With Subwoofer Supporting Bluetooth, Hdmi(Arc), Coaxial Input, Aux, Usb &amp; Remote Control (Black)                            "/>
        <s v="102 Wired In Ear Earphones With Mic (Mint Green)                                    "/>
        <s v="3V Lithium Coin Battery, 5 Pcs, 2016 Coin Button Cell Battery, Dl2016                                 "/>
        <s v="Home Security Wireless Camera 2K Pro With Bluetooth Gateway Ble 42 L Dual Band Wifi Connection L 3 Million 1296P| Full Color In Lowlight | Ai Human Detection, White                "/>
        <s v="4 Ports Usb Hub For Laptop, Pc Computers, Plug &amp; Play, Backward Compatible  Black                              "/>
        <s v="Bass Buds Q2 Lightweight Stereo Wired Over Ear Headphones Set With Mic With Deep Bass, Comfortable Ear Cushions, &amp; Long Cord (Black)                       "/>
        <s v="Protector Compatible With Ipad Pro 11 Inch (2022/2021/2020/2018) And Ipad Air 5/4 (2022/2020, 109 Inch), Temperedglass Film With Alignment Frame, Scratch Resistant, Hd Clarity, 2 Pack                   "/>
        <s v="Standard Chrome Trim Ball Pen (Ink  Black)                                     "/>
        <s v="Earbuds Tips, Eartips, Earpads, Earplugs, For Replacement In Earphones And Bluetooth Medium Size (10 Pcs Black)                             "/>
        <s v="Mg2577S Allinone Inkjet Colour Printer With 1 Additional Colour Cartridge                                   "/>
        <s v="Fhd Monitor, Ips, 75 Hz, Bezel Less Design, Amd Freesync, Flicker Free, Hdmi, Dsub, (Lf24T350Fhwxxl, Dark Blue Gray)                           "/>
        <s v="Laptop Bag Sleeve Fits Upto 141 Laptop/ Macbook, Wrinkle Free, Padded, Waterproof Light Neoprene Case Cover Pouch, For Men &amp; Women, Black 6 Months Warranty                                       "/>
        <s v="Pen Set  Pack Of 25 (Assorted)                                      "/>
        <s v="For Router, Mini Ups For 12V Wifi Router Broadband Modem With Upto 4 Hours Power Backup, Upto 2Amp, Works With Existing Adapter, Also Works With Settop Box, Smart Camera, Cctv (Black)              "/>
        <s v="Storage Organizer Bag For Earphone Usb Cable Power Bank Mobile Charger Digital Gadget Hard Disk, Water Resistance Material  Dark Grey                        "/>
        <s v="Games Laptop/Pc Controller Wired For Windows  7, 8, 81, 10 And Xp, Ps3(Upgraded With Xyab Buttons)                            "/>
        <s v="Wireless In Ear Bluetooth Earphones With Mic, 112Mm Bass Boost Driver, Magnetic Fast Pair, Fast Charging And 12 Hrs Playtime (Yellow)                        "/>
        <s v="Writing Tablet, 85 Inch Colorful Toddler Doodle Board Drawing Tablet, Erasable Reusable Electronic Drawing Pads, Educational And Learning Tool For 36 Years Old Boy And Girls Mix Colors                                          "/>
        <s v="Pro Earphones Gaming Earbuds With Led Battery Indicator, 50Ms Low Latency, Bluetooth 53, 40 Hours Playtime, Mems Mic, Ipx4 Resist, 12Mm Driver, 500Mah Case, Headphones, (Black Tws)                  "/>
        <s v="&amp; [Smudge Proof] [S Pen Compatible] Premium Tempered Glass Screen Protector For Samsung Tab S6 Lite 104 Inch Smp610/615 [Bubble Free]                        "/>
        <s v="Inch Sata Usb 30 Hdd/Ssd Portable External Enclosure For 7Mm And 95Mm, Toolfree Design, Supports Uasp Max 6Tb                           "/>
        <s v="Extreme Portable Ssd 1050Mb/S R, 1000Mb/S W,Upto 2 Meter Drop Protection With Ip55 Water/Dust Resistance, Hw Encryption, Pc,Mac &amp; Typec Smartphone Compatible, 5Y Warranty, External Ssd                   "/>
        <s v="Ii 10 Watts 20 Multimedia Speaker With Rgb Lights, Usb Powered, Aux Input, Volume Control Pod For Pc, Laptops, Desktop                         "/>
        <s v="Usb Typec To Rj45 Gigabit Ethernet Network Adapter/Rj45 Lan Wired Adapter For Ultrabook, Chromebook, Laptop, Desktop, Plug &amp; Play, Usb 30, Foldable And Portable Design                    "/>
        <s v="M1 Enc True Wireless In Ear Earbuds With Mic, Titanium Drivers For Rich Bass Experience, 40+ Hours Play Time, Type C Fast Charging, Low Latency, Bt 53, Ipx5, Deep Bass (Black)              "/>
        <s v="Wireless Black Keyboard And Mouse Set With Numeric Keypad, 24Ghz Wireless Connection And 1600 Dpi, Usb Receiver, Led Indicators , Black(2V9E6Aa)                        "/>
        <s v="Gi 790 Ink Refill For Canon G1000, G1010, G1100, G2000, G2002, G2010, G2012, G2100, G3000, G3010, G3012, G3100, G4000, G4010                         "/>
        <s v="Wired Rgb Wired Over Ear Gaming Headphones With Mic For Pc                                  "/>
        <s v="C To Type C 65W/325A Nylon Braided Fast Charging Cable Compatible For Laptop, Macbook, Samsung Galaxy M33 M53 M51 S20 Ultra, A71, A53, A51, Ipad Pro 2018 (1M, Grey)                "/>
        <s v="Mini (New Version) Smart Watch With Alwayson Amoled Display, Alexa Builtin, Spo2, 14 Days' Battery Life, 68 Sports Modes, Gps, Hr, Sleep &amp; Stress Monitoring (Meteor Black)                  "/>
        <s v="Foam, Nylon Hybrid Laptopss Bag Sleeve Case Cover Pouch For Laptopss Apple/Dell/Lenovo/ Asus/ Hp/Samsung/Mi/Macbook/Ultrabook/Thinkpad/Ideapad/Surfacepro (156 Inches /396Cm, Blue) Laptopsss                          "/>
        <s v="&amp; Smudge Proof Tempered Glass Screen Protector For Xiaomi Mi Pad 5 11 Inch                               "/>
        <s v="15 Rewritable Lcd Screen 381Cm (15Inch) Writing Pad For Drawing, Playing, Handwriting Gifts For Kids &amp; Adults (Grey)                           "/>
        <s v="Lightweight &amp; Portable Aluminum Alloy Light Stand For Ring Light, Reflector, Flash Units, Diffuser, Portrait, Softbox, Studio Lighting &amp; More Ideal For Outdoor &amp; Indoor Shoots                   "/>
        <s v="1 Subject Notebook  240Mm X 180Mm , Soft Cover, 180 Pages, Single Line, Pack Of 4                            "/>
        <s v="Pad, Desk Mat Extended For Work From Home/Office/Gaming | Vegan Pu Leather | Antiskid, Antislip, Reversible Splashproof ‚Deskspread ~ Navy Blue &amp; Yellow                      "/>
        <s v="150 Steps Check And Correct Desktop Calculator With Tax Keys, Black                                  "/>
        <s v="Laptop Bag Sleeve Case Cover Pouch With Handle For 141 Inch Laptop For Men &amp; Women, Padded Laptop Compartment, Premium Zipper Closure, Water Repellent Nylon Fabric, Grey                  "/>
        <s v="Camouflage Gift Set  Roller Ball Pen &amp; Parker Logo Keychain (Black Body, Blue Ink), 2 Piece Set                           "/>
        <s v="Archer A6 Smart Wifi, 5Ghz Gigabit Dual Band Mumimo Wireless Internet Router, Long Range Coverage By 4 Antennas, Qualcomm Chipset                         "/>
        <s v="2723 Aio Printer, Copy, Scan, Wifi, Bluetooth, Usb, Simple Setup Smart App, Ideal For Home                              "/>
        <s v="4A Dual_Band Ethernet 1200Mbps Speed Router| 24Ghz &amp; 5Ghz Frequency|128Mb Ram | Dualcore 4 Thread Cpu|4 Omni Directional Antenna|Mi Wifi Appparental Control &amp; Anti Hacking|Repeater, White                   "/>
        <s v="Mount Adapter| Tripod Mobile Holder|Tripod Phone Mount(Made In India)| Smartphone Clip Clipper 360 Degree For Taking Magic Video Shots &amp; Pictures                        "/>
        <s v="Hyperion Fury Usb Wired Gaming Mouse, 4,000 Dpi, Lightweight, 8 Programmable Buttons, Compatible For Pc/Mac  Black                            "/>
        <s v="Bqcc55N Advanced, Smart And Quick Charger For Aa &amp; Aaa Rechargeable Batteries, White                                "/>
        <s v="Wireless Multidevice Keyboard For Windows, Apple Ios, Apple Tv Android Or Chrome, Bluetooth, Compact Spacesaving Design, Pc/Mac/Laptop/Smartphone/Tablet (Dark Grey)                          "/>
        <s v="E477 Allinone Wireless Ink Efficient Colour Printer (White/Blue)                                     "/>
        <s v="7,1 Usb Gaming Wired Over Ear Headphones With Mic With Virtual Surround Sound,50Mm Driver, Rgb Leds &amp; Remote Control(Black)                          "/>
        <s v="Series 4Socket Surge Protector Universal Socket With 5Ft Heavy Duty Cable (Grey)                                 "/>
        <s v="Book  Unruled, 160 Pages, 314 Mm X 194 Mm  Pack Of 3                               "/>
        <s v="45 Watts Mg2 Laptop Adapter/Charger Compatible With Mb Air 13‚Äù &amp; Mb Air 11‚Äù (145 V, 31 A) Connector Mg2 (T Tip Connector)                      "/>
        <s v="1080P Full Hd Security Camera, Human Detection, Motion Tracking, 2Way Audio, Night Vision, Dome Camera With Wifi &amp; Ethernet Connection, Alexa Google Assistant, Up To 256Gb Sd Card Support                "/>
        <s v="12W Portable Flexible Usb Led Light (Colours May Vary, Small, Ecpof1)                                  "/>
        <s v="5| Qualcomm Snapdragon 860| 120Hz Refresh Rate| 6Gb, 128Gb| 25K+ Display (1095Inch/2781Cm)|1 Billion Colours| Dolby Vision Atmos| Quad Speakers| Wifi| Gray                        "/>
        <s v="80S Inear Wired Headphones With Inline Onebutton Smart Remote With Microphone Black                                 "/>
        <s v="Folding Height Adjustable Aluminum Foldable Portable Adjustment Desktop Laptop Holder Riser Stand                                 "/>
        <s v="Ac Laptops Charger Adapter 45Mm For Hp Pavilion Black (Without Power Cable)                                 "/>
        <s v="Foldable Tabletop Desktop Tablet Mobile Stand Holder  Angle &amp; Height Adjustable For Desk, Cradle, Dock, Compatible With Smartphones &amp; Tablets (White)                       "/>
        <s v="Cable Organiser, Cord Management System For Pc, Tv, Home Theater, Speaker &amp; Cables, Reusable Cable Organizer For Desk, Wfh Accessories, Organizer Tape Roll, Reusable Cable Ties Strap                  "/>
        <s v="Pastel With Reusable Plastic Box  50 Shades                                     "/>
        <s v="Backlit Usb Wired Gaming Mouse With 6 Buttons, 4Speed Customizable 2400 Dpi, Ergonomic Design, Breathing Led Lighting, Metal Scroll Wheel, Lightweighted / 3 Years Warranty (7Zz87Aa), Black                  "/>
        <s v="12A / Q2612A Black Laser Toner Cartridge Compatible With Laserjet 1020,M1005,1018,1010,1012,1015,1020 Plus,1022,3015,3020,3030,3050, 3050Z, 3052,3055 (Black)                              "/>
        <s v="&amp; [Smudge Proof] [Bubble Free] Premium Tempered Glass Screen Protector Guard For Samsung Galaxy Tab A8 105 Inch [Smx200/X205/X207] 2022                         "/>
        <s v="Laptop Tabletop Stand/ Computer Tablet Stand 6 Angles Adjustable Aluminum Ergonomic Foldable Portable Desktop Holder Compatible With Macbook, Hp, Dell, Lenovo &amp; All Other Notebook (Silver)                   "/>
        <s v="Wireless Compact Mouse, 1K Dpi Optical Sensor, 24Ghz Wireless Nanousb, 10M Range, 3Button(Left,Right,Scroll) Upto 3M Left/Right Clicks, 10 Month Battery, Ambidextrous, Ergonomic Gy51C12380                      "/>
        <s v="Clicker Roller Pen (Blue), (9000019529)                                        "/>
        <s v="Alloy Laptop Stand, Compatible With 9156 Inch Laptops, 7 Angles Adjustable, Anti Slip Silicon Rubber Pads, Foldable, Velvet Pouch Inside, Zebns2000 (Dark Grey)                      "/>
        <s v="Backlit Membrane Wired Gaming Keyboard With Mixed Color Lighting, Metal Panel With Logo Lighting, 26 Antighosting Keys, And Windows Lock Key / 3 Years Warranty(7Zz97Aa)                    "/>
        <s v="Neoprene Reversible For 156Inches Laptop Sleeve  Blackred                                     "/>
        <s v="12W Portable Flexible Usb Led Light Lamp (Colors May Vary)                                   "/>
        <s v="300 Mbps Wifi Range Extender (White)                                       "/>
        <s v="250 Portable Wireless Speaker With 5W Rms Immersive Audio, Rgb Leds, Up To 8Hrs Playtime, Ipx7 Water Resistance, Multicompatibility Modes(Black)                         "/>
        <s v="Dash 24Ghz Wireless + Bluetooth 51 Mouse, Multidevice Dual Mode Slim Rechargeable Silent Click Buttons Wireless Bluetooth Mouse, 3 Adjustable Dpi, Works On 2 Devices At The Same Time With A Switch Button For Windows/Mac/Android/Ipad/Smart Tv         "/>
        <s v="Book  Unruled, 40 Pages, 210 Mm X 297 Mm  Pack Of 4                               "/>
        <s v="Wired Full Size Rgb Backlight Mechanical Gaming Keyboard, 4 Led Indicators, Mechanical Switches, Double Injection Key Caps, And Windows Lock Key(4Qn01Aa)                        "/>
        <s v="Vector Timecheck Gold Trim Roller Ball Pen (Black)                                     "/>
        <s v="Fountain Pen  Black/Blue/Red                                         "/>
        <s v="Bay 2Nd Hard Drive Caddy, 95 Mm Cd/Dvd Drive Slot For Ssd And Hdd                               "/>
        <s v="Allinone Wifi Ink Efficient Colour Printer With Fax/Adf/Duplex Printing (Black) Smart Speaker Compatible, Standard                               "/>
        <s v="500Gb Pcie 30 3D Nand Nvme M2 Ssd, Up To 3500Mb/S  Ct500P3Ssd8                                "/>
        <s v="64Gb Usb 20 Pen Drive (Silver)                                       "/>
        <s v="Alkaline D Battery, 2 Pcs                                        "/>
        <s v="Writing Tablet/Pad 12 Inches | Electronic Writing Scribble Board For Kids | Kids Learning Toy | Portable Ruff For Lcd Paperless Memo Digital Tablet Notepad Ewriter/Writing/Drawing Pad Home/School/Office (Black)                "/>
        <s v="3 11Th Gen Intel Core I3 156 Fhd Thin &amp; Light Laptop(8Gb/512Gb Ssd/Windows 11/Office 2021/2Yr Warranty/3Months Xbox Game Pass/Platinum Grey/17Kg), 81X800Lgin                                      "/>
        <s v="900 Onear Wired Headphones With Mic (White)                                      "/>
        <s v="10 Portable Wireless Bt V50 Speaker, 10W Rms Power, 15* Hours Backup, 225 Drive Size, Up To 64 Mobile Holder Support, Carry Handle, Usb, Msd, Aux Input And Fm Radio With Antenna                  "/>
        <s v="Flexible Adjustable Eye Protection Usb Led Desk Light Table Lamp For Reading, Working On Pc, Laptop, Power Bank, Bedroom ( Multicolour )                       "/>
        <s v="Fuze 100, Wireless Portable Bluetooth Speaker With Mic, Deep Bass, Dual Equalizer, Ipx7 Waterproof, Rugged Fabric Design (Black)                           "/>
        <s v="Stovekraft Amaze Plus Electric Kettle (14289) With Stainless Steel Body, 15 Litre, Used For Boiling Water, Making Tea And Coffee, Instant Noodles, Soup Etc 1500 Watt (Silver)                  "/>
        <s v="Room Heater With Overheating Protection (3002, Ivory, 800 Watts)                                    "/>
        <s v=" Solimo 2000/1000 Watts Room Heater With Adjustable Thermostat (Isi Certified, White Colour, Ideal For Small To Medium Room/Area)                          "/>
        <s v="Remover For Woolen Clothes, Electric Lint Remover, Best Lint Shaver For Clothes                                 "/>
        <s v="Scale Multipurpose Portable Electronic Digital Weighing Scale | Weight Machine With Back Light Lcd Display | White |10 Kg | 2 Year Warranty |                     "/>
        <s v="Portable Electronic Digital Weighing Scale Weight Machine (10 Kg  With Back Light)                                "/>
        <s v="Mini Handy And Compact Chopper With 3 Blades For Effortlessly Chopping Vegetables And Fruits For Your Kitchen (12420, Green, 400 Ml)                        "/>
        <s v="Litre Kettle 1500Watts, Red                                         "/>
        <s v="800Watt Room Heater (White)                                         "/>
        <s v="Kettle Pkoss  1500Watts, Steel (15Ltr), Black                                      "/>
        <s v="Stovekraft Cruise 1800 Watt Induction Cooktop (Black)                                      "/>
        <s v="17L 1500W Electric Kettle (Stainless Steel)                                       "/>
        <s v="Lint Remover, Best Lint Shaver For Clothes,Lint Remover For Woolen Clothes ,Lint Remover For Sweaters                              "/>
        <s v="2000Watt Fan Heater (Grey)                                         "/>
        <s v="Mocktails/Coffee Foamer/Cappuccino/Lemonade/Milk Frother (6 Months Warranty)                                       "/>
        <s v="1000W Dry Iron With Advance Soleplate And Antibacterial German Coating Technology, White                                 "/>
        <s v="Mixer Grinder With 3 Stainless Steel Leakproof Jars, 3 Speed &amp; Pulse Function, 2 Years Warranty (Crak4184, White &amp; Purple)                         "/>
        <s v="3Litre Instant Geyser (White/Blue)                                         "/>
        <s v="Ofr Room Heater, 09 Fin 2000 Watts Oil Filled Room Heater , Isi Approved (Ofr 9 Grey)                            "/>
        <s v="Plus 12 Litre Double Wall Kettle / 304 Stainless Steel Inner Body / Cool Touch Outer Body / Wider Mouth/ 2 Year Warranty (Black, 1500 Watt)                   "/>
        <s v="3 Litre 3Kw Iwh Instant Water Heater (Geyser), White                                    "/>
        <s v="Elegant Electric Glass Kettle 18L 2000 W | Blue Led Illumination | Borosilicate Glass Body | Boil Drying Protection | Used As Boiler | Milk | Tea | Water &amp; Soup | 1 Year Warranty          "/>
        <s v="Shakti Neo 15L Vertical Storage Water Heater (Geyser 15 Litres) 4 Star Bee Rated Heater For Water Heating With Titanium Armour, Swirl Flow Technology, Glasslined Tank (White), 1 Yr Warranty               "/>
        <s v="Power Pro 500Watt Mixer Grinder With 3 Jars (Liquidizing, Wet Grinding And Chutney Jar), Stainless Steel Blades, 1 Year Warranty (Black)                        "/>
        <s v="Dx11 1000W Dry Iron With Advance Soleplate And Antibacterial German Coating Technology, White And Blue                              "/>
        <s v="500W Mixer Grinder With Nutripro Feature, 3 Jars, White                                    "/>
        <s v="Electric Kettle 15L With Stainless Steel Body, Easy And Fast Boiling Of Water For Instant Noodles, Soup, Tea Etc (1 Year Warranty, Silver)                      "/>
        <s v="Regalia 800 W (Isi Certified) Quartz Room Heater With 2 Power Settings, Overheating Protection, 2 Rod Heater (1 Year Warranty, White)                        "/>
        <s v="Nova Lint/Fabric Shaver For Cloths, Lint Remover For Woolen Sweaters, Blankets, Jackets/Burr Remover Pill Remover From Carpets, Pack Of 1                         "/>
        <s v="Rod Water Heater 1500 Watts, Silver                                       "/>
        <s v="Kettle 15 Litre With Stainless Steel Body  Absa|Auto Shut Off &amp; Boil Dry Protection Safety Features| Cordless Base &amp; Cord Winder|Hot Water Kettle |Water Heater Jug                  "/>
        <s v="20 1600 Watt Induction Cooktop With Push Button (Black)                                    "/>
        <s v="Digital Air Fryer, 360 High Speed Air Circulation Technology 1200 W With Nonstick 42 L Basket  Green                           "/>
        <s v="Basket For Clothes With Lid &amp; Handles, Toys Organiser, 75 Ltr Black &amp; Grey                               "/>
        <s v="1440Watt Steam Iron With Spray (Blue)                                       "/>
        <s v="Hb15 1500 Watt (White Blue)                                        "/>
        <s v="Lint Remover, Rechargeable, For Woolen Sweaters, Blankets, Jackets, Burr Remover, Pill Remover From Carpets, Curtains                              "/>
        <s v="Litre Hot Kettle And Stainless Steel Water Bottle Combo Used For Boiling Water, Making Tea And Coffee, Instant Noodles, Soup, 1500 Watt With Auto Shut Off Feature  (Silver)                "/>
        <s v="Mixer Grinder  Smoothie Maker  500 Watts (3 Jars 2 Blades)                                 "/>
        <s v="Fabric Shaver, Lint Remover For Woolen Sweaters, Blankets, Jackets/Burr Remover Pill Remover From Carpets, Curtains (White)                             "/>
        <s v="Room Heater, White, 2000 Watts                                        "/>
        <s v="800 Watts Handheld Vacuum Cleaner, Lightweight &amp; Durable Body, Small/Mini Size ( Black)                                "/>
        <s v="Collection Hd4928/01 2100Watt Induction Cooktop With Feather Touch Sensor And Crystal Glass Plate (Black)                               "/>
        <s v="Stovekraft Abs Plastic Acer Plus Induction Cooktop 1800 Watts With Feather Touch Control  Black                              "/>
        <s v="Multi Kettle 12 Litre, 600W With 3 Heating Modes &amp; Rapid Boil Technology                                "/>
        <s v="1000 Watts Radiant Room Heater (Steel, Isi Approved)                                     "/>
        <s v="Elite Mixer Grinder, 750W, 4 Jars (Grey)                                      "/>
        <s v="Boiler Electric Automatic Off 7 Egg Poacher For Steaming, Cooking, Boiling And Frying (400 Watts, Blue)                             "/>
        <s v="Dyno Quartz Heater 2 Power Settings Tip Over Cutoff Switch 800 Watt Silent Operation Power Indicator 2 Rod Room Heater (1 Year Warranty, Grey)                     "/>
        <s v="1500 W Electric Kettle (Stainless Steel Body, 15 L)                                    "/>
        <s v="Maker Pgmfd 01, Black                                         "/>
        <s v="Fabrijoy Difj10Bp 1000Watt Dry Iron, Nonstick (White And Blue)                                    "/>
        <s v="Regalia 2000 W Fan Heater, 3 Air Settings, Room Heater With Overheating Protection, 1 Year Warranty ( White, (Isi Certified, Ideal For Small To Medium Room/Area)                   "/>
        <s v="Heavy Weight 1000Watt Dry Iron, Pack Of 1                                     "/>
        <s v="Rechargeable Lint Remover Fabric Shaver Pet Hair Remover, Effectively And Quickly Remove Fuzz For Clothes, Sweater, Couch, Sofa, Blanket, Curtain, Wool, Cashmere (Grey, 1 Year Warranty)                   "/>
        <s v="Shakti Neo 25L Vertical Storage Water Heater (Geyser 25 Litres) 4 Star Bee Rated Heater For Water Heating With Titanium Armour, Swirl Flow Technology, Glasslined Tank(White), 1 Yr Warranty                "/>
        <s v="Garment Steamer Sth3000/20  Compact &amp; Foldable, Convenient Vertical Steaming, 1000 Watt Quick Heat Up, Up To 20G/Min, Kills 999%* Bacteria (Reno Blue), Small                     "/>
        <s v="Warmer Walloutlet 400 Watts Electric Handy Room Heater (Room Heaters Home For Bedroom, Reading Books, Work, Bathrooms, Rooms, Offices, Home Offices,2022                        "/>
        <s v="Mixer, Grinder &amp; Blender | Powerful 400W 22000 Rpm Motor | Stainless Steel Blades | 2 Unbreakable Jars | 2 Years Warranty | Online Recipe Book By Chef Sanjeev Kapoor | Black             "/>
        <s v="Ar1100Wb 1100 W Dry Iron With Black Weilburger Soleplate (Purple)                                   "/>
        <s v="15Litre Electric Kettle (Silver With Black)                                       "/>
        <s v="Neo 15L 5 Star Rated Storage Water Heater (Geyser) With Advanced 3 Level Safety (Grey)                              "/>
        <s v="Delite Bch20Dbb21 300Watt Chopper (Black)                                        "/>
        <s v="Amaze Cool Touch Electric Kettle 18 L 1500 W | Plastic Outer &amp; Stainless Steel Inside Body | Auto Shut Off Over Heating Protection | Multipurpose Hot Water Kettle | 1 Year Warranty            "/>
        <s v="Plus 750 Watt Mixer Grinder                                        "/>
        <s v="Boiler Electric Automatic Off 7 Egg Poacher For Steaming, Cooking Also Boiling And Frying 400 W (Blue, Pink)                           "/>
        <s v="2000/1000 Watt Room Heater With Adjustable Thermostat (Isi Certified, White Color, Ideal For Small To Medium Room/Area)                            "/>
        <s v="Machine For Kitchen, Kitchen Food Weighing Scale For Health, Fitness, Home Baking &amp; Cooking With Hanging Design, Touch Button, Tare Function &amp; 1 Year Warranty ‚Chefmate Ks 40                 "/>
        <s v="Shakti Neo 10L Vertical Storage Water Heater (Geyser 10 Litres) 4 Star Bee Rated Heater For Water Heating With Titanium Armour, Swirl Flow Technology, Glasslined Tank(White), 1 Yr Warranty                "/>
        <s v="1000W Mixer Grinder Mgm8842Min  Black                                       "/>
        <s v="Steel Digital Kitchen Weighing Scale &amp; Food Weight Machine For Diet, Nutrition, Health, Fitness, Baking &amp; Cooking (5Kgs, Stainless Steel, 2 Years Warranty)                      "/>
        <s v="Pcs  3 Different Size Plastic Food Snack Bag Pouch Clip Sealer Large, Medium, Small Plastic Snack Seal Sealing Bag Clips Vacuum Sealer (Set Of 18, Multicolor) (Multicolor)                 "/>
        <s v="Apexfx 1200Mm Ultra High Speed 400 Rpm Ceiling Fan (Brown)                                   "/>
        <s v="Laundry Basket For Clothes With Lid &amp; Handle, Toys Organiser, 75 Litre, (Pack Of 1), Mushroom Print                            "/>
        <s v="Rx11 2000 Watts Heat Convector Room Heater (White, Isi Approved)                                   "/>
        <s v="Trendy Zip 1000 Watts Powerful Suction Vacuum Cleaner With Resuable Dust Bag &amp; 5 Accessories,1 Year Warrantycompact,Light Weight &amp; Easy To Use (Black)                      "/>
        <s v="Stovekraft Quartz Electric Kettle (14299) 17 Litre With Stainless Steel Body, Used For Boiling Water, Making Tea And Coffee, Instant Noodles, Soup Etc 1500 Watt (Silver)                   "/>
        <s v="Lava Neo 1200Watts Halogen Heater (White And Red)                                     "/>
        <s v="5L Instant Water Heater (Geyser)                                        "/>
        <s v="600W Dry Iron With Advance Soleplate And Antibacterial German Coating Technology, Black                                 "/>
        <s v="1500 Watts Immersion Rod Heater                                        "/>
        <s v="High Pressure Washer, 1800 Watts, 120 Bars, 65L/Min Flow Rate, 8 Meters Outlet Hose, Portable, For Car,Bike And Home Cleaning Purpose, Black And Orange                     "/>
        <s v="2000 Watts Halogen Room Heater (Steel, Isi Approved), Multicolor                                    "/>
        <s v="Wob 250Watt Hand Blender (White)                                        "/>
        <s v="Boiler Electric Automatic Off 7 Egg Poacher For Steaming, Cooking Also Boiling And Frying, Multi Color                             "/>
        <s v="Ks 33 Digital Kitchen Weighing Scale &amp; Food Weight Machine For Health, Fitness, Home Baking &amp; Cooking With Free Bowl, 1 Year Warranty &amp; Batteries Included                   "/>
        <s v="Air Fryer Hd9252/90 With Touch Panel, Uses Up To 90% Less Fat, 7 Preset Menu, 1400W, 41 Liter, With Rapid Air Technology (Black), Large                     "/>
        <s v="Electro 20 Stainless Steel Electric Kettle, 1 Piece, 2 Litres, Silver | Power Indicator | 1500 Watts | Auto Cutoff | Detachable 360 Degree Connector | Boiler For Water                "/>
        <s v="Collection Hd2582/00 830Watt 2Slice Popup Toaster (White)                                      "/>
        <s v="Comfy 800 Watt Room Heater With 2 Heat Settings(Grey Blue)                                   "/>
        <s v="Convector 812 T 2000Watt With Instant Heating Feature (Black)                                    "/>
        <s v="Mixer Grinder, 750W, 3 Jars (Black)                                       "/>
        <s v="Waterproof Round Non Wovan Laundry Bag/Hamper|Metalic Printed With Handles|Foldable Bin &amp; 45 Liter Capicity|Size 37 X 37 X 49, Pack Of 1 (Beige &amp; Brown)Kubmart11450                    "/>
        <s v="500 Watt Duos Mixer Grinder, 2 Stainless Steel Jar (Liquidizing And Chutney Jar)| Abs Body, Stainless Steel Blades, 3 Speed Options With Whip (1 Year Warranty, Black)                  "/>
        <s v="For Milk                                           "/>
        <s v="Comfort Heater 2000 Watts Heat Convector With Adjustable Thermostats, Hybrid Cyan, Standard (‚Äéacgrh Instacomfort)                               "/>
        <s v="Woolen Clothes Lint Extractor Battery Lint Removing Machine Bhur Remover                                   "/>
        <s v="Multipurpose Kettle (12173) 12 Litres With Stainless Steel Body, Used For Boiling Water And Milk, Tea, Coffee, Oats, Noodles, Soup Etc 600 Watt (Black &amp; Silver)                   "/>
        <s v="Lint Remover For Woolen Clothes, Electric Lint Remover, Best Lint Shaver For Clothes Pack Of 1                             "/>
        <s v="Stovekraft 2 Slice Auto Pop Up Toaster A Smart Bread Toaster For Your Home (750 Watt) (Black)                            "/>
        <s v="Room Heater, 13 Fin 2900 Watts Oil Filled Room Heater With 400W Ptc Ceramic Fan Heater, Isi Approved (Majesty 13F Plus Black)                       "/>
        <s v="Deluxe 150 Mm Exhaust Fan For Kitchen, Bathroom With Strong Air Suction, Rust Proof Body And Dust Protection Shutters (2Year Warranty, White)                       "/>
        <s v="18 Litre Cool Touch Electric Kettle With Auto Cut Off | Double Layer Outer Body | Triple Protection  Dry Boil, Steam &amp; Over Heat |Stainless Steel Inner Body | (Black, 1500 Watt)            "/>
        <s v="Stainless Steel South Indian Filter Coffee Drip Maker, Madras Kappi, Drip Decotion Maker160Ml (2 Cup)                              "/>
        <s v="Polypropylene Plastic Solid Bevara Sealing Clip (Multicolour)  30 Pack, Adjustable                                  "/>
        <s v="Germkill Kit For Classic 23 L Water Purifier  1500 L Capacity                                 "/>
        <s v="Germkill Kit For Classic 23 L Water Purifier  3000 L Capacity                                 "/>
        <s v="750 Watt Mixer Grinder With 3 Stainless Steel Jar + 1 Juicer Jar (White And Blue)                             "/>
        <s v="Leaf Diamond Mg214 Mixer Grinder 750 Watt (Blue/White), 3 Jars &amp; Flexi Lid, Fbt Motor With 2Yr Guarantee &amp; Lifelong Free Service                       "/>
        <s v="Watts Egg Boilerblue                                          "/>
        <s v="Mixer Grinder, 750W, 4 Jars (Grey)                                       "/>
        <s v="Multi Cooker Cum Kettle 12 Liter 800 Watts, Electric Cooker With Steamer &amp; Boiler For Idlis, Instant Noodles, Momos, Eggs, &amp; Steam Vegetables, Inner Stainless Steel &amp; Cool Touch Outer Body              "/>
        <s v="Blender For Smoothie, Milk Shakes, Crushing Ice And Juices, Usb Rechargeable Personal Blender Machine For Kitchen With 2000 Mah Rechargeable Battery, 150 Watt Motor, 400 Ml                   "/>
        <s v="1602 1000 W Lightweight Dry Iron With Nonstick Soleplate (Multicolour)                                   "/>
        <s v="Hand Blender Stainless Steel 400 W | Variable Speed Control | Easy To Clean And Store | Low Noise Operation                         "/>
        <s v="Portable Heat Sealer Mini Sealing Machine For Food Storage Vacuum Bag, Chip, Plastic, Snack Bags, Package Home Closer Storage Tool (Multicolor) Random Colour                      "/>
        <s v="152 1500Watt Immersion Water Heater With Copper Heating Element (Black)                                   "/>
        <s v="Mini Electric Chopper  Stainless Steel Blades, One Touch Operation, For Mincing Garlic, Ginger, Onion, Vegetable, Meat, Nuts, (White, 250 Ml, Pack Of 1, 45 Watts)                   "/>
        <s v="Fc9352/01 Compact Bagless Vacuum Cleaner (Blue)                                       "/>
        <s v="Lint Remover For Clothes Fabric Shaver Lint Shaver For Woolen Clothes Blanket Jackets Stainless Steel Blades, Clothes And Furniture Lint Roller For Fabrics Portable Lint Shavers (White Orange)                 "/>
        <s v="Mixer Grinder (5 Jars, 3 Blades, Silver)                                      "/>
        <s v="182 700Watts Delight Electric Rice Cooker With 2 Aluminium Cooking Pans  18 Liters, White                              "/>
        <s v="Electric Water Heater Faucet Tap Homekitchen Instantaneous Water Heater Tank Less For Tap, Led Electric Head Water Heaters Tail Gallon Comfort(3000W) ((Pack Of 1))                     "/>
        <s v="Blender For Smoothie, Milk Shakes, Crushing Ice And Juices, Usb Rechargeable Personal Blender Machine For Kitchen With 4000 Mah Rechargeable Battery, 230 Watt Motor, 500 Ml                   "/>
        <s v="Flash 3 Litres Instant Water Heater For Home Use, 8 Bar Pressure,Power On/Off Indicator And Advanced Safety, (3000W, Isi Certified, 2 Years Warranty)                      "/>
        <s v="Compacto 3 Litre Instant Water Heater With Stainless Steel Tank, Robust Construction, Pressure Relief Valve And Ithermostat Feature (White And Grey)                        "/>
        <s v="200 Gm Digital Pocket Scale                                        "/>
        <s v="3L Instant Water Heater (Geyser) With Advanced 4 Level Safety                                   "/>
        <s v="W Dry Iron With Weilburger Dual Soleplate Coating (Crshah702Sir11, White)                                   "/>
        <s v="With 40 Paper Sheets, 22 X 5 Cm (Grey)                                    "/>
        <s v="Remover Pet Fur Remover Clothes Fuzz Remover Pet Hairball Quick Epilator Shaver Removing Dust Pet Hair From Clothing Furniture Perfect For Clothing,Furniture,Couch,Carpet (Standard)                      "/>
        <s v="1200Mm Bldc Motor With Remote 3 Blade Energy Saving Ceiling Fan (Matt Black)                                "/>
        <s v="Stovekraft Amaze Plus Electric Kettle (14313) With Stainless Steel Body, 18 Litre, Used For Boiling Water, Making Tea And Coffee, Instant Noodles, Soup Etc 1500 Watt (Silver)                  "/>
        <s v="(Cj1600Wpc) 1600 Watt Induction Cooktop (Black)                                       "/>
        <s v="[Max] Portable Air Purifier For Car, Home &amp; Office | Smart Ionizer Function | H13 Grade True Hepa Filter [Internationally Tested] Aromabuds Fragrance Option  Black                   "/>
        <s v="Room Heater!! Fan Heater!!Pure White!!Hn2500!!Made In India!!                                      "/>
        <s v="Wet &amp; Dry Ultimo 1400 Watts Multipurpose Vacuum Cleaner,Power Suction &amp; Blower With 20 Litres Tank Capacity,6 Accessories,1 Year Warranty,Compact,Light Weight &amp; Easy To Use (Red)                   "/>
        <s v="2000 Watts Room Heater (White Color ) With Abs Body                                   "/>
        <s v="Hand Blender, White Jar 250W                                        "/>
        <s v="600W Dry Iron With Advance Soleplate And Antibacterial German Coating Technology, Grey                                 "/>
        <s v="Instant Water Geyser | 3 Litre | 3000 W Heating | Whiteblue | | 2 Year Warranty                            "/>
        <s v="Instant Electric Water Heater Faucet Tap For Kitchen And Bathroom Sink Digital Water Heating Tap With Shower Head Abs Body Shock Proof (Pack Of 1 White)                   "/>
        <s v="Plastic Food Snack Bag Pouch Clip Sealer For Keeping Food Fresh For Home, Kitchen, Camping Snack Seal Sealing Bag Clips (Multicolor) | (Pack Of 18)|                    "/>
        <s v="10 Litre Storage Water Heater With Flexi Pipe And Free Installation (White Blue)                                "/>
        <s v="160+ 1900W Induction Cooktop With Soft Touch Push Buttons (Black)                                   "/>
        <s v="Rapid 1000Watt, 10Litre Wet &amp; Dry Vacuum Cleaner, With Blower Function (Red &amp; Black)                               "/>
        <s v="Electric Kettle Stainless Steel 18 L | 1500W | Superfast Boiling | Auto Shutoff | Boil Dry Protection | 360 Rotating Base | Water Level Indicator                   "/>
        <s v="Steel Electric Meat Grinders With Bowl 700W Heavy For Kitchen Food Chopper, Meat, Vegetables, Onion , Garlic Slicer Dicer, Fruit &amp; Nuts Blender (2L, 700 Watts)                   "/>
        <s v="Vogue Electric Kettle 18 Litre 1500 W | Stainless Steel Body | Auto Shut Off Over Heating Protection | 1 Year Warranty                       "/>
        <s v="Supervac 1600 Watts Powerful Suction,Bagless Vacuum Cleaner With Cyclonic Technology,7 Accessories,1 Year Warranty,Compact,Lightweight &amp; Easy To Use (Red)                           "/>
        <s v="Purifier 3 With True Hepa Filter, Removes Air Pollutants, Smoke, Odor, Bacteria &amp; Viruses With 9997% Efficiency, Coverage Area Up To 484 Sq Ft, Wifi &amp; Voice Control  Alexa/Ga (White)              "/>
        <s v="Bulb 6000Litre Cartridge, 1 Piece, White, Hollow Fiber Membrane                                    "/>
        <s v="1200Mm Ceiling Fan (Gold Mist Wood)                                       "/>
        <s v="Bag / Basket For Dirty Clothes, Folding Round Laundry Bag,Set Of 2, Black Wave                               "/>
        <s v="Remover For Clothes  Sticky Lint Roller For Clothes, Furniture, Wool, Coat, Car Seats, Carpet, Fabric, Dust Cleaner, Pet Hair Remover With 1 Handle &amp; 1 Refill Total 60 Sheets &amp; 1 Cover            "/>
        <s v="Atom Rechargeable Smoothie Blender With 2000 Mah Battery And 37V Motor With 400Ml Tritan Jar (Blue)                             "/>
        <s v="1200 Mm Ceiling Fan (Brown)                                        "/>
        <s v="Kitchen Weighing Scale &amp; Food Weight Machine For Health, Fitness, Home Baking &amp; Cooking Scale, 2 Year Warranty &amp; Battery Included (Weighing Scale Without Bowl) Capacity 10 Kg, 1 Gm               "/>
        <s v="4 750Watt Popup Toaster (White)                                        "/>
        <s v="Air Purifier For Home, Longest Filter Life 8500 Hrs, Green True Hepa Filter, Traps 9999% Virus &amp; Pm 01 Particles, Warranty 7 Years (Airmega 150 (Ap1019C))                   "/>
        <s v="Optima Gravity Water Purifier (11016) | Uf Technology Based | Nonelectric &amp; Chemical Free | Counter Top | 10L Storage | White                       "/>
        <s v="Radiant Room Home Office Heaters For Winter                                      "/>
        <s v="750W Mixer Grinder With Nutri Pro Feature, 4 Jars, White                                   "/>
        <s v="Waterproof Round Non Wovan Laundry Bag/Hamper|Metalic Printed With Handles|Foldable Bin &amp; 45 Liter Capicity|Size 37 X 37 X 49, Pack Of 1 (Grey &amp; Black)Heartxy11447                    "/>
        <s v="Egg Boiler 360Watts (Transparent And Silver Grey), Boil Up To 7 Eggs                                 "/>
        <s v="Premium 15 Litre Stainless Steel Electric Kettle,1500W Auto Cutoff Feature,Silver With Black                                 "/>
        <s v="Sandwich Gas Toaster Regular (Black)                                        "/>
        <s v="5 Star Rated 15 Litre Storage Water Heater (Geyser) With Advanced Safety Features, White                               "/>
        <s v="Makes Life Easy Mini Sewing Machine With Table Set | Tailoring Machine | Hand Sewing Machine With Extension Table, Foot Pedal, Adapter                       "/>
        <s v="Pro Si 3713, 1300 W Steam Iron, Powerful Steam Output Up To 18 G/Min, Nonstick Soleplate (White &amp; Blue)                          "/>
        <s v="Complete Kitchen Machine | 22000 Rpm Mixer Grinder, Blender, Chopper, Juicer | 400W Powerful Motor | Ss Blades | 4 Unbreakable Jars | 2 Years Warranty | Online Recipe Book By Chef Sanjeev Kapoor | Black         "/>
        <s v="Handheld Milk Wand Mixer Frother For Latte Coffee Hot Milk, Milk Frother For Coffee, Egg Beater, Hand Blender, Coffee Beater With Stand                       "/>
        <s v="Icon Superb 750W Mixer Grinder, 4 Jars, Silver And Black                                   "/>
        <s v="Garment Steamer Gc360/30  Vertical &amp; Horizontal Steaming, 1200 Watt, Up To 22G/Min                                "/>
        <s v="Empty Refillable Reusable Fine Mist Spray Bottle For Perfume, Travel With Diy Sticker Set ( 100Ml, Pack Of 4)                          "/>
        <s v="Sapphira 1200 Mm Ultra High Speed 3 Blade Ceiling Fan (Lustre Brown, Pack Of 1)                              "/>
        <s v="Waterproof Canvas Laundry Bag/Hamper|Metalic Printed With Handles|Foldable Bin &amp; 45 Liter Capicity|Size 37 X 37 X 46, Pack Of 1 (Brown)                        "/>
        <s v="180 W 2021 Edition Electric Beater High Speed Hand Mixer Egg Beater For Cake Making And Whipping Cream With 7 Speed Control (White) With Free Spatula And Oil Brush                "/>
        <s v="Frother Electric, Milk Frother Electric, Coffee Beater, Cappuccino Maker, Coffee Foamer, Mocktail Mixer, Coffee Foam Maker, Coffee Whisker Electric, Froth Maker, Coffee Stirrers Electric, Coffee Frothers, Coffee Blender, (6 Month Warranty) (Multicolour)             "/>
        <s v="74W Pearl Ivory Gold Ceiling Fan, Sweep 1200 Mm                                    "/>
        <s v="Needs Lint Remover For Clothes High Range Rechargeable Lint Shaver For All Types Of Clothes, Fabrics, Blanket With 1 Extra Blade Multicolor (Rechargeable)                      "/>
        <s v="Technology Rechargeable Wireless Electric Chopper With Replacement Warranty  Stainless Steel Blades, One Touch Operation, 10 Seconds Chopping, Mincing Vegetable, Meat  250 Ml, 30 Watts                   "/>
        <s v="Wet Grinder, 2L (White) With Coconut Scrapper Attachment, Output  150 W, Input 260 W                              "/>
        <s v="9 Liters Oven Toaster Griller, Cake Baking Otg (Black)                                    "/>
        <s v="1440Watt Nonstick Soleplate Steam Iron                                        "/>
        <s v="13 Wave Fin With Ptc Fan Heater 2900 Watts (Black)                                   "/>
        <s v="1000W Heavy Weight Dry Iron With Advance Soleplate And Antibacterial German Coating Technology, Ivory                               "/>
        <s v="Aquaguard Amaze Ro+Uv+Mtds,7L Storage Water Purifier,Suitable For Borewell,Tanker,Municipal Water (Grey) From Eureka Forbes                                "/>
        <s v="Portable Electric Usb Juice Maker Juicer Bottle Blender Grinder Mixer,6 Blades Rechargeable Bottle With (Multii) (Multi Colour 6 Bled Juicer Mixer)                        "/>
        <s v="Zoom Vacuum Cleaner For Home And Car 130 W | Cordless, Hoseless, Rechargeable Hepa Filters Vacuum Cleaner With Cyclonic Technology | Bagless Design And Multi Nozzle Operation | Blue                "/>
        <s v="Machine | 12 Inch (300 Mm) | 1 Year Warranty | Full Customer Support | Beep Sound Function | Plastic Packing Machine | Plastic Bag Sealing Machine | Heat Sealer Machine | Plastic Sealing Machine | Blue | Made In India    "/>
        <s v="1200 Watt Gd203 Heavyweight Automatic Dry Iron| Quick Heat Up| Anti Bacterial German Weilburger Double Coated Black Soleplate |2 Years Warranty                        "/>
        <s v="Kettle Prism Inox  1350 W With Led Illumination &amp; Borosilicate Body, 18 L Capacity Along With Cordless Base, 2 Year Warranty (Black)                      "/>
        <s v="Roller Lint Remover For Clothes, Pet | 360 Sheets Reusable Sticky Easytear Sheet Brush For Clothes, Furniture, Carpet, Dog Fur, Sweater, Dust &amp; Dirt (4 Rolls  90 Sheet Each Roll)              "/>
        <s v="Air Purifier, Removes 9997% Airborne Pollutants, 4Stage Filtration With True Hepa Filter (White)                                "/>
        <s v="Ceramic Fast Heating Room Heater For Bedroom, 1500/1000 Watts Room Heater For Home, Electric Heater, Electric Fan Heater For Home Office Bedroom (White)                      "/>
        <s v="Go1200Wg Heavy Weight 1200Watt Dry Iron, 18 Kg(Red)                                     "/>
        <s v="Electric Egg Boiler, 360 Watts, 3 Boiling Modes, Stainless Steel Body And Heating Plate, Boils Up To 7 Eggs At A Time, Automatic Shut Down, White, Standard (Vb021070)                 "/>
        <s v="Collection Hr1832/00 15Litre400Watt Juicer (Ink Black)                                       "/>
        <s v="Portable Electronic Digital Weighing Scale Weight Machine | Weight Machine | 10 Kg                                "/>
        <s v="Milk Frother Rechargeable, 3Speed Electric Frother For Coffee With 2 Whisks And Coffee Decoration Tool, Coffee Frother Mixer, Crescent Enterprises Vrw050Bk (A1)                       "/>
        <s v="Speed Nutri Blender/Mixer/Smoothie Maker  500 Watt  Silver, 2 Jar                                  "/>
        <s v="Vc03 Wireless Car Vacuum Cleaner | Wireless Vacuum Cleaner For Home, Car, Living Room | Wireless Vacuum Cleaner Dust Collection/Lighting Car Pet Hair Vacuum With Powerful Motor                  "/>
        <s v="Rechargeable Electric Foam Maker  Handheld Milk Wand Mixer Frother For Hot Milk, Hand Blender Coffee, Egg Beater (Black)                          "/>
        <s v="1500Watt Immersion Heater (Silver)                                         "/>
        <s v="3 Ltr 3 Kva Special Anti Rust Coated Tank Geyser With Full Abs Body With 5 Year Warranty Premium (White)                         "/>
        <s v="1Litre 3Kw Instant Water Heater (Geyser), White Blue                                     "/>
        <s v="Egg Boiler And Poacher 500Watt (Transparent And Silver Grey), Boil 8 Eggs, Poach 4 Eggs, Easy To Clean| 3 Boiling Modes, Stainless Steel Body And Heating Plate, Automatic Turnoff                "/>
        <s v="Water Geyser Abs Body Shock Proof Can Be Used In Bathroom, Kitchen, Wash Area, Hotels, Hospital Etc                            "/>
        <s v="Cooktop 1600 Watt (Black)                                         "/>
        <s v="Electric Handheld Milk Wand Mixer Frother For Latte Coffee Hot Milk, Milk Frother, Electric Coffee Beater, Egg Beater, Latte Maker, Mini Hand Blender Cappuccino Maker (Multicolor)                   "/>
        <s v="Purifier Ac2887/20,Vitashield Intelligent Purification,Long Hepa Filter Life Upto 17000 Hours,Removes 999% Airborne Viruses &amp; Bacteria,9997% Airborne Pollutants,Ideal For Master Bedroom                         "/>
        <s v="Basket Brown, 50 Ltr Capacity(Plastic)                                        "/>
        <s v="Fryer Hd9200/90, Uses Up To 90% Less Fat, 1400W, 41 Liter, With Rapid Air Technology (Black), Large                            "/>
        <s v="Quartz Heater Black 800W 2 Heat Settings 2 Year Product Warranty                                  "/>
        <s v="Plus Standing Garment Steamer Gc523/60  1600 Watt, 5 Steam Settings, Up To 32 G/Min Steam, With Double Pole                          "/>
        <s v="Electric Vegetable Chopper For Kitchen With 500 Ml Capacity, 400 Watts Copper Motor And 4 Bilevel Ss Blades (Black)                          "/>
        <s v="Mixer, Grinder &amp; Blender | Powerful 400W 22000 Rpm Motor | Stainless Steel Blades | 3 Unbreakable Jars | 2 Years Warranty | Online Recipe Book By Chef Sanjeev Kapoor | Black             "/>
        <s v="Dream Stitch Automatic Zigzag Electric Sewing Machine With 14 Stitch Function (White And Blue) With Free Sewing Kit Worth Rs 500                        "/>
        <s v="Portable Garment Steamer 1500 Watts With Anti Calc (Violet)                                    "/>
        <s v="Blender, Portable Blender, Battery Powered Usb Blender, With Four Blades, Mini Blender Travel Bottle For Juice, Shakes, And Smoothies (Pink)                         "/>
        <s v="Plus 900 Watts Juicer Mixer Grinder                                       "/>
        <s v="Aquaguard Delight Nxt Ro+Uv+Uf+Taste Adjuster(Mtds),6L Water Purifier,8 Stages Purification,Suitable For Borewell,Tanker,Municipal Water(Black) From Eureka Forbes                              "/>
        <s v="Basket For Clothes With Lid &amp; Handles, Toys Organiser, 75 Ltr Grey                                 "/>
        <s v="Electronic Kitchen Digital Scale Weighing Machine (Blue)                                      "/>
        <s v="Inspired By You Large Premium Electric Kettle 18L, Stainless Steel Inner Body  Auto Power Cut, Boil Dry Protection &amp; Cool Touch Double Wall, Portable | 1500 Watts |1 Year Warranty | (White)            "/>
        <s v="1600 Watts, 215 Kpa Suction Power, 21 Litres Wet &amp; Dry Stainless Steel Vacuum Cleaner With Blower Function And Washable Dust Bag                       "/>
        <s v="Blender 1000 Watt With Chopper, Whisker, 600 Ml Multipurpose Jar|Variable Speed And Turbo Speed Function |100% Copper Motor |Low Noise |Antisplash Technology|2 Year Warranty                     "/>
        <s v="Makes Life Easy Electric Handy Sewing/Stitch Handheld Cordless Portable White Sewing Machine For Home Tailoring, Hand Machine | Mini Silai | White Hand Machine With Adapter                   "/>
        <s v="Plus Steam Iron Gc2145/202200W, Quick Heat Up With Up To 30 G/Min Steam, 110 G Steam Boost, Scratch Resistant Ceramic Soleplate, Vertical Steam &amp; Dripstop                    "/>
        <s v="Chopper Bullet 400 Watts With 100% Pure Copper Motor| Chop, Mince, Puree, Dice | Twin Blade Technology| 900 Ml Capacity| One Touch Operation, 130Mtr Long Power Cord (Black/Silver)                 "/>
        <s v="Egg Boiler, 8 Egg Capacity, For Hard, Soft, Medium Boiled Eggs, Steamed Vegetables, Transparent Lid, Stainless Steel Exterior (500 Watts)                         "/>
        <s v="Grill 1000 Watt Sandwich Maker |Dual Functionsw Maker&amp;Griller|Non Stick Coat Bpa&amp;Ptfe Free |Auto Temp Cutoff| Height Control 180·∂Ø&amp;105·∂Ø |2 Year Warranty|Ss Finish|Standard Size                      "/>
        <s v="1500 Watt Japanese Technology Electric Water Heater Immersion Rod Shockproof Protection &amp; Stainless Steel Heating Element For Instant Heating| Isi Certified 1 Year Replacement Warranty                    "/>
        <s v="Active Clean 700 Watts Powerful Suction &amp; Blower Vacuum Cleaner With Washable Hepa Filter &amp; 6 Accessories,1 Year Warranty,Compact,Light Weight &amp; Easy To Use (Red &amp; Black)                  "/>
        <s v="Instant Water Geyser, Water Heater, Portable Water Heater, Geyser Made Of First Class Abs Plastic 3Kw (White)                            "/>
        <s v="Xceed 5L 3Kw Instant Water Heater With Copper Heating Element And High Grade Stainless Steel Tank                             "/>
        <s v="New Europa 800Watt Espresso And Cappuccino 4Cup Coffee Maker (Black)                                   "/>
        <s v=" Pro 500 Watt 3 Jar Mixer Grinder With 3 Speed Control And 1100 Watt Dry Nonstick Soleplate Iron Super Combo (White And Grey, 1 Year Warranty)                  "/>
        <s v="Ctek15L Premium 15 Litre Stainless Steel Electric Kettle,1500W Auto Cutoff Feature,Silver                                  "/>
        <s v="Mini 110 Mm 10 W High Speed Operation, Usb Charging, Multiclip Function Personal Fan                               "/>
        <s v="1000Watts Dry Iron With American Heritage Coating, Pack Of 1 Iron                                  "/>
        <s v="Home Water Purifier Cartridge                                         "/>
        <s v="Aristo 2000 Watts Ptc Room Heater (White)                                      "/>
        <s v="Kitchen Weighing Scale &amp; Food Weight Machine For Health, Fitness, Home Baking &amp; Cooking (10 Kgs,1 Year Warranty &amp; Batteries Included)                        "/>
        <s v="Germkill Kit For Advanced 23 L Water Purifier  3000 L Capacity, Sand, Multicolour                               "/>
        <s v="Jerry Folding Laundry Basket For Clothes With Lid &amp; Handle, Toys Organiser, 75 Litre, Green                              "/>
        <s v="Loved Corner Produkt Milkfrother, Coffee/Tea Frother, Handheld Milk Wand Mixer Frother, Black                                 "/>
        <s v="Plus Steam Iron Gc2147/302400W, Quick Heat Up With Up To 30 G/Min Steam, 150G Steam Boost, Scratch Resistant Ceramic Soleplate, Vertical Steam, Dripstop                      "/>
        <s v="Shakti Neo Plus 15 Litre 4 Star Rated Storage Water Heater (Geyser) With Multiple Safety System, White                            "/>
        <s v="Quirk Reusable Sticky Picker Cleaner Easytear Sheets Travel Pet Hair Lint Rollers Brush (10Cm Sheet, Set Of 3 Rolls, 180 Sheets, 60 Sheets Each Roll Lint Roller Remover, Multicolour)                "/>
        <s v="J66 Ultrasonic Humidifier Cool Mist Air Purifier For Dryness, Cold &amp; Cough Large Capacity For Room, Baby, Plants, Bedroom (24 L) (1 Year Warranty)                     "/>
        <s v="In 1 Electric Egg Boiling Steamer Egg Frying Pan Egg Boiler Electric Automatic Off With Egg Boiler Machine Nonstick Electric Egg Frying Pantiger Woods (Multy)                    "/>
        <s v="Nano Carbon Neo, 500 Watts Room Heater (Black, White), Standard (5200100986)                                  "/>
        <s v="Chopperb For Kitchen 250 Watt | Chop, Mince, Puree, Whisk, 400 Ml Capacity | Stainless Steel Double Chopping Blades | Transparent Chopping Bowl | Antiskid | One Touch Operation | Black              "/>
        <s v="15L 5 Star Rated Storage Water Heater (Geyser) With Free Installation (White)                                 "/>
        <s v="Car Vac 100 Watts Powerful Suction Vacuum Cleaner With Washable Hepa Filter, 3 Accessories,Compact,Light Weight &amp; Easy To Use (Black And Red)                       "/>
        <s v="Sandwich Grill 700W | Nontoxic Ceramic Coating | Automatic Temperature Cutoff With Led Indicator | Adjustable Height Control, Metallic Silver, Standard                        "/>
        <s v="All In One Silent Blower Fan Room Heater Ideal For Small And Medium Area, 2000 Watts (White)                            "/>
        <s v="Fan Heater Hotty  2000 Watts Variable Temperature Control Cool/Warm/Hot Air Selector | Over Heat Protection | Isi Certification, White                         "/>
        <s v="Flap Auto Immersion Rod 1500 Watts                                       "/>
        <s v="3In1 Sandwich Maker With Detachable Plates For Toast / Waffle / Grill , 750 Watt (Black)                             "/>
        <s v="Cleaner Wet And Dry Micro Wd10 With 3In1 Multifunction Wet/Dry/Blowing| 14Kpa Suction And Impact Resistant Polymer Tank,(Yellow/Black)                            "/>
        <s v="Portable Usb Juicer Electric Usb Juice Maker Mixer Bottle Blender Grinder Mixer,6 Blades Rechargeable Bottle With (Multi Color) (Multi Mixer 6 Bled)                       "/>
        <s v="Briz Deco 1200Mm (48 Inch) High Speed Designer Ceiling Fan (Smoked Brown)                                 "/>
        <s v="Plus, Juicer Mixer Grinder With Chutney Jar, 900 Watts, 3 Jars (White)                                 "/>
        <s v="+ Mineral Ro+Uv+Uf 10 To 12 Liter Ro + Uv + Tds Adjuster Water Purifier With Copper Charge Technology Black &amp; Copper Best For Home And Office (Made In India)               "/>
        <s v="650 Watt Drip Coffee Maker With Borosilicate Carafe                                     "/>
        <s v="Delight Fan Circulator Room Heater With 3 Heat Settings (Slate Grey &amp; Black, 2000 Watt)                              "/>
        <s v="Room Heater!! Fan Heater!!Pure White!!Hn2500!!Made In India!!Thermoset!!                                      "/>
        <s v="2000Watt Room Heater (Isi Certified, White Color) Ideal Electric Fan Heater For Small To Medium Room/Area (Plastic Body)                           "/>
        <s v="Plastic Laundry Bag/Basket, 50 Litres, Light Grey                                      "/>
        <s v="Mm High Speed 390 Rpm Bee Approved 5 Star Rated Apsra Ceiling Fan Brown 2 Years Warranty                            "/>
        <s v="S5 High Pressure Car Washer Machine 1900 Watts And Pressure 125 Bar With 10 Meter Hose Pipe                            "/>
        <s v="Imported Wet &amp; Dry Vacuum Cleaner, 21 Litre Stainless Steel With Blower &amp; Hepa Filter, 1600 Watts 100% Copper Motor 28 Kpa Suction With Washable Reusable Dust Bag (Red/Black/Steel)Amivcd211600Wdx                "/>
        <s v="Nova Lint Cum Fuzz Remover For All Woolens Sweaters, Blankets, Jackets Remover Pill Remover From Carpets, Curtains (Pack Of 1)                         "/>
        <s v="Air Fryer, Vortex 2Qt, Touch Control Panel, 360 Evencrisp‚Ñ¢ Technology, Uses 95 % Less Oil, 4In1 Appliance Air Fry, Roast, Bake, Reheat (Vortex 197Litre, Black)                    "/>
        <s v="Eco Water Saver Mineral Ro+Uv+Mf As Wall Mounted/Counter Top Black 10L Water Purifier                                "/>
        <s v="Star Ro+Uv+Uf+Mineraliser  7 L Storage Tank, 15 Lph Water Purifier For Home, Black                               "/>
        <s v="1000Watt Plastic Body Ptfe Coating Dry Iron, Pack Of 1                                   "/>
        <s v="Round Non Woven Fabric Foldable Laundry Basket|Toy Storage Basket|Cloth Storage Basket With Handles| Capicity 45 Ltr (Grey &amp; Black)Kubmart11446                          "/>
        <s v="04Litre Grind And Store Jar (White), Stainless Steel, Set Of 1                                  "/>
        <s v="1000 W Dry Iron With Innovative Tail Light Indicator, Weilburger Soleplate (White &amp; Grey)                               "/>
        <s v="N8 2In1 Robotic Vacuum Cleaner, 2022 New Launch, Most Powerful Suction, Covers 2000+ Sq Ft In One Charge, Advanced Dtof Technology With Ozmo Mopping (Deebot N8)  White                 "/>
        <s v="Optima, Gold+ Spare Kit                                         "/>
        <s v="Water Purifier Filter Faucet 6 Layer Carbon Activated Dust Chlorine Remover Water Softener For Drinking Cartridge Alkaline Taps For Kitchen Sink Bathroom Wash Basin (6Layer Filtration)                   "/>
        <s v="Fan Heater For Home And Kitchenk0 2215                                      "/>
        <s v="500Watt Copper Motor Mixer Grinder With 3 Jars And 5 Years Warranty(Sea Green/White)                                "/>
        <s v="Instant Water Geyser, Water Heater, Portable Water Heater, Geyser Made Of First Class Abs Plastic 3Kw (Red)                            "/>
        <s v="Neo 400Mm Pedestal Fan (Aqua Blue)                                       "/>
        <s v="Vacuum Cleaner, 2In1,Handheld &amp; Stick For Home &amp; Office Use,800W With 16Kpa Strong Suction &amp; Hepa Filtration|08L Dust Tank|Includes Multiple Accessories,(Grey/Black)                        "/>
        <s v=" Amazon'S Brand  Portable Electric Usb Juice Maker Juicer Bottle Blender Grinder Mixer,4 Blades Rechargeable Bottle With (Multi Color) (Multi)                        "/>
        <s v="Bag Sealer, 2 In 1 Heat Sealer And Cutter Handheld Sealing Machine Portable Bag Resealer Sealer For Plastic Bags Food Storage Snack Fresh Bag Sealer (Including 2 Aa Battery)                "/>
        <s v="Aluminium Sandwich Gas Toaster(Black)                                         "/>
        <s v="Daisy 1000W Dry Iron With American Heritage Nonstick Coated Soleplate, White                                  "/>
        <s v="1200 Watt Gd201 Lightweight Automatic Dry Iron| Quick Heat Up| Stylish &amp; Sleek |Anti Bacterial German Weilburger Double Coated Soleplate |2 Years Warranty                      "/>
        <s v="Boiler Poacher Automatic Off Steaming, Cooking, Boiling Double Layer 14 Egg Boiler (Multicolor)‚Ä¶                                "/>
        <s v="Hsevasx015 Storage 15 Litre Vertical Water Heater (Geyser) White 4 Star                                  "/>
        <s v="1200Mm Dust Resistant Ceiling Fan (Gold Mist)                                      "/>
        <s v="Cleaner Handheld 800W High Powerful Motor Dura Clean With Hepa Filtration &amp; Strong Powerful 16Kpa Suction| Lightweight, Compact &amp; Durable Body|Includes Multiple Accessories,(Grey/Black)                      "/>
        <s v="Sandwich Maker With Floating Hinges, 1000Watt, Panini / Grill / Toast (Black)                                 "/>
        <s v="Ro+Uv+Uf+Taste Adjuster(Mtds) With Active Copper &amp; Zinc 7L Water Purifier,8 Stages Of Purification,Suitable For Borewell,Tanker,Municipal Water(Black) From Eureka Forbes                          "/>
        <s v="3Litre 45Kw Instant Water Heater (Geyser), White Blue                                     "/>
        <s v="Immersion Blender Cordlesss Foam Maker Usb Rechargeable Small Mixer Handheld With 2 Stainless Whisksôºåwisker For Stirring 3Speed Adjustable Mini Frother For Cappuccino Latte Coffee Egg                    "/>
        <s v="(E) Automatic Rice Cooker, Apple Green, 22 Liters                                     "/>
        <s v="Frother For Coffee  Handheld Batteryoperated Electric Milk And Coffee Frother, Stainless Steel Whisk And Stand, Portable Foam Maker For Coffee, Cappuccino, Lattes, And Egg Beaters                   "/>
        <s v="Steamer For Clothes, Steam Iron Press  Vertical &amp; Horizontal Steaming Up To 22G/Min, 1200 Watt, 230 Ml Water Tank &amp; 30 Sec Fast Heating (Gc 111)                  "/>
        <s v="Mixer Grinder With 3 Jars (Black) (Sld550B)                                      "/>
        <s v="300 W Hand Blender With Stainless Steel Stem For Hot/Cold Blending And Inbuilt Cord Hook, Isimarked, Black                            "/>
        <s v="250Watt Hand Blender (White)                                         "/>
        <s v="Lint Remover For Clothes | Fuzz And Fur Remover | Electric Fabric Shaver, Trimmer For Clothes, Carpet, Sofa, Sweaters, Curtains | Oneyear Warranty Included  Newfeel Lr350                  "/>
        <s v="Portable Yogurt Maker, 12L Capacity, Electric, Automatic, Grey And White, Medium (33603)                                 "/>
        <s v="240Watt Slow Juicer With Cold Press Technology                                      "/>
        <s v="Super Deluxe Dry Iron 1000W                                        "/>
        <s v="Bagless Vacuum Cleaner With Power Suction, Low Sound, High Energy Efficiency And 2 Years Warranty (15L, Black)                            "/>
        <s v="251 1500Watt Immersion Water Heater With Copper Heating Element And Ip 68 Protection                                "/>
        <s v="Heater For Home 2000 Watts Room Heater For Bedroom | Isi Approved With 1 Year Warranty | For 250 Sq Feet Blower Heater &amp; Room Heaters Home For Winters                "/>
        <s v="Duetto Gas 6 Ltr Vertical Water Heater ( Lpg), White                                   "/>
        <s v="Decker Bd Bxir2201In 2200Watt Cord &amp; Cordless Steam Iron (Green)                                   "/>
        <s v="Blender| Hand Mixer|Beater  Easy Mix, Powerful 250 Watt Motor | Variable 7 Speed Control | 1 Year Warranty | (White/Red)                        "/>
        <s v="2 Rod Quartz Room Heater (White, Gray, 800 Watts)                                    "/>
        <s v="07 Wet Grinder, 2L (Multicolor) With Coconut Scraper And Atta Kneader Attachments, 200 Watt                               "/>
        <s v="Mixer Grinder 3 Speed Control 750 Watt Powerful Copper Motor With 3 Stainless Steel Jars For Dry Grinding, Wet Grinding And Making Chutney And 3 Polycarbonate Lids  Blue                "/>
        <s v="13 Fin Oil Filled Radiator Room Heater, 2900 W, Black                                   "/>
        <s v="Qube 15L 5 Star Rated Storage Water Heater (Geyser) With Free Installation And Connection Pipes (White And Black)                           "/>
        <s v="18 Liter Electric Kettle High Grade Stainless Steel With Cool And Touch Body And Cordless Base, 1500 Watts, Auto Shut Off With Dry Boiling (Silver/Black)                    "/>
        <s v="Aura Neo Instant 3L Water Heater (Geyser), 5Level Safety Shield, Stainless Steel Tank (White &amp; Turquoise)                             "/>
        <s v="1000Watts Dry Iron With Weilburger Coating (Sky Blue And White)                                   "/>
        <s v="Mixer Grinder, 500W, 3 Jars (Grey)                                       "/>
        <s v="Pro 25L Vertical 5 Star Storage Water Heater (Geyser) With Free Standard Installation And Free Installation Pipes                            "/>
        <s v="Ton 5 Star Ai Dual Inverter Split Ac (Copper, Super Convertible 6In1 Cooling, Hd Filter With Antivirus Protection, 2022 Model, Psq19Ynze, White)                       "/>
        <s v="Aquasure Amrit Twin Cartridge (Pack Of 2), White                                     "/>
        <s v="Heat Seal Mini Food Sealerimpulse Machine For Sealing Plastic Bags Packaging                                  "/>
        <s v="Coal Heater 500W Charcoal Burner Electric Stove Hot Plate  Mix Colors  Pack Of 1  Only Charcoal Heater                         "/>
        <s v="Steel Jar, 400 Ml, (White), Stainless Steel                                      "/>
        <s v="Ka2013 1200 Watt 3Rod Halogen Heater (1200 Watts, Grey)                                    "/>
        <s v="Watts 9 Fins Oil Filled Radiator With Ptc Fan Heater (Black Gold)                                 "/>
        <s v="Heating Water Tap Wall Mounted With 3 Pin Indian Plug (16Amp)                                  "/>
        <s v="Waffle Maker 4 Inch 350 Watts Stainless Steel Nonstick Electric Iron Machine For Individual Belgian Waffles, Pan Cakes, Paninis Or Other Snacks  Aqua Blue                    "/>
        <s v="All In One Silent Blower Fan Room Heater (Abs Body, White, Brown) 2000 Watts                               "/>
        <s v="Scale | Weight Scale | Digital Weight Machine | Weight Machine For Gold | Electronic Weighing Machines For Jewellery 001G To 200G Small Weight Machine For Shop  Silver                "/>
        <s v="Electric Kettle, 18L Stainless Steel Tea Kettle, Fast Boil Water Warmer With Auto Shut Off And Boil Dry Protection Tech                         "/>
        <s v="Pro 3Litres 3Kw Vertical Instant Water Heater (Geyser)                                     "/>
        <s v="Supreme Quality 1500W Immersion Water Heater Rod (Black)                                     "/>
        <s v="Indian Filter Coffee Maker 200 Ml 24 Cup / Mugs / Glass | Madras Kaapi/ Kappi Drip Decoction Maker / Makers / Brewer / Pot Or Drip / Dripper Made Of Stainless Steel | Nonelectric Machine / Appliances / Utensils Medium Size For Home And"/>
        <s v="Steel Espresso Maker Stovetop Coffee Percolator Italian Coffee Maker Moka Pot (4 Cup  200 Ml, Silver)                            "/>
        <s v="10 Inch Spun Filter (Pp Spun) Cartridge Compatible For 10 Inch Prefilter Housing Of Water Purifier | Pack Of 4 Spun                        "/>
        <s v="1000 Watt Dry Iron With American Heritage Non Stick Sole Plate, Aerodynamic Design, Easy Grip Temperature Knob &amp; 2 Years Warranty (Charcoal Blue)                      "/>
        <s v="Stainless Steel South Indian Coffee Filter/Drip Coffee Maker, 23 Cups, 150 Ml                                 "/>
        <s v="Carbon Faucet Water Filters Universal Interface Home Kitchen Faucet Tap Water | Tap Filter Multilayer | Clean Purifier Filter Cartridge Five Layer Water Filterpack Of 1                   "/>
        <s v="Mini Electric Handy Room Heater Compact Plugin, The Wall Outlet 400 Watts, Handy Air Warmer Blower Adjustable Timer Digital Display                         "/>
        <s v="Measuring Cups &amp; Spoon Combo For Dry Or Liquid/Kitchen Gadgets For Cooking &amp; Baking Cakes/Measuring Cup Set Combo With Handles (Set Of 4 Cups &amp; 4 Spoons)                  "/>
        <s v="5 Micron Ps05 10 In Pp Spun Filter Candle Set For All Type Ro Water Purifier 10 Inch (4)                                         "/>
        <s v="1000 Watt Dry Iron With American Heritage Sole Plate, Aerodynamic Design, Easy Grip Temperature Knob &amp; 2 Years Warranty (Mint)                         "/>
        <s v="Electric Heating Hot And Cold Water Geyser Tap Water With Digital Display (White)                                "/>
        <s v="Winotek Sun Instant Water Geyser, Water Heater, Portable Water Heater, Geysers Made Of First Class Abs Plastic, Automatic Reset Model, Ae103 W (Yellow)                      "/>
        <s v="Alkaline Water Filter Pitcher 35 L | Chemicalfree Water With Balanced Ph Levels 80 To 95 | Solves Acidity Issue | Equipped With Carbon And Sediment Filter  Grey                "/>
        <s v="Dx Mixer Grinder, 900W, 3 Jars (White)                                      "/>
        <s v="750 Watt Mixer Grinder With 3 Jars (White And Grey)                                   "/>
        <s v="Limited Orion Mixer Grinder 500 Watts, 3 Jars (1200Ml, 1000Ml, 500Ml) (Red)                                 "/>
        <s v="Electric Rice Cooker, 3L Ceramic Inner Bowl, Cooks Up To 600 Gms Raw Rice, Ss Steamer, Preset Cooking Functions, Preset Timer, Keep Warm Function, Led Display, Black                  "/>
        <s v="Mini Juicer Cup Blender Usb Rechargeable With 4 Blades For Shakes And Smoothies Fruits Vegetables Juice Maker Grinder Mixer Strong Cutting Bottle Sports Travel Outdoors Gym (Bottle)                  "/>
        <s v="25 Litre Digital Oven Toaster Grill, Grey, 25 Liter                                    "/>
        <s v="3710 Heavy Weight 1000Watt Dry Iron With Golden American Heritage Soleplate, 175 Kg(White)                                "/>
        <s v="Chef Prolix Instant Portable Water Heater Geyser 1Ltr For Use Home Stainless Steel Baking Rack | Restaurant | Office | Labs | Clinics | Saloon | With Installation Kit (With Mcb)              "/>
        <s v="Digital Kitchen Weighing Scale Stainless Steel (5Kg)                                      "/>
        <s v="Vacuum Cleaner Cordless, Wireless Hand Vacuum&amp;Air Blower 2In1, Mini Portable Car Vacuum Cleaner With Powerful Suction, Usb Rechargeable Vacuum For Pet Hair, Home And Car                    "/>
        <s v="Sandwich Griller , Classic Pro 750 W Sandwich Maker With 4 Slice Nonstick Fixed Plates For Sandwiches At Home With 1 Year Warranty (Black)                     "/>
        <s v="Nylon Mesh Laundry Basket|Sturdy Material &amp; Durable Handles|Netted Lightweight Laundry Bag, Size 36 X 36 X 58, Capicity 30 Ltr (Pink)                        "/>
        <s v="Sticky Lint Roller Hair Remover Cleaner Set Of 5 Rolls 150 Sheets, 30 Sheets Each Roll Lint Roller Remover For Clothes, Furniture, Carpet, Dog Fur, Sweater, Dust &amp; Dirt                "/>
        <s v="180 W Electric Hand Mixer,Hand Blender , Egg Beater, Cake Maker , Beater Cream Mix, Food Blender, Beater For Whipping Cream Beater For Cake With 7 Speed With Spatula And Oil Brush             "/>
        <s v="Trigger Plastic Spray Bottle For Multi Use 200Ml Pack Of 2                                  "/>
        <s v="Travel Rechargeable Fruit Juicer  Usb Electric Fruit &amp; Vegetable Juice Blender/Grinder For Home And Office Use (Multicolor)‚Ä¶                           "/>
        <s v="Plus, Juicer Mixer Grinder, 900 Watts, 2 Jars (White)                                    "/>
        <s v="Double Layered Kettle, 15 Litres, Double Layered Cool Touch , Dry Boiling Protection, Black                               "/>
        <s v="French Press Coffee And Tea Maker 600Ml With 4 Level Filtration System, Heat Resistant Borosilicate Glass (Black, 600Ml)                           "/>
        <s v="Grill Sandwich Maker (Grey)                                         "/>
        <s v="Litre Perfecto 5 Star Rated Automatic Instant Storage Electric Water Heater With Special Metal Body Anti Rust Coating With Installation Kit, 2Kw Geyser (Ivory)                     "/>
        <s v="800 Watt Sandwich Toaster With Fixed Plates, Black                                     "/>
        <s v="Premium Stainless Steel Multi Purpose Kettle/Cooker With Inner Pot 12 Litre (Silver)                                 "/>
        <s v="Odacio Plus 550Watt Juicer Mixer Grinder With 3 Jars (Black/Silver)                                   "/>
        <s v="S3 High Pressure Car Washer Machine 1800 Watts And Pressure 120 Bar For Cleaning Car, Bike &amp; Home                           "/>
        <s v="Boil Popular Electric Kettle 1 Litre 1200 Watts | Stainless Steel Body | Boiler For Water, Silver                            "/>
        <s v="Cool Mist Ultrasonic Humidifier, 45Litres, For Large Area, Room, Home, Office, Adjustable Mist Output, Ceramic Ball Filter, Ultra Quiet, 360 Rotatable Nozzle, Auto Shut Off, Grey                   "/>
        <s v="Lint Roller With 60 Sheets Remove Clothes Lint Dog Hair Dust (19 X 13 Cm) Orange                             "/>
        <s v="Essential Measuring Cup &amp; Spoon For Spices | For Cooking And Baking Cake | Multipurpose Tablespoon Cups With Ring Holder | (Black)                       "/>
        <s v="Mixer Grinder, 900 Watts, 3 Jars (White)                                      "/>
        <s v="Kitchen Weighing Machine Multipurpose Electronic Weight Scale With Back Lite Lcd Display For Measuring Food, Cake, Vegetable, Fruit (Kitchen Scale)                         "/>
        <s v="Ro+Uf+Mb Water Purifier | Suitable For Water With Tds Up To 2000 Ppm | 8 Stage Purification With Worldclass Ro Membrane And Advanced Uf Membrane | Free Pan India Installation &amp; 1Year Comprehensive Warranty | 7 Litre, Black       "/>
        <s v="Dlx 750 W 4 Jars Mixer Grinder, White And Blue                                   "/>
        <s v="Hand Blender 300 W | 5 Variable Speed Control | Multiple Beaters &amp; Dough Hooks | Turbo Function                           "/>
        <s v="150+ 1900Watt Induction Cooktop (Black)                                        "/>
        <s v="Pure Active Copper 12L Ro+Uv Water Filter Purifier For Home, Kitchen Fully Automatic Uf+Tds Controller                              "/>
        <s v="Square Shape Basket Bag/Foldable/Multipurpose/Carry Handles/Slanting Lid For Home, Cloth Storage,(Single) Jute Grey                                 "/>
        <s v="Maker Electric Automatic | Chapati Maker Electric Automatic | Roti Maker Machine With 900 Watts For Making Roti/Chapati/Parathas  Stainless Steel                        "/>
        <s v="In 1 Electric Multi Cooker  Steam, Cook &amp; Egg Boiler With 350 W (Sa 3035Mc)  350 Watts                          "/>
        <s v="Steel Set Of 4 Measuring Cup And 4 Measuring Spoon                                   "/>
        <s v="For Clothes With 1 Year Warranty Fabric Shaver Lint Shaver For Woolen Clothes Blanket Jackets Stainless Steel Blades,Bedding, Clothes And Furniture Best Remover For Fabrics Portable Lint Shavers (White Orange)               "/>
        <s v="Stand/Heavy Duty Air Conditioner Outdoor Unit Mounting Bracket                                     "/>
        <s v="Cooktop, 2000W With Auto Shut Off And Overheat Protection, Bis Certified, Black                                 "/>
        <s v="Filter 10'' Thread Wcap                                         "/>
        <s v="Pocket Size Lint Roller (White)                                        "/>
        <s v="Premium Electric Kettle, 17 Litre, Stainless Steel With Coating,1500W Auto Cutoff, Silver With Black                               "/>
        <s v="Mix Nutri Mixer Grinder 500 Watt | Long Lasting Shock Proof Abs Body | Heavy Duty Motor With Nano  Grinding Technology                       "/>
        <s v="1380W Cordless Steam Iron Quick Heat Up With 20Gm/ Min Steam Burst, Scratch Resistant Ceramic Soleplate ,Vertical And Horizontal Ironing, Steam Burst Of Upto 8G/ Shot                   "/>
        <s v="Vacuummop P, Bestinclass Laser Navigation In 1020K Inr Price Band, Intelligent Mapping, Robotic Floor Cleaner With 2 In 1 Mopping And Vacuum, App Control (Wifi, Alexa,Ga), Strong Suction                 "/>
        <s v="Air Dx 200Mm Exhaust Fan (White)                                       "/>
        <s v="Stand 1000W Mixer With 5L Ss Bowl And 8 Speed Setting, Includes Whisking Cone, Mixing Beater &amp; Dough Hook, And Splash Guard, 2 Years Warranty, (Black), Medium (33554)                 "/>
        <s v="Markle Prime 1200 Mm (48 Inch) Antidust Ceiling Fan With Energy Efficient 55W Motor (Burgundy)                              "/>
        <s v="750Watt Belgian Waffle Maker For Home| Makes 2 Square Shape Waffles| Nonstick Plates| Easy To Use¬†With Indicator Lights (1 Year Warranty, Black)                       "/>
        <s v="Waterproof Round Laundry Bag/Hamper|Polka Dots Print Print With Handles|Foldable Bin &amp; 45 Liter Capicity|Size 37 X 37 X 49, Pack Of 1(Black &amp; White) Ctktc044992                    "/>
        <s v="Compact Plugin Portable Digital Electric Heater Fan Walloutlet Handy Air Warmer Blower Adjustable Timer Digital Display Heater For Home/Office/Camper (Black, 400 Watts)                       "/>
        <s v="Eu Wet And Dry Vacuum Cleaner, 1000 Watts Powerful Suction, 17 L Capacity, Blower Function, Easy Filter Removal For Home And Garden Cleaning¬† (Yellow/Black)                     "/>
        <s v="Fryer Digital 4L Nutri Fry  1400W With Smart Aircrisp Technology| 8Preset Menu, Touch Control &amp; Digital Display|Variable Temperature &amp; Timer Control|Free Recipe Book|2 Yr Warranty (Black)                  "/>
        <s v="Speed 55 Watt Oscillating Pedestal Fan, 400Mm Sweep Length, White (Without Remote)                                 "/>
        <s v="J 5 Inch Cartridge (Pack Of 2)                                      "/>
        <s v="15 L Electric Kettle, Stainless Steel Inner Body, Boil Water For Tea, Coffee, Soup, Silver                              "/>
        <s v="1200Mm Ceiling Fan (Pearl White Wood)                                       "/>
        <s v="Coffee Maker Hd7432/20, 06 L, Ideal For 27 Cups, Black, Medium                                  "/>
        <s v="Euroclean Paper Vacuum Cleaner Dust Bags For Excel, Ace, 300, Jet Models  Set Of 10                             "/>
        <s v="Cool Mist Humidifiers Essential Oil Diffuser Aroma Air Humidifier With Colorful Change For Car, Office, Babies, Humidifiers For Home, Air Humidifier For Room (Wooden Humidifirea)                    "/>
        <s v="Heater 400/800Watt Isi 2 Rods Multi Mode Heater Long Lasting Quick Heating Extremely Warm (Grey)                              "/>
        <s v="1000 W Stellar With Golden American Heritage Soleplate Dry Iron (Blue)                                  "/>
        <s v="Frother For Your Milk, Coffee,(Cold And Hot Drinks), Black                                    "/>
        <s v="Filter Multilayer | Activated Carbon Faucet Water Filters Universal Interface Home Kitchen Faucet Tap Water Clean Purifier Filter Cartridge Five Layer Water Filterpack Of 1                    "/>
        <s v="Waffle Maker 4 Inch 350 Watts Stainless Steel Nonstick Electric Iron Machine For Individual Belgian Waffles, Pan Cakes, Paninis Or Other Snacks (Red)                      "/>
        <s v="Powerful 250W Hand Mixer, Black                                        "/>
        <s v="Handheld Milk Wand Mixer Frother For Latte Coffee Hot Milk, Milk Frother For Coffee, Egg Beater, Hand Blender, Coffee Beater (Black Coffee Beater)                      "/>
        <s v="812 T Thermo Fan Room Heater                                       "/>
        <s v="Makes Life Easy Mini Sewing Machine For Home Tailoring Use | Mini Silai Machine With Sewing Kit Set Sewing Box With Thread Scissors, Needle All In One Sewing Accessories (White &amp; Purple)             "/>
        <s v="Ptc With Adjustable Thermostat Fan Heater (Black/Brown, 1500Watts)                                     "/>
        <s v="1 Handheld Electric Vegetable Cutter Set,Wireless Food Processor Electric Food Chopper For Garlic Chili Pepper Onion Ginger Celery Meat With Brush                        "/>
        <s v="15Litre Electric Kettle (Multicolor)                                         "/>
        <s v="Heater For Home, Room Heaters Home For Winter, Electric Heater With 2000 Watts Power As Per Is Specification For Small To Medium Rooms  Fh12 (Grey)                   "/>
        <s v="2 Pieces Pet Hair Removers For Your Laundry Catcher Lint Remover For Washing Machine Lint Remover Reusable Portable Silica Gel Clothes Washer Dryer Floating Ball                    "/>
        <s v=" 5Pcs Pp Spun Filter + 1 Spanner | For All Types Of Ro Water Purifiers (5 Piece, White, 10 Inch, 5 Micron)  Ro Spun Filter Cartridge Sponge Replacement Water Filter Candle            "/>
        <s v="Prwo Electric Rice Cooker (1 L, White)                                      "/>
        <s v="Rx10 2000 Watts Heat Convector Room Heater (White, Isi Approved)                                   "/>
        <s v="Air Dsp 230Mm Exhaust Fan (Pista Green)                                      "/>
        <s v="1000Watt Grill Sandwich Maker (Black)                                        "/>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Category1" numFmtId="0">
      <sharedItems/>
    </cacheField>
    <cacheField name="Sub Category" numFmtId="0">
      <sharedItems/>
    </cacheField>
    <cacheField name="discounted_price" numFmtId="0">
      <sharedItems containsSemiMixedTypes="0" containsString="0" containsNumber="1" containsInteger="1" minValue="39" maxValue="365766"/>
    </cacheField>
    <cacheField name="actual_price" numFmtId="0">
      <sharedItems containsSemiMixedTypes="0" containsString="0" containsNumber="1" containsInteger="1" minValue="39" maxValue="433296"/>
    </cacheField>
    <cacheField name="discount_percentage" numFmtId="0">
      <sharedItems containsSemiMixedTypes="0" containsString="0" containsNumber="1" containsInteger="1" minValue="0" maxValue="94"/>
    </cacheField>
    <cacheField name="Average discount percentage by category" numFmtId="0">
      <sharedItems containsSemiMixedTypes="0" containsString="0" containsNumber="1" minValue="-7685.179407176287" maxValue="99.851498514985153"/>
    </cacheField>
    <cacheField name="rating" numFmtId="0">
      <sharedItems containsString="0" containsBlank="1" containsNumber="1" containsInteger="1" minValue="2" maxValue="48"/>
    </cacheField>
    <cacheField name="rating_count" numFmtId="0">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User Name" numFmtId="0">
      <sharedItems/>
    </cacheField>
    <cacheField name="Other Nam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41.038402546299" createdVersion="8" refreshedVersion="8" minRefreshableVersion="3" recordCount="1465" xr:uid="{9232D4B8-7678-4F15-9AB9-F6742A6EA04D}">
  <cacheSource type="worksheet">
    <worksheetSource name="Table1_3"/>
  </cacheSource>
  <cacheFields count="25">
    <cacheField name=" product_id" numFmtId="0">
      <sharedItems/>
    </cacheField>
    <cacheField name="Product Name" numFmtId="0">
      <sharedItems count="927">
        <s v="Wayona Nylon"/>
        <s v="Ambrane Unbreakable"/>
        <s v="Sounce Fast"/>
        <s v="Boat Deuce"/>
        <s v="Portronics Konnect"/>
        <s v="Ptron Solero"/>
        <s v="Boat Micro"/>
        <s v="Mi Usb"/>
        <s v="Tplink Usb"/>
        <s v="Boat Rugged"/>
        <s v="Amazonbasics Flexible"/>
        <s v="Mi Braided"/>
        <s v="Mi 80"/>
        <s v="Boat Type"/>
        <s v="Lg 80"/>
        <s v="Duracell Usb"/>
        <s v="Tizum Hdmi"/>
        <s v="Samsung 80"/>
        <s v="Flix Micro"/>
        <s v="Acer 80"/>
        <s v="Tizum High"/>
        <s v="Oneplus 80"/>
        <s v="Boat A400"/>
        <s v="Amazonbasics Usb"/>
        <s v="Ambrane 60W"/>
        <s v="Zoul Usb"/>
        <s v="Samsung Original"/>
        <s v="Amazonbasics Nylon"/>
        <s v="Sounce 65W"/>
        <s v="Oneplus 126"/>
        <s v="Duracell Type"/>
        <s v="Mi 108"/>
        <s v="Tplink Nano"/>
        <s v="Flix (Beetel"/>
        <s v="Wecool Nylon"/>
        <s v="Dlink Dwa131"/>
        <s v="Amazon Basics"/>
        <s v="7Seven Compatible"/>
        <s v="Amazonbasics Micro"/>
        <s v="Tplink Ac600"/>
        <s v="Amazonbasics New"/>
        <s v="Vw 80"/>
        <s v="Tata Sky"/>
        <s v="Tplink Wifi"/>
        <s v="Wecool Unbreakable"/>
        <s v="Airtel Digitaltv"/>
        <s v="Samsung 108"/>
        <s v="Lapster 15"/>
        <s v="Redmi 80"/>
        <s v="Modelp4 6"/>
        <s v="Oraimo 65W"/>
        <s v="Cedo 65W"/>
        <s v="Redmi 108"/>
        <s v="Pinnaclz Original"/>
        <s v="Ambrane 2"/>
        <s v="Tcl 80"/>
        <s v="Swapkart Fast"/>
        <s v="Firestick Remote"/>
        <s v="Wayona Usb"/>
        <s v="Flix (Beetel)"/>
        <s v="Skywall 8128"/>
        <s v="Boat A"/>
        <s v="Oneplus 108"/>
        <s v="Acer 127"/>
        <s v="Lapster 65W"/>
        <s v="Gizga Essentials"/>
        <s v="Lapster Usb"/>
        <s v="Tcl 100"/>
        <s v="Zebronics Zebusb150Wf1"/>
        <s v="Lohaya Remote"/>
        <s v="Gilary Multi"/>
        <s v="Tplink Ue300"/>
        <s v="Wayona Type"/>
        <s v="Dealfreez Case"/>
        <s v="Isoelite Remote"/>
        <s v="Mi 100"/>
        <s v="Crossvolt Compatible"/>
        <s v="Vu 139"/>
        <s v="Croma 80"/>
        <s v="Boat Laptop,"/>
        <s v="Cotbolt Silicone"/>
        <s v="Electvision Remote"/>
        <s v="King Shine"/>
        <s v="Lapster 5"/>
        <s v="Belkin Apple"/>
        <s v="Remote Control"/>
        <s v="Hisense 108"/>
        <s v="Redmi 126"/>
        <s v="Amazonbasics 6Feet"/>
        <s v="Amazonbasics 3"/>
        <s v="Iffalcon 80"/>
        <s v="Amazonbasics 35Mm"/>
        <s v="Acer 109"/>
        <s v="Saifsmart Outlet"/>
        <s v="Mi 2In1"/>
        <s v="Lg 108"/>
        <s v="10K 8K"/>
        <s v="Lripl Compatible"/>
        <s v="Boat Typec"/>
        <s v="Zoul Type"/>
        <s v="Tplink Ac1300"/>
        <s v="Lripl Mi"/>
        <s v="Kodak 80"/>
        <s v="Ambrane Fast"/>
        <s v="Bluerigger Digital"/>
        <s v="Duracell Typec"/>
        <s v="Vu 138"/>
        <s v="Mi Xiaomi"/>
        <s v="Generic Ultramini"/>
        <s v="Egate I9"/>
        <s v="Zebronics Haa2021"/>
        <s v="Amazonbasics Digital"/>
        <s v="Ambrane Bcl15"/>
        <s v="Belkin Usb"/>
        <s v="Lohaya Television"/>
        <s v="Realme 10W"/>
        <s v="Acer 139"/>
        <s v="Syncwire Ltg"/>
        <s v="Skadioo Wifi"/>
        <s v="7Seven Bluetooth"/>
        <s v="Sony Tv"/>
        <s v="Storite Usb"/>
        <s v="Boat Ltg"/>
        <s v="Amazonbasics Double"/>
        <s v="Karbonn 80"/>
        <s v="Vw 60"/>
        <s v="Samsung 138"/>
        <s v="Duracell Micro"/>
        <s v="Zebronics Cu3100V"/>
        <s v="Time Office"/>
        <s v="Caldipree Silicone"/>
        <s v="Universal Remote"/>
        <s v="Bluerigger High"/>
        <s v="Amkette 30"/>
        <s v="Popio Type"/>
        <s v="Myvn Ltg"/>
        <s v="Wzatco Pixel"/>
        <s v="Crypo‚Ñ¢ Universal"/>
        <s v="Oneplus 1387"/>
        <s v="Posh 15"/>
        <s v="Astigo Compatible"/>
        <s v="Caprigo Heavy"/>
        <s v="Remote Compatible"/>
        <s v="Sonivision Sad10"/>
        <s v="Rts‚Ñ¢ High"/>
        <s v="Agaro Blaze"/>
        <s v="Amazonbasics 6"/>
        <s v="Sansui 140Cm"/>
        <s v="Lohaya Lcd/Led"/>
        <s v="7Seven Tcl"/>
        <s v="Wayona 3In1"/>
        <s v="Himobiler Iphone"/>
        <s v="Smashtronics "/>
        <s v="Croma 3A"/>
        <s v="Sony Bravia"/>
        <s v="Storite High"/>
        <s v="Svm Products"/>
        <s v="Vu 164"/>
        <s v="Cablecreation Rca"/>
        <s v="Amazonbasics "/>
        <s v="Realme Smart"/>
        <s v="Acer 100"/>
        <s v="Amazonbasics Highspeed"/>
        <s v="Cubetek 3"/>
        <s v="Krisons Thunder"/>
        <s v="Airtel Digital"/>
        <s v="Lohaya Voice"/>
        <s v="Amazon Brand"/>
        <s v="Toshiba 108"/>
        <s v="Lenovo Usb"/>
        <s v="Lg 139"/>
        <s v="Vu 108"/>
        <s v="Storite Super"/>
        <s v="Amazonbasics 102"/>
        <s v="Hisense 126"/>
        <s v="Tuarso 8K"/>
        <s v="Kodak 139"/>
        <s v="7Seven Suitable"/>
        <s v="Prolegend Plt002"/>
        <s v="Wanbo X1"/>
        <s v="Lava Charging"/>
        <s v="Technotech High"/>
        <s v="Nk Star"/>
        <s v="Ls Lapster"/>
        <s v="Kodak 126"/>
        <s v="Zorbes Wall"/>
        <s v="Sansui 80Cm"/>
        <s v="Synqe Usb"/>
        <s v="Bestor "/>
        <s v="Irusu Play"/>
        <s v="Shopoflux Silicone"/>
        <s v="Eynk Extra"/>
        <s v="Lunagariya, Protective"/>
        <s v="Prushti Cover"/>
        <s v="Aine Hdmi"/>
        <s v="Tcl 108"/>
        <s v="Redtech Usbc"/>
        <s v="Oneplus 1638"/>
        <s v="Amazonbasics 108"/>
        <s v="Synqe Type"/>
        <s v="Esr Usb"/>
        <s v="Mi 1388"/>
        <s v="Fireboltt Ninja"/>
        <s v="Fireboltt Phoenix"/>
        <s v="Boat Wave"/>
        <s v="Mi Power"/>
        <s v="Redmi A1"/>
        <s v="Oneplus Nord"/>
        <s v="Sandisk Ultra"/>
        <s v="Noise Pulse"/>
        <s v="Nokia 105"/>
        <s v="Jbl C100Si"/>
        <s v="Samsung Galaxy"/>
        <s v="Ptron Tangentbeat"/>
        <s v="Redmi 10A"/>
        <s v="Ptron Bullet"/>
        <s v="Boat Bassheads"/>
        <s v="Mi 10000Mah"/>
        <s v="Elv Car"/>
        <s v="Samsung 25W"/>
        <s v="Noise Colorfit"/>
        <s v="Fireboltt India'S"/>
        <s v="Iqoo Vivo"/>
        <s v="Redmi 9"/>
        <s v="Redmi 9A"/>
        <s v="Fireboltt Visionary"/>
        <s v="Iqoo Z6"/>
        <s v="Duracell 38W"/>
        <s v="Realme Narzo"/>
        <s v="Wecool Bluetooth"/>
        <s v="Oppo A74"/>
        <s v="Redmi Note"/>
        <s v="Realme Buds"/>
        <s v="Iqoo Neo"/>
        <s v="Boat Xtend"/>
        <s v="Tygot Bluetooth"/>
        <s v="Samsung Evo"/>
        <s v="Portronics Adapto"/>
        <s v="Fireboltt Gladiator"/>
        <s v="Striff Ps2_01"/>
        <s v="Sounce Spiral"/>
        <s v="Ptron Boom"/>
        <s v="Oneplus 10R"/>
        <s v="Ambrane Mobile"/>
        <s v="Ambrane 10000Mah"/>
        <s v="Ptron Tangent"/>
        <s v="Ambrane 20000Mah"/>
        <s v="Usb Charger,"/>
        <s v="Goldmedal Curve"/>
        <s v="Wecool C1"/>
        <s v="Hp 32Gb"/>
        <s v="Portronics Modesk"/>
        <s v="Spigen Ez"/>
        <s v="Mi 33W"/>
        <s v="Oppo A31"/>
        <s v="Motorola A10"/>
        <s v="Kingone Upgraded"/>
        <s v="Portronics Carpower"/>
        <s v="Boat Newly"/>
        <s v="Ptron Newly"/>
        <s v="Samsung Ehs64"/>
        <s v="Swapkart Flexible"/>
        <s v="Fireboltt Ring"/>
        <s v="Amozo Ultra"/>
        <s v="Elv Aluminum"/>
        <s v="Tecno Spark"/>
        <s v="Tukzer Capacitive"/>
        <s v="Mi 10W"/>
        <s v="Striff 12"/>
        <s v="Elv Mobile"/>
        <s v="Redmi 11"/>
        <s v="Portronics Clamp"/>
        <s v="Ptron Volta"/>
        <s v="Boat Flash"/>
        <s v="Myvn 30W"/>
        <s v="Newly Launched"/>
        <s v="Noise Agile"/>
        <s v="Kyosei Advanced"/>
        <s v="Striff Multi"/>
        <s v="Wecool B1"/>
        <s v="Sounce 360"/>
        <s v="Opentech Militarygrade"/>
        <s v="En Ligne"/>
        <s v="Urbn 20000"/>
        <s v="Oneplus 10T"/>
        <s v="Nokia 150"/>
        <s v="Boat Rockerz"/>
        <s v="Iphone Original"/>
        <s v="Liramark Webcam"/>
        <s v="Nokia 8210"/>
        <s v="Sounce Protective"/>
        <s v="Iqoo 9"/>
        <s v="Shreenova Id116"/>
        <s v="Poco C31"/>
        <s v="Noise_Colorfit Smart"/>
        <s v="Popio Tempered"/>
        <s v="10Werun Id116"/>
        <s v="Tokdis Mx1"/>
        <s v="Sounce Gold"/>
        <s v="Spigen Ultra"/>
        <s v="Oraimo 18W"/>
        <s v="Lapster 12Pcs"/>
        <s v="Mi Redmi"/>
        <s v="Lava A1"/>
        <s v="Flix Usb"/>
        <s v="Prolet Classic"/>
        <s v="Wecool S5"/>
        <s v="Mobilife Bluetooth"/>
        <s v="Ambrane 27000Mah"/>
        <s v="Striff Wall"/>
        <s v="Fireboltt Tank"/>
        <s v="Elv Aluminium"/>
        <s v="Dyazo Usb"/>
        <s v="Kingone Wireless"/>
        <s v="Boat Airdopes"/>
        <s v="Sandisk Cruzer"/>
        <s v="Logitech B170"/>
        <s v="Storio Kids"/>
        <s v="Ske Bed"/>
        <s v="Striff Adjustable"/>
        <s v="Zebronics Zebbro"/>
        <s v="Jbl C50Hi,"/>
        <s v="Lapster Spiral"/>
        <s v="Hp V236W"/>
        <s v="Hp X1000"/>
        <s v="Portronics Toad"/>
        <s v="Boult Audio"/>
        <s v="Dell Kb216"/>
        <s v="Dell Ms116"/>
        <s v="Boya Bym1"/>
        <s v="Duracell Ultra"/>
        <s v="Classmate Octane"/>
        <s v="3M Scotch"/>
        <s v="Dell Usb"/>
        <s v="Seagate Expansion"/>
        <s v="Hp W100"/>
        <s v="Zebronics Zebdash"/>
        <s v="Zebronics Zebcompanion"/>
        <s v="Syvo Wt"/>
        <s v="Casio Fx991Es"/>
        <s v="Tplink Ac750"/>
        <s v="Digitek (Dtr"/>
        <s v="Hp 805"/>
        <s v="Dell Wm118"/>
        <s v="Eveready 1015"/>
        <s v="Zebronics Zebtransformerm"/>
        <s v="Pidilite Fevicryl"/>
        <s v="Striff Mpad"/>
        <s v="Casio Fx82Ms"/>
        <s v="Tygot 10"/>
        <s v="Hp X200"/>
        <s v="Oakter Mini"/>
        <s v="Tplink Archer"/>
        <s v="Xiaomi Mi"/>
        <s v="Zodo 8"/>
        <s v="Zebronics Zebkm2100"/>
        <s v="Zebronics Zebcomfort"/>
        <s v="Zebronics Zebastra"/>
        <s v="Panasonic Cr2032/5Be"/>
        <s v="Memeho Smart"/>
        <s v="Tizum Mouse"/>
        <s v="Epson 003"/>
        <s v="Zebronics Zebthunder"/>
        <s v="Quantum Qhm7406"/>
        <s v="Striff Laptop"/>
        <s v="Logitech M221"/>
        <s v="Classmate Soft"/>
        <s v="Hp 150"/>
        <s v="Duracell Rechargeable"/>
        <s v="Rts [2"/>
        <s v="Hp 682"/>
        <s v="Logitech H111"/>
        <s v="Digitek Dtr"/>
        <s v="Tplink Tlwa850Re"/>
        <s v="Coi Note"/>
        <s v="Fujifilm Instax"/>
        <s v="Noise Buds"/>
        <s v="Jbl C200Si,"/>
        <s v="Acer Ek220Q"/>
        <s v="Ecosmos 5V"/>
        <s v="Boat Dual"/>
        <s v="Zebronics Zebcounty"/>
        <s v="Zebronics Wired"/>
        <s v="Jbl Tune"/>
        <s v="Tplink Tapo"/>
        <s v="Duracell Plus"/>
        <s v="Logitech B100"/>
        <s v="Classmate 2100117"/>
        <s v="Aircase Rugged"/>
        <s v="Jbl Go"/>
        <s v="Robustrion Tempered"/>
        <s v="Redgear Pro"/>
        <s v="Logitech M235"/>
        <s v="Tplink N300"/>
        <s v="Logitech Mk240"/>
        <s v="Callas Multipurpose"/>
        <s v="Casio Mj12D"/>
        <s v="Kanget [2"/>
        <s v="Zebronics Zeb90Hb"/>
        <s v="Zebronics Zeb"/>
        <s v="Redgear A15"/>
        <s v="Jbl Commercial"/>
        <s v="Eveready Red"/>
        <s v="Sandisk Extreme"/>
        <s v="Portronics Mport"/>
        <s v="Infinity (Jbl"/>
        <s v="Aircase Protective"/>
        <s v="Brand Conquer"/>
        <s v="Parker Quink"/>
        <s v="Logitech Mk215"/>
        <s v="Luxor 5"/>
        <s v="Duracell Chhota"/>
        <s v="Zebronics Zebtransformer"/>
        <s v="Parker Classic"/>
        <s v="Tarkan Portable"/>
        <s v="Quantum Rj45"/>
        <s v="Hp Usb"/>
        <s v="Humble Dynamic"/>
        <s v="Striff Uph2W"/>
        <s v="Crucial Ram"/>
        <s v="Apc Backups"/>
        <s v="Zebronics Zebjaguar"/>
        <s v="Wembley Lcd"/>
        <s v="Ecosmos Plug"/>
        <s v="Lapster Gel"/>
        <s v="Digitek (Drl14C)"/>
        <s v="Classmate Long"/>
        <s v="Lenovo 300"/>
        <s v="Dyazo 6"/>
        <s v="Western Digital"/>
        <s v="Logitech C270"/>
        <s v="Zinq Five"/>
        <s v="Hp Z3700"/>
        <s v="Maono Au400"/>
        <s v="Table Magic"/>
        <s v="Boat Stone"/>
        <s v="Esnipe Mart"/>
        <s v="Portronics Ruffpad"/>
        <s v="Brustro Copytinta"/>
        <s v="Cuzor 12V"/>
        <s v="Crucial Bx500"/>
        <s v="Classmate Pulse"/>
        <s v="Portronics My"/>
        <s v="Zebronics Zebevolve"/>
        <s v="Inovera World"/>
        <s v="Seagate One"/>
        <s v="Zebronics Zebfame"/>
        <s v="Tvara Lcd"/>
        <s v="Redgear Mp35"/>
        <s v="Lenovo 400"/>
        <s v="Logitech K480"/>
        <s v="Resonate Routerups"/>
        <s v="3M Postit"/>
        <s v="Ofixo Multipurpose"/>
        <s v="Airtel Amf311Ww"/>
        <s v="Logitech Mk270R"/>
        <s v="Digitek (Dtr200Mt)"/>
        <s v="Fedus Cat6"/>
        <s v="Kingston Datatraveler"/>
        <s v="Envie (Aa10004Plnicd)"/>
        <s v="Zebronics Zebbuds"/>
        <s v="Lapster Accessories"/>
        <s v="Verilux Usb"/>
        <s v="Hp Wired"/>
        <s v="Anjaney Enterprise"/>
        <s v="Envie Ecr20"/>
        <s v="Proelite Faux"/>
        <s v="Pentonic Multicolor"/>
        <s v="Logitech Pebble"/>
        <s v="Apsara Platinum"/>
        <s v="Zebronics Zebpower"/>
        <s v="Ant Esports"/>
        <s v="Pilot V7"/>
        <s v="It2M Designer"/>
        <s v="Lapster Caddy"/>
        <s v="Lenovo 600"/>
        <s v="Klam Lcd"/>
        <s v="Cp Plus"/>
        <s v="Hp Deskjet"/>
        <s v="Dlink Dir615"/>
        <s v="Rpm Euro"/>
        <s v="Wacom One"/>
        <s v="Sony Wic100"/>
        <s v="Zebronics, Zebnc3300"/>
        <s v="Tukzer Gel"/>
        <s v="Robustrion Smart"/>
        <s v="Logitech M331"/>
        <s v="Camel Artist"/>
        <s v="Portronics Key2"/>
        <s v="Supcares Laptop"/>
        <s v="Zebronics Zebsound"/>
        <s v="Tukzer Stylus"/>
        <s v="Logitech G102"/>
        <s v="Zebronics Zebvita"/>
        <s v="Urbn 10000"/>
        <s v="Qubo Smart"/>
        <s v="Duracell Cr2025"/>
        <s v="Camel Fabrica"/>
        <s v="Lenovo Gx20L29764"/>
        <s v="Redragon K617"/>
        <s v="Hp Gt"/>
        <s v="Zebronics Zebjukebar"/>
        <s v="Duracell Cr2016"/>
        <s v="Mi 360"/>
        <s v="Zebronics Zeb100Hb"/>
        <s v="Esr Screen"/>
        <s v="Parker Vector"/>
        <s v="Silicone Rubber"/>
        <s v="Canon Pixma"/>
        <s v="Samsung 24Inch(6046Cm)"/>
        <s v="Fabercastell Connector"/>
        <s v="Zinq Ups"/>
        <s v="Saleon‚Ñ¢ Portable"/>
        <s v="Wings Phantom"/>
        <s v="Robustrion [Antiscratch]"/>
        <s v="Cablet 25"/>
        <s v="Sandisk 1Tb"/>
        <s v="Zebronics Zebwarrior"/>
        <s v="Tplink Ue300C"/>
        <s v="Wecool Moonwalk"/>
        <s v="Hp 330"/>
        <s v="Rc Print"/>
        <s v="Redgear Cloak"/>
        <s v="Amazfit Gts2"/>
        <s v="Tabelito Polyester"/>
        <s v="Robustrion Antiscratch"/>
        <s v="Digitek (Dls9Ft)"/>
        <s v="Scarters Mouse"/>
        <s v="Casio Mj120D"/>
        <s v="Tplink Ac1200"/>
        <s v="Slovic Tripod"/>
        <s v="Orico 25(63Cm) Usb 30 Hdd Enclosure Case Cover For Sata Ssd Hdd | Sata Ssd Hdd Enclosure High Speed Usb 30 | Tool Free Installation | Black"/>
        <s v="Logitech G402"/>
        <s v="Panasonic Eneloop"/>
        <s v="Logitech K380"/>
        <s v="Redgear Cosmo"/>
        <s v="Belkin Essential"/>
        <s v="Artis Ar45Wmg2"/>
        <s v="Imou 360"/>
        <s v="Xiaomi Pad"/>
        <s v="Sennheiser Cx"/>
        <s v="Hb Plus"/>
        <s v="Hp 65W"/>
        <s v="Tukzer Fully"/>
        <s v="Camel Oil"/>
        <s v="Hp M270"/>
        <s v="Foxin Ftc"/>
        <s v="Pc Square"/>
        <s v="Lenovo 130"/>
        <s v="Pilot Frixion"/>
        <s v="Zebronics Aluminium"/>
        <s v="Hp K500F"/>
        <s v="Gizga Clublaptop"/>
        <s v="Inventis 5V"/>
        <s v="Tplink Tlwa855Re"/>
        <s v="Offbeat "/>
        <s v="Classmate Drawing"/>
        <s v="Hp Gk320"/>
        <s v="Parker Moments"/>
        <s v="Camlin Elegante"/>
        <s v="Carecase Optical"/>
        <s v="Canon E4570"/>
        <s v="Crucial P3"/>
        <s v="Hp V222W"/>
        <s v="Bestor Lcd"/>
        <s v="Lenovo Ideapad"/>
        <s v="Zebronics Astra"/>
        <s v="Swapkart Portable"/>
        <s v="Pigeon By"/>
        <s v="Usha Quartz"/>
        <s v="Stylehouse Lint"/>
        <s v="Beatxp Kitchen"/>
        <s v="Glun Multipurpose"/>
        <s v="Pigeon Polypropylene"/>
        <s v="Prestige 15"/>
        <s v="Bajaj Rhx2"/>
        <s v="Prestige Electric"/>
        <s v="Prestige Pkgss"/>
        <s v="Shoptoshop Electric"/>
        <s v="Orpat Oeh1260"/>
        <s v="Pro365 Indo"/>
        <s v="Bajaj Dx6"/>
        <s v="Croma 500W"/>
        <s v="Havells Instanio"/>
        <s v="Morphy Richards"/>
        <s v="Havells Aqua"/>
        <s v="Bajaj Splendora"/>
        <s v="Kent 16052"/>
        <s v="Bajaj New"/>
        <s v="Lifelong Llmg23"/>
        <s v="Bajaj Majesty"/>
        <s v="Bajaj Rex"/>
        <s v="Lifelong Llek15"/>
        <s v="Lifelong Llqh922"/>
        <s v="R B"/>
        <s v="Bajaj Immersion"/>
        <s v="Inalsa Electric"/>
        <s v="Prestige Pic"/>
        <s v="Pigeon Healthifry"/>
        <s v="Prettykrafts Laundry"/>
        <s v="Philips Gc1905"/>
        <s v="Havells Immersion"/>
        <s v="Agaro Lr2007"/>
        <s v="Pigeon 15"/>
        <s v="Nutripro Juicer"/>
        <s v="Philips Gc026/30"/>
        <s v="Havells Cista"/>
        <s v="Agaro Regal"/>
        <s v="Philips Viva"/>
        <s v="Agaro Esteem"/>
        <s v="Bajaj Minor"/>
        <s v="Butterfly Jet"/>
        <s v="Soflin Egg"/>
        <s v="Lifelong Llqh925"/>
        <s v="Prestige Sandwich"/>
        <s v="Orient Electric"/>
        <s v="Lifelong Llfh921"/>
        <s v="Philips Gc181"/>
        <s v="Bulfyss Usb"/>
        <s v="Bajaj Dx7"/>
        <s v="Philips Handheld"/>
        <s v="Room Heater"/>
        <s v="Wonderchef Nutriblend"/>
        <s v="Usha Armor"/>
        <s v="Butterfly Ekn"/>
        <s v="Crompton Arno"/>
        <s v="Borosil Chef"/>
        <s v="Kent 16055"/>
        <s v="Prestige Iris"/>
        <s v="Simxen Egg"/>
        <s v="Healthsense Weight"/>
        <s v="Bosch Pro"/>
        <s v="Bulfyss Stainless"/>
        <s v="Vr 18"/>
        <s v="Prettykrafts Folding"/>
        <s v="Eureka Forbes"/>
        <s v="Maharaja Whiteline"/>
        <s v="Crompton Gracee"/>
        <s v="Bajaj Dx2"/>
        <s v="Bajaj Waterproof"/>
        <s v="Agaro Supreme"/>
        <s v="Bajaj Deluxe"/>
        <s v="Orpat Hhb100E"/>
        <s v="Gilton Egg"/>
        <s v="Healthsense Chefmate"/>
        <s v="Philips Digital"/>
        <s v="Milton Go"/>
        <s v="Philips Daily"/>
        <s v="Crompton Insta"/>
        <s v="Usha Heat"/>
        <s v="Philips Hl7756/00"/>
        <s v="Kuber Industries"/>
        <s v="Lifelong Llmg93"/>
        <s v="Ikea Frother"/>
        <s v="Lint Remover"/>
        <s v="Pigeon Kessel"/>
        <s v="C (Device)"/>
        <s v="Bajaj Ofr"/>
        <s v="Luminous Vento"/>
        <s v="Wipro Vesta"/>
        <s v="Kitchen Mart"/>
        <s v="Ikea 90339172"/>
        <s v="Hul Pureit"/>
        <s v="Preethi Blue"/>
        <s v="Themisto 350"/>
        <s v="Butterfly Smart"/>
        <s v="Kent Smart"/>
        <s v="Instacuppa Portable"/>
        <s v="Usha Ei"/>
        <s v="Kent 16044"/>
        <s v="White Feather"/>
        <s v="Crompton Ihl"/>
        <s v="Instacuppa Rechargeable"/>
        <s v="Philips Powerpro"/>
        <s v="Saiellin Electric"/>
        <s v="Cookwell Bullet"/>
        <s v="Prestige Prwo"/>
        <s v="Swiffer Instant"/>
        <s v="Lifelong Llwh106"/>
        <s v="Hindware Atlantic"/>
        <s v="Atom Selvesmh"/>
        <s v="Crompton Instabliss"/>
        <s v="Croma 1100"/>
        <s v="Lint Roller"/>
        <s v="Portable Lint"/>
        <s v="Atomberg Renesa"/>
        <s v="Usha Cookjoy"/>
        <s v="Reffair Ax30"/>
        <s v="!!1000 Watt/2000Watt"/>
        <s v="Activa Heatmax"/>
        <s v="Philips Hl1655/00"/>
        <s v="Vguard Zio"/>
        <s v="Homeistic Applience‚Ñ¢"/>
        <s v="Kitchenwell 18Pc"/>
        <s v="Agaro 33398"/>
        <s v="Kent 16026"/>
        <s v="Skytone Stainless"/>
        <s v="Kent 16088"/>
        <s v="Mi Air"/>
        <s v="Tata Swach"/>
        <s v="Havells Ambrose"/>
        <s v="Fabware Lint"/>
        <s v="Brayden Fito"/>
        <s v="Bajaj Frore"/>
        <s v="Venus Digital"/>
        <s v="Bajaj Atx"/>
        <s v="Coway Professional"/>
        <s v="Kent Gold"/>
        <s v="Homepack 750W"/>
        <s v="Heart Home"/>
        <s v="Milton Smart"/>
        <s v="Ibell Sek15L"/>
        <s v="Tosaa T2Stsr"/>
        <s v="Vguard Divino"/>
        <s v="Akiara "/>
        <s v="Usha Steam"/>
        <s v="Widewings Electric"/>
        <s v="Vedini Transparent"/>
        <s v="Crompton Sea"/>
        <s v="Jm Seller"/>
        <s v="Oratech Coffee"/>
        <s v="Havells Glaze"/>
        <s v="Pick Ur"/>
        <s v="Rico Japanese"/>
        <s v="Agaro Marvel"/>
        <s v="Philips Gc1920/28"/>
        <s v="Havells Ofr"/>
        <s v="Bajaj Dhx9"/>
        <s v="Aquasure From"/>
        <s v="Royal Step"/>
        <s v="Kent 16068"/>
        <s v="Enem Sealing"/>
        <s v="Vrprime Lint"/>
        <s v="Philips Ac1215/20"/>
        <s v="Eopora Ptc"/>
        <s v="Usha Goliath"/>
        <s v="Kitchenwell Multipurpose"/>
        <s v="Figment Handheld"/>
        <s v="Balzano High"/>
        <s v="Swiss Military"/>
        <s v="Zuvexa Usb"/>
        <s v="Usha Ih2415"/>
        <s v="Activa Instant"/>
        <s v="Lifelong 2In1"/>
        <s v="Indias‚Ñ¢ Electroinstant"/>
        <s v="Amazonbasics Induction"/>
        <s v="Sui Generis"/>
        <s v="Philips Air"/>
        <s v="Esquire Laundry"/>
        <s v="Havells Bero"/>
        <s v="Philips Easytouch"/>
        <s v="Brayden Chopro,"/>
        <s v="Usha Janome"/>
        <s v="Black+Decker Handheld"/>
        <s v="Personal Size"/>
        <s v="Sujata Powermatic"/>
        <s v="Sure From"/>
        <s v="Dr Trust"/>
        <s v="Tesora "/>
        <s v="Agaro Ace"/>
        <s v="Inalsa Hand"/>
        <s v="Philips Easyspeed"/>
        <s v="Borosil Electric"/>
        <s v="Rico Irpro"/>
        <s v="Csi International"/>
        <s v="Lifelong Power"/>
        <s v="Ibell Castor"/>
        <s v="Bajaj Pygmy"/>
        <s v="Crompton Instaglide"/>
        <s v="Prestige Clean"/>
        <s v="Gadgetronics Digital"/>
        <s v="Tom &amp;"/>
        <s v="Ikea Little"/>
        <s v="House Of"/>
        <s v="Allin Exporters"/>
        <s v="Multifunctional 2"/>
        <s v="Kent Electric"/>
        <s v="Crompton Amica"/>
        <s v="Kent 16025"/>
        <s v="Candes Gloster"/>
        <s v="Havells Zella"/>
        <s v="Ibell Sm1301"/>
        <s v="Inalsa Vacuum"/>
        <s v="Mr Brand"/>
        <s v="Crompton Hill"/>
        <s v="Aquadpure Copper"/>
        <s v="!!Haneul!!1000 Watt/2000Watt"/>
        <s v="Melbon Vm905"/>
        <s v="Cello Eliza"/>
        <s v="Activa 1200"/>
        <s v="Shakti Technology"/>
        <s v="American Micronic"/>
        <s v="Demokrazy New"/>
        <s v="Instant Pot"/>
        <s v="Livpure Glo"/>
        <s v="Philips Hi113"/>
        <s v="Preethi Mga502"/>
        <s v="Usha Aurora"/>
        <s v="Ecovacs Deebot"/>
        <s v="Kent Gold,"/>
        <s v="Avnish Tap"/>
        <s v="Khaitan Orfin"/>
        <s v="Usha Rapidmix"/>
        <s v="Havells Gatik"/>
        <s v="Inalsa Upright"/>
        <s v="Nirdambhay Mini"/>
        <s v="Cello Nonstick"/>
        <s v="Proven Copper"/>
        <s v="Zuvexa Egg"/>
        <s v="Ao Smith"/>
        <s v="Havells Festiva"/>
        <s v="Inalsa Vaccum"/>
        <s v="Ibell Sm1515New"/>
        <s v="Aquaguard Aura"/>
        <s v="Milk Frother,"/>
        <s v="Panasonic Srwa22H"/>
        <s v="Instacuppa Milk"/>
        <s v="Goodscity Garment"/>
        <s v="Solidaire 550Watt"/>
        <s v="Healthsense Rechargeable"/>
        <s v="Agaro Classic"/>
        <s v="Agaro Imperial"/>
        <s v="Wipro Smartlife"/>
        <s v="Amazonbasics Cylinder"/>
        <s v="Saiellin Room"/>
        <s v="Black +"/>
        <s v="Longway Blaze"/>
        <s v="Prestige Pwg"/>
        <s v="Pigeon Zest"/>
        <s v="Borosil Volcano"/>
        <s v="Crompton Solarium"/>
        <s v="Singer Aroma"/>
        <s v="Crompton Brio"/>
        <s v="Butterfly Hero"/>
        <s v="Racold Eterno"/>
        <s v="Lg 15"/>
        <s v="Green Tales"/>
        <s v="Saleon Instant"/>
        <s v="Sujata Chutney"/>
        <s v="Khaitan Avaante"/>
        <s v="Kenstar 2400"/>
        <s v="Nexoms Instant"/>
        <s v="Jialto Mini"/>
        <s v="Candes Blowhot"/>
        <s v="Ionix Jewellery"/>
        <s v="Kitchen Kit"/>
        <s v="Racold Pronto"/>
        <s v="Esn 999"/>
        <s v="Pajaka South"/>
        <s v="Saiyam Stainless"/>
        <s v="Konvio Neer"/>
        <s v="Havells Glydo"/>
        <s v="Raffles Premium"/>
        <s v="Ionix Activated"/>
        <s v="Knyuc Mart"/>
        <s v="Inkulture Stainless_Steel"/>
        <s v="Macmillan Aquafresh"/>
        <s v="Havells D'Zire"/>
        <s v="Te‚Ñ¢ Instant"/>
        <s v="Zigma Winotek"/>
        <s v="Kent 11054"/>
        <s v="Sujata Dynamix"/>
        <s v="Lifelong Llmg74"/>
        <s v="Ttk Prestige"/>
        <s v="Vapja Portable"/>
        <s v="Philips Hd6975/00"/>
        <s v="Campfire Spring"/>
        <s v="Themisto Thws20"/>
        <s v="Fya Handheld"/>
        <s v="Lifelong Llsm120G"/>
        <s v="Bulfyss Plastic"/>
        <s v="T Topline"/>
        <s v="Empty Mist"/>
        <s v="Lonaxa Mini"/>
        <s v="Agaro Royal"/>
        <s v="Cafe Jei"/>
        <s v="Borosil Prime"/>
        <s v="Candes 10"/>
        <s v="Prestige Psmfb"/>
        <s v="Ibell Mpk120L"/>
        <s v="Cello Quick"/>
        <s v="Agaro Glory"/>
        <s v="Wolpin 1"/>
        <s v="Abode Kitchen"/>
        <s v="Sujata Supermix,"/>
        <s v="Cardex Digital"/>
        <s v="Vguard Zenora"/>
        <s v="Kent 16051"/>
        <s v="Aqua D"/>
        <s v="Libra Roti"/>
        <s v="Glen 3"/>
        <s v="Dynore Stainless"/>
        <s v="Monitor Ac"/>
        <s v="Ibell Induction"/>
        <s v="Kent Powpsediment"/>
        <s v="Lacopine Mini"/>
        <s v="Ibell Sek170Bm"/>
        <s v="Activa Easy"/>
        <s v="Sujata Dynamix,"/>
        <s v="Mi Robot"/>
        <s v="Havells Ventil"/>
        <s v="Crompton Highspeed"/>
        <s v="Lifelong Llwm105"/>
        <s v="Portable, Handy"/>
        <s v="Karcher Wd3"/>
        <s v="Inalsa Air"/>
        <s v="Amazonbasics High"/>
        <s v="Eco Crystal"/>
        <s v="Borosil Rio"/>
        <s v="Philips Drip"/>
        <s v="Larrito Wooden"/>
        <s v="Hilton Quartz"/>
        <s v="Syska Sdi07"/>
        <s v="Ikea Milk"/>
        <s v="Ionix Tap"/>
        <s v="Kitchengenix'S Mini"/>
        <s v="Bajaj Hm01"/>
        <s v="Knowza Electric"/>
        <s v="Usha Hc"/>
        <s v="Usha 1212"/>
        <s v="4 In"/>
        <s v="Philips Hd9306/06"/>
        <s v="Libra Room"/>
        <s v="Ngi Store"/>
        <s v="Noir Aqua"/>
        <s v="Prestige Delight"/>
        <s v="Borosil Jumbo"/>
      </sharedItems>
    </cacheField>
    <cacheField name="Product_name1" numFmtId="0">
      <sharedItems longText="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Category1" numFmtId="0">
      <sharedItems/>
    </cacheField>
    <cacheField name="Sub Category" numFmtId="0">
      <sharedItems/>
    </cacheField>
    <cacheField name="discounted_price" numFmtId="167">
      <sharedItems containsSemiMixedTypes="0" containsString="0" containsNumber="1" containsInteger="1" minValue="39" maxValue="365766"/>
    </cacheField>
    <cacheField name="actual_price" numFmtId="167">
      <sharedItems containsSemiMixedTypes="0" containsString="0" containsNumber="1" containsInteger="1" minValue="39" maxValue="433296"/>
    </cacheField>
    <cacheField name="Potential revenue" numFmtId="166">
      <sharedItems containsSemiMixedTypes="0" containsString="0" containsNumber="1" containsInteger="1" minValue="0" maxValue="9429387552"/>
    </cacheField>
    <cacheField name="Price Bucket." numFmtId="164">
      <sharedItems/>
    </cacheField>
    <cacheField name="Discount of 50%" numFmtId="0">
      <sharedItems count="2">
        <s v="Yes"/>
        <s v="No"/>
      </sharedItems>
    </cacheField>
    <cacheField name="Average discount percentage by category" numFmtId="2">
      <sharedItems containsSemiMixedTypes="0" containsString="0" containsNumber="1" minValue="-7685.179407176287" maxValue="99.851498514985153"/>
    </cacheField>
    <cacheField name="rating" numFmtId="0">
      <sharedItems containsString="0" containsBlank="1" containsNumber="1" containsInteger="1" minValue="2" maxValue="48" count="26">
        <n v="42"/>
        <n v="4"/>
        <n v="39"/>
        <n v="41"/>
        <n v="43"/>
        <n v="44"/>
        <n v="45"/>
        <n v="37"/>
        <n v="33"/>
        <n v="36"/>
        <n v="34"/>
        <n v="38"/>
        <n v="35"/>
        <n v="46"/>
        <n v="32"/>
        <n v="5"/>
        <n v="47"/>
        <n v="3"/>
        <n v="28"/>
        <n v="31"/>
        <n v="48"/>
        <n v="23"/>
        <m/>
        <n v="2"/>
        <n v="26"/>
        <n v="29"/>
      </sharedItems>
    </cacheField>
    <cacheField name="discount_percentage" numFmtId="0">
      <sharedItems containsSemiMixedTypes="0" containsString="0" containsNumber="1" containsInteger="1" minValue="0" maxValue="94"/>
    </cacheField>
    <cacheField name="Discount_Level" numFmtId="0">
      <sharedItems count="5">
        <s v="Very High Discount (&gt;60%)"/>
        <s v="High Discount (41-60%)"/>
        <s v="Low Discount (1-20%)"/>
        <s v="Medium Discount (21-40%)"/>
        <s v="No Discount"/>
      </sharedItems>
    </cacheField>
    <cacheField name="rating_count" numFmtId="0">
      <sharedItems containsString="0" containsBlank="1" containsNumber="1" containsInteger="1" minValue="2" maxValue="426973"/>
    </cacheField>
    <cacheField name="Combined_Rating_and_Number_of_Reviews" numFmtId="0">
      <sharedItems containsSemiMixedTypes="0" containsString="0" containsNumber="1" containsInteger="1" minValue="0" maxValue="1878681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User Name" numFmtId="0">
      <sharedItems/>
    </cacheField>
    <cacheField name="Other Name"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1.142853124999" backgroundQuery="1" createdVersion="8" refreshedVersion="8" minRefreshableVersion="3" recordCount="0" supportSubquery="1" supportAdvancedDrill="1" xr:uid="{5ED101F1-6B93-4767-B9CA-6D106257A29B}">
  <cacheSource type="external" connectionId="9"/>
  <cacheFields count="2">
    <cacheField name="[Table1_3].[Price bucket].[Price bucket]" caption="Price bucket" numFmtId="0" hierarchy="7" level="1">
      <sharedItems count="3">
        <s v="&lt;200"/>
        <s v="&gt;500"/>
        <s v="200-500"/>
      </sharedItems>
    </cacheField>
    <cacheField name="[Measures].[Distinct Count of Product Name]" caption="Distinct Count of Product Name" numFmtId="0" hierarchy="29" level="32767"/>
  </cacheFields>
  <cacheHierarchies count="30">
    <cacheHierarchy uniqueName="[Table1_3].[product_id]" caption="product_id" attribute="1" defaultMemberUniqueName="[Table1_3].[product_id].[All]" allUniqueName="[Table1_3].[product_id].[All]" dimensionUniqueName="[Table1_3]" displayFolder="" count="0" memberValueDatatype="130" unbalanced="0"/>
    <cacheHierarchy uniqueName="[Table1_3].[Product Name]" caption="Product Name" attribute="1" defaultMemberUniqueName="[Table1_3].[Product Name].[All]" allUniqueName="[Table1_3].[Product Name].[All]" dimensionUniqueName="[Table1_3]" displayFolder="" count="0" memberValueDatatype="130" unbalanced="0"/>
    <cacheHierarchy uniqueName="[Table1_3].[Product_name1]" caption="Product_name1" attribute="1" defaultMemberUniqueName="[Table1_3].[Product_name1].[All]" allUniqueName="[Table1_3].[Product_name1].[All]" dimensionUniqueName="[Table1_3]" displayFolder="" count="0" memberValueDatatype="130" unbalanced="0"/>
    <cacheHierarchy uniqueName="[Table1_3].[Category]" caption="Category" attribute="1" defaultMemberUniqueName="[Table1_3].[Category].[All]" allUniqueName="[Table1_3].[Category].[All]" dimensionUniqueName="[Table1_3]" displayFolder="" count="0" memberValueDatatype="130" unbalanced="0"/>
    <cacheHierarchy uniqueName="[Table1_3].[Category1]" caption="Category1" attribute="1" defaultMemberUniqueName="[Table1_3].[Category1].[All]" allUniqueName="[Table1_3].[Category1].[All]" dimensionUniqueName="[Table1_3]" displayFolder="" count="0" memberValueDatatype="130" unbalanced="0"/>
    <cacheHierarchy uniqueName="[Table1_3].[Sub Category]" caption="Sub Category" attribute="1" defaultMemberUniqueName="[Table1_3].[Sub Category].[All]" allUniqueName="[Table1_3].[Sub Category].[All]" dimensionUniqueName="[Table1_3]" displayFolder="" count="0" memberValueDatatype="130" unbalanced="0"/>
    <cacheHierarchy uniqueName="[Table1_3].[discounted_price]" caption="discounted_price" attribute="1" defaultMemberUniqueName="[Table1_3].[discounted_price].[All]" allUniqueName="[Table1_3].[discounted_price].[All]" dimensionUniqueName="[Table1_3]" displayFolder="" count="0" memberValueDatatype="20" unbalanced="0"/>
    <cacheHierarchy uniqueName="[Table1_3].[Price bucket]" caption="Price bucket" attribute="1" defaultMemberUniqueName="[Table1_3].[Price bucket].[All]" allUniqueName="[Table1_3].[Price bucket].[All]" dimensionUniqueName="[Table1_3]" displayFolder="" count="2" memberValueDatatype="130" unbalanced="0">
      <fieldsUsage count="2">
        <fieldUsage x="-1"/>
        <fieldUsage x="0"/>
      </fieldsUsage>
    </cacheHierarchy>
    <cacheHierarchy uniqueName="[Table1_3].[actual_price]" caption="actual_price" attribute="1" defaultMemberUniqueName="[Table1_3].[actual_price].[All]" allUniqueName="[Table1_3].[actual_price].[All]" dimensionUniqueName="[Table1_3]" displayFolder="" count="0" memberValueDatatype="20" unbalanced="0"/>
    <cacheHierarchy uniqueName="[Table1_3].[Potential revenue]" caption="Potential revenue" attribute="1" defaultMemberUniqueName="[Table1_3].[Potential revenue].[All]" allUniqueName="[Table1_3].[Potential revenue].[All]" dimensionUniqueName="[Table1_3]" displayFolder="" count="0" memberValueDatatype="5" unbalanced="0"/>
    <cacheHierarchy uniqueName="[Table1_3].[Price Bucket.]" caption="Price Bucket." attribute="1" defaultMemberUniqueName="[Table1_3].[Price Bucket.].[All]" allUniqueName="[Table1_3].[Price Bucket.].[All]" dimensionUniqueName="[Table1_3]" displayFolder="" count="0" memberValueDatatype="130" unbalanced="0"/>
    <cacheHierarchy uniqueName="[Table1_3].[Discount of 50%]" caption="Discount of 50%" attribute="1" defaultMemberUniqueName="[Table1_3].[Discount of 50%].[All]" allUniqueName="[Table1_3].[Discount of 50%].[All]" dimensionUniqueName="[Table1_3]" displayFolder="" count="0" memberValueDatatype="130" unbalanced="0"/>
    <cacheHierarchy uniqueName="[Table1_3].[Average discount percentage by category]" caption="Average discount percentage by category" attribute="1" defaultMemberUniqueName="[Table1_3].[Average discount percentage by category].[All]" allUniqueName="[Table1_3].[Average discount percentage by category].[All]" dimensionUniqueName="[Table1_3]" displayFolder="" count="0" memberValueDatatype="5" unbalanced="0"/>
    <cacheHierarchy uniqueName="[Table1_3].[rating]" caption="rating" attribute="1" defaultMemberUniqueName="[Table1_3].[rating].[All]" allUniqueName="[Table1_3].[rating].[All]" dimensionUniqueName="[Table1_3]" displayFolder="" count="0" memberValueDatatype="20" unbalanced="0"/>
    <cacheHierarchy uniqueName="[Table1_3].[discount_percentage]" caption="discount_percentage" attribute="1" defaultMemberUniqueName="[Table1_3].[discount_percentage].[All]" allUniqueName="[Table1_3].[discount_percentage].[All]" dimensionUniqueName="[Table1_3]" displayFolder="" count="0" memberValueDatatype="20" unbalanced="0"/>
    <cacheHierarchy uniqueName="[Table1_3].[Discount_Level]" caption="Discount_Level" attribute="1" defaultMemberUniqueName="[Table1_3].[Discount_Level].[All]" allUniqueName="[Table1_3].[Discount_Level].[All]" dimensionUniqueName="[Table1_3]" displayFolder="" count="0" memberValueDatatype="130" unbalanced="0"/>
    <cacheHierarchy uniqueName="[Table1_3].[rating_count]" caption="rating_count" attribute="1" defaultMemberUniqueName="[Table1_3].[rating_count].[All]" allUniqueName="[Table1_3].[rating_count].[All]" dimensionUniqueName="[Table1_3]" displayFolder="" count="0" memberValueDatatype="20" unbalanced="0"/>
    <cacheHierarchy uniqueName="[Table1_3].[Combined_Rating_and_Number_of_Reviews]" caption="Combined_Rating_and_Number_of_Reviews" attribute="1" defaultMemberUniqueName="[Table1_3].[Combined_Rating_and_Number_of_Reviews].[All]" allUniqueName="[Table1_3].[Combined_Rating_and_Number_of_Reviews].[All]" dimensionUniqueName="[Table1_3]" displayFolder="" count="0" memberValueDatatype="20" unbalanced="0"/>
    <cacheHierarchy uniqueName="[Table1_3].[about_product]" caption="about_product" attribute="1" defaultMemberUniqueName="[Table1_3].[about_product].[All]" allUniqueName="[Table1_3].[about_product].[All]" dimensionUniqueName="[Table1_3]" displayFolder="" count="0" memberValueDatatype="130" unbalanced="0"/>
    <cacheHierarchy uniqueName="[Table1_3].[user_id]" caption="user_id" attribute="1" defaultMemberUniqueName="[Table1_3].[user_id].[All]" allUniqueName="[Table1_3].[user_id].[All]" dimensionUniqueName="[Table1_3]" displayFolder="" count="0" memberValueDatatype="130" unbalanced="0"/>
    <cacheHierarchy uniqueName="[Table1_3].[user_name]" caption="user_name" attribute="1" defaultMemberUniqueName="[Table1_3].[user_name].[All]" allUniqueName="[Table1_3].[user_name].[All]" dimensionUniqueName="[Table1_3]" displayFolder="" count="0" memberValueDatatype="130" unbalanced="0"/>
    <cacheHierarchy uniqueName="[Table1_3].[review_id]" caption="review_id" attribute="1" defaultMemberUniqueName="[Table1_3].[review_id].[All]" allUniqueName="[Table1_3].[review_id].[All]" dimensionUniqueName="[Table1_3]" displayFolder="" count="0" memberValueDatatype="130" unbalanced="0"/>
    <cacheHierarchy uniqueName="[Table1_3].[review_title]" caption="review_title" attribute="1" defaultMemberUniqueName="[Table1_3].[review_title].[All]" allUniqueName="[Table1_3].[review_title].[All]" dimensionUniqueName="[Table1_3]" displayFolder="" count="0" memberValueDatatype="130" unbalanced="0"/>
    <cacheHierarchy uniqueName="[Table1_3].[review_content]" caption="review_content" attribute="1" defaultMemberUniqueName="[Table1_3].[review_content].[All]" allUniqueName="[Table1_3].[review_content].[All]" dimensionUniqueName="[Table1_3]" displayFolder="" count="0" memberValueDatatype="130" unbalanced="0"/>
    <cacheHierarchy uniqueName="[Table1_3].[User Name]" caption="User Name" attribute="1" defaultMemberUniqueName="[Table1_3].[User Name].[All]" allUniqueName="[Table1_3].[User Name].[All]" dimensionUniqueName="[Table1_3]" displayFolder="" count="0" memberValueDatatype="130" unbalanced="0"/>
    <cacheHierarchy uniqueName="[Table1_3].[Other Name]" caption="Other Name" attribute="1" defaultMemberUniqueName="[Table1_3].[Other Name].[All]" allUniqueName="[Table1_3].[Other Name].[All]" dimensionUniqueName="[Table1_3]" displayFolder="" count="0" memberValueDatatype="130" unbalanced="0"/>
    <cacheHierarchy uniqueName="[Measures].[__XL_Count Table1_3]" caption="__XL_Count Table1_3" measure="1" displayFolder="" measureGroup="Table1_3" count="0" hidden="1"/>
    <cacheHierarchy uniqueName="[Measures].[__No measures defined]" caption="__No measures defined" measure="1" displayFolder="" count="0" hidden="1"/>
    <cacheHierarchy uniqueName="[Measures].[Count of Product Name]" caption="Count of Product Name" measure="1" displayFolder="" measureGroup="Table1_3" count="0" hidden="1">
      <extLst>
        <ext xmlns:x15="http://schemas.microsoft.com/office/spreadsheetml/2010/11/main" uri="{B97F6D7D-B522-45F9-BDA1-12C45D357490}">
          <x15:cacheHierarchy aggregatedColumn="1"/>
        </ext>
      </extLst>
    </cacheHierarchy>
    <cacheHierarchy uniqueName="[Measures].[Distinct Count of Product Name]" caption="Distinct Count of Product Name" measure="1" displayFolder="" measureGroup="Table1_3"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1_3" uniqueName="[Table1_3]" caption="Table1_3"/>
  </dimensions>
  <measureGroups count="1">
    <measureGroup name="Table1_3" caption="Table1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x v="0"/>
    <s v="ok"/>
    <s v="Accessories&amp;Peripherals Cables&amp;Accessories Cables USBCables"/>
    <n v="399"/>
    <n v="1099"/>
    <n v="64"/>
    <n v="63.694267515923563"/>
    <n v="42"/>
    <x v="0"/>
    <s v="High Compatibility  Compatible With Iphone 12, 11, X/Xsmax/Xr ,Iphone 8/8 Plus,Iphone 7/7 Plus,Iphone 6S/6S Plus,Iphone 6/6 Plus,Iphone 5/5S/5C/Se,Ipad Pro,Ipad Air 1/2,Ipad Mini 1/2/3,Ipod Nano7,Ipod Touch And More Apple Devices|Fast Charge&amp;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Manav"/>
    <s v="Adarsh Gupta"/>
  </r>
  <r>
    <s v="B098NS6PVG"/>
    <x v="1"/>
    <x v="1"/>
    <x v="0"/>
    <s v="ok"/>
    <s v="Accessories&amp;Peripherals Cables&amp;Accessories Cables USBCables"/>
    <n v="199"/>
    <n v="349"/>
    <n v="43"/>
    <n v="42.97994269340974"/>
    <n v="4"/>
    <x v="1"/>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96MSW6CT"/>
    <x v="2"/>
    <x v="2"/>
    <x v="0"/>
    <s v="ok"/>
    <s v="Accessories&amp;Peripherals Cables&amp;Accessories Cables USBCables"/>
    <n v="199"/>
    <n v="1899"/>
    <n v="9"/>
    <n v="89.520800421274359"/>
    <n v="39"/>
    <x v="2"/>
    <s v="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Kunal"/>
    <s v="Himanshu"/>
  </r>
  <r>
    <s v="B08HDJ86NZ"/>
    <x v="3"/>
    <x v="3"/>
    <x v="0"/>
    <s v="ok"/>
    <s v="Accessories&amp;Peripherals Cables&amp;Accessories Cables USBCables"/>
    <n v="329"/>
    <n v="699"/>
    <n v="53"/>
    <n v="52.932761087267522"/>
    <n v="42"/>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8CF3B7N1"/>
    <x v="4"/>
    <x v="4"/>
    <x v="0"/>
    <s v="ok"/>
    <s v="Accessories&amp;Peripherals Cables&amp;Accessories Cables USBCables"/>
    <n v="154"/>
    <n v="399"/>
    <n v="61"/>
    <n v="61.403508771929829"/>
    <n v="42"/>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Rahuls6099"/>
    <s v="Swasat Borah"/>
  </r>
  <r>
    <s v="B08Y1TFSP6"/>
    <x v="5"/>
    <x v="5"/>
    <x v="0"/>
    <s v="ok"/>
    <s v="Accessories&amp;Peripherals Cables&amp;Accessories Cables USBCables"/>
    <n v="149"/>
    <n v="1000"/>
    <n v="85"/>
    <n v="85.1"/>
    <n v="39"/>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Jayesh"/>
    <s v="Rajesh K"/>
  </r>
  <r>
    <s v="B08WRWPM22"/>
    <x v="6"/>
    <x v="6"/>
    <x v="0"/>
    <s v="ok"/>
    <s v="Accessories&amp;Peripherals Cables&amp;Accessories Cables USBCables"/>
    <n v="17663"/>
    <n v="499"/>
    <n v="65"/>
    <n v="-3439.6793587174352"/>
    <n v="41"/>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Μ ‡§∏‡•Á ‡§Ï‡§Π‡•Ã ‡§Π‡§Æ ‡§Π‡§Ø‡§Ç‡§¶‡•Ç ‡§Π‡•À , ‡§Ú‡§Ø ‡§Π‡§Ø‡§Ç‡§¶ ‡§Ú‡§Ø ‡§≠‡§Æ‡§∞‡§§ ,"/>
    <s v="Vivek Kumar"/>
    <s v="Amazon Customer"/>
  </r>
  <r>
    <s v="B08DDRGWTJ"/>
    <x v="7"/>
    <x v="7"/>
    <x v="0"/>
    <s v="ok"/>
    <s v="Accessories&amp;Peripherals Cables&amp;Accessories Cables USBCables"/>
    <n v="229"/>
    <n v="299"/>
    <n v="23"/>
    <n v="23.411371237458194"/>
    <n v="43"/>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Suitable For Android Auto,Good Product,Length,Nice,Original,Very Good Quay Cable Support Fast Charging,Original Mi Cable For Charging Upto 33 Watt,I Am Veri Happy With This Product As It Provide Turbo Charging"/>
    <s v="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Pavan A H"/>
    <s v="Jayesh Bagad"/>
  </r>
  <r>
    <s v="B008IFXQFU"/>
    <x v="8"/>
    <x v="8"/>
    <x v="0"/>
    <s v="ok"/>
    <s v="NetworkingDevices NetworkAdapters WirelessUSBAdapters"/>
    <n v="499"/>
    <n v="999"/>
    <n v="5"/>
    <n v="50.050050050050054"/>
    <n v="42"/>
    <x v="8"/>
    <s v="Usb Wifi Adapter  Speedy Wireless Transmission At Up To 150Mbps Ideal For Video Streaming Or Internet Calls|Mini Design  Sleek Miniature Design So Small That Once Plugged In, Can Be Left In A Laptop‚ Usb Port|Advanced Security  Supports 64/128 Wep, Wpa, Pa2/Wpapsk/Wpa2Psk(Tkip/Aes)|Compatibility  Windows 11/10/81/8/7/Xp, Mac Os 1015 And Earlier, Linux|Easy Setup  Connect In No Time With Easy Setup Utility In 14 Languages|In An Unlikely Case Of Product Quality Related Issue, We May Ask You To Reach Out To Brand‚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Azhar Juman"/>
    <s v="Anirudh Sood"/>
  </r>
  <r>
    <s v="B082LZGK39"/>
    <x v="1"/>
    <x v="9"/>
    <x v="0"/>
    <s v="ok"/>
    <s v="Accessories&amp;Peripherals Cables&amp;Accessories Cables USBCables"/>
    <n v="199"/>
    <n v="299"/>
    <n v="33"/>
    <n v="33.444816053511708"/>
    <n v="4"/>
    <x v="1"/>
    <s v="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8CF3D7QR"/>
    <x v="4"/>
    <x v="10"/>
    <x v="0"/>
    <s v="ok"/>
    <s v="Accessories&amp;Peripherals Cables&amp;Accessories Cables USBCables"/>
    <n v="154"/>
    <n v="339"/>
    <n v="55"/>
    <n v="54.572271386430685"/>
    <n v="43"/>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Tanya"/>
    <s v="Anu"/>
  </r>
  <r>
    <s v="B0789LZTCJ"/>
    <x v="9"/>
    <x v="11"/>
    <x v="0"/>
    <s v="ok"/>
    <s v="Accessories&amp;Peripherals Cables&amp;Accessories Cables USBCables"/>
    <n v="299"/>
    <n v="799"/>
    <n v="63"/>
    <n v="62.578222778473091"/>
    <n v="42"/>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7KSMBL2H"/>
    <x v="10"/>
    <x v="12"/>
    <x v="1"/>
    <s v="ok"/>
    <s v="HomeTheater,TV&amp;Video Accessories Cables HDMICables"/>
    <n v="219"/>
    <n v="700"/>
    <n v="69"/>
    <n v="68.714285714285722"/>
    <n v="44"/>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Rishav Gossain"/>
    <s v="Shashank Mallamraju"/>
  </r>
  <r>
    <s v="B085DTN6R2"/>
    <x v="4"/>
    <x v="13"/>
    <x v="0"/>
    <s v="ok"/>
    <s v="Accessories&amp;Peripherals Cables&amp;Accessories Cables USBCables"/>
    <n v="350"/>
    <n v="899"/>
    <n v="61"/>
    <n v="61.067853170189103"/>
    <n v="42"/>
    <x v="11"/>
    <s v="[20W Pd Fast Charging]It‚ Supports 20W Pd Quick Charge Protocol, Charge Up To 50% In Around 30 Minutes It Is Ideal For Charging Your Usb Type C Enabled Devices At Max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 As Good As The Original Cord But Works Fast Charging And Pretty Sturdy,Worth It,So I Had A Faulty Cable I Was Lazy And Have A Lot Of Money So Instead Of Calling Apple I Bought This For Like 300 Bucks Didn‚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iya"/>
    <s v="Mansi"/>
  </r>
  <r>
    <s v="B09KLVMZ3B"/>
    <x v="4"/>
    <x v="14"/>
    <x v="0"/>
    <s v="ok"/>
    <s v="Accessories&amp;Peripherals Cables&amp;Accessories Cables USBCables"/>
    <n v="159"/>
    <n v="399"/>
    <n v="6"/>
    <n v="60.150375939849624"/>
    <n v="41"/>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Deepaak Singh"/>
    <s v="Siva K"/>
  </r>
  <r>
    <s v="B083342NKJ"/>
    <x v="11"/>
    <x v="15"/>
    <x v="0"/>
    <s v="ok"/>
    <s v="Accessories&amp;Peripherals Cables&amp;Accessories Cables USBCables"/>
    <n v="349"/>
    <n v="399"/>
    <n v="13"/>
    <n v="12.531328320802004"/>
    <n v="44"/>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I Used This Cable On Note 8 Pro Mi Using 8Month Also Fast Working,350 Might Be A Little Expensive But Physically It‚ So Good Feels Premium But Power Limitation Is There It Is Not Suitable For Fast Charging,,Https//Mmediaamazoncom/Images/W/Webp_402378T1/Images/I/61Wnviuaiwl_Sy88Jpg,Best Data Cable Charging Fast,Very Good Quality And Good Durability,Overall Good But Need Some Improvement"/>
    <s v="Birendra Ku Dash"/>
    <s v="Aditya Gupta"/>
  </r>
  <r>
    <s v="B0B6F7LX4C"/>
    <x v="12"/>
    <x v="16"/>
    <x v="1"/>
    <s v="ok"/>
    <s v="HomeTheater,TV&amp;Video Televisions SmartTelevisions"/>
    <n v="13999"/>
    <n v="24999"/>
    <n v="44"/>
    <n v="44.001760070402817"/>
    <n v="42"/>
    <x v="14"/>
    <s v="Note  The Brands, Mi And Xiaomi, Are Part Of The Same Multinational Conglomerate|Resolution  Hd Ready (1366 X 768) Resolution | Refresh Rate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Android Tv 11 | Patchwall | Imdb Integration | Universal Search | 300+ Free Live Channels | Kids Mode With Parental Lock | Smart Recommendations | Language Universe ‚15+ Languages | User Centre | Okay Google | Chromecast Suporting Apps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Manoj Maddheshiya"/>
    <s v="Manoj Kumar Sahoo"/>
  </r>
  <r>
    <s v="B082LSVT4B"/>
    <x v="1"/>
    <x v="17"/>
    <x v="0"/>
    <s v="ok"/>
    <s v="Accessories&amp;Peripherals Cables&amp;Accessories Cables USBCables"/>
    <n v="249"/>
    <n v="399"/>
    <n v="38"/>
    <n v="37.593984962406012"/>
    <n v="4"/>
    <x v="1"/>
    <s v="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8WRBG3XW"/>
    <x v="13"/>
    <x v="18"/>
    <x v="0"/>
    <s v="ok"/>
    <s v="Accessories&amp;Peripherals Cables&amp;Accessories Cables USBCables"/>
    <n v="199"/>
    <n v="499"/>
    <n v="6"/>
    <n v="60.120240480961925"/>
    <n v="41"/>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Rohan Narkar"/>
    <s v="Jagwinder Singh"/>
  </r>
  <r>
    <s v="B08DPLCM6T"/>
    <x v="14"/>
    <x v="19"/>
    <x v="1"/>
    <s v="ok"/>
    <s v="HomeTheater,TV&amp;Video Televisions SmartTelevisions"/>
    <n v="13490"/>
    <n v="21990"/>
    <n v="39"/>
    <n v="38.65393360618463"/>
    <n v="43"/>
    <x v="16"/>
    <s v="Resolution Hd Ready (1366X768) | Refresh Rate 50 Hertz|Connectivity 2 Hdmi Ports To Connect Set Top Box, Blu Ray Players, Gaming Console | 1 Usb Ports To Connect Hard Drives And Other Usb Devices|Sound Output 10 Watts Output I 2 Speakers | Dts VirtualX | Sound Type  Down Firing|Smart Tv Features Web Os Smart Tv | Wifi | Home Dashboard | Screen Mirroring | Mini Tv Browser | Multitasking | Office 365, Set Wxhxd (With Stand ) Mm  739 X 472 X 168|Display Active Hdr | Display Type Flat | Backlight Module Slim Led|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Nirmaln"/>
    <s v="Manoj Kumar"/>
  </r>
  <r>
    <s v="B09C6HXFC1"/>
    <x v="15"/>
    <x v="20"/>
    <x v="0"/>
    <s v="ok"/>
    <s v="Accessories&amp;Peripherals Cables&amp;Accessories Cables USBCables"/>
    <n v="970"/>
    <n v="1799"/>
    <n v="46"/>
    <n v="46.081156197887715"/>
    <n v="4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Prasannavijayaraghavan G"/>
    <s v="Preet Sikka"/>
  </r>
  <r>
    <s v="B085194JFL"/>
    <x v="16"/>
    <x v="21"/>
    <x v="1"/>
    <s v="ok"/>
    <s v="HomeTheater,TV&amp;Video Accessories Cables HDMICables"/>
    <n v="279"/>
    <n v="499"/>
    <n v="44"/>
    <n v="44.08817635270541"/>
    <n v="3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Aditya D"/>
    <s v="Paranthaman"/>
  </r>
  <r>
    <s v="B09F6S8BT6"/>
    <x v="17"/>
    <x v="22"/>
    <x v="1"/>
    <s v="ok"/>
    <s v="HomeTheater,TV&amp;Video Televisions SmartTelevisions"/>
    <n v="13490"/>
    <n v="22900"/>
    <n v="41"/>
    <n v="41.091703056768559"/>
    <n v="43"/>
    <x v="19"/>
    <s v="Resolution Hd Ready (1366X768) | Refresh Rate 60 Hertz|Connectivity 2 Hdmi Ports To Connect Set Top Box, Blu Ray Players, Gaming Console | 1 Usb Ports To Connect Hard Drives And Other Usb Devices|Sound  20 Watts Output | Dolby Digital Plus|Smart Tv Features  Personal Computer | Screen Share | Music System | Content Guide | Connect Share Movie|Display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
    <s v="Rahman Ali"/>
    <s v="Mariya Dass"/>
  </r>
  <r>
    <s v="B09NHVCHS9"/>
    <x v="18"/>
    <x v="23"/>
    <x v="0"/>
    <s v="ok"/>
    <s v="Accessories&amp;Peripherals Cables&amp;Accessories Cables USBCables"/>
    <n v="59"/>
    <n v="199"/>
    <n v="7"/>
    <n v="70.35175879396985"/>
    <n v="4"/>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B1YVCJ2Y"/>
    <x v="19"/>
    <x v="24"/>
    <x v="1"/>
    <s v="ok"/>
    <s v="HomeTheater,TV&amp;Video Televisions SmartTelevisions"/>
    <n v="11499"/>
    <n v="19990"/>
    <n v="42"/>
    <n v="42.476238119059531"/>
    <n v="43"/>
    <x v="21"/>
    <s v="Resolution  Hd Ready (1366X768) | Refresh Rate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15Gb Ram | 8Gb Storage | 64Bit Quad Core Processor|Display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1M4GGIVU"/>
    <x v="20"/>
    <x v="25"/>
    <x v="1"/>
    <s v="ok"/>
    <s v="HomeTheater,TV&amp;Video Accessories Cables HDMICables"/>
    <n v="199"/>
    <n v="699"/>
    <n v="72"/>
    <n v="71.530758226037193"/>
    <n v="42"/>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Yashpreet Singh"/>
    <s v="Abiram"/>
  </r>
  <r>
    <s v="B08B42LWKN"/>
    <x v="21"/>
    <x v="26"/>
    <x v="1"/>
    <s v="ok"/>
    <s v="HomeTheater,TV&amp;Video Televisions SmartTelevisions"/>
    <n v="14999"/>
    <n v="19999"/>
    <n v="25"/>
    <n v="25.001250062503129"/>
    <n v="42"/>
    <x v="23"/>
    <s v="Resolution Hd Ready (1366X768) | Refresh Rate 60 Hertz|Connectivity 2 Hdmi Ports To Connect Set Top Box, Blu Ray Players, Gaming Console | 2 Usb Ports To Connect Hard Drives And Other Usb Devices, Dimensions(Tv With Stand)  713Cm*20Cm*469Cm, Vesa Hole Pitch  20Cm*20Cm|Sound  20 Watts Output | Dolby Audio|Smart Tv Features Android Tv 90 | Oneplus Connect | Google Assistant | Play Store | Chromecast | Shared Album | Supported Apps  Netflix, Youtube, Prime Video | Content Calendar | Oxygenplay|Display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Atharva Bondre"/>
    <s v="Sujitkumar Thorat"/>
  </r>
  <r>
    <s v="B094JNXNPV"/>
    <x v="1"/>
    <x v="27"/>
    <x v="0"/>
    <s v="ok"/>
    <s v="Accessories&amp;Peripherals Cables&amp;Accessories Cables USBCables"/>
    <n v="299"/>
    <n v="399"/>
    <n v="25"/>
    <n v="25.062656641604008"/>
    <n v="4"/>
    <x v="24"/>
    <s v="Blazing Charging  All Combined 3 In 1 Cable Supports Fast Charging With The Speed 21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Μ‡§∏‡•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Anand Sarma"/>
    <s v="Lokeshnist"/>
  </r>
  <r>
    <s v="B09W5XR9RT"/>
    <x v="15"/>
    <x v="28"/>
    <x v="0"/>
    <s v="ok"/>
    <s v="Accessories&amp;Peripherals Cables&amp;Accessories Cables USBCables"/>
    <n v="970"/>
    <n v="1999"/>
    <n v="51"/>
    <n v="51.475737868934466"/>
    <n v="44"/>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 Like Original Apple Cable,One Of The Best Wire ,Super Well Build Quality Product Worth The Money,Good Product"/>
    <s v="Fast Charging,Cable Seems To Be Of Good Quality, Not Used Much As I Keep It As Backup In My Car,It‚ Good, Sturdy &amp; Durable!It Supports Fast Charging!Only Thing Is It‚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mazon Customer"/>
    <s v="Govind Gujarathi"/>
  </r>
  <r>
    <s v="B077Z65HSD"/>
    <x v="22"/>
    <x v="29"/>
    <x v="0"/>
    <s v="ok"/>
    <s v="Accessories&amp;Peripherals Cables&amp;Accessories Cables USBCables"/>
    <n v="299"/>
    <n v="999"/>
    <n v="7"/>
    <n v="70.070070070070074"/>
    <n v="43"/>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Ghost"/>
    <s v="Amazon Customer"/>
  </r>
  <r>
    <s v="B00NH11PEY"/>
    <x v="23"/>
    <x v="30"/>
    <x v="0"/>
    <s v="ok"/>
    <s v="Accessories&amp;Peripherals Cables&amp;Accessories Cables USBCables"/>
    <n v="199"/>
    <n v="750"/>
    <n v="73"/>
    <n v="73.466666666666669"/>
    <n v="45"/>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Pravin Kumar"/>
    <s v="Maestrov"/>
  </r>
  <r>
    <s v="B09CMM3VGK"/>
    <x v="24"/>
    <x v="31"/>
    <x v="0"/>
    <s v="ok"/>
    <s v="Accessories&amp;Peripherals Cables&amp;Accessories Cables USBCables"/>
    <n v="179"/>
    <n v="499"/>
    <n v="64"/>
    <n v="64.128256513026045"/>
    <n v="4"/>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Rishabh"/>
    <s v="Amazon Customer"/>
  </r>
  <r>
    <s v="B08QSC1XY8"/>
    <x v="25"/>
    <x v="32"/>
    <x v="0"/>
    <s v="ok"/>
    <s v="Accessories&amp;Peripherals Cables&amp;Accessories Cables USBCables"/>
    <n v="389"/>
    <n v="1099"/>
    <n v="65"/>
    <n v="64.604185623293915"/>
    <n v="43"/>
    <x v="29"/>
    <s v="{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amp; Reliable}  Highpurity Copper Wire Features Antioxidation And Antirust, Which Will Keep Longlasting Fast Charging Performance This Type C Cable Fast Charging Has Safety Certification, You Have No Need To Worry About This Cable Quality At All|{What You Get}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Pratyush Pahuja"/>
    <s v="Thiyagarajan"/>
  </r>
  <r>
    <s v="B008FWZGSG"/>
    <x v="26"/>
    <x v="33"/>
    <x v="0"/>
    <s v="ok"/>
    <s v="Accessories&amp;Peripherals Cables&amp;Accessories Cables USBCables"/>
    <n v="599"/>
    <n v="599"/>
    <n v="0"/>
    <n v="0"/>
    <n v="43"/>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Support Super Fast Charging And Can Be Used In Vehicle Chargers And Adapters Sturdy And Durable For Daily Use,Best Cable I Have Ever Used By Amazon Worth It  Guys Just Take It,Good Qualitybut Over Priced"/>
    <s v="Verified Buyer"/>
    <s v="Avishek Majumdar"/>
  </r>
  <r>
    <s v="B0B4HJNPV4"/>
    <x v="5"/>
    <x v="34"/>
    <x v="0"/>
    <s v="ok"/>
    <s v="Accessories&amp;Peripherals Cables&amp;Accessories Cables USBCables"/>
    <n v="199"/>
    <n v="999"/>
    <n v="8"/>
    <n v="80.08008008008008"/>
    <n v="39"/>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8Y1SJVV5"/>
    <x v="5"/>
    <x v="35"/>
    <x v="0"/>
    <s v="ok"/>
    <s v="Accessories&amp;Peripherals Cables&amp;Accessories Cables USBCables"/>
    <n v="99"/>
    <n v="66666"/>
    <n v="85"/>
    <n v="99.851498514985153"/>
    <n v="39"/>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Jayesh"/>
    <s v="Rajesh K"/>
  </r>
  <r>
    <s v="B07XLCFSSN"/>
    <x v="27"/>
    <x v="36"/>
    <x v="0"/>
    <s v="ok"/>
    <s v="Accessories&amp;Peripherals Cables&amp;Accessories Cables USBCables"/>
    <n v="899"/>
    <n v="1900"/>
    <n v="53"/>
    <n v="52.684210526315788"/>
    <n v="44"/>
    <x v="32"/>
    <s v="Fast Charge When Used With An 18W Or Higher Usbc Wall Charger With Power Delivery You Can Charge Your Iphone To 50% Battery In Just 30 Minutes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9RZS1NQT"/>
    <x v="28"/>
    <x v="37"/>
    <x v="0"/>
    <s v="ok"/>
    <s v="Accessories&amp;Peripherals Cables&amp;Accessories Cables USBCables"/>
    <n v="199"/>
    <n v="999"/>
    <n v="8"/>
    <n v="80.08008008008008"/>
    <n v="4"/>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Anmol"/>
    <s v="Vani"/>
  </r>
  <r>
    <s v="B0B3MMYHYW"/>
    <x v="29"/>
    <x v="38"/>
    <x v="1"/>
    <s v="ok"/>
    <s v="HomeTheater,TV&amp;Video Televisions SmartTelevisions"/>
    <n v="32999"/>
    <n v="45999"/>
    <n v="28"/>
    <n v="28.261483945303155"/>
    <n v="42"/>
    <x v="34"/>
    <s v="Resolution 4K Ultra Hd (3840X2160) | Bezelless Design|Connectivity Dualband Wifi | 3Hdmi Ports To Connect Set Top Box, Blu Ray Players, Gaming Console | 2 Usb Ports To Connect Hard Drives And Other Usb Devices|Sound  24 Watts Output | Dolby Audio | Dolby Atmos Decoding|Smart Tv Features Android Tv | Oneplus Connect Ecosystem| Google Assistant | Chromecast, Miracast, Dlna | Auto Low Latency Mode | Supported Apps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Abhishek Kumar"/>
    <s v="Arun Prasath"/>
  </r>
  <r>
    <s v="B09C6HWG18"/>
    <x v="30"/>
    <x v="39"/>
    <x v="0"/>
    <s v="ok"/>
    <s v="Accessories&amp;Peripherals Cables&amp;Accessories Cables USBCables"/>
    <n v="970"/>
    <n v="1999"/>
    <n v="51"/>
    <n v="51.475737868934466"/>
    <n v="42"/>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Koushal K Jain"/>
    <s v="Mathew Jibin"/>
  </r>
  <r>
    <s v="B00NH11KIK"/>
    <x v="23"/>
    <x v="40"/>
    <x v="0"/>
    <s v="ok"/>
    <s v="Accessories&amp;Peripherals Cables&amp;Accessories Cables USBCables"/>
    <n v="209"/>
    <n v="695"/>
    <n v="7"/>
    <n v="69.928057553956833"/>
    <n v="45"/>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x700 Well,"/>
    <s v="Shiva"/>
    <s v="Uzef"/>
  </r>
  <r>
    <s v="B09JPC82QC"/>
    <x v="31"/>
    <x v="41"/>
    <x v="1"/>
    <s v="ok"/>
    <s v="HomeTheater,TV&amp;Video Televisions SmartTelevisions"/>
    <n v="19999"/>
    <n v="34999"/>
    <n v="43"/>
    <n v="42.858367381925198"/>
    <n v="43"/>
    <x v="37"/>
    <s v="Resolution  Full Hd (1920X1080) | Refresh Rate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7300Hz  81000Hz  43500 Hz  610000 Hz  5A High Value Of 8 For 300 Hz Actually Make The Sound Muddy And Muffledthe Following Settings Sounds Much Better And Here'S The Reason100 Hz  8  Bassfrequency Setting For Deep Bass Male Vocals And Instruments Like Kick Drum,Toms, Snare Etc300 Hz  4  Low Midrangeenhances Bass And Depth Of Male Vocals Increasing 300Hz Too Much Makes Sounds Muddy And Muffled Reducing Clarity Of High Frequency Sounds1000 Hz  3  Midrangeimparts A Metallic Tone Increasing Makes Sound Tinny And Unpleasant3500 Hz  5  Upper Midrangevocals Especially Female Sounds Best At This Frequency A Value Of 5 Enhances Vocal Quality Increasing Too Much Makes Vocals Harsh10000 Hz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Sameer Patil"/>
    <s v="Technoloon"/>
  </r>
  <r>
    <s v="B07JW1Y6XV"/>
    <x v="0"/>
    <x v="42"/>
    <x v="0"/>
    <s v="ok"/>
    <s v="Accessories&amp;Peripherals Cables&amp;Accessories Cables USBCables"/>
    <n v="399"/>
    <n v="1099"/>
    <n v="64"/>
    <n v="63.694267515923563"/>
    <n v="42"/>
    <x v="0"/>
    <s v="[High Compatibility]  Iphone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Manav"/>
    <s v="Adarsh Gupta"/>
  </r>
  <r>
    <s v="B07KRCW6LZ"/>
    <x v="32"/>
    <x v="43"/>
    <x v="0"/>
    <s v="ok"/>
    <s v="NetworkingDevices NetworkAdapters WirelessUSBAdapters"/>
    <n v="999"/>
    <n v="1599"/>
    <n v="38"/>
    <n v="37.523452157598499"/>
    <n v="43"/>
    <x v="38"/>
    <s v="High Speed Wifi  Up To 600Mbps Speeds With 200Mbps On 24Ghz And 433 Mbps On 5Ghz, Upgrades Your Devices To Higher Ac Wifi Speeds|Dual Band Wireless  24Ghz And 5Ghz Band For Flexible Connectivity, Upgrades Your Devices To Work With The Latest Dualband Wifi Router For Faster Speed And Extended Range|Nano Design  Small, Unobtrusive Design Allows You To Plug It In And Forget It Is Even There|Operating System  Supports Windows 11/10/81/8/7/Xp, Mac Os 1015 And Earlier|Advanced Security  Supports 64/128Bit Wep, Wpa/Wpa2, And Wpapsk/Wpa2Psk Encryption Standards|Worryfree Customer Support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Paul Joe"/>
    <s v="Simon Rex P J"/>
  </r>
  <r>
    <s v="B09NJN8L25"/>
    <x v="33"/>
    <x v="44"/>
    <x v="0"/>
    <s v="ok"/>
    <s v="Accessories&amp;Peripherals Cables&amp;Accessories Cables USBCables"/>
    <n v="59"/>
    <n v="199"/>
    <n v="7"/>
    <n v="70.35175879396985"/>
    <n v="4"/>
    <x v="20"/>
    <s v="Micro Usb Charging Cable For Android Phones And Any Other Device With Micro Usb Port|Charge &amp; Sync, This Usb Cable Can Charge And Data Sync Simultaneously At 480Mbps Speed, Compatible With All Devices With A Micro Usb Port Core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7XJYYH7L"/>
    <x v="34"/>
    <x v="45"/>
    <x v="0"/>
    <s v="ok"/>
    <s v="Accessories&amp;Peripherals Cables&amp;Accessories Cables USBCables"/>
    <n v="333"/>
    <n v="999"/>
    <n v="67"/>
    <n v="66.666666666666657"/>
    <n v="33"/>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Amazon Customer"/>
    <s v="Dhondu"/>
  </r>
  <r>
    <s v="B002PD61Y4"/>
    <x v="35"/>
    <x v="46"/>
    <x v="0"/>
    <s v="ok"/>
    <s v="NetworkingDevices NetworkAdapters WirelessUSBAdapters"/>
    <n v="507"/>
    <n v="1208"/>
    <n v="58"/>
    <n v="58.029801324503318"/>
    <n v="41"/>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Nilesh"/>
    <s v="Eagle"/>
  </r>
  <r>
    <s v="B014I8SSD0"/>
    <x v="36"/>
    <x v="47"/>
    <x v="1"/>
    <s v="ok"/>
    <s v="HomeTheater,TV&amp;Video Accessories Cables HDMICables"/>
    <n v="309"/>
    <n v="475"/>
    <n v="35"/>
    <n v="34.94736842105263"/>
    <n v="44"/>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Rishav Gossain"/>
    <s v="Shashank Mallamraju"/>
  </r>
  <r>
    <s v="B09L8DSSFH"/>
    <x v="37"/>
    <x v="48"/>
    <x v="1"/>
    <s v="ok"/>
    <s v="HomeTheater,TV&amp;Video Accessories RemoteControls"/>
    <n v="399"/>
    <n v="999"/>
    <n v="6"/>
    <n v="60.06006006006006"/>
    <n v="36"/>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Monty"/>
    <s v="Qais Makani"/>
  </r>
  <r>
    <s v="B07232M876"/>
    <x v="38"/>
    <x v="49"/>
    <x v="0"/>
    <s v="ok"/>
    <s v="Accessories&amp;Peripherals Cables&amp;Accessories Cables USBCables"/>
    <n v="199"/>
    <n v="395"/>
    <n v="5"/>
    <n v="49.620253164556956"/>
    <n v="42"/>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 Cable Size &amp; Flexibility Is Almost Tanglefreethe Associated Cable Was Not Exactly Thick But Can‚ Be Termed As Thin Or Delicate Too It‚ Not The Thickest I‚Äô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
    <s v="Neeraj Vishwakarma"/>
    <s v="Siddharth"/>
  </r>
  <r>
    <s v="B07P681N66"/>
    <x v="39"/>
    <x v="50"/>
    <x v="0"/>
    <s v="ok"/>
    <s v="NetworkingDevices NetworkAdapters WirelessUSBAdapters"/>
    <n v="1199"/>
    <n v="2199"/>
    <n v="45"/>
    <n v="45.475216007276039"/>
    <n v="44"/>
    <x v="43"/>
    <s v="Highspeed Wifi  256Qam Support Increases The 24 Ghz Data Rate From 150 Mbps To 200 Mbps, 200 Mbps On The 24 Ghz Band And 433 Mbps On The 5 Ghz Band, Ensure You Fully Enjoy Fast Ac Wifi|Dual Band Wireless  24 Ghz And 5 Ghz Band Provide Flexible Connectivity, Giving Your Devices Access To The Latest Dualband Wifi Router For Faster Speed And Extended Range|Highgain Antenna  A 5Dbi Highgain Antenna Greatly Enhances The Reception And Transmission Signal Strength Of The Usb Adapter|Supports The Latest Operating Systems  Fully Compatible With Windows 11/10/81/8/7/Xp, Mac Os 1015 And Earlier|In An Unlikely Case Of Product Quality Related Issue, We May Ask You To Reach Out To Brand‚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Anonymous"/>
    <s v="Sugam Agrawal"/>
  </r>
  <r>
    <s v="B0711PVX6Z"/>
    <x v="38"/>
    <x v="51"/>
    <x v="0"/>
    <s v="ok"/>
    <s v="Accessories&amp;Peripherals Cables&amp;Accessories Cables USBCables"/>
    <n v="179"/>
    <n v="500"/>
    <n v="64"/>
    <n v="64.2"/>
    <n v="42"/>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 Cable Size &amp; Flexibility Is Almost Tanglefreethe Associated Cable Was Not Exactly Thick But Can‚ Be Termed As Thin Or Delicate Too It‚ Not The Thickest I‚Äô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
    <s v="Neeraj Vishwakarma"/>
    <s v="Siddharth"/>
  </r>
  <r>
    <s v="B082T6V3DT"/>
    <x v="40"/>
    <x v="52"/>
    <x v="0"/>
    <s v="ok"/>
    <s v="Accessories&amp;Peripherals Cables&amp;Accessories Cables USBCables"/>
    <n v="799"/>
    <n v="2100"/>
    <n v="62"/>
    <n v="61.952380952380949"/>
    <n v="43"/>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 Really Long N Sturdy No Homo ,Takes Longer To Charge Than The Regular Cable,Quality Is Really Good,Iphone X Pink Charging Cable Long One ‚Òù,A Good Purchase,It Charges Fine For Me,Absolutely Fantastic UsbÜëçÜëçÜëç"/>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Arun Verma"/>
    <s v="Arv"/>
  </r>
  <r>
    <s v="B07MKFNHKG"/>
    <x v="41"/>
    <x v="53"/>
    <x v="1"/>
    <s v="ok"/>
    <s v="HomeTheater,TV&amp;Video Televisions StandardTelevisions"/>
    <n v="6999"/>
    <n v="12999"/>
    <n v="46"/>
    <n v="46.157396722824835"/>
    <n v="42"/>
    <x v="45"/>
    <s v="Resolution Hd Ready (1366X768) | Refresh Rate 60 Hertz | Viewing Angle 178 Degrees|Connectivity 2 Hdmi Ports To Connect Set Top Box, Blu Ray Players, Gaming Console | 2 Usb Ports To Connect Hard Drives And Other Usb Devices|Sound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Amazon Customer"/>
    <s v="Yousuf"/>
  </r>
  <r>
    <s v="B0BFWGBX61"/>
    <x v="1"/>
    <x v="54"/>
    <x v="0"/>
    <s v="ok"/>
    <s v="Accessories&amp;Peripherals Cables&amp;Accessories Cables USBCables"/>
    <n v="199"/>
    <n v="349"/>
    <n v="43"/>
    <n v="42.97994269340974"/>
    <n v="41"/>
    <x v="46"/>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Vipan Agnihotri"/>
    <s v="Hitender Singh"/>
  </r>
  <r>
    <s v="B01N90RZ4M"/>
    <x v="42"/>
    <x v="55"/>
    <x v="1"/>
    <s v="ok"/>
    <s v="HomeTheater,TV&amp;Video Accessories RemoteControls"/>
    <n v="230"/>
    <n v="499"/>
    <n v="54"/>
    <n v="53.907815631262523"/>
    <n v="3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Jacob"/>
    <s v="Dinesh Ahuja"/>
  </r>
  <r>
    <s v="B0088TKTY2"/>
    <x v="43"/>
    <x v="56"/>
    <x v="0"/>
    <s v="ok"/>
    <s v="NetworkingDevices NetworkAdapters WirelessUSBAdapters"/>
    <n v="649"/>
    <n v="1399"/>
    <n v="54"/>
    <n v="53.609721229449605"/>
    <n v="42"/>
    <x v="8"/>
    <s v="300 Mbps Wifi  300Mbps Wireless Speed Ideal For Smooth Hd Video, Voice Streaming And Online Gaming|Design  Minisized Design For Convenient Portability With A Reliable High Performance|Softap Mode  Turn A Wired Internet Connection To A Pc Or Laptop Into A Wifi Hotspot|¬∑¬† Wps ¬†Easily Setup A Secure Wireless Connection With Onetouch Wps Button|Compatibility  Supports Windows 11/10/81/8/7/Xp,¬†Mac Os 1015 And Earlier, Linux|Interface  Usb 20|In An Unlikely Case Of Product Quality Related Issue, We May Ask You To Reach Out To Brand‚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Azhar Juman"/>
    <s v="Anirudh Sood"/>
  </r>
  <r>
    <s v="B09Q5SWVBJ"/>
    <x v="21"/>
    <x v="57"/>
    <x v="1"/>
    <s v="ok"/>
    <s v="HomeTheater,TV&amp;Video Televisions SmartTelevisions"/>
    <n v="15999"/>
    <n v="21999"/>
    <n v="27"/>
    <n v="27.273966998499933"/>
    <n v="42"/>
    <x v="23"/>
    <s v="Resolution  Hd Ready (1366X768) | Refresh Rate  60 Hertz|Connectivity 2 Hdmi Ports To Connect Set Top Box, Blu Ray Players, Gaming Console | 2 Usb Ports To Connect Hard Drives And Other Usb Devices | Dualband Wifi|Sound  20 Watts Output | Dolby Audio | Dolby Atmos Decoding|Smart Tv Features Latest Android Tv 11, Oneplus Connect Ecosystem, Google Assistant, Chromecast, Miracast, Dlna, Auto Low Latency Mode | Supported Apps  Netflix, Youtube, Prime Video, Hotstar, Sonyliv, Hungama, Jiocinema, Zee5, Eros Now, Oxygen Play|Display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Atharva Bondre"/>
    <s v="Sujitkumar Thorat"/>
  </r>
  <r>
    <s v="B0B4DT8MKT"/>
    <x v="44"/>
    <x v="58"/>
    <x v="0"/>
    <s v="ok"/>
    <s v="Accessories&amp;Peripherals Cables&amp;Accessories Cables USBCables"/>
    <n v="348"/>
    <n v="1499"/>
    <n v="77"/>
    <n v="76.784523015343566"/>
    <n v="42"/>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xpected It Is Working For Both My Samsung Phones And The Lightning Cable Also Works Perfectly,I Loved This Product For My Car It'S Long And Quite Valuable For Charging Three Mobiles Together In One Go,Good Product"/>
    <s v="Nisar"/>
    <s v="Pralipta Kumar Sahoo"/>
  </r>
  <r>
    <s v="B08CDKQ8T6"/>
    <x v="4"/>
    <x v="59"/>
    <x v="0"/>
    <s v="ok"/>
    <s v="Accessories&amp;Peripherals Cables&amp;Accessories Cables USBCables"/>
    <n v="154"/>
    <n v="349"/>
    <n v="56"/>
    <n v="55.873925501432666"/>
    <n v="43"/>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Arun S"/>
    <s v="Jeevan Prasad"/>
  </r>
  <r>
    <s v="B07B275VN9"/>
    <x v="45"/>
    <x v="60"/>
    <x v="1"/>
    <s v="ok"/>
    <s v="HomeTheater,TV&amp;Video Accessories RemoteControls"/>
    <n v="179"/>
    <n v="799"/>
    <n v="78"/>
    <n v="77.596996245306642"/>
    <n v="3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Periyasamy"/>
    <s v="Madhusudhanan"/>
  </r>
  <r>
    <s v="B0B15CPR37"/>
    <x v="46"/>
    <x v="61"/>
    <x v="1"/>
    <s v="ok"/>
    <s v="HomeTheater,TV&amp;Video Televisions SmartTelevisions"/>
    <n v="32990"/>
    <n v="47900"/>
    <n v="31"/>
    <n v="31.127348643006265"/>
    <n v="43"/>
    <x v="51"/>
    <s v="Resolution  Crystal 4K Ultra Hd (3840 X 2160) | Refresh Rate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Prime Video, Hotstar, Netflix, Zee5 And More | Voice Assistant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inu"/>
    <s v="Sabjan"/>
  </r>
  <r>
    <s v="B0994GFWBH"/>
    <x v="47"/>
    <x v="62"/>
    <x v="0"/>
    <s v="ok"/>
    <s v="Accessories&amp;Peripherals Cables&amp;Accessories Cables USBCables"/>
    <n v="139"/>
    <n v="999"/>
    <n v="86"/>
    <n v="86.086086086086084"/>
    <n v="4"/>
    <x v="52"/>
    <s v="Plug &amp; Play|Stable &amp; Reliable Connectivity|Special Grip Treads Designed On Wire Ends For Easy Plugging And Unplugging; Plugandplay|Connector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Pruthvi Natraj"/>
    <s v="Phani"/>
  </r>
  <r>
    <s v="B01GGKZ0V6"/>
    <x v="23"/>
    <x v="63"/>
    <x v="0"/>
    <s v="ok"/>
    <s v="Accessories&amp;Peripherals Cables&amp;Accessories Cables USBCables"/>
    <n v="329"/>
    <n v="845"/>
    <n v="61"/>
    <n v="61.065088757396445"/>
    <n v="42"/>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arpreet"/>
    <s v="Y Kiran Korneli Reddy"/>
  </r>
  <r>
    <s v="B09F9YQQ7B"/>
    <x v="48"/>
    <x v="64"/>
    <x v="1"/>
    <s v="ok"/>
    <s v="HomeTheater,TV&amp;Video Televisions SmartTelevisions"/>
    <n v="13999"/>
    <n v="24999"/>
    <n v="44"/>
    <n v="44.001760070402817"/>
    <n v="42"/>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7/10 Average,Worth Using Since 15 Years,Expect More From Mi,Worth For Money,Good Product,It‚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Prateeq"/>
    <s v="Suraj Chand"/>
  </r>
  <r>
    <s v="B014I8SX4Y"/>
    <x v="36"/>
    <x v="65"/>
    <x v="1"/>
    <s v="ok"/>
    <s v="HomeTheater,TV&amp;Video Accessories Cables HDMICables"/>
    <n v="309"/>
    <n v="1400"/>
    <n v="78"/>
    <n v="77.928571428571431"/>
    <n v="44"/>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Rishav Gossain"/>
    <s v="Shashank Mallamraju"/>
  </r>
  <r>
    <s v="B09Q8HMKZX"/>
    <x v="4"/>
    <x v="66"/>
    <x v="0"/>
    <s v="ok"/>
    <s v="Accessories&amp;Peripherals Cables&amp;Accessories Cables USBCables"/>
    <n v="263"/>
    <n v="699"/>
    <n v="62"/>
    <n v="62.374821173104436"/>
    <n v="41"/>
    <x v="55"/>
    <s v="[12 M Long Durable Cable]  The Konnect L Is About 12 M Long And This Feature Allows For Maximum Convenience Of The User Not Only Is The Cable Length Ample It Also Is Durably Built Which Ensures That No Matter How Roughly Its Handled No Harm Is Done To It!|[20 W Pd Quick Charge For 8 Pin Usb]  The Konnect L Cable For 8 Pin Usb Is An Efficient Cable For Apple Smartphones Charging And Is As Powerful As Its Apple Counterparts You Can Plug In Your Smartphone For Lightning Speed Charging!|[Tpe &amp; Nylon Braided Cord]  The Cable Has Been Designed For Optimal Results And Keeping This In Mind It Has Been Built With Tpe And Has Further Been Nylon Braided To Ensure Longevity And Safe Upkeep|[Tangle Resistant]  Isn‚ It Frustrating When We Are In A Hurry To Charge Our Devices, And While Pulling Out The Charger Find It All Entangled Up? This Is Why We Came Up With This Feature That Will Not Only Make Charging Hassle Free But Also Ensure The Cable‚ Longevity|[Fast Data Sync]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nmozhi"/>
    <s v="Manish"/>
  </r>
  <r>
    <s v="B0B9XN9S3W"/>
    <x v="19"/>
    <x v="67"/>
    <x v="1"/>
    <s v="ok"/>
    <s v="HomeTheater,TV&amp;Video Televisions StandardTelevisions"/>
    <n v="7999"/>
    <n v="14990"/>
    <n v="47"/>
    <n v="46.637758505670448"/>
    <n v="43"/>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Arun Kumar A V"/>
    <s v="Ankesh Kumar Pandit"/>
  </r>
  <r>
    <s v="B07966M8XH"/>
    <x v="49"/>
    <x v="68"/>
    <x v="1"/>
    <s v="ok"/>
    <s v="HomeTheater,TV&amp;Video Accessories TVMounts,Stands&amp;Turntables TVWall&amp;CeilingMounts"/>
    <n v="1599"/>
    <n v="2999"/>
    <n v="47"/>
    <n v="46.682227409136381"/>
    <n v="42"/>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ashant Pradhan"/>
    <s v="Raghavendra Shetty"/>
  </r>
  <r>
    <s v="B01GGKYKQM"/>
    <x v="36"/>
    <x v="69"/>
    <x v="0"/>
    <s v="ok"/>
    <s v="Accessories&amp;Peripherals Cables&amp;Accessories Cables USBCables"/>
    <n v="219"/>
    <n v="700"/>
    <n v="69"/>
    <n v="68.714285714285722"/>
    <n v="43"/>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remant"/>
    <s v="Anjaneyulu"/>
  </r>
  <r>
    <s v="B0B86CDHL1"/>
    <x v="50"/>
    <x v="70"/>
    <x v="0"/>
    <s v="ok"/>
    <s v="Accessories&amp;Peripherals Cables&amp;Accessories Cables USBCables"/>
    <n v="349"/>
    <n v="899"/>
    <n v="61"/>
    <n v="61.179087875417125"/>
    <n v="45"/>
    <x v="5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Ravi Shankar"/>
    <s v="Prakash Luhariya"/>
  </r>
  <r>
    <s v="B0B5ZF3NRK"/>
    <x v="51"/>
    <x v="71"/>
    <x v="0"/>
    <s v="ok"/>
    <s v="Accessories&amp;Peripherals Cables&amp;Accessories Cables USBCables"/>
    <n v="349"/>
    <n v="599"/>
    <n v="42"/>
    <n v="41.736227045075125"/>
    <n v="41"/>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Satyanarayana"/>
    <s v="Mohd Irfan"/>
  </r>
  <r>
    <s v="B09RFC46VP"/>
    <x v="52"/>
    <x v="72"/>
    <x v="1"/>
    <s v="ok"/>
    <s v="HomeTheater,TV&amp;Video Televisions SmartTelevisions"/>
    <n v="26999"/>
    <n v="42999"/>
    <n v="37"/>
    <n v="37.210167678318101"/>
    <n v="42"/>
    <x v="54"/>
    <s v="Resolution  4K Ultra Hd (3840X2160) Resolution | Refresh Rate  60 Hertz | 178 Degree Wide Viewing Angle|Connectivity Dualband Wifi | Bluetooth 50 | 3 Hdmi Ports To Connect Latest Gaming Consoles, Set Top Box, Bluray Players | 2 Usb Ports To Connect Hard Drives And Other Usb Devices | Earc  Dolby Atmos Passthrough Earc Hdmi Port | Optical Port|Sound 30 Watts Output | Dolby Audio | Dts Virtual X | Dolby Atmos Pass Through Earc | Dtshd|Smart Tv Features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7/10 Average,Worth Using Since 15 Years,Expect More From Mi,Worth For Money,Good Product,It‚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Prateeq"/>
    <s v="Suraj Chand"/>
  </r>
  <r>
    <s v="B08R69VDHT"/>
    <x v="53"/>
    <x v="73"/>
    <x v="0"/>
    <s v="ok"/>
    <s v="Accessories&amp;Peripherals Cables&amp;Accessories Cables USBCables"/>
    <n v="115"/>
    <n v="499"/>
    <n v="77"/>
    <n v="76.953907815631268"/>
    <n v="4"/>
    <x v="61"/>
    <s v="[Sync &amp; Charge]  Ideal For Charging And Powering Micro Usb Port Devices, As Well As Syncing Data, Photos And Music|[Ease Of Use]  Smoothly Insert The Micro Usb Connector In A Right Way In Your Device|[Sync Data]  Transfer Data At High Speeds|[Warranty]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Vijayan C V"/>
    <s v="Sanjay P"/>
  </r>
  <r>
    <s v="B09RWZRCP1"/>
    <x v="13"/>
    <x v="74"/>
    <x v="0"/>
    <s v="ok"/>
    <s v="Accessories&amp;Peripherals Cables&amp;Accessories Cables USBCables"/>
    <n v="399"/>
    <n v="999"/>
    <n v="6"/>
    <n v="60.06006006006006"/>
    <n v="41"/>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Livin Sebi"/>
    <s v="Anand K"/>
  </r>
  <r>
    <s v="B09CMP1SC8"/>
    <x v="54"/>
    <x v="75"/>
    <x v="0"/>
    <s v="ok"/>
    <s v="Accessories&amp;Peripherals Cables&amp;Accessories Cables USBCables"/>
    <n v="199"/>
    <n v="499"/>
    <n v="6"/>
    <n v="60.120240480961925"/>
    <n v="41"/>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I Love It Because It'S Supported In Micro Usb , Or Type C  Over All Good Pros / Advantage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Gopal Krishna Rout"/>
    <s v="Customer"/>
  </r>
  <r>
    <s v="B09YLXYP7Y"/>
    <x v="24"/>
    <x v="76"/>
    <x v="0"/>
    <s v="ok"/>
    <s v="Accessories&amp;Peripherals Cables&amp;Accessories Cables USBCables"/>
    <n v="179"/>
    <n v="399"/>
    <n v="55"/>
    <n v="55.13784461152882"/>
    <n v="4"/>
    <x v="64"/>
    <s v="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9ZPM4C2C"/>
    <x v="55"/>
    <x v="77"/>
    <x v="1"/>
    <s v="ok"/>
    <s v="HomeTheater,TV&amp;Video Televisions SmartTelevisions"/>
    <n v="10901"/>
    <n v="30990"/>
    <n v="65"/>
    <n v="64.824136818328498"/>
    <n v="41"/>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Android R 11 ,Packed With Amazing Smart Features Such As Google Voice Search, Google App Store And Builtin Chromecast Google Play Store, Youtube, Google Cast, Netflix|Display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Nilesh K Salvi"/>
    <s v="Amazon Customer"/>
  </r>
  <r>
    <s v="B0B2DJDCPX"/>
    <x v="56"/>
    <x v="78"/>
    <x v="0"/>
    <s v="ok"/>
    <s v="Accessories&amp;Peripherals Cables&amp;Accessories Cables USBCables"/>
    <n v="209"/>
    <n v="499"/>
    <n v="58"/>
    <n v="58.116232464929865"/>
    <n v="39"/>
    <x v="66"/>
    <s v="[High Compatibility]  This Iphone Data Cable Supports With Iphone 6,6S,6 Plus,6S Plus,7 7 Plus ,8 8Plus,X,Xs,11 Pro Max,12 Mini Pro Max,13 Mini Pro Max Ipad Air, Ipad Mini, Ipod Nano And Ipod Touch|[Fast Charge&amp;Data Sync ]  It Can Charge And Sync Simultaneously At A Rapid Speed, Compatible With Any Charging Adaptor, Multiport Charging Station Or Power Bank ,For Fast Charging ,Fast Adapter Is Must|Üòçdurable Spring Protectionôºö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Vinay"/>
    <s v="Amazon Customer"/>
  </r>
  <r>
    <s v="B0BCZCQTJX"/>
    <x v="57"/>
    <x v="79"/>
    <x v="1"/>
    <s v="ok"/>
    <s v="HomeTheater,TV&amp;Video Accessories RemoteControls"/>
    <n v="1434"/>
    <n v="3999"/>
    <n v="64"/>
    <n v="64.141035258814711"/>
    <n v="4"/>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Dharminder Singh Singha"/>
    <s v="Gnana Prasad Gopathi"/>
  </r>
  <r>
    <s v="B07LGT55SJ"/>
    <x v="58"/>
    <x v="80"/>
    <x v="0"/>
    <s v="ok"/>
    <s v="Accessories&amp;Peripherals Cables&amp;Accessories Cables USBCables"/>
    <n v="399"/>
    <n v="1099"/>
    <n v="64"/>
    <n v="63.694267515923563"/>
    <n v="42"/>
    <x v="0"/>
    <s v="[High Compatibility]  Compatible For Iphone X/Xs Max/Xr, Phone 8/8 Plus,Phone 7/7 Plus,Phone 6S/6S Plus,Phone 6/6 Plus,5/5S/5C/Se,Pad Pro,Pad Air 1/2,Pad Mini 1/2/3,Pod Nano7,Pod Touch And Mor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Manav"/>
    <s v="Adarsh Gupta"/>
  </r>
  <r>
    <s v="B09NKZXMWJ"/>
    <x v="59"/>
    <x v="81"/>
    <x v="0"/>
    <s v="ok"/>
    <s v="Accessories&amp;Peripherals Cables&amp;Accessories Cables USBCables"/>
    <n v="139"/>
    <n v="249"/>
    <n v="44"/>
    <n v="44.176706827309239"/>
    <n v="4"/>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W/Webp_402378T2/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8QX1CC14"/>
    <x v="60"/>
    <x v="82"/>
    <x v="1"/>
    <s v="ok"/>
    <s v="HomeTheater,TV&amp;Video Televisions SmartTelevisions"/>
    <n v="7299"/>
    <n v="19125"/>
    <n v="62"/>
    <n v="61.835294117647052"/>
    <n v="34"/>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Naresh Patel"/>
    <s v="Bhaskar Reddy"/>
  </r>
  <r>
    <s v="B0974H97TJ"/>
    <x v="61"/>
    <x v="83"/>
    <x v="0"/>
    <s v="ok"/>
    <s v="Accessories&amp;Peripherals Cables&amp;Accessories Cables USBCables"/>
    <n v="299"/>
    <n v="799"/>
    <n v="63"/>
    <n v="62.578222778473091"/>
    <n v="44"/>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 Hesitate,Reliable, Strong,Nil"/>
    <s v="ÙïµÙñüÙñôÙñéÙñì ÙïæÙñçÙñüÙñâÙñçÙñü"/>
    <s v="Palpandia153"/>
  </r>
  <r>
    <s v="B07GVGTSLN"/>
    <x v="58"/>
    <x v="84"/>
    <x v="0"/>
    <s v="ok"/>
    <s v="Accessories&amp;Peripherals Cables&amp;Accessories Cables USBCables"/>
    <n v="325"/>
    <n v="1299"/>
    <n v="75"/>
    <n v="74.980754426481909"/>
    <n v="42"/>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unil Funde"/>
    <s v="Biju Abraham Thomas"/>
  </r>
  <r>
    <s v="B09VCHLSJF"/>
    <x v="62"/>
    <x v="85"/>
    <x v="1"/>
    <s v="ok"/>
    <s v="HomeTheater,TV&amp;Video Televisions SmartTelevisions"/>
    <n v="29999"/>
    <n v="39999"/>
    <n v="25"/>
    <n v="25.000625015625388"/>
    <n v="42"/>
    <x v="34"/>
    <s v="Resolution  4K Ultra Hd (3840X2160) | Refresh Rate  60 Hertz|Connectivity 3 Hdmi Ports To Connect Set Top Box, Blu Ray Players, Gaming Console | 2 Usb Ports To Connect Hard Drives And Other Usb Devices | Dualband Wifi|Sound  24 Watts Output | Dolby Audio | Dolby Atmos Decoding|Smart Tv Features Android Tv | Oneplus Connect Ecosystem| Google Assistant | Chromecast, Miracast, Dlna | Auto Low Latency Mode | Supported Apps  Netflix, Youtube, Prime Video, Hotstar, Sonyliv, Hungama, Jiocinema, Zee5, Eros Now, Oxygen Play|Display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Abhishek Kumar"/>
    <s v="Arun Prasath"/>
  </r>
  <r>
    <s v="B0B1YZX72F"/>
    <x v="63"/>
    <x v="86"/>
    <x v="1"/>
    <s v="ok"/>
    <s v="HomeTheater,TV&amp;Video Televisions SmartTelevisions"/>
    <n v="27999"/>
    <n v="40990"/>
    <n v="32"/>
    <n v="31.693095877043181"/>
    <n v="43"/>
    <x v="21"/>
    <s v="Resolution  4K Ultra Hd (3840X2160) | Refresh Rate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2Gb Ram | 16Gb Storage | 64Bit Quad Core Processor|Display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92BJMT8Q"/>
    <x v="46"/>
    <x v="87"/>
    <x v="1"/>
    <s v="ok"/>
    <s v="HomeTheater,TV&amp;Video Televisions SmartTelevisions"/>
    <n v="30990"/>
    <n v="52900"/>
    <n v="41"/>
    <n v="41.417769376181475"/>
    <n v="43"/>
    <x v="51"/>
    <s v="Resolution  Crystal 4K Uhd (3840X2160) Resolution | Refresh Rate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inu"/>
    <s v="Sabjan"/>
  </r>
  <r>
    <s v="B0BMXMLSMM"/>
    <x v="64"/>
    <x v="88"/>
    <x v="0"/>
    <s v="ok"/>
    <s v="Accessories&amp;Peripherals Cables&amp;Accessories Cables USBCables"/>
    <n v="199"/>
    <n v="999"/>
    <n v="8"/>
    <n v="80.08008008008008"/>
    <n v="45"/>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adhiyarasan"/>
    <s v="Saurabh Aggarwal"/>
  </r>
  <r>
    <s v="B07JH1C41D"/>
    <x v="0"/>
    <x v="89"/>
    <x v="0"/>
    <s v="ok"/>
    <s v="Accessories&amp;Peripherals Cables&amp;Accessories Cables USBCables"/>
    <n v="649"/>
    <n v="1999"/>
    <n v="68"/>
    <n v="67.533766883441729"/>
    <n v="42"/>
    <x v="0"/>
    <s v="[High Compatibility]  Iphone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Manav"/>
    <s v="Adarsh Gupta"/>
  </r>
  <r>
    <s v="B0141EZMAI"/>
    <x v="65"/>
    <x v="90"/>
    <x v="0"/>
    <s v="ok"/>
    <s v="NetworkingDevices NetworkAdapters WirelessUSBAdapters"/>
    <n v="269"/>
    <n v="800"/>
    <n v="66"/>
    <n v="66.375"/>
    <n v="36"/>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Sql"/>
    <s v="Arun Kumar"/>
  </r>
  <r>
    <s v="B09Q5P2MT3"/>
    <x v="62"/>
    <x v="91"/>
    <x v="1"/>
    <s v="ok"/>
    <s v="HomeTheater,TV&amp;Video Televisions SmartTelevisions"/>
    <n v="24999"/>
    <n v="31999"/>
    <n v="22"/>
    <n v="21.875683615112973"/>
    <n v="42"/>
    <x v="23"/>
    <s v="Resolution  Full Hd (1920X1080) | Refresh Rate  60 Hertz|Connectivity 2 Hdmi Ports To Connect Set Top Box, Blu Ray Players, Gaming Console | 2 Usb Ports To Connect Hard Drives And Other Usb Devices | Dualband Wifi|Sound  20 Watts Output | Dolby Audio | Dolby Atmos Decoding|Smart Tv Features Latest Android Tv 11, Oneplus Connect Ecosystem, Google Assistant, Chromecast, Miracast, Dlna, Auto Low Latency Mode | Supported Apps  Netflix, Youtube, Prime Video, Hotstar, Sonyliv, Hungama, Jiocinema, Zee5, Eros Now, Oxygen Play|Display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Atharva Bondre"/>
    <s v="Sujitkumar Thorat"/>
  </r>
  <r>
    <s v="B08HDH26JX"/>
    <x v="3"/>
    <x v="92"/>
    <x v="0"/>
    <s v="ok"/>
    <s v="Accessories&amp;Peripherals Cables&amp;Accessories Cables USBCables"/>
    <n v="299"/>
    <n v="699"/>
    <n v="57"/>
    <n v="57.224606580829764"/>
    <n v="42"/>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9VT6JKRP"/>
    <x v="66"/>
    <x v="93"/>
    <x v="0"/>
    <s v="ok"/>
    <s v="Accessories&amp;Peripherals Cables&amp;Accessories Cables USBCables"/>
    <n v="199"/>
    <n v="999"/>
    <n v="8"/>
    <n v="80.08008008008008"/>
    <n v="41"/>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Üëç,Value For Money"/>
    <s v="Vivek Ramachandran"/>
    <s v="Pavan"/>
  </r>
  <r>
    <s v="B09T3KB6JZ"/>
    <x v="67"/>
    <x v="94"/>
    <x v="1"/>
    <s v="ok"/>
    <s v="HomeTheater,TV&amp;Video Televisions SmartTelevisions"/>
    <n v="18990"/>
    <n v="40990"/>
    <n v="54"/>
    <n v="53.671627226152715"/>
    <n v="42"/>
    <x v="74"/>
    <s v="Resolution Full Hd (1920 X 1080) | Refresh Rate 60 Hertz|Connectivity 2 Hdmi Ports To Connect Set Top Box, Blu Ray Players, Gaming Console | 1 Usb Ports To Connect Hard Drives And Other Usb Devices|Sound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_402378T1/Images/I/61Fopdjvel_Sy88Jpg"/>
    <s v="Kiran Babu Bireddi"/>
    <s v="Gaurav Kumar"/>
  </r>
  <r>
    <s v="B093QCY6YJ"/>
    <x v="68"/>
    <x v="95"/>
    <x v="0"/>
    <s v="ok"/>
    <s v="NetworkingDevices NetworkAdapters WirelessUSBAdapters"/>
    <n v="290"/>
    <n v="349"/>
    <n v="17"/>
    <n v="16.905444126074499"/>
    <n v="3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Mohseen Qureshi"/>
    <s v="Karan"/>
  </r>
  <r>
    <s v="B093ZNQZ2Y"/>
    <x v="69"/>
    <x v="96"/>
    <x v="1"/>
    <s v="ok"/>
    <s v="HomeTheater,TV&amp;Video Accessories RemoteControls"/>
    <n v="249"/>
    <n v="799"/>
    <n v="69"/>
    <n v="68.836045056320401"/>
    <n v="38"/>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Please Make It Waterproof I'Ll Pay Even 1500"/>
    <s v="Mohamednathar"/>
    <s v="Amazon Customer"/>
  </r>
  <r>
    <s v="B08LKS3LSP"/>
    <x v="70"/>
    <x v="97"/>
    <x v="0"/>
    <s v="ok"/>
    <s v="Accessories&amp;Peripherals Cables&amp;Accessories Cables USBCables"/>
    <n v="345"/>
    <n v="999"/>
    <n v="65"/>
    <n v="65.465465465465471"/>
    <n v="3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Ï‡•Ç‡§Μ‡§Æ‡§≤‡§Ø‡§Ü‡•Ä ‡§Æ‡•Á‡§Ç ‡§Ö‡§Ö‡•Ç‡§Õ‡§Æ ‡§®‡§Π‡•Ä‡§Ç ‡§Π‡•À ‡§™‡§∞ ‡§∏‡§Π‡•Ä ‡§Ö‡§≤ ‡§∞‡§Π‡§Æ ‡§Π‡•À‡•§"/>
    <s v="Kishore Movva"/>
    <s v="Nithya"/>
  </r>
  <r>
    <s v="B00V4BGDKU"/>
    <x v="71"/>
    <x v="98"/>
    <x v="0"/>
    <s v="ok"/>
    <s v="NetworkingDevices NetworkAdapters WirelessUSBAdapters"/>
    <n v="1099"/>
    <n v="1899"/>
    <n v="42"/>
    <n v="42.127435492364398"/>
    <n v="45"/>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Äôve Been A Perfect 5/5 If Tp Link Didn‚ Make These Strange Design Decisions Hope This Helps Thanks"/>
    <s v="Moinul H"/>
    <s v="Jayendra Pai"/>
  </r>
  <r>
    <s v="B08CHKQ8D4"/>
    <x v="72"/>
    <x v="99"/>
    <x v="0"/>
    <s v="ok"/>
    <s v="Accessories&amp;Peripherals Cables&amp;Accessories Cables USBCables"/>
    <n v="719"/>
    <n v="1499"/>
    <n v="52"/>
    <n v="52.034689793195469"/>
    <n v="41"/>
    <x v="79"/>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Ó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 Like This Product,Awesome Product,Best Cable For Iphone Xs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Kiran Kolla"/>
    <s v="Vishal Gupta"/>
  </r>
  <r>
    <s v="B09BW334ML"/>
    <x v="73"/>
    <x v="100"/>
    <x v="1"/>
    <s v="ok"/>
    <s v="HomeTheater,TV&amp;Video Accessories RemoteControls"/>
    <n v="349"/>
    <n v="1499"/>
    <n v="77"/>
    <n v="76.717811874583049"/>
    <n v="43"/>
    <x v="80"/>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Parvinder Singh"/>
    <s v="Rishikesh Gharge"/>
  </r>
  <r>
    <s v="B082T6GVLJ"/>
    <x v="36"/>
    <x v="101"/>
    <x v="0"/>
    <s v="ok"/>
    <s v="Accessories&amp;Peripherals Cables&amp;Accessories Cables USBCables"/>
    <n v="849"/>
    <n v="1809"/>
    <n v="53"/>
    <n v="53.067993366500829"/>
    <n v="43"/>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In One Day You Cannot Judge It,Very Nice Product It‚ Surprisingly Charge Fast Then The Original One Go For It Ü•ΠÜ•Π‚Úå‚Úå,The Color Is Also Calming,Very Nice,Good Product For The Price Works Well And Charges Fast,Very Nice,Good Product Works Fine And Good Quality Product,Last Time I Bought A Cable For 199 And It Worked 8 Months, This Cable Looked Very Fancy And Didn'T Work For One Month Also"/>
    <s v="Ananya S"/>
    <s v="Anirban Pramanick"/>
  </r>
  <r>
    <s v="B07DL1KC3H"/>
    <x v="74"/>
    <x v="102"/>
    <x v="1"/>
    <s v="ok"/>
    <s v="HomeTheater,TV&amp;Video Accessories RemoteControls"/>
    <n v="299"/>
    <n v="899"/>
    <n v="67"/>
    <n v="66.740823136818676"/>
    <n v="4"/>
    <x v="82"/>
    <s v="Compatible Device For Samsung Led/Lcd Remote Control Works With All Samsung Led/Lcd Tv Model No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Just What I Wanted Works Perfect,Great Good,Works Fine With My Samsung Smart Tv,Works Perfectly,Not Oem But Works As Expected,Its A Good Buy Works"/>
    <s v=",I Bought It Formy Samsung E4000 Series Led Tv The Remote Works I Use It Mostly To Control Volume And Source And It Does Its Work Am Happy With Itat First They Had Delivered One Remote That Didn‚ Work And Then I Got A Replacement Which Works As Expected Thank You!,Great It‚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itam Roy"/>
    <s v="Adyzon"/>
  </r>
  <r>
    <s v="B0B6F98KJJ"/>
    <x v="75"/>
    <x v="103"/>
    <x v="1"/>
    <s v="ok"/>
    <s v="HomeTheater,TV&amp;Video Televisions SmartTelevisions"/>
    <n v="21999"/>
    <n v="29999"/>
    <n v="27"/>
    <n v="26.667555585186175"/>
    <n v="42"/>
    <x v="14"/>
    <s v="Note  The Brands, Mi And Xiaomi, Are Part Of The Same Multinational Conglomerate|Resolution  Full Hd (1920 X 1080) Resolution | Refresh Rate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Android Tv 11 | Patchwall | Imdb Integration | Universal Search | 300+ Free Live Channels | Kids Mode With Parental Lock | Smart Recommendations | Language Universe ‚15+ Languages | User Centre | Okay Google | Chromecast Suporting Apps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Manoj Maddheshiya"/>
    <s v="Manoj Kumar Sahoo"/>
  </r>
  <r>
    <s v="B07JNVF678"/>
    <x v="0"/>
    <x v="104"/>
    <x v="0"/>
    <s v="ok"/>
    <s v="Accessories&amp;Peripherals Cables&amp;Accessories Cables USBCables"/>
    <n v="349"/>
    <n v="999"/>
    <n v="65"/>
    <n v="65.06506506506507"/>
    <n v="42"/>
    <x v="83"/>
    <s v="[High Compatibility]  Iphones, Ipad Air, Ipad Mini, Ipod Nano And Ipod Touch|[Fast Charge&amp;Data Sync ]  It Can Charge And Sync Simultaneously At A Rapid Speed, Compatible With Any Charging Adaptor, Multiport Charging Station Or Power Bank|Short And Convenient Design The Light And Spacesaving 025M/083Ft Usb Cable, It‚ Perfect For Your Power Bank, The Office Desk, Always Keep Your Space Tidy, Super Easy To Carry And Convenient For Traveling, Making Your Life More Convenient|[High Security Level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Good Buy,You Can Trust Wayona,Quality Product  , Life Of Product Is 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Good And Convenient Product For Those Who Don‚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s v="Pratik"/>
    <s v="Amazon Customer"/>
  </r>
  <r>
    <s v="B09QGZFBPM"/>
    <x v="72"/>
    <x v="105"/>
    <x v="0"/>
    <s v="ok"/>
    <s v="Accessories&amp;Peripherals Cables&amp;Accessories Cables USBCables"/>
    <n v="399"/>
    <n v="999"/>
    <n v="6"/>
    <n v="60.06006006006006"/>
    <n v="43"/>
    <x v="84"/>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
    <s v="Sameer Dubey"/>
    <s v="Virender"/>
  </r>
  <r>
    <s v="B07JGDB5M1"/>
    <x v="0"/>
    <x v="106"/>
    <x v="0"/>
    <s v="ok"/>
    <s v="Accessories&amp;Peripherals Cables&amp;Accessories Cables USBCables"/>
    <n v="449"/>
    <n v="1299"/>
    <n v="65"/>
    <n v="65.434949961508849"/>
    <n v="42"/>
    <x v="0"/>
    <s v="[High Compatibility]  Phone X/Xsmax/Xr ,Phone 8/8 Plus,Phone 7/7 Plus,Phone 6S/6S Plus,Phone 6/6 Plus,Phone 5/5S/5C/Se,Pad Pro,Pad Air 1/2,Pad Mini 1/2/3,Pod Nano7,Pod Touch And Mor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Manav"/>
    <s v="Adarsh Gupta"/>
  </r>
  <r>
    <s v="B0981XSZJ7"/>
    <x v="76"/>
    <x v="107"/>
    <x v="0"/>
    <s v="ok"/>
    <s v="Accessories&amp;Peripherals Cables&amp;Accessories Cables USBCables"/>
    <n v="299"/>
    <n v="999"/>
    <n v="7"/>
    <n v="70.070070070070074"/>
    <n v="43"/>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Akashp"/>
    <s v="Hrishikesh"/>
  </r>
  <r>
    <s v="B0B9XLX8VR"/>
    <x v="77"/>
    <x v="108"/>
    <x v="1"/>
    <s v="ok"/>
    <s v="HomeTheater,TV&amp;Video Televisions SmartTelevisions"/>
    <n v="37999"/>
    <n v="65000"/>
    <n v="42"/>
    <n v="41.54"/>
    <n v="43"/>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104 Watt Dj Sound | Builtin Subwoofer | Dolby Atmos | Full Range 4 Speaker | 1 Subwoofer | Surround Sound | Bass Boost|Smart Tv Features  Google Tv | Watchlist | Kids Mode | Google Play Store | Handsfree Mic | Activoice Remote Control | Hotkeys On Remote Control | Chromecast Builtin|Display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Utdbuzz"/>
    <s v="Mukund Nagvenkar"/>
  </r>
  <r>
    <s v="B08Y5KXR6Z"/>
    <x v="5"/>
    <x v="109"/>
    <x v="0"/>
    <s v="ok"/>
    <s v="Accessories&amp;Peripherals Cables&amp;Accessories Cables USBCables"/>
    <n v="99"/>
    <n v="800"/>
    <n v="88"/>
    <n v="87.625"/>
    <n v="39"/>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Jayesh"/>
    <s v="Rajesh K"/>
  </r>
  <r>
    <s v="B09F6VHQXB"/>
    <x v="78"/>
    <x v="110"/>
    <x v="1"/>
    <s v="ok"/>
    <s v="HomeTheater,TV&amp;Video Televisions StandardTelevisions"/>
    <n v="7390"/>
    <n v="20000"/>
    <n v="63"/>
    <n v="63.05"/>
    <n v="41"/>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Ankit"/>
    <s v="Rishi Kapoor"/>
  </r>
  <r>
    <s v="B0974G5Q2Y"/>
    <x v="79"/>
    <x v="111"/>
    <x v="0"/>
    <s v="ok"/>
    <s v="Accessories&amp;Peripherals Cables&amp;Accessories Cables USBCables"/>
    <n v="2731"/>
    <n v="999"/>
    <n v="73"/>
    <n v="-173.37337337337337"/>
    <n v="43"/>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Ghost"/>
    <s v="Amazon Customer"/>
  </r>
  <r>
    <s v="B09YL9SN9B"/>
    <x v="14"/>
    <x v="112"/>
    <x v="1"/>
    <s v="ok"/>
    <s v="HomeTheater,TV&amp;Video Televisions SmartTelevisions"/>
    <n v="15990"/>
    <n v="23990"/>
    <n v="33"/>
    <n v="33.347228011671532"/>
    <n v="43"/>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Rishi V"/>
    <s v="Placeholder"/>
  </r>
  <r>
    <s v="B09RX1FK54"/>
    <x v="13"/>
    <x v="113"/>
    <x v="0"/>
    <s v="ok"/>
    <s v="Accessories&amp;Peripherals Cables&amp;Accessories Cables USBCables"/>
    <n v="399"/>
    <n v="999"/>
    <n v="6"/>
    <n v="60.06006006006006"/>
    <n v="41"/>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Livin Sebi"/>
    <s v="Anand K"/>
  </r>
  <r>
    <s v="B09TT6BFDX"/>
    <x v="80"/>
    <x v="114"/>
    <x v="1"/>
    <s v="ok"/>
    <s v="HomeTheater,TV&amp;Video Accessories RemoteControls"/>
    <n v="399"/>
    <n v="1999"/>
    <n v="8"/>
    <n v="80.040020010004994"/>
    <n v="45"/>
    <x v="89"/>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Ravi"/>
    <s v="Raju"/>
  </r>
  <r>
    <s v="B09KH58JZR"/>
    <x v="4"/>
    <x v="115"/>
    <x v="0"/>
    <s v="ok"/>
    <s v="Accessories&amp;Peripherals Cables&amp;Accessories Cables USBCables"/>
    <n v="210"/>
    <n v="399"/>
    <n v="47"/>
    <n v="47.368421052631575"/>
    <n v="41"/>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Rathod Lakhan"/>
    <s v="Manas Pawar"/>
  </r>
  <r>
    <s v="B09DDCQFMT"/>
    <x v="81"/>
    <x v="116"/>
    <x v="1"/>
    <s v="ok"/>
    <s v="HomeTheater,TV&amp;Video Accessories RemoteControls"/>
    <n v="1299"/>
    <n v="1999"/>
    <n v="35"/>
    <n v="35.017508754377189"/>
    <n v="36"/>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Anand Tiwari"/>
    <s v="Dr Emes Malsawma"/>
  </r>
  <r>
    <s v="B08RP2L2NL"/>
    <x v="82"/>
    <x v="117"/>
    <x v="0"/>
    <s v="ok"/>
    <s v="Accessories&amp;Peripherals Cables&amp;Accessories Cables USBCables"/>
    <n v="347"/>
    <n v="999"/>
    <n v="65"/>
    <n v="65.265265265265256"/>
    <n v="35"/>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Parvej Mallick"/>
    <s v="Akshay B"/>
  </r>
  <r>
    <s v="B0B4G2MWSB"/>
    <x v="83"/>
    <x v="118"/>
    <x v="0"/>
    <s v="ok"/>
    <s v="Accessories&amp;Peripherals Cables&amp;Accessories Cables USBCables"/>
    <n v="149"/>
    <n v="999"/>
    <n v="85"/>
    <n v="85.085085085085083"/>
    <n v="4"/>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Pruthvi Natraj"/>
    <s v="Phani"/>
  </r>
  <r>
    <s v="B0B21C4BMX"/>
    <x v="4"/>
    <x v="119"/>
    <x v="0"/>
    <s v="ok"/>
    <s v="Accessories&amp;Peripherals Cables&amp;Accessories Cables USBCables"/>
    <n v="228"/>
    <n v="899"/>
    <n v="75"/>
    <n v="74.638487208008897"/>
    <n v="38"/>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Syedshoaib Afnan"/>
    <s v="Deepak Gogia"/>
  </r>
  <r>
    <s v="B084MZXJNK"/>
    <x v="84"/>
    <x v="120"/>
    <x v="0"/>
    <s v="ok"/>
    <s v="Accessories&amp;Peripherals Cables&amp;Accessories Cables USBCables"/>
    <n v="1599"/>
    <n v="1999"/>
    <n v="2"/>
    <n v="20.010005002501249"/>
    <n v="44"/>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anesh"/>
    <s v="P P"/>
  </r>
  <r>
    <s v="B0BHZCNC4P"/>
    <x v="85"/>
    <x v="121"/>
    <x v="1"/>
    <s v="ok"/>
    <s v="HomeTheater,TV&amp;Video Accessories RemoteControls"/>
    <n v="1499"/>
    <n v="3999"/>
    <n v="63"/>
    <n v="62.515628907226805"/>
    <n v="3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Abhishek Shode"/>
    <s v="Mahendra"/>
  </r>
  <r>
    <s v="B0B16KD737"/>
    <x v="41"/>
    <x v="122"/>
    <x v="1"/>
    <s v="ok"/>
    <s v="HomeTheater,TV&amp;Video Televisions SmartTelevisions"/>
    <n v="8499"/>
    <n v="15999"/>
    <n v="47"/>
    <n v="46.87792987061691"/>
    <n v="43"/>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Denzil Varghese"/>
    <s v="Amazon Customer"/>
  </r>
  <r>
    <s v="B099K9ZX65"/>
    <x v="86"/>
    <x v="123"/>
    <x v="1"/>
    <s v="ok"/>
    <s v="HomeTheater,TV&amp;Video Televisions SmartTelevisions"/>
    <n v="20990"/>
    <n v="44990"/>
    <n v="53"/>
    <n v="53.345187819515452"/>
    <n v="41"/>
    <x v="97"/>
    <s v="Resolution 4K Ultra Hd (3840X2160) | Refresh Rate 60 Hertz|Connectivity 3 Hdmi Ports To Connect Set Top Box, Gaming Console Etc | 2 Usb Ports To Connect Hard Drives And Other Usb Devices | Bluetooth | Chromecast Builtin | 5G Wifi | Stylish Voice Remote|Sound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Frankly Speaking I Bought This Tv Only Bcz I Got It Almost Under 15000(Bought For 17520/ Including Ex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s v="Ravi Naresh"/>
    <s v="Anup"/>
  </r>
  <r>
    <s v="B08Y55LPBF"/>
    <x v="87"/>
    <x v="124"/>
    <x v="1"/>
    <s v="ok"/>
    <s v="HomeTheater,TV&amp;Video Televisions SmartTelevisions"/>
    <n v="32999"/>
    <n v="44999"/>
    <n v="27"/>
    <n v="26.667259272428279"/>
    <n v="42"/>
    <x v="54"/>
    <s v="Resolution 4K Ultra Hd (3840 X 2160) | Refresh Rate 60Hz | Viewing Angle  178 Degree|Connectivity Dualband Wifi | Bluetooth 50 | 3 Hdmi Ports To Connect Latest Gaming Consoles, Set Top Box, Bluray Players | 2 Usb Ports To Connect Hard Drives And Other Usb Devices | Earc  Dolby Atmos Passthrough Earc Hdmi Port | Optical Port|Sound 30 Watts Output | Dolby Audio | Dts Virtual X | Dolby Atmos Pass Through Earc | Dtshd|Smart Tv Features  Android Tv 10 | Patchwall  Kids Mode With Parental Lock | Smart Curation | Universal Search | Language Universe | India'S Top 10 | Okay Google | Chromecast| Suporting Apps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7/10 Average,Worth Using Since 15 Years,Expect More From Mi,Worth For Money,Good Product,It‚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Prateeq"/>
    <s v="Suraj Chand"/>
  </r>
  <r>
    <s v="B015OW3M1W"/>
    <x v="88"/>
    <x v="125"/>
    <x v="1"/>
    <s v="ok"/>
    <s v="HomeTheater,TV&amp;Video Accessories Cables HDMICables"/>
    <n v="799"/>
    <n v="1700"/>
    <n v="53"/>
    <n v="53"/>
    <n v="41"/>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Ranjeet Singh"/>
    <s v="Placeholder"/>
  </r>
  <r>
    <s v="B01D5H8ZI8"/>
    <x v="89"/>
    <x v="126"/>
    <x v="1"/>
    <s v="ok"/>
    <s v="HomeTheater,TV&amp;Video Accessories Cables HDMICables"/>
    <n v="229"/>
    <n v="595"/>
    <n v="62"/>
    <n v="61.512605042016808"/>
    <n v="43"/>
    <x v="99"/>
    <s v="Supports Full 1080P Hd Viewing With Digital Transfer At Rates Up To 102Gbps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mazon Customer"/>
    <s v="Jagmeet Singh"/>
  </r>
  <r>
    <s v="B09X1M3DHX"/>
    <x v="90"/>
    <x v="127"/>
    <x v="1"/>
    <s v="ok"/>
    <s v="HomeTheater,TV&amp;Video Televisions SmartTelevisions"/>
    <n v="9999"/>
    <n v="27990"/>
    <n v="64"/>
    <n v="64.276527331189712"/>
    <n v="42"/>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Giribabu"/>
    <s v="Dhuna Charan Dalai"/>
  </r>
  <r>
    <s v="B09MM6P76N"/>
    <x v="37"/>
    <x v="128"/>
    <x v="1"/>
    <s v="ok"/>
    <s v="HomeTheater,TV&amp;Video Accessories RemoteControls"/>
    <n v="349"/>
    <n v="599"/>
    <n v="42"/>
    <n v="41.736227045075125"/>
    <n v="42"/>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 Magic Remote Went Kaput And Since Lg‚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Swapnil N"/>
    <s v="Abhishek Maji"/>
  </r>
  <r>
    <s v="B01D5H8LDM"/>
    <x v="91"/>
    <x v="129"/>
    <x v="1"/>
    <s v="ok"/>
    <s v="HomeTheater,TV&amp;Video Accessories Cables RCACables"/>
    <n v="489"/>
    <n v="1200"/>
    <n v="59"/>
    <n v="59.25"/>
    <n v="44"/>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Madhu Sudan Rankawat"/>
    <s v="Jegatheeswari"/>
  </r>
  <r>
    <s v="B0B1YY6JJL"/>
    <x v="92"/>
    <x v="130"/>
    <x v="1"/>
    <s v="ok"/>
    <s v="HomeTheater,TV&amp;Video Televisions SmartTelevisions"/>
    <n v="23999"/>
    <n v="34990"/>
    <n v="31"/>
    <n v="31.411831951986279"/>
    <n v="43"/>
    <x v="21"/>
    <s v="Resolution  4K Ultra Hd (3840X2160) | Refresh Rate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2Gb Ram | 16Gb Storage | 64Bit Quad Core Processor|Display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9QGZM8QB"/>
    <x v="58"/>
    <x v="131"/>
    <x v="0"/>
    <s v="ok"/>
    <s v="Accessories&amp;Peripherals Cables&amp;Accessories Cables USBCables"/>
    <n v="399"/>
    <n v="999"/>
    <n v="6"/>
    <n v="60.06006006006006"/>
    <n v="43"/>
    <x v="84"/>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
    <s v="Sameer Dubey"/>
    <s v="Virender"/>
  </r>
  <r>
    <s v="B08L4SBJRY"/>
    <x v="93"/>
    <x v="132"/>
    <x v="1"/>
    <s v="ok"/>
    <s v="HomeAudio Accessories SpeakerAccessories Mounts"/>
    <n v="349"/>
    <n v="1299"/>
    <n v="73"/>
    <n v="73.133179368745189"/>
    <n v="4"/>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Arun"/>
    <s v="Shailendra"/>
  </r>
  <r>
    <s v="B09X79PP8F"/>
    <x v="94"/>
    <x v="133"/>
    <x v="0"/>
    <s v="ok"/>
    <s v="Accessories&amp;Peripherals Cables&amp;Accessories Cables USBCables"/>
    <n v="179"/>
    <n v="299"/>
    <n v="4"/>
    <n v="40.133779264214049"/>
    <n v="39"/>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Amazon Customer"/>
    <s v="Amrit V"/>
  </r>
  <r>
    <s v="B082T6GVG9"/>
    <x v="40"/>
    <x v="134"/>
    <x v="0"/>
    <s v="ok"/>
    <s v="Accessories&amp;Peripherals Cables&amp;Accessories Cables USBCables"/>
    <n v="689"/>
    <n v="1500"/>
    <n v="54"/>
    <n v="54.066666666666663"/>
    <n v="42"/>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Small Cable Otherwise Good,,I Like The Product,Quality Is Good But After A Month Immediately I Lose 9% Of Battery Health So That‚ Why I Stop Using It,Not Sturdy, Cable Will Break In Just Weeks,I Suggest This Product,Nice"/>
    <s v="Ranjith"/>
    <s v="Amazon Customer"/>
  </r>
  <r>
    <s v="B0B3XY5YT4"/>
    <x v="95"/>
    <x v="135"/>
    <x v="1"/>
    <s v="ok"/>
    <s v="HomeTheater,TV&amp;Video Televisions SmartTelevisions"/>
    <n v="30990"/>
    <n v="49990"/>
    <n v="38"/>
    <n v="38.007601520304064"/>
    <n v="43"/>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Raj Mohammed"/>
    <s v="Samson"/>
  </r>
  <r>
    <s v="B0B4HKH19N"/>
    <x v="5"/>
    <x v="136"/>
    <x v="0"/>
    <s v="ok"/>
    <s v="Accessories&amp;Peripherals Cables&amp;Accessories Cables USBCables"/>
    <n v="249"/>
    <n v="931"/>
    <n v="73"/>
    <n v="73.254564983888287"/>
    <n v="39"/>
    <x v="31"/>
    <s v="Fast Charging  All Combined 3In1 Usb Cable Supports Fast Charging With A Speed Of Up To 34Amps To All Your Gadgets Including Smartphones, Tablets, Bluetooth Speakers, And Much More|Wide Compatibility  Solero 331 Universal Fast Charging Cable Can Simultaneously Charge Android, Ios &amp; Typec Devices Proudly Made In India|Ultra Durable Usb Cable  The Cable Is Crafted With A Thick Pvc Jacket Giving You An Extra Tough Cable With 10000+ Bends Lifespan Cycle It Can Easily Handle Daily Wear And Tear|Convenient Length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8TGG316Z"/>
    <x v="96"/>
    <x v="137"/>
    <x v="1"/>
    <s v="ok"/>
    <s v="HomeTheater,TV&amp;Video Accessories Cables HDMICables"/>
    <n v="999"/>
    <n v="2399"/>
    <n v="58"/>
    <n v="58.357649020425171"/>
    <n v="46"/>
    <x v="107"/>
    <s v="Certified Hdmi Cable The Package Has An Official Hdmi Certification Label Hdmi Officially Certified Fully Compliant With The Hdmi Forum‚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Mandar Joglekar"/>
    <s v="Vasanth"/>
  </r>
  <r>
    <s v="B071VMP1Z4"/>
    <x v="97"/>
    <x v="138"/>
    <x v="1"/>
    <s v="ok"/>
    <s v="HomeTheater,TV&amp;Video Accessories RemoteControls"/>
    <n v="399"/>
    <n v="399"/>
    <n v="0"/>
    <n v="0"/>
    <n v="39"/>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 Working"/>
    <s v="The Remote Looks Very Similar To The Original One Doesn‚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 Working But Buttons Are Not Good"/>
    <s v="Vishal Nagpal"/>
    <s v="Sharmila"/>
  </r>
  <r>
    <s v="B071SDRGWL"/>
    <x v="98"/>
    <x v="139"/>
    <x v="0"/>
    <s v="ok"/>
    <s v="Accessories&amp;Peripherals Cables&amp;Accessories Cables USBCables"/>
    <n v="349"/>
    <n v="699"/>
    <n v="5"/>
    <n v="50.071530758226032"/>
    <n v="43"/>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Ghost"/>
    <s v="Amazon Customer"/>
  </r>
  <r>
    <s v="B08PSQRW2T"/>
    <x v="99"/>
    <x v="140"/>
    <x v="0"/>
    <s v="ok"/>
    <s v="Accessories&amp;Peripherals Cables&amp;Accessories Cables USBCables"/>
    <n v="399"/>
    <n v="1099"/>
    <n v="64"/>
    <n v="63.694267515923563"/>
    <n v="41"/>
    <x v="108"/>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Abhay Goyal"/>
    <s v="Apurva"/>
  </r>
  <r>
    <s v="B0859M539M"/>
    <x v="100"/>
    <x v="141"/>
    <x v="0"/>
    <s v="ok"/>
    <s v="NetworkingDevices NetworkAdapters WirelessUSBAdapters"/>
    <n v="1699"/>
    <n v="2999"/>
    <n v="43"/>
    <n v="43.347782594198065"/>
    <n v="44"/>
    <x v="43"/>
    <s v="Ac1300 Lightningfast Speed¬† Ac1300 (867 Mbps On The 5 Ghz Band Or 400 Mbps On The 24 Ghz Band) Dualband Wifi To Ensure All Your Devices Run At Full Speed|Mumimo Technology¬† Improves The Throughput And Efficiency Of The Whole Network With Mumimo Technology|Dualband Wireless¬† The 24 Ghz And 5 Ghz Bands Provide Flexible Connectivity, Giving Your Devices Access To The Latest Dualband Wifi Router For Faster Speed And Extended Range|Highgain Antennas¬† Advanced External Highgain Antennas Greatly Enhance The Reception And Transmission Signal Strength Of The Usb Adapter|Supports The Latest Operating Systems¬† Fully Compatible With Windows 11/10/81/8/7/Xp And¬†Mac Os 1015 And Earlier|In An Unlikely Case Of Product Quality Related Issue, We May Ask You To Reach Out To Brand‚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Anonymous"/>
    <s v="Sugam Agrawal"/>
  </r>
  <r>
    <s v="B08RX8G496"/>
    <x v="101"/>
    <x v="142"/>
    <x v="1"/>
    <s v="ok"/>
    <s v="HomeTheater,TV&amp;Video Accessories RemoteControls"/>
    <n v="655"/>
    <n v="1099"/>
    <n v="4"/>
    <n v="40.400363967242946"/>
    <n v="32"/>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Girija Mohapatra"/>
    <s v="Shanchan83"/>
  </r>
  <r>
    <s v="B002SZEOLG"/>
    <x v="32"/>
    <x v="143"/>
    <x v="0"/>
    <s v="ok"/>
    <s v="NetworkingDevices NetworkAdapters WirelessUSBAdapters"/>
    <n v="749"/>
    <n v="1339"/>
    <n v="44"/>
    <n v="44.062733383121731"/>
    <n v="42"/>
    <x v="110"/>
    <s v="150 Mbps Wifi  Exceptional Wireless Speed Up To 150Mbps Brings Best Experience For Video Streaming Or Internet Calls|Easy Set Up  Easy Wireless Security Encryption At A Push Of The Wps Button|Antenna  4Dbi Detachable Omni Directional Antenna, Remarkably Strengthen Signal Power Of The Usb Adapter|Compatibility  Windows 11/10/81/8/7/Xp, Mac Os 1015 And Earlier, Linux|Interface  Usb 20|In An Unlikely Case Of Product Quality Related Issue, We May Ask You To Reach Out To Brand‚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Azhar Juman"/>
    <s v="Anirudh Sood"/>
  </r>
  <r>
    <s v="B08CS3BT4L"/>
    <x v="102"/>
    <x v="144"/>
    <x v="1"/>
    <s v="ok"/>
    <s v="HomeTheater,TV&amp;Video Televisions SmartTelevisions"/>
    <n v="9999"/>
    <n v="12999"/>
    <n v="23"/>
    <n v="23.078698361412417"/>
    <n v="42"/>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Fateh"/>
    <s v="Fauzia Kahkashan"/>
  </r>
  <r>
    <s v="B00RFWNJMC"/>
    <x v="45"/>
    <x v="145"/>
    <x v="1"/>
    <s v="ok"/>
    <s v="HomeTheater,TV&amp;Video Accessories RemoteControls"/>
    <n v="195"/>
    <n v="499"/>
    <n v="61"/>
    <n v="60.921843687374754"/>
    <n v="3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 Work Properly"/>
    <s v="Abhay Singh"/>
    <s v="Kapil"/>
  </r>
  <r>
    <s v="B082T6GXS5"/>
    <x v="40"/>
    <x v="146"/>
    <x v="0"/>
    <s v="ok"/>
    <s v="Accessories&amp;Peripherals Cables&amp;Accessories Cables USBCables"/>
    <n v="999"/>
    <n v="2100"/>
    <n v="52"/>
    <n v="52.428571428571423"/>
    <n v="45"/>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 Have Option To Cancel,Https//Mmediaamazoncom/Images/W/Webp_402378T1/Images/I/C1C42Pwph0S_Sy88Jpg,It'S Sturdy And Durable Using Since One Month No Issues Reported,Nice Product By Amazon Basics"/>
    <s v="Brian Visvasam"/>
    <s v="Chaithanya Goud Donthi"/>
  </r>
  <r>
    <s v="B09CMQRQM6"/>
    <x v="103"/>
    <x v="147"/>
    <x v="0"/>
    <s v="ok"/>
    <s v="Accessories&amp;Peripherals Cables&amp;Accessories Cables USBCables"/>
    <n v="499"/>
    <n v="899"/>
    <n v="44"/>
    <n v="44.493882091212456"/>
    <n v="42"/>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Siddhartha G"/>
    <s v="Babu Arif"/>
  </r>
  <r>
    <s v="B005LJQMCK"/>
    <x v="104"/>
    <x v="148"/>
    <x v="1"/>
    <s v="ok"/>
    <s v="HomeTheater,TV&amp;Video Accessories Cables OpticalCables"/>
    <n v="416"/>
    <n v="599"/>
    <n v="31"/>
    <n v="30.550918196994992"/>
    <n v="42"/>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Mahender Singh"/>
    <s v="Vinay"/>
  </r>
  <r>
    <s v="B09C6H53KH"/>
    <x v="105"/>
    <x v="149"/>
    <x v="0"/>
    <s v="ok"/>
    <s v="Accessories&amp;Peripherals Cables&amp;Accessories Cables USBCables"/>
    <n v="368"/>
    <n v="699"/>
    <n v="47"/>
    <n v="47.353361945636621"/>
    <n v="42"/>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Sreejith Ks"/>
    <s v="Chetan W"/>
  </r>
  <r>
    <s v="B0BB3CBFBM"/>
    <x v="106"/>
    <x v="150"/>
    <x v="1"/>
    <s v="ok"/>
    <s v="HomeTheater,TV&amp;Video Televisions SmartTelevisions"/>
    <n v="29990"/>
    <n v="65000"/>
    <n v="54"/>
    <n v="53.861538461538458"/>
    <n v="41"/>
    <x v="117"/>
    <s v="Resolution 4K (3840X2160) | Refresh Rate 60 Hertz | 178 Degree Wide Viewing Angle|Connectivity 3 Hdmi Ports To Connect Set Top Box, Blue Ray Players | 2 Usb Ports To Connect Hard Drives And Other Usb Devices | 24/5Ghz Wifi | Hdmi Cec &amp; Arc | 2Way Bluetooth 50|Sound  40Watt Speakers | 2 Master + 2 Tweeter Speakers | Dolby Audio Sound Enhancement | Ultra Surround | Clear Voice Iii|Smart Tv Features  Webos | Content Store | Magic Remote Control | Thinq Ai Voice Assistant | Alexa Builtin | Wireless Casting | Licensed Appsnetflix, Prime Video Hotkeys On Remote|Display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Ch Venkatesh"/>
    <s v="Nihar Mendon"/>
  </r>
  <r>
    <s v="B08QSDKFGQ"/>
    <x v="25"/>
    <x v="151"/>
    <x v="0"/>
    <s v="ok"/>
    <s v="Accessories&amp;Peripherals Cables&amp;Accessories Cables USBCables"/>
    <n v="339"/>
    <n v="1099"/>
    <n v="69"/>
    <n v="69.153776160145583"/>
    <n v="43"/>
    <x v="29"/>
    <s v="{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amp; Reliable}  Highpurity Copper Wire Features Antioxidation And Antirust, Which Will Keep Longlasting Fast Charging Performance This Type C Cable Fast Charging Has Safety Certification, You Have No Need To Worry About This Cable Quality At All|{What You Get}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Pratyush Pahuja"/>
    <s v="Thiyagarajan"/>
  </r>
  <r>
    <s v="B08PV1X771"/>
    <x v="17"/>
    <x v="152"/>
    <x v="1"/>
    <s v="ok"/>
    <s v="HomeTheater,TV&amp;Video Televisions SmartTelevisions"/>
    <n v="15490"/>
    <n v="20900"/>
    <n v="26"/>
    <n v="25.885167464114833"/>
    <n v="43"/>
    <x v="19"/>
    <s v="Resolution Hd Ready (1366X768) | Refresh Rate 60 Hertz|Connectivity 2 Hdmi Ports To Connect Set Top Box, Blu Ray Players, Gaming Console | 1 Usb Ports To Connect Hard Drives And Other Usb Devices|Sound  20 Watts Output | Dolby Digital Plus|Smart Tv Features  Voice Assistants | Smartthings App | Personal Computer | Home Cloud | Live Cast | Screen Share | Music System |Alexa Builtin Voice Control Your Tv And Your Day Just Ask Alexa To Search For Movies, Play Music, Control Smart Home Devices, Get Sports Updates And More|Display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
    <s v="Rahman Ali"/>
    <s v="Mariya Dass"/>
  </r>
  <r>
    <s v="B07YTNKVJQ"/>
    <x v="107"/>
    <x v="153"/>
    <x v="0"/>
    <s v="ok"/>
    <s v="Accessories&amp;Peripherals Cables&amp;Accessories Cables USBCables"/>
    <n v="499"/>
    <n v="1299"/>
    <n v="62"/>
    <n v="61.585835257890686"/>
    <n v="43"/>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Suitable For Android Auto,Good Product,Length,Nice,Original,Very Good Quay Cable Support Fast Charging,Original Mi Cable For Charging Upto 33 Watt,I Am Veri Happy With This Product As It Provide Turbo Charging"/>
    <s v="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Pavan A H"/>
    <s v="Jayesh Bagad"/>
  </r>
  <r>
    <s v="B0117H7GZ6"/>
    <x v="108"/>
    <x v="154"/>
    <x v="0"/>
    <s v="ok"/>
    <s v="NetworkingDevices NetworkAdapters WirelessUSBAdapters"/>
    <n v="249"/>
    <n v="399"/>
    <n v="38"/>
    <n v="37.593984962406012"/>
    <n v="34"/>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50M (About To Is 10M)7 Warranty 3 Month Warranty From The Date Of Purchasekey Features (Shown In Pic)1 Bluetooth Low Energy (Ble) Radio Usb Dongle2 Dual  Mode Bluetooth Transfer3 Low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xtra Money For The Better One"/>
    <s v="Akmathambil | Xplcrer"/>
    <s v="Rohit"/>
  </r>
  <r>
    <s v="B09XJ1LM7R"/>
    <x v="37"/>
    <x v="155"/>
    <x v="1"/>
    <s v="ok"/>
    <s v="HomeTheater,TV&amp;Video Accessories RemoteControls"/>
    <n v="399"/>
    <n v="799"/>
    <n v="5"/>
    <n v="50.062578222778477"/>
    <n v="43"/>
    <x v="119"/>
    <s v="[Compatible] All Model Of Dth Sd / Hd / Hd+ Plus / 4K Dth Set Top Box|[Plug &amp; Play] This Is A Universal Dth Remote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Anurag Jain"/>
    <m/>
  </r>
  <r>
    <s v="B084N133Y7"/>
    <x v="84"/>
    <x v="156"/>
    <x v="0"/>
    <s v="ok"/>
    <s v="Accessories&amp;Peripherals Cables&amp;Accessories Cables USBCables"/>
    <n v="1499"/>
    <n v="1999"/>
    <n v="25"/>
    <n v="25.012506253126567"/>
    <n v="44"/>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anesh"/>
    <s v="P P"/>
  </r>
  <r>
    <s v="B088Z1YWBC"/>
    <x v="109"/>
    <x v="157"/>
    <x v="1"/>
    <s v="ok"/>
    <s v="HomeTheater,TV&amp;Video Projectors"/>
    <n v="9490"/>
    <n v="15990"/>
    <n v="41"/>
    <n v="40.650406504065039"/>
    <n v="39"/>
    <x v="120"/>
    <s v="Display Bigger &amp; Better  Led, Hd Ready (1080P) | (1280 X 720) Native Resolution | 1500  1 High Contrast Ratio | 381 M (150 Inch) Large Screen Display|Lumens Brighter  3300 Lumen | 330 Ansi Lumen | Led Life Long Lamp + 30000 Hours Life |169 Aspect Ratio Power Consumption  50  150 W|Connectivity  2 X Hdmi | Usb | Vga | Av | Sd Card Slot | Audio Out | Sound  Inbuilt Speaker (Stereo) | 3W Speaker|Connect  Tv (Set Top Box), Fire Tv Stick, Pc/ Laptop, Dvd, Play Station Etc|Warranty Information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quot;Best Projector In Market In My Opinion For The Price And Home Entertainment Purpose&quot;Note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Amazon Customer"/>
    <s v="Manasi Kulkarni"/>
  </r>
  <r>
    <s v="B07VSG5SXZ"/>
    <x v="110"/>
    <x v="158"/>
    <x v="1"/>
    <s v="ok"/>
    <s v="HomeTheater,TV&amp;Video Accessories Cables HDMICables"/>
    <n v="637"/>
    <n v="1499"/>
    <n v="58"/>
    <n v="57.505003335557035"/>
    <n v="41"/>
    <x v="121"/>
    <s v="Superior Quality Hdmi (Male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Amazon Customer"/>
    <s v="Gowthami"/>
  </r>
  <r>
    <s v="B08RWCZ6SY"/>
    <x v="37"/>
    <x v="159"/>
    <x v="1"/>
    <s v="ok"/>
    <s v="HomeTheater,TV&amp;Video Accessories RemoteControls"/>
    <n v="399"/>
    <n v="899"/>
    <n v="56"/>
    <n v="55.617352614015573"/>
    <n v="39"/>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 A Rajagopal"/>
    <s v="Anesh"/>
  </r>
  <r>
    <s v="B07KSB1MLX"/>
    <x v="111"/>
    <x v="160"/>
    <x v="1"/>
    <s v="ok"/>
    <s v="HomeTheater,TV&amp;Video Accessories Cables OpticalCables"/>
    <n v="1089"/>
    <n v="1600"/>
    <n v="32"/>
    <n v="31.937500000000004"/>
    <n v="4"/>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 See In Few Months The Sound Quality Is Satisfactory There Is A Reduction In Sound Which Is Expected During Conversion Anyway  But Considering The Price It‚ Negligible Overall A Good Buy Will Recommend This One Especially For Tv‚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Amazon Customer"/>
    <s v="Sarma P"/>
  </r>
  <r>
    <s v="B081FG1QYX"/>
    <x v="72"/>
    <x v="161"/>
    <x v="0"/>
    <s v="ok"/>
    <s v="Accessories&amp;Peripherals Cables&amp;Accessories Cables USBCables"/>
    <n v="339"/>
    <n v="999"/>
    <n v="66"/>
    <n v="66.066066066066071"/>
    <n v="43"/>
    <x v="1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Smg"/>
    <s v="Rohit"/>
  </r>
  <r>
    <s v="B08R69WBN7"/>
    <x v="53"/>
    <x v="162"/>
    <x v="0"/>
    <s v="ok"/>
    <s v="Accessories&amp;Peripherals Cables&amp;Accessories Cables USBCables"/>
    <n v="149"/>
    <n v="499"/>
    <n v="7"/>
    <n v="70.140280561122253"/>
    <n v="4"/>
    <x v="61"/>
    <s v="[Sync &amp; Charge]  Ideal For Charging And Powering Usb Typec Enabled Devices, As Well As Syncing Data, Photos And Music|[Reversible]  Easily Insert The Type C Connector In A Right Way Every Time|[Sync Data]  Transfer Data At Very High Speeds|[Warranty]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Vijayan C V"/>
    <s v="Sanjay P"/>
  </r>
  <r>
    <s v="B0B3RHX6B6"/>
    <x v="112"/>
    <x v="163"/>
    <x v="0"/>
    <s v="ok"/>
    <s v="Accessories&amp;Peripherals Cables&amp;Accessories Cables USBCables"/>
    <n v="149"/>
    <n v="399"/>
    <n v="63"/>
    <n v="62.656641604010019"/>
    <n v="39"/>
    <x v="125"/>
    <s v="Upto 15W Fast Charging  Supports Upto 15W Fast Charging And 480 Mbps Data Transfer Speed|Universal Compatibility  It Is Compatible With All Lightning Port Enabled Devices|Unbreakable  Made Of Special Braided Outer With Rugged Interior Bindings, It Is An Ultradurable Cable That Won‚ Be Affected By Daily Rough Usage|Ideal Length  It Has An Ideal Length Of 15 Meters Which Is Super Convenient To Use|Made In India  This Product Is Made In India At The Ambrane‚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Üå±,This Material Was Good"/>
    <s v="Nik Xavier"/>
    <s v="Muhammed Ali Faizal"/>
  </r>
  <r>
    <s v="B084N18QZY"/>
    <x v="113"/>
    <x v="164"/>
    <x v="0"/>
    <s v="ok"/>
    <s v="Accessories&amp;Peripherals Cables&amp;Accessories Cables USBCables"/>
    <n v="599"/>
    <n v="849"/>
    <n v="29"/>
    <n v="29.446407538280329"/>
    <n v="45"/>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Khan"/>
    <s v="Ba"/>
  </r>
  <r>
    <s v="B081NHWT6Z"/>
    <x v="114"/>
    <x v="165"/>
    <x v="1"/>
    <s v="ok"/>
    <s v="HomeTheater,TV&amp;Video Accessories RemoteControls"/>
    <n v="299"/>
    <n v="1199"/>
    <n v="75"/>
    <n v="75.062552126772303"/>
    <n v="39"/>
    <x v="127"/>
    <s v="Compatible Device For Samsung Smart Led/Lcd/Hd Tv Remote Control|Compatible Models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Pinky"/>
    <s v="Girish"/>
  </r>
  <r>
    <s v="B07JPJJZ2H"/>
    <x v="0"/>
    <x v="166"/>
    <x v="0"/>
    <s v="ok"/>
    <s v="Accessories&amp;Peripherals Cables&amp;Accessories Cables USBCables"/>
    <n v="399"/>
    <n v="1299"/>
    <n v="69"/>
    <n v="69.284064665127019"/>
    <n v="42"/>
    <x v="83"/>
    <s v="[High Compatibility]  Iphones, Ipad Air, Ipad Mini, Ipod Nano And Ipod Touch|[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Good Buy,You Can Trust Wayona,Quality Product  , Life Of Product Is 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Good And Convenient Product For Those Who Don‚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s v="Pratik"/>
    <s v="Amazon Customer"/>
  </r>
  <r>
    <s v="B09JKNF147"/>
    <x v="81"/>
    <x v="167"/>
    <x v="1"/>
    <s v="ok"/>
    <s v="HomeTheater,TV&amp;Video Accessories RemoteControls"/>
    <n v="339"/>
    <n v="1999"/>
    <n v="83"/>
    <n v="83.041520760380195"/>
    <n v="4"/>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Manik Sk"/>
    <s v="Niranjan"/>
  </r>
  <r>
    <s v="B0B9959XF3"/>
    <x v="19"/>
    <x v="168"/>
    <x v="1"/>
    <s v="ok"/>
    <s v="HomeTheater,TV&amp;Video Televisions SmartTelevisions"/>
    <n v="12499"/>
    <n v="22990"/>
    <n v="46"/>
    <n v="45.632883862548937"/>
    <n v="43"/>
    <x v="129"/>
    <s v="Resolution  Hd Ready (1366 X 768) | Refresh Rate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
    <s v="Moon Tej"/>
    <s v="Aditya Sikarwar"/>
  </r>
  <r>
    <s v="B09PNR6F8Q"/>
    <x v="115"/>
    <x v="169"/>
    <x v="0"/>
    <s v="ok"/>
    <s v="Accessories&amp;Peripherals Cables&amp;Accessories Cables USBCables"/>
    <n v="249"/>
    <n v="399"/>
    <n v="38"/>
    <n v="37.593984962406012"/>
    <n v="4"/>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Ajinkya M K"/>
    <s v="Iggi"/>
  </r>
  <r>
    <s v="B07M69276N"/>
    <x v="100"/>
    <x v="170"/>
    <x v="0"/>
    <s v="ok"/>
    <s v="NetworkingDevices NetworkAdapters WirelessUSBAdapters"/>
    <n v="1399"/>
    <n v="2499"/>
    <n v="44"/>
    <n v="44.017607042817126"/>
    <n v="44"/>
    <x v="131"/>
    <s v="Ultimate¬†Wifi Speed¬† Ac1300 (400 Mpbs On 24Ghz Band And 867 Mbps On 5Ghz Band) Wireless Speed With The Next Generation Wifi  80211Ac|Dual Band Wireless¬† 24Ghz And 5Ghz Band For Flexible Connectivity|Mini Design¬† Minisized Design For Convenient Portability With A Reliable High Performance|Super Speed Usb 30 Port  Up To 10X Faster Transfer Speeds Than Usb 20|Mumimo¬† Delivers Highly Efficient Wireless Connection|Supported Operating System¬†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 So Nice Very Fast,Hello Guys I Bought This Product From Amazon And It Was A Very Fast Delivery As It Was Easy Installation  Less Than Two Minutes  It Gives The Best Signal Of 5G And 4G So It Won‚ Be Hassle To Install It‚ The Product For Guys Who Don‚ Have Wifi Adapters In The Systems Also It It Very Compact Product"/>
    <s v="Shweta Bairagi"/>
    <s v="Sarathi"/>
  </r>
  <r>
    <s v="B0B1YZ9CB8"/>
    <x v="116"/>
    <x v="171"/>
    <x v="1"/>
    <s v="ok"/>
    <s v="HomeTheater,TV&amp;Video Televisions SmartTelevisions"/>
    <n v="32999"/>
    <n v="47990"/>
    <n v="31"/>
    <n v="31.237757866222132"/>
    <n v="43"/>
    <x v="21"/>
    <s v="Resolution  4K Ultra Hd (3840X2160) | Refresh Rate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2Gb Ram | 16Gb Storage | 64Bit Quad Core Processor|Display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9YLYB9PB"/>
    <x v="24"/>
    <x v="172"/>
    <x v="0"/>
    <s v="ok"/>
    <s v="Accessories&amp;Peripherals Cables&amp;Accessories Cables USBCables"/>
    <n v="149"/>
    <n v="399"/>
    <n v="63"/>
    <n v="62.656641604010019"/>
    <n v="4"/>
    <x v="64"/>
    <s v="Fast Charging Cable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8CTNJ985"/>
    <x v="58"/>
    <x v="173"/>
    <x v="0"/>
    <s v="ok"/>
    <s v="Accessories&amp;Peripherals Cables&amp;Accessories Cables USBCables"/>
    <n v="325"/>
    <n v="999"/>
    <n v="67"/>
    <n v="67.467467467467472"/>
    <n v="43"/>
    <x v="132"/>
    <s v="~ Qc30 Fast Charging &amp; Data Sync  This 2Meter/3Ft Usb C Cable Support Qc30 Fast Charging And Data Syncing, Max Current 30A And Transfer Speed Up To 480Mbps Builtin 56K Pullup Resistor And Strong Metal Connections Provide Outstandingly Reliable Conductivity And Stability|~ Nylon Braided, Extreme Durability  With A Tested 20000+ Bend Lifespan, Usb C Charging Cable With Heavy Duty Braided And Strong Metal Connections Is Far More Durable With Best Price For Your Long Life Charging Use|~ Widely Compatibility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We Supply Extra Long Usb Type C Charger Cables Much Longer Than Your Original Cable You Can Get The Quick Charging While Lying On Bed, Sofa, Car Backseat Or Outdoor Etc|~ 12 Months Free Quality Guarantee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Soumya R"/>
    <s v="Sivaramakrishnan C"/>
  </r>
  <r>
    <s v="B0BP7XLX48"/>
    <x v="117"/>
    <x v="174"/>
    <x v="0"/>
    <s v="ok"/>
    <s v="Accessories&amp;Peripherals Cables&amp;Accessories Cables USBCables"/>
    <n v="399"/>
    <n v="1999"/>
    <n v="8"/>
    <n v="80.040020010004994"/>
    <n v="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Amazon Customer"/>
    <s v="Kamal Sahota"/>
  </r>
  <r>
    <s v="B09LHXNZLR"/>
    <x v="118"/>
    <x v="175"/>
    <x v="0"/>
    <s v="ok"/>
    <s v="NetworkingDevices NetworkAdapters WirelessUSBAdapters"/>
    <n v="199"/>
    <n v="499"/>
    <n v="6"/>
    <n v="60.120240480961925"/>
    <n v="37"/>
    <x v="134"/>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Potnuru Rajini"/>
    <s v="Swapnil Mohit Masih"/>
  </r>
  <r>
    <s v="B0B3N8VG24"/>
    <x v="33"/>
    <x v="176"/>
    <x v="0"/>
    <s v="ok"/>
    <s v="Accessories&amp;Peripherals Cables&amp;Accessories Cables USBCables"/>
    <n v="88"/>
    <n v="299"/>
    <n v="71"/>
    <n v="70.568561872909697"/>
    <n v="4"/>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8PSVBB2X"/>
    <x v="25"/>
    <x v="177"/>
    <x v="0"/>
    <s v="ok"/>
    <s v="Accessories&amp;Peripherals Cables&amp;Accessories Cables USBCables"/>
    <n v="399"/>
    <n v="1099"/>
    <n v="64"/>
    <n v="63.694267515923563"/>
    <n v="41"/>
    <x v="108"/>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Abhay Goyal"/>
    <s v="Apurva"/>
  </r>
  <r>
    <s v="B0B3MQXNFB"/>
    <x v="33"/>
    <x v="178"/>
    <x v="0"/>
    <s v="ok"/>
    <s v="Accessories&amp;Peripherals Cables&amp;Accessories Cables USBCables"/>
    <n v="5789"/>
    <n v="199"/>
    <n v="71"/>
    <n v="-2809.0452261306532"/>
    <n v="4"/>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8XMSKKMM"/>
    <x v="119"/>
    <x v="179"/>
    <x v="1"/>
    <s v="ok"/>
    <s v="HomeTheater,TV&amp;Video Accessories RemoteControls"/>
    <n v="799"/>
    <n v="1999"/>
    <n v="6"/>
    <n v="60.030015007503756"/>
    <n v="33"/>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Ravi"/>
    <s v="Alex"/>
  </r>
  <r>
    <s v="B09L8DT7D6"/>
    <x v="120"/>
    <x v="180"/>
    <x v="1"/>
    <s v="ok"/>
    <s v="HomeTheater,TV&amp;Video Accessories RemoteControls"/>
    <n v="205"/>
    <n v="499"/>
    <n v="59"/>
    <n v="58.917835671342687"/>
    <n v="38"/>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S R"/>
    <s v="Jk"/>
  </r>
  <r>
    <s v="B00GE55L22"/>
    <x v="121"/>
    <x v="181"/>
    <x v="0"/>
    <s v="ok"/>
    <s v="Accessories&amp;Peripherals Cables&amp;Accessories Cables USBCables"/>
    <n v="299"/>
    <n v="699"/>
    <n v="57"/>
    <n v="57.224606580829764"/>
    <n v="41"/>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Abhirup"/>
    <s v="Shanmugananda Raman"/>
  </r>
  <r>
    <s v="B0162K34H2"/>
    <x v="122"/>
    <x v="182"/>
    <x v="0"/>
    <s v="ok"/>
    <s v="Accessories&amp;Peripherals Cables&amp;Accessories Cables USBCables"/>
    <n v="849"/>
    <n v="999"/>
    <n v="15"/>
    <n v="15.015015015015015"/>
    <n v="41"/>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 Not Super Fast Like Your Regular Iphone Charger But It Does The Job Well Compatible With Portable Charger Also,Nice Cable , Length Is Very Well Good ,But Charging Speed Is Little Bit Slow Otherwise Good Go For ItÜòå,Writing After 2 Years, It Works Amazing"/>
    <s v="Aaditya"/>
    <s v="Ajinkya Kumbhar"/>
  </r>
  <r>
    <s v="B0B8SRZ5SV"/>
    <x v="23"/>
    <x v="183"/>
    <x v="0"/>
    <s v="ok"/>
    <s v="Accessories&amp;Peripherals Cables&amp;Accessories Cables USBCables"/>
    <n v="949"/>
    <n v="1999"/>
    <n v="53"/>
    <n v="52.526263131565784"/>
    <n v="44"/>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7CWNJLPC"/>
    <x v="123"/>
    <x v="184"/>
    <x v="0"/>
    <s v="ok"/>
    <s v="Accessories&amp;Peripherals Cables&amp;Accessories Cables USBCables"/>
    <n v="499"/>
    <n v="1200"/>
    <n v="58"/>
    <n v="58.416666666666664"/>
    <n v="43"/>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aurab Chakraborty"/>
    <s v="Pratik Patel"/>
  </r>
  <r>
    <s v="B00NH12R1O"/>
    <x v="36"/>
    <x v="185"/>
    <x v="0"/>
    <s v="ok"/>
    <s v="Accessories&amp;Peripherals Cables&amp;Accessories Cables USBCables"/>
    <n v="299"/>
    <n v="485"/>
    <n v="38"/>
    <n v="38.350515463917532"/>
    <n v="43"/>
    <x v="139"/>
    <s v="One Usb 30 Cable  A Male To Micro B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Partha Biswas"/>
    <s v="Kamlesh S"/>
  </r>
  <r>
    <s v="B0B8SSC5D9"/>
    <x v="23"/>
    <x v="186"/>
    <x v="0"/>
    <s v="ok"/>
    <s v="Accessories&amp;Peripherals Cables&amp;Accessories Cables USBCables"/>
    <n v="949"/>
    <n v="1999"/>
    <n v="53"/>
    <n v="52.526263131565784"/>
    <n v="44"/>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8WKG2MWT"/>
    <x v="58"/>
    <x v="187"/>
    <x v="0"/>
    <s v="ok"/>
    <s v="Accessories&amp;Peripherals Cables&amp;Accessories Cables USBCables"/>
    <n v="379"/>
    <n v="1099"/>
    <n v="66"/>
    <n v="65.514103730664246"/>
    <n v="43"/>
    <x v="84"/>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
    <s v="Sameer Dubey"/>
    <s v="Virender"/>
  </r>
  <r>
    <s v="B0B466C3G4"/>
    <x v="124"/>
    <x v="188"/>
    <x v="1"/>
    <s v="ok"/>
    <s v="HomeTheater,TV&amp;Video Televisions SmartTelevisions"/>
    <n v="8990"/>
    <n v="18990"/>
    <n v="53"/>
    <n v="52.659294365455501"/>
    <n v="39"/>
    <x v="140"/>
    <s v="Resolution Hd Ready (1366X768) | Reresh Rate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Üëç,I Am Very Satisfied,Good,Very Good Product In This Price"/>
    <s v="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Sunil Jeurkar"/>
    <s v="Bhashker Kumar Sangahi"/>
  </r>
  <r>
    <s v="B005LJQMZC"/>
    <x v="104"/>
    <x v="189"/>
    <x v="1"/>
    <s v="ok"/>
    <s v="HomeTheater,TV&amp;Video Accessories Cables OpticalCables"/>
    <n v="486"/>
    <n v="1999"/>
    <n v="76"/>
    <n v="75.68784392196099"/>
    <n v="42"/>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Mahender Singh"/>
    <s v="Vinay"/>
  </r>
  <r>
    <s v="B07MDRGHWQ"/>
    <x v="125"/>
    <x v="190"/>
    <x v="1"/>
    <s v="ok"/>
    <s v="HomeTheater,TV&amp;Video Televisions StandardTelevisions"/>
    <n v="5699"/>
    <n v="11000"/>
    <n v="48"/>
    <n v="48.190909090909088"/>
    <n v="42"/>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Amazon Customer"/>
    <s v="Yousuf"/>
  </r>
  <r>
    <s v="B07DC4RZPY"/>
    <x v="36"/>
    <x v="191"/>
    <x v="0"/>
    <s v="ok"/>
    <s v="Accessories&amp;Peripherals Cables&amp;Accessories Cables USBCables"/>
    <n v="709"/>
    <n v="1999"/>
    <n v="65"/>
    <n v="64.532266133066528"/>
    <n v="41"/>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Pete25"/>
    <s v="Bhanu"/>
  </r>
  <r>
    <s v="B0B15GSPQW"/>
    <x v="126"/>
    <x v="192"/>
    <x v="1"/>
    <s v="ok"/>
    <s v="HomeTheater,TV&amp;Video Televisions SmartTelevisions"/>
    <n v="47990"/>
    <n v="70900"/>
    <n v="32"/>
    <n v="32.313117066290545"/>
    <n v="43"/>
    <x v="51"/>
    <s v="Resolution  Crystal 4K Ultra Hd (3840 X 2160) | Refresh Rate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Prime Video, Hotstar, Netflix, Zee5 And More | Voice Assistant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inu"/>
    <s v="Sabjan"/>
  </r>
  <r>
    <s v="B08GJNM9N7"/>
    <x v="114"/>
    <x v="193"/>
    <x v="1"/>
    <s v="ok"/>
    <s v="HomeTheater,TV&amp;Video Accessories RemoteControls"/>
    <n v="299"/>
    <n v="1199"/>
    <n v="75"/>
    <n v="75.062552126772303"/>
    <n v="37"/>
    <x v="142"/>
    <s v="Compatible Device For Vu Led Lcd Hd Tv Remote Control Model No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Saswat Kumar Rout"/>
    <s v="Ashfaq Ahmed"/>
  </r>
  <r>
    <s v="B09C6FML9B"/>
    <x v="127"/>
    <x v="194"/>
    <x v="0"/>
    <s v="ok"/>
    <s v="Accessories&amp;Peripherals Cables&amp;Accessories Cables USBCables"/>
    <n v="320"/>
    <n v="599"/>
    <n v="47"/>
    <n v="46.57762938230384"/>
    <n v="41"/>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Dr R"/>
    <s v="Ajay Tripathi"/>
  </r>
  <r>
    <s v="B0B65MJ45G"/>
    <x v="128"/>
    <x v="195"/>
    <x v="0"/>
    <s v="ok"/>
    <s v="Accessories&amp;Peripherals Cables&amp;Accessories Cables USBCables"/>
    <n v="139"/>
    <n v="549"/>
    <n v="75"/>
    <n v="74.681238615664853"/>
    <n v="39"/>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Samarth Shukla"/>
    <s v="Sanjeev Kumar"/>
  </r>
  <r>
    <s v="B08P9RYPLR"/>
    <x v="59"/>
    <x v="196"/>
    <x v="0"/>
    <s v="ok"/>
    <s v="Accessories&amp;Peripherals Cables&amp;Accessories Cables USBCables"/>
    <n v="129"/>
    <n v="249"/>
    <n v="48"/>
    <n v="48.192771084337352"/>
    <n v="4"/>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B6F8HHR6"/>
    <x v="31"/>
    <x v="197"/>
    <x v="1"/>
    <s v="ok"/>
    <s v="HomeTheater,TV&amp;Video Televisions SmartTelevisions"/>
    <n v="24999"/>
    <n v="35999"/>
    <n v="31"/>
    <n v="30.556404344565124"/>
    <n v="42"/>
    <x v="14"/>
    <s v="Note  The Brands, Mi And Xiaomi, Are Part Of The Same Multinational Conglomerate|Resolution  Full Hd (1920 X 1080) Resolution | Refresh Rate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Android Tv 11 | Patchwall | Imdb Integration | Universal Search | 300+ Free Live Channels | Kids Mode With Parental Lock | Smart Recommendations | Language Universe ‚15+ Languages | User Centre | Okay Google | Chromecast Suporting Apps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Manoj Maddheshiya"/>
    <s v="Manoj Kumar Sahoo"/>
  </r>
  <r>
    <s v="B084MZXJN6"/>
    <x v="84"/>
    <x v="198"/>
    <x v="0"/>
    <s v="ok"/>
    <s v="Accessories&amp;Peripherals Cables&amp;Accessories Cables USBCables"/>
    <n v="999"/>
    <n v="1699"/>
    <n v="41"/>
    <n v="41.200706297822251"/>
    <n v="44"/>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
    <s v="Vm"/>
    <s v="Dilip"/>
  </r>
  <r>
    <s v="B08XMG618K"/>
    <x v="129"/>
    <x v="199"/>
    <x v="0"/>
    <s v="ok"/>
    <s v="Accessories&amp;Peripherals Cables&amp;Accessories Cables USBCables"/>
    <n v="225"/>
    <n v="499"/>
    <n v="55"/>
    <n v="54.90981963927856"/>
    <n v="41"/>
    <x v="146"/>
    <s v="Approx Length Of Cable 2' Feet(60 Cm)|Can Be Used For Startek Fm220U Fingerprint Scanner|Color Ivory(Offwhite)|Type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Raja Vankadara"/>
    <s v="Velidandi Prasad"/>
  </r>
  <r>
    <s v="B0BCKWZ884"/>
    <x v="130"/>
    <x v="200"/>
    <x v="1"/>
    <s v="ok"/>
    <s v="HomeTheater,TV&amp;Video Accessories RemoteControls"/>
    <n v="547"/>
    <n v="2999"/>
    <n v="82"/>
    <n v="81.760586862287425"/>
    <n v="43"/>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admaprasaad"/>
    <s v="Rahul Kumria"/>
  </r>
  <r>
    <s v="B00GGGOYEK"/>
    <x v="121"/>
    <x v="201"/>
    <x v="0"/>
    <s v="ok"/>
    <s v="Accessories&amp;Peripherals Cables&amp;Accessories Cables USBCables"/>
    <n v="259"/>
    <n v="699"/>
    <n v="63"/>
    <n v="62.947067238912737"/>
    <n v="38"/>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Angsuman Dutta"/>
    <s v="Amjath Sp"/>
  </r>
  <r>
    <s v="B07ZR4S1G4"/>
    <x v="131"/>
    <x v="202"/>
    <x v="1"/>
    <s v="ok"/>
    <s v="HomeTheater,TV&amp;Video Accessories RemoteControls"/>
    <n v="239"/>
    <n v="699"/>
    <n v="66"/>
    <n v="65.808297567954227"/>
    <n v="44"/>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Fast Response And Good Quality Remote"/>
    <s v="Srinivas Pasumarthi"/>
    <s v="Am"/>
  </r>
  <r>
    <s v="B09C635BMM"/>
    <x v="80"/>
    <x v="203"/>
    <x v="1"/>
    <s v="ok"/>
    <s v="HomeTheater,TV&amp;Video Accessories RemoteControls"/>
    <n v="349"/>
    <n v="999"/>
    <n v="65"/>
    <n v="65.06506506506507"/>
    <n v="4"/>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Surya Praveen"/>
    <s v="Suraj Botre"/>
  </r>
  <r>
    <s v="B00GG59HU2"/>
    <x v="132"/>
    <x v="204"/>
    <x v="1"/>
    <s v="ok"/>
    <s v="HomeTheater,TV&amp;Video Accessories Cables HDMICables"/>
    <n v="467"/>
    <n v="599"/>
    <n v="22"/>
    <n v="22.036727879799667"/>
    <n v="44"/>
    <x v="151"/>
    <s v="[Premium Cable]  Highspeed Hdmi Cables Made With A Pvc Jacket, This Cable Protects Against Fraying And Damage, Making It Perfect For Everyday Use|[ Supports Latest Hdmi 20B Standard ]  4K, Uhd, 3D, Audio Return Channel (Arc), Category 2 Certified,18 Gbps / 600 Mhz Refresh Rate, 2160P, 1080P, 48 Bit Deep Color, Ethernet And Is Backwards Compatible With Earlier Versions|[ Inwall Series ]  Fireresistant Pvc Jacket, And Availablility In Lengths Of 15Ft, 20Ft, 25Ft, 35Ft &amp; 50Ft Make The Bluerigger Cl3 Rated Cable Ideal For Inwall Installation|[ Reliable Construction ]  Durable, Highquality Build Protects Against Corrosion While Maximizing Signal Strength  100% Pure Copper Conductors, Triple Cable Shielding, 24K Goldplated Full Metal Jacket Connectors|[ Compatible With All Hdmi Components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Kakulie"/>
    <s v="Amjath Sp"/>
  </r>
  <r>
    <s v="B00RGLI0ZS"/>
    <x v="133"/>
    <x v="205"/>
    <x v="0"/>
    <s v="ok"/>
    <s v="Accessories&amp;Peripherals Cables&amp;Accessories Cables USBCables"/>
    <n v="449"/>
    <n v="599"/>
    <n v="25"/>
    <n v="25.041736227045075"/>
    <n v="4"/>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R Ramesh"/>
    <s v="Virender"/>
  </r>
  <r>
    <s v="B09ZPJT8B2"/>
    <x v="55"/>
    <x v="206"/>
    <x v="1"/>
    <s v="ok"/>
    <s v="HomeTheater,TV&amp;Video Televisions SmartTelevisions"/>
    <n v="11990"/>
    <n v="31990"/>
    <n v="63"/>
    <n v="62.519537355423573"/>
    <n v="42"/>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Android R 11 ,Packed With Amazing Smart Features Such As Google Voice Search, Google App Store And Builtin Chromecast Google Play Store, Youtube, Google Cast, Netflix|Display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 A Nice Smart Android Television Support All The Web Ott Platform,Nice ,Product Worth For The Price"/>
    <s v="Seyadhu Hussain"/>
    <s v="Vikky"/>
  </r>
  <r>
    <s v="B07HZ2QCGR"/>
    <x v="134"/>
    <x v="207"/>
    <x v="0"/>
    <s v="ok"/>
    <s v="Accessories&amp;Peripherals Cables&amp;Accessories Cables USBCables"/>
    <n v="350"/>
    <n v="599"/>
    <n v="42"/>
    <n v="41.569282136894827"/>
    <n v="39"/>
    <x v="154"/>
    <s v="Connect Usb Typec Enabled Devices (Oneplus, Macbook, Chromebook Pixel, Galaxy Note 7, Etc) With Standard Usb Typea Enabled Devices (Laptops, Hard Drives, Power Banks, Wall/Car Chargers, Et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Digvijay Kharbas"/>
    <s v="D"/>
  </r>
  <r>
    <s v="B095244Q22"/>
    <x v="135"/>
    <x v="208"/>
    <x v="0"/>
    <s v="ok"/>
    <s v="Accessories&amp;Peripherals Cables&amp;Accessories Cables USBCables"/>
    <n v="252"/>
    <n v="999"/>
    <n v="75"/>
    <n v="74.774774774774784"/>
    <n v="37"/>
    <x v="155"/>
    <s v="[High Compatibility]  Iphones, Ipad Air, Ipad Mini, Ipod Nano And Ipod Touch|[Fast Charge&amp;Data Sync ]  It Can Charge And Sync Simultaneously At A Rapid Speed, Compatible With Any Charging Adaptor, Multiport Charging Station Or Power Bank|[Durability]  Durable Design With Premium Aluminum Housing And Toughened Tightly Around The Cord Lending It Superior Durability And Adding A Bit To Its Flexibility|[High Security Level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 Not A Fast Charger, Infact The Charging Works Only One Side Doesn‚ Work As A Data Cable As Wel Wouldn‚ Recommend If Someone Is Looking For Data + Charging One Time Usage Product,Liked The Product Alot Value For Money,Good Product"/>
    <s v="Jagadish"/>
    <s v="Rishabh"/>
  </r>
  <r>
    <s v="B08CKW1KH9"/>
    <x v="42"/>
    <x v="209"/>
    <x v="1"/>
    <s v="ok"/>
    <s v="HomeTheater,TV&amp;Video Accessories RemoteControls"/>
    <n v="204"/>
    <n v="599"/>
    <n v="66"/>
    <n v="65.943238731218699"/>
    <n v="36"/>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Amazon Customer"/>
    <s v="Jksingh"/>
  </r>
  <r>
    <s v="B0BLV1GNLN"/>
    <x v="136"/>
    <x v="210"/>
    <x v="1"/>
    <s v="ok"/>
    <s v="HomeTheater,TV&amp;Video Projectors"/>
    <n v="6490"/>
    <n v="9990"/>
    <n v="35"/>
    <n v="35.035035035035037"/>
    <n v="4"/>
    <x v="157"/>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Ù§,I Will Put A Detailed Review After A Month However At First Glance, This Product Is Worth For 6500 Rupees You Pay,,I Give 5 Out Of 5 Star Because Resolution Is 720P,"/>
    <s v="Arul Prakash"/>
    <s v="Rashid"/>
  </r>
  <r>
    <s v="B08RHPDNVV"/>
    <x v="37"/>
    <x v="211"/>
    <x v="1"/>
    <s v="ok"/>
    <s v="HomeTheater,TV&amp;Video Accessories RemoteControls"/>
    <n v="235"/>
    <n v="599"/>
    <n v="61"/>
    <n v="60.767946577629381"/>
    <n v="35"/>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Amazon Customer"/>
    <s v="Soniya Pandey"/>
  </r>
  <r>
    <s v="B00NH13Q8W"/>
    <x v="23"/>
    <x v="212"/>
    <x v="0"/>
    <s v="ok"/>
    <s v="Accessories&amp;Peripherals Cables&amp;Accessories Cables USBCables"/>
    <n v="299"/>
    <n v="800"/>
    <n v="63"/>
    <n v="62.625"/>
    <n v="45"/>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Pravin Kumar"/>
    <s v="Maestrov"/>
  </r>
  <r>
    <s v="B0B8SSZ76F"/>
    <x v="36"/>
    <x v="213"/>
    <x v="0"/>
    <s v="ok"/>
    <s v="Accessories&amp;Peripherals Cables&amp;Accessories Cables USBCables"/>
    <n v="799"/>
    <n v="1999"/>
    <n v="6"/>
    <n v="60.030015007503756"/>
    <n v="42"/>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 Durable And Charging Power Is Also GoodrecommendedÜëç"/>
    <s v="That Crazy Photographer"/>
    <s v="Nathan Avram"/>
  </r>
  <r>
    <s v="B0841KQR1Z"/>
    <x v="137"/>
    <x v="214"/>
    <x v="1"/>
    <s v="ok"/>
    <s v="HomeTheater,TV&amp;Video Accessories RemoteControls"/>
    <n v="299"/>
    <n v="999"/>
    <n v="7"/>
    <n v="70.070070070070074"/>
    <n v="38"/>
    <x v="161"/>
    <s v="‚Òõ Compatible With Tata Sky Sd / Hd / Hd+ Plus / 4K Dth Set Top Box|‚Òõthis Is A Universal Tata Sky Remote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Μ‡§Æ‡§Ø‡§Æ ‡§•‡§Æ ‡§™‡§∞ ‡§Μ‡•Ã ‡§Ï‡§Æ‡§Æ ‡§®‡§Π‡•Ä‡§Ç ‡§Ï‡§∞ ‡§∞‡§Π‡§Æ ‡§•‡§Æ ‡§´‡§Ø‡§∞ ‡§∞‡§Ø‡§Ü‡§∞‡•Ç‡§® ‡§Ï‡•Á ‡§≤‡§Ø‡§È Apply ‡§Ï‡§Ø‡§Ø‡§Æ ‡§Ü‡§Ú 19 ‡§¶‡§Ø‡§® ‡§Π‡•Ã ‡§Ó‡§È ‡§®‡§Æ ‡§Π‡•Ä Remote ‡§Æ‡§Ø‡§≤‡§Æ ‡§Î‡§∞ ‡§®‡§Æ ‡§Π‡•Ä Refund,Very Prompt Replacement Of The Defective Remote For Tv"/>
    <s v="Sangita"/>
    <s v="Radha Senthilkumar"/>
  </r>
  <r>
    <s v="B0B467CCB9"/>
    <x v="124"/>
    <x v="215"/>
    <x v="1"/>
    <s v="ok"/>
    <s v="HomeTheater,TV&amp;Video Televisions StandardTelevisions"/>
    <n v="6999"/>
    <n v="16990"/>
    <n v="59"/>
    <n v="58.805179517363158"/>
    <n v="38"/>
    <x v="162"/>
    <s v="Resolution Hd Ready (1366X768) | Reresh Rate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Ajay Kumar"/>
    <s v="Ishan Narang"/>
  </r>
  <r>
    <s v="B095JQVC7N"/>
    <x v="138"/>
    <x v="216"/>
    <x v="1"/>
    <s v="ok"/>
    <s v="HomeTheater,TV&amp;Video Televisions SmartTelevisions"/>
    <n v="42999"/>
    <n v="59999"/>
    <n v="28"/>
    <n v="28.333805563426058"/>
    <n v="41"/>
    <x v="163"/>
    <s v="Resolution 4K Ultra Hd (3840X2160) | Refresh Rate  60 Hertz | 178 Degree Wide Viewing Angle|Connectivity 3 Hdmi Ports (Hdmi 21 Compatible, Hdmi 1 Supports Earc) To Connect Set Top Box, Blu Ray Players, Gaming Console | 2 Usb Ports To Connect Hard Drives And Other Usb Devices|Sound  30 Watts Output | Cotuned With Dynaudio | Dolby Audio|Smart Tv Features  Android Tv 10 Ôωúhandsfree Voice Control With Speak Now | Google Assistant | Oneplus Connect 20 | Oxygenplay 20 | Data Saver Plus | Kids Mode | Game Mode|Display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Rashmi"/>
    <s v="Raghvendra"/>
  </r>
  <r>
    <s v="B08PPHFXG3"/>
    <x v="139"/>
    <x v="217"/>
    <x v="1"/>
    <s v="ok"/>
    <s v="HomeTheater,TV&amp;Video Accessories Cables HDMICables"/>
    <n v="173"/>
    <n v="999"/>
    <n v="83"/>
    <n v="82.682682682682682"/>
    <n v="43"/>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
    <s v="Amjith' S"/>
    <s v="Zakir Ali"/>
  </r>
  <r>
    <s v="B06XR9PR5X"/>
    <x v="36"/>
    <x v="218"/>
    <x v="1"/>
    <s v="ok"/>
    <s v="HomeAudio Accessories Adapters"/>
    <n v="209"/>
    <n v="600"/>
    <n v="65"/>
    <n v="65.166666666666657"/>
    <n v="44"/>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Bharanidharan"/>
    <s v="Roshan K Jose"/>
  </r>
  <r>
    <s v="B09JSW16QD"/>
    <x v="122"/>
    <x v="219"/>
    <x v="0"/>
    <s v="ok"/>
    <s v="Accessories&amp;Peripherals Cables&amp;Accessories Cables USBCables"/>
    <n v="84899"/>
    <n v="1490"/>
    <n v="43"/>
    <n v="-5597.919463087248"/>
    <n v="39"/>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Ajay"/>
    <s v="Jeswin"/>
  </r>
  <r>
    <s v="B07JH1CBGW"/>
    <x v="0"/>
    <x v="220"/>
    <x v="0"/>
    <s v="ok"/>
    <s v="Accessories&amp;Peripherals Cables&amp;Accessories Cables USBCables"/>
    <n v="649"/>
    <n v="1999"/>
    <n v="68"/>
    <n v="67.533766883441729"/>
    <n v="42"/>
    <x v="0"/>
    <s v="[High Compatibility]  Iphone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Manav"/>
    <s v="Adarsh Gupta"/>
  </r>
  <r>
    <s v="B09127FZCK"/>
    <x v="140"/>
    <x v="221"/>
    <x v="1"/>
    <s v="ok"/>
    <s v="HomeTheater,TV&amp;Video Accessories RemoteControls"/>
    <n v="299"/>
    <n v="899"/>
    <n v="67"/>
    <n v="66.740823136818676"/>
    <n v="38"/>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Yamini Negi"/>
    <s v="Sandhya"/>
  </r>
  <r>
    <s v="B083GQGT3Z"/>
    <x v="141"/>
    <x v="222"/>
    <x v="1"/>
    <s v="ok"/>
    <s v="HomeTheater,TV&amp;Video Accessories TVMounts,Stands&amp;Turntables TVWall&amp;CeilingMounts"/>
    <n v="399"/>
    <n v="799"/>
    <n v="5"/>
    <n v="50.062578222778477"/>
    <n v="41"/>
    <x v="167"/>
    <s v="Tv &amp; Monitor Wall Mount Compatibility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50 X 50 Mm (5 Cm X 5 Cm), 75 X 75 Mm (75 Cm X 75 Cm) And 100 X 100 Mm (10 X 10 Cm) Vesa Is The Distance Between The Four Wall Mounting Screw Holes On The Back Of Your Tv/Monitor Screens|Complete Viewing Flexibility  Full Motion Rotatable Tv &amp; Monitor Mount Having The Following Specifications  Tilt  + 15 (Up / Down) | Swivel Rotation  +/ 90 (Left / Right) | Maximum Distance From Wall When Extended  7 Inch | Minimum Distance From Wall When Retracted  2 Inch|Heavy Duty Build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Easy &amp; Quick Installation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27 Inches, 26 Inches, 25 Inches, 245 Inches, 24 Inches, 238 Inches, 235 Inches, 23 Inches, 22 Inches, 21 Inches, 205 Inches, 20 Inches, 19 Inches, 185 Inches, 18 Inches, 17 Inches, 16 Inches, 14 Inches &amp; 12 Inches|Box Contents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This Would Make Fixing A Breeze,It'S Doing The Job Well My 27&quot; Monitor Is Holding It Firmly On The Wall"/>
    <s v="Snr"/>
    <s v="Aditya Digambar Pachghare"/>
  </r>
  <r>
    <s v="B09Q8WQ5QJ"/>
    <x v="4"/>
    <x v="223"/>
    <x v="0"/>
    <s v="ok"/>
    <s v="Accessories&amp;Peripherals Cables&amp;Accessories Cables USBCables"/>
    <n v="249"/>
    <n v="499"/>
    <n v="5"/>
    <n v="50.100200400801597"/>
    <n v="41"/>
    <x v="168"/>
    <s v="[12 M Long Durable Cable]  The Konnect L Is About 12 M Long And This Feature Allows For Maximum Convenience Of The User Not Only Is The Cable Length Ample It Also Is Durably Built Which Ensures That No Matter How Roughly Its Handled No Harm Is Done To It!|[60 W Pd Quick Charge For Type C]  Konnect L Cable For Type C Enabled Smartphones Has The Quick Charge Feature Which Allows For Record Time Efficient Charging The Cable Enables You To Charge All Your Type C Enabled Devices!|[Tpe &amp; Nylon Braided Cord]  The Cable Has Been Designed For Optimal Results And Keeping This In Mind It Has Been Built With Tpe And Has Further Been Nylon Braided To Ensure Longevity And Safe Upkeep|[Tangle Resistant]  Isn‚ It Frustrating When We Are In A Hurry To Charge Our Devices, And While Pulling Out The Charger Find It All Entangled Up? This Is Why We Came Up With This Feature That Will Not Only Make Charging Hassle Free But Also Ensure The Cable‚ Longevity|[Fast Data Sync]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Chandra"/>
    <s v="Dark Lord"/>
  </r>
  <r>
    <s v="B07YZG8PPY"/>
    <x v="42"/>
    <x v="224"/>
    <x v="1"/>
    <s v="ok"/>
    <s v="HomeTheater,TV&amp;Video SatelliteEquipment SatelliteReceivers"/>
    <n v="1249"/>
    <n v="2299"/>
    <n v="46"/>
    <n v="45.672031317964333"/>
    <n v="43"/>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C,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okesh Bhandari"/>
    <s v="Ajit Singh"/>
  </r>
  <r>
    <s v="B09H39KTTB"/>
    <x v="142"/>
    <x v="225"/>
    <x v="1"/>
    <s v="ok"/>
    <s v="HomeTheater,TV&amp;Video Accessories RemoteControls"/>
    <n v="213"/>
    <n v="499"/>
    <n v="57"/>
    <n v="57.314629258517037"/>
    <n v="3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Works Fine With Samsung  Have To Wait And See It‚ Durability,You Can Buy It, Nice,Can Buy,Very Good Suitable For My Samsung Tv,Plastic Quality Not Good,True To Its Name, It Works Absolutely Fine With The Samsung Ledjust The Netflix And Prime Buttons Aren'T There Bt Great To Use Otherwise,Plastic Quality Is Not Good"/>
    <s v="Amazon Customer"/>
    <s v="Harish Devarahatti"/>
  </r>
  <r>
    <s v="B08DCVRW98"/>
    <x v="143"/>
    <x v="226"/>
    <x v="1"/>
    <s v="ok"/>
    <s v="HomeTheater,TV&amp;Video Accessories RemoteControls"/>
    <n v="209"/>
    <n v="499"/>
    <n v="58"/>
    <n v="58.116232464929865"/>
    <n v="4"/>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Ravindra"/>
    <s v="Thrinath"/>
  </r>
  <r>
    <s v="B0718ZN31Q"/>
    <x v="144"/>
    <x v="227"/>
    <x v="1"/>
    <s v="ok"/>
    <s v="HomeTheater,TV&amp;Video Accessories Cables HDMICables"/>
    <n v="598"/>
    <n v="4999"/>
    <n v="88"/>
    <n v="88.037607521504299"/>
    <n v="42"/>
    <x v="172"/>
    <s v="The Rts (Radhey Techno Servies) High Speed Hdmi Cable With Ethernet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Rohit Aggarwal"/>
    <s v="Anbu"/>
  </r>
  <r>
    <s v="B0162LYSFS"/>
    <x v="122"/>
    <x v="228"/>
    <x v="0"/>
    <s v="ok"/>
    <s v="Accessories&amp;Peripherals Cables&amp;Accessories Cables USBCables"/>
    <n v="799"/>
    <n v="1749"/>
    <n v="54"/>
    <n v="54.316752429959983"/>
    <n v="41"/>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arihara"/>
    <s v="Manish Singh"/>
  </r>
  <r>
    <s v="B07PFJ5VQD"/>
    <x v="145"/>
    <x v="229"/>
    <x v="0"/>
    <s v="ok"/>
    <s v="Accessories&amp;Peripherals Cables&amp;Accessories Cables USBCables"/>
    <n v="159"/>
    <n v="595"/>
    <n v="73"/>
    <n v="73.277310924369743"/>
    <n v="43"/>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nubhab"/>
    <s v="Himanshu Yogi"/>
  </r>
  <r>
    <s v="B01J8S6X2I"/>
    <x v="146"/>
    <x v="230"/>
    <x v="0"/>
    <s v="ok"/>
    <s v="Accessories&amp;Peripherals Cables&amp;Accessories Cables DVICables"/>
    <n v="499"/>
    <n v="1100"/>
    <n v="55"/>
    <n v="54.63636363636364"/>
    <n v="44"/>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Sanjay"/>
    <s v="Hari R"/>
  </r>
  <r>
    <s v="B09MJ77786"/>
    <x v="31"/>
    <x v="231"/>
    <x v="1"/>
    <s v="ok"/>
    <s v="HomeTheater,TV&amp;Video Televisions SmartTelevisions"/>
    <n v="31999"/>
    <n v="49999"/>
    <n v="36"/>
    <n v="36.000720014400287"/>
    <n v="43"/>
    <x v="176"/>
    <s v="Note  The Brands, Mi And Xiaomi, Are Part Of The Same Multinational Conglomerate|Resolution  4K Ultra Hd (3840 X 2160) Resolution | Refresh Rate  60 Hertz|Connectivity Dual Band Wifi | 3 Hdmi Ports To Connect Latest Gaming Consoles, Set Top Box, Bluray Players | 2 Usb Ports To Connect Hard Drives And Other Usb Devices | Allm | Earc | Bluetooth 50 | Optical | Ethernet|Sound 30 Watts Output | Dolby Atmos | Dtshd|Smart Tv Features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Amazon Customer"/>
    <s v="Rampratap Singh"/>
  </r>
  <r>
    <s v="B09NNGHG22"/>
    <x v="147"/>
    <x v="232"/>
    <x v="1"/>
    <s v="ok"/>
    <s v="HomeTheater,TV&amp;Video Televisions SmartTelevisions"/>
    <n v="32990"/>
    <n v="56790"/>
    <n v="42"/>
    <n v="41.908786758232083"/>
    <n v="43"/>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 Doesn‚ Support Alexa (What Is Mentioned In Product Description, It‚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Prat Jd"/>
    <s v="Vishnu"/>
  </r>
  <r>
    <s v="B07V5YF4ND"/>
    <x v="148"/>
    <x v="233"/>
    <x v="1"/>
    <s v="ok"/>
    <s v="HomeTheater,TV&amp;Video Accessories RemoteControls"/>
    <n v="299"/>
    <n v="1199"/>
    <n v="75"/>
    <n v="75.062552126772303"/>
    <n v="35"/>
    <x v="178"/>
    <s v="Compatible Device For Sony Smart Android Tv Remote Control|Compatible Model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Rakesh Reddy"/>
    <s v="Gururaj Kulkarni"/>
  </r>
  <r>
    <s v="B0B65P827P"/>
    <x v="128"/>
    <x v="234"/>
    <x v="0"/>
    <s v="ok"/>
    <s v="Accessories&amp;Peripherals Cables&amp;Accessories Cables USBCables"/>
    <n v="12831"/>
    <n v="549"/>
    <n v="77"/>
    <n v="-2237.1584699453551"/>
    <n v="39"/>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Samarth Shukla"/>
    <s v="Sanjeev Kumar"/>
  </r>
  <r>
    <s v="B084MZYBTV"/>
    <x v="113"/>
    <x v="235"/>
    <x v="0"/>
    <s v="ok"/>
    <s v="Accessories&amp;Peripherals Cables&amp;Accessories Cables USBCables"/>
    <n v="599"/>
    <n v="849"/>
    <n v="29"/>
    <n v="29.446407538280329"/>
    <n v="45"/>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Manoj  Kumar"/>
    <s v="Johnny Prince"/>
  </r>
  <r>
    <s v="B097ZQTDVZ"/>
    <x v="149"/>
    <x v="236"/>
    <x v="1"/>
    <s v="ok"/>
    <s v="HomeTheater,TV&amp;Video Accessories RemoteControls"/>
    <n v="399"/>
    <n v="899"/>
    <n v="56"/>
    <n v="55.617352614015573"/>
    <n v="34"/>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 Find The Original This Comes Handy,No Voice Communication,Acceptable For The Price,Bad Finish, But Good Product,No,Voice Recognition Is Not Available,Nice Remote,Worked Find Keys Are Hard"/>
    <s v="Just Got Delivered, There‚ Lag In Remote, It Takes Like 23 Secs After Pressing The Remote Keylike I Said, When You Can‚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Umakanth"/>
    <s v="Sagar Ranpise"/>
  </r>
  <r>
    <s v="B0B5F3YZY4"/>
    <x v="150"/>
    <x v="237"/>
    <x v="0"/>
    <s v="ok"/>
    <s v="Accessories&amp;Peripherals Cables&amp;Accessories Cables USBCables"/>
    <n v="449"/>
    <n v="1099"/>
    <n v="59"/>
    <n v="59.144676979071889"/>
    <n v="4"/>
    <x v="181"/>
    <s v="[3 In 1 Fast Charging Cable]  3 In 1 Multi Charging Cable Design, With Lightning, Type C, Micro Usb Connectors Builtin Compatible With Most Of The Phones, One Cable Meets Your Three Different Demands You Can Charge Multiple Devices At The Same Time|[Important Note]  Please Use At Least 3A Or Above Usb Power Adapter When Charging Multiple Devices At Same Time, Fast Charging Speed Depends On Your Device And Wall Charger Only Type C Port Supports Data Transfer, 480Mbps|[Fast Charge And Data Sync]  Charge Faster Than Most Standard Cables Cable Supports Upto 66W With Rapid Charging, Stable Current Protection The Maximum Total Output Current Can Be Up To 6A Also Supports Fast Charging, Dash Charging, Supervooc, Quick Charge, Flash Charge, Mi Turbo Charge|[Universal Compatibility]  Compatible With Iphone 13, 12, 11, X, 8, 7, 6, 5, Ipad Air, Pro, Mini, Samsung Galaxy S22, S21, S20, S10, A, M Series, Oneplus 3, 5, 6, 7, 8, Mi, Oppo, Vivo, Xiaomi, Iqoo And Many Other Devices|[What You Get]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aidheeraj Ravipati"/>
    <s v="Ayyappareddy"/>
  </r>
  <r>
    <s v="B09G5TSGXV"/>
    <x v="151"/>
    <x v="238"/>
    <x v="0"/>
    <s v="ok"/>
    <s v="Accessories&amp;Peripherals Cables&amp;Accessories Cables USBCables"/>
    <n v="254"/>
    <n v="799"/>
    <n v="68"/>
    <n v="68.210262828535676"/>
    <n v="4"/>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 Not 6Ft Cable,Better To Use Original Item,Just Bought It So Not Sure Of Durability Or Sturdiness But It Was Very Cheap And So Wasn‚ Sure How Good Will It Work But It Works Perfectly Fine"/>
    <s v="Ankita Thakur"/>
    <s v="Customer"/>
  </r>
  <r>
    <s v="B006LW0WDQ"/>
    <x v="36"/>
    <x v="239"/>
    <x v="1"/>
    <s v="ok"/>
    <s v="HomeTheater,TV&amp;Video Accessories Cables SpeakerCables"/>
    <n v="399"/>
    <n v="795"/>
    <n v="5"/>
    <n v="49.811320754716981"/>
    <n v="44"/>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arshal Kapote"/>
    <s v="Chaitanya"/>
  </r>
  <r>
    <s v="B09YLX91QR"/>
    <x v="24"/>
    <x v="240"/>
    <x v="0"/>
    <s v="ok"/>
    <s v="Accessories&amp;Peripherals Cables&amp;Accessories Cables USBCables"/>
    <n v="179"/>
    <n v="399"/>
    <n v="55"/>
    <n v="55.13784461152882"/>
    <n v="4"/>
    <x v="64"/>
    <s v="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81FJWN52"/>
    <x v="58"/>
    <x v="241"/>
    <x v="0"/>
    <s v="ok"/>
    <s v="Accessories&amp;Peripherals Cables&amp;Accessories Cables USBCables"/>
    <n v="339"/>
    <n v="999"/>
    <n v="66"/>
    <n v="66.066066066066071"/>
    <n v="43"/>
    <x v="1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Smg"/>
    <s v="Rohit"/>
  </r>
  <r>
    <s v="B0758F7KK7"/>
    <x v="141"/>
    <x v="242"/>
    <x v="1"/>
    <s v="ok"/>
    <s v="HomeTheater,TV&amp;Video Accessories TVMounts,Stands&amp;Turntables TVWall&amp;CeilingMounts"/>
    <n v="399"/>
    <n v="999"/>
    <n v="6"/>
    <n v="60.06006006006006"/>
    <n v="4"/>
    <x v="184"/>
    <s v="Tv Wall Bracket Compatibility  14 To 32 Inch (Led, Hd, Qled, Lcd, Oled, Uhd, 4K, Monitor, Curved, Smart Tv‚) From All Leading Brands Ideally Compatible With Oneplus Y Series , Samsung , Sony Bravia , Lg , Mi Pro 4A , 4C 5A Series 32 Inch Led Tv‚|Vesa Compatibility  50 X 50 Mm , 75 X 75 Mm , 100 X 100 Mm , 150 X 150 Mm , 200 X 200 Mm , 200 X 100 Mm , 100 X 200 Mm , 200 X 150 Mm , 150 X 200 Mm|Premium Built Quality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32 Inches , 29 Inches , 28 Inches , 27 Inches , 24 Inches , 23 Inches , 22 Inches , 21 Inches , 20 Inches , 18 Inches, 17 Inches &amp; 14 Inches|Easy &amp; Quick Installation  Complete Screws Set Provided With Wall Mounting Kit To Make Installation A Breeze  Wall Mount Can Be Installed To The Tv Quickly And Easily With Simple Installation Technique Your Tv Will Be On The Wall Within 15 Mins These Wall Mounts Help In Giving Your Home Space A Neat And Clean Look By Mounting The Tv'S Onto The Walls|Package Contents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Jayraj Datta"/>
    <s v="Sachin Kumar"/>
  </r>
  <r>
    <s v="B09L835C3V"/>
    <x v="152"/>
    <x v="243"/>
    <x v="1"/>
    <s v="ok"/>
    <s v="HomeTheater,TV&amp;Video Accessories RemoteControls"/>
    <n v="199"/>
    <n v="399"/>
    <n v="5"/>
    <n v="50.125313283208015"/>
    <n v="42"/>
    <x v="18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Princey"/>
    <s v="Subodh Gupta"/>
  </r>
  <r>
    <s v="B098TV3L96"/>
    <x v="81"/>
    <x v="244"/>
    <x v="1"/>
    <s v="ok"/>
    <s v="HomeTheater,TV&amp;Video Accessories RemoteControls"/>
    <n v="349"/>
    <n v="1999"/>
    <n v="83"/>
    <n v="82.541270635317659"/>
    <n v="38"/>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 Comment On Durability In 3 Days But As Of Now I Am Happy With This Purchase"/>
    <s v="Chandu"/>
    <s v="Satyaganesh"/>
  </r>
  <r>
    <s v="B08NCKT9FG"/>
    <x v="61"/>
    <x v="245"/>
    <x v="0"/>
    <s v="ok"/>
    <s v="Accessories&amp;Peripherals Cables&amp;Accessories Cables USBCables"/>
    <n v="299"/>
    <n v="798"/>
    <n v="63"/>
    <n v="62.531328320802004"/>
    <n v="44"/>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 Hesitate,Reliable, Strong,Nil"/>
    <s v="ÙïµÙñüÙñôÙñéÙñì ÙïæÙñçÙñüÙñâÙñçÙñü"/>
    <s v="Palpandia153"/>
  </r>
  <r>
    <s v="B0B4T6MR8N"/>
    <x v="5"/>
    <x v="246"/>
    <x v="0"/>
    <s v="ok"/>
    <s v="Accessories&amp;Peripherals Cables&amp;Accessories Cables USBCables"/>
    <n v="89"/>
    <n v="800"/>
    <n v="89"/>
    <n v="88.875"/>
    <n v="39"/>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1GGKZ4NU"/>
    <x v="23"/>
    <x v="247"/>
    <x v="0"/>
    <s v="ok"/>
    <s v="Accessories&amp;Peripherals Cables&amp;Accessories Cables USBCables"/>
    <n v="549"/>
    <n v="995"/>
    <n v="45"/>
    <n v="44.824120603015075"/>
    <n v="42"/>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arpreet"/>
    <s v="Y Kiran Korneli Reddy"/>
  </r>
  <r>
    <s v="B09BW2GP18"/>
    <x v="153"/>
    <x v="248"/>
    <x v="0"/>
    <s v="ok"/>
    <s v="Accessories&amp;Peripherals Cables&amp;Accessories Cables USBCables"/>
    <n v="129"/>
    <n v="1000"/>
    <n v="87"/>
    <n v="87.1"/>
    <n v="39"/>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 Expect From Croma,Durable And Fast,I Couldn'T Connect It To Samsung Mobile,Fast Charge"/>
    <s v="Aneesh See Yay"/>
    <s v="Narendra Choudhari"/>
  </r>
  <r>
    <s v="B09WN3SRC7"/>
    <x v="154"/>
    <x v="249"/>
    <x v="1"/>
    <s v="ok"/>
    <s v="HomeTheater,TV&amp;Video Televisions SmartTelevisions"/>
    <n v="77990"/>
    <n v="139900"/>
    <n v="44"/>
    <n v="44.253037884203003"/>
    <n v="47"/>
    <x v="187"/>
    <s v="Resolution 4K Ultra Hd (3840 X 2160) | Refresh Rate 60 Hertz | 178 Degree Wide Viewing Angle|Connectivity 3 Hdmi Ports To Connect Set Top Box, Blu Ray Players, Gaming Console | 2 Usb Ports To Connect Hard Drives And Other Usb Devices|Sound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 Wish To Purchase A Sound Bar, Go For This Model The Picture Quality Is Beautiful, Works With Apple Play, It‚ A Win Win I Got The 43‚Äù For My Bedroom On A Great Offer And Yeah, It‚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David P"/>
    <s v="Dr Atul Thakur"/>
  </r>
  <r>
    <s v="B09B125CFJ"/>
    <x v="37"/>
    <x v="250"/>
    <x v="1"/>
    <s v="ok"/>
    <s v="HomeTheater,TV&amp;Video Accessories RemoteControls"/>
    <n v="349"/>
    <n v="799"/>
    <n v="56"/>
    <n v="56.32040050062578"/>
    <n v="36"/>
    <x v="188"/>
    <s v="Compatible Mi Remote Control With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Rakesh Roshan Koul"/>
    <s v="Yogesh Gupta"/>
  </r>
  <r>
    <s v="B09RQRZW2X"/>
    <x v="37"/>
    <x v="251"/>
    <x v="1"/>
    <s v="ok"/>
    <s v="HomeTheater,TV&amp;Video Accessories RemoteControls"/>
    <n v="499"/>
    <n v="899"/>
    <n v="44"/>
    <n v="44.493882091212456"/>
    <n v="3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ema"/>
    <s v="Lalsangpuia Masanga"/>
  </r>
  <r>
    <s v="B07924P3C5"/>
    <x v="155"/>
    <x v="252"/>
    <x v="0"/>
    <s v="ok"/>
    <s v="Accessories&amp;Peripherals Cables&amp;Accessories Cables USBCables"/>
    <n v="299"/>
    <n v="799"/>
    <n v="63"/>
    <n v="62.578222778473091"/>
    <n v="42"/>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Tarun Gupta"/>
    <s v="Ann John"/>
  </r>
  <r>
    <s v="B08N1WL9XW"/>
    <x v="59"/>
    <x v="253"/>
    <x v="0"/>
    <s v="ok"/>
    <s v="Accessories&amp;Peripherals Cables&amp;Accessories Cables USBCables"/>
    <n v="182"/>
    <n v="599"/>
    <n v="7"/>
    <n v="69.616026711185313"/>
    <n v="4"/>
    <x v="20"/>
    <s v="Proudly Made In India|Blazing Charging  All Combined 3 In 1 Cable Supports Fast Charging With The Speed 3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7VVXJ2P5"/>
    <x v="156"/>
    <x v="254"/>
    <x v="1"/>
    <s v="ok"/>
    <s v="HomeTheater,TV&amp;Video Accessories TVMounts,Stands&amp;Turntables TVWall&amp;CeilingMounts"/>
    <n v="96"/>
    <n v="399"/>
    <n v="76"/>
    <n v="75.939849624060145"/>
    <n v="36"/>
    <x v="191"/>
    <s v="Material  Plastic Unbreakable, Colour  Black|Product  Set Top Box Stand With Remote Holder|Size  21 X 15 X 5 Cm|Product Use  For Set Top Box And Remote / Wifi Stand / Telephone Stand / Cell Phone Charging Dock|Installation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Samadhan Patil"/>
    <s v="Arun"/>
  </r>
  <r>
    <s v="B0BC8BQ432"/>
    <x v="157"/>
    <x v="255"/>
    <x v="1"/>
    <s v="ok"/>
    <s v="HomeTheater,TV&amp;Video Televisions SmartTelevisions"/>
    <n v="54990"/>
    <n v="85000"/>
    <n v="35"/>
    <n v="35.305882352941175"/>
    <n v="43"/>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104 Watt Dj Sound | Builtin Subwoofer | Dolby Atmos | Full Range 4 Speaker | 1 Subwoofer | Surround Sound | Bass Boost|Smart Tv Features  Google Tv | Watchlist | Kids Mode | Google Play Store | Handsfree Mic | Activoice Remote Control | Hotkeys On Remote Control | Chromecast Builtin|Display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Utdbuzz"/>
    <s v="Mukund Nagvenkar"/>
  </r>
  <r>
    <s v="B06XFTHCNY"/>
    <x v="158"/>
    <x v="256"/>
    <x v="1"/>
    <s v="ok"/>
    <s v="HomeTheater,TV&amp;Video Accessories Cables RCACables"/>
    <n v="439"/>
    <n v="758"/>
    <n v="42"/>
    <n v="42.084432717678098"/>
    <n v="42"/>
    <x v="192"/>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Arun Rajappa"/>
    <s v="Ashish Singh"/>
  </r>
  <r>
    <s v="B08CT62BM1"/>
    <x v="58"/>
    <x v="257"/>
    <x v="0"/>
    <s v="ok"/>
    <s v="Accessories&amp;Peripherals Cables&amp;Accessories Cables USBCables"/>
    <n v="299"/>
    <n v="999"/>
    <n v="7"/>
    <n v="70.070070070070074"/>
    <n v="43"/>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Soumya R"/>
    <s v="Sivaramakrishnan C"/>
  </r>
  <r>
    <s v="B07CRL2GY6"/>
    <x v="9"/>
    <x v="258"/>
    <x v="0"/>
    <s v="ok"/>
    <s v="Accessories&amp;Peripherals Cables&amp;Accessories Cables USBCables"/>
    <n v="299"/>
    <n v="799"/>
    <n v="63"/>
    <n v="62.578222778473091"/>
    <n v="42"/>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7DWFX9YS"/>
    <x v="36"/>
    <x v="259"/>
    <x v="0"/>
    <s v="ok"/>
    <s v="Accessories&amp;Peripherals Cables&amp;Accessories Cables USBCables"/>
    <n v="789"/>
    <n v="1999"/>
    <n v="61"/>
    <n v="60.530265132566285"/>
    <n v="42"/>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 Comparatively Looks More Durability Than Other Brands Normally Other Brands Are Worn Out With In A Year And I Tested Product There‚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Want To Claim Warranty How It Can Be Done ??,Value For Money Item,Excellent Product"/>
    <s v="Dineshwar"/>
    <s v="Rubhaganth"/>
  </r>
  <r>
    <s v="B01D5H90L4"/>
    <x v="159"/>
    <x v="260"/>
    <x v="1"/>
    <s v="ok"/>
    <s v="HomeTheater,TV&amp;Video Accessories Cables HDMICables"/>
    <n v="299"/>
    <n v="700"/>
    <n v="57"/>
    <n v="57.285714285714285"/>
    <n v="44"/>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Vikas"/>
    <s v="Salil P"/>
  </r>
  <r>
    <s v="B07F1P8KNV"/>
    <x v="0"/>
    <x v="261"/>
    <x v="0"/>
    <s v="ok"/>
    <s v="Accessories&amp;Peripherals Cables&amp;Accessories Cables USBCables"/>
    <n v="325"/>
    <n v="1099"/>
    <n v="7"/>
    <n v="70.427661510464063"/>
    <n v="42"/>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unil Funde"/>
    <s v="Biju Abraham Thomas"/>
  </r>
  <r>
    <s v="B084N1BM9L"/>
    <x v="84"/>
    <x v="262"/>
    <x v="0"/>
    <s v="ok"/>
    <s v="Accessories&amp;Peripherals Cables&amp;Accessories Cables USBCables"/>
    <n v="1299"/>
    <n v="1999"/>
    <n v="35"/>
    <n v="35.017508754377189"/>
    <n v="44"/>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
    <s v="Vm"/>
    <s v="Dilip"/>
  </r>
  <r>
    <s v="B09F6D21BY"/>
    <x v="37"/>
    <x v="263"/>
    <x v="1"/>
    <s v="ok"/>
    <s v="HomeTheater,TV&amp;Video Accessories RemoteControls"/>
    <n v="790"/>
    <n v="1999"/>
    <n v="6"/>
    <n v="60.480240120060024"/>
    <n v="3"/>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 Have Pointer Option,Not Working Properly,Best Option To Buy Since It'S Hard To Get Replacement Of Oled Tv Remote"/>
    <s v="Jarlina Nath"/>
    <s v="Sona"/>
  </r>
  <r>
    <s v="B09LQQYNZQ"/>
    <x v="160"/>
    <x v="264"/>
    <x v="1"/>
    <s v="ok"/>
    <s v="HomeAudio MediaStreamingDevices StreamingClients"/>
    <n v="4699"/>
    <n v="4699"/>
    <n v="0"/>
    <n v="0"/>
    <n v="45"/>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Sayan Dutta"/>
    <s v="Harish"/>
  </r>
  <r>
    <s v="B0BC9BW512"/>
    <x v="161"/>
    <x v="265"/>
    <x v="1"/>
    <s v="ok"/>
    <s v="HomeTheater,TV&amp;Video Televisions SmartTelevisions"/>
    <n v="18999"/>
    <n v="24990"/>
    <n v="24"/>
    <n v="23.973589435774308"/>
    <n v="43"/>
    <x v="197"/>
    <s v="Resolution Full Hd (1920X1080) | Refresh Rate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B61HYR92"/>
    <x v="66"/>
    <x v="266"/>
    <x v="0"/>
    <s v="ok"/>
    <s v="Accessories&amp;Peripherals Cables&amp;Accessories Cables USBCables"/>
    <n v="199"/>
    <n v="999"/>
    <n v="8"/>
    <n v="80.08008008008008"/>
    <n v="42"/>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In This Price It Is Ok,Mfs 100 Cable,Good Quality,Good Product But Cable Thickness Should Be More,Quality Is Excellent,Super Service"/>
    <s v="Quality Issue,Good,Cable Length Is Ok , Quality Is Not Good  In This Price It Is Ok,Very Good &amp; Quality Product Reasonable Price Alsoyour Cable Easy To Replace,Best Quality,Good Product But Thickness Of Cable Is Less,It Is Very Good Productthank You Amazon,Super Product"/>
    <s v="Amit Singh"/>
    <s v="Mahaboob Basha"/>
  </r>
  <r>
    <s v="B075ZTJ9XR"/>
    <x v="162"/>
    <x v="267"/>
    <x v="1"/>
    <s v="ok"/>
    <s v="HomeTheater,TV&amp;Video Accessories Cables HDMICables"/>
    <n v="269"/>
    <n v="650"/>
    <n v="59"/>
    <n v="58.615384615384613"/>
    <n v="44"/>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Sushant"/>
    <s v="Sanjeev"/>
  </r>
  <r>
    <s v="B0978V2CP6"/>
    <x v="163"/>
    <x v="268"/>
    <x v="1"/>
    <s v="ok"/>
    <s v="HomeTheater,TV&amp;Video AVReceivers&amp;Amplifiers"/>
    <n v="1990"/>
    <n v="3100"/>
    <n v="36"/>
    <n v="35.806451612903231"/>
    <n v="4"/>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Meen Rajan"/>
    <s v="Av"/>
  </r>
  <r>
    <s v="B09LRZYBH1"/>
    <x v="164"/>
    <x v="269"/>
    <x v="1"/>
    <s v="ok"/>
    <s v="HomeAudio Speakers TowerSpeakers"/>
    <n v="2299"/>
    <n v="3999"/>
    <n v="43"/>
    <n v="42.510627656914231"/>
    <n v="38"/>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Ajay Singh"/>
    <s v="Sanahanrajkumar"/>
  </r>
  <r>
    <s v="B0B997FBZT"/>
    <x v="116"/>
    <x v="270"/>
    <x v="1"/>
    <s v="ok"/>
    <s v="HomeTheater,TV&amp;Video Televisions SmartTelevisions"/>
    <n v="35999"/>
    <n v="49990"/>
    <n v="28"/>
    <n v="27.987597519503897"/>
    <n v="43"/>
    <x v="129"/>
    <s v="Resolution 4K Ultra Hd (3840 X 2160) | Refresh Rate  60 Hertz | 178 Degree Wide Viewing Angle|Connectivity 3 Hdmi Ports To Connect Latest Gaming Consoles, Set Top Box, Bluray Players | 2 Usb Ports To Connect Hard Drives And Other Usb Devices | Earc  Dolby Atmos Passthrough Earc Hdmi 1 Port | Bluetooth 50 | Spdif | Ethernet | Headphone Out|Sound 60 Watts Hifi Speakers | Dolby Atmos|Smart Tv Features Certified Android Tv 11 | Google Assistant | Chromecast Builtin | Voice Controlled Smart Remote | Hotkeys For Quick Access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
    <s v="Moon Tej"/>
    <s v="Aditya Sikarwar"/>
  </r>
  <r>
    <s v="B098LCVYPW"/>
    <x v="73"/>
    <x v="271"/>
    <x v="1"/>
    <s v="ok"/>
    <s v="HomeTheater,TV&amp;Video Accessories RemoteControls"/>
    <n v="349"/>
    <n v="999"/>
    <n v="65"/>
    <n v="65.06506506506507"/>
    <n v="42"/>
    <x v="202"/>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Rohit Bhatnagar"/>
    <s v="Glen Rohan"/>
  </r>
  <r>
    <s v="B09HV71RL1"/>
    <x v="72"/>
    <x v="272"/>
    <x v="0"/>
    <s v="ok"/>
    <s v="Accessories&amp;Peripherals Cables&amp;Accessories Cables USBCables"/>
    <n v="719"/>
    <n v="1499"/>
    <n v="52"/>
    <n v="52.034689793195469"/>
    <n v="41"/>
    <x v="79"/>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Ó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 Like This Product,Awesome Product,Best Cable For Iphone Xs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Kiran Kolla"/>
    <s v="Vishal Gupta"/>
  </r>
  <r>
    <s v="B08PZ6HZLT"/>
    <x v="41"/>
    <x v="273"/>
    <x v="1"/>
    <s v="ok"/>
    <s v="HomeTheater,TV&amp;Video Televisions SmartTelevisions"/>
    <n v="8999"/>
    <n v="18999"/>
    <n v="53"/>
    <n v="52.63434917627243"/>
    <n v="4"/>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 So Good,Not Bad Ok,Very GoodÜëçÜëç,Very Nice"/>
    <s v="Tv Is Good In This Price Range,It'S An Excellent Product For This Price Range,Good,Picture Quality Is Good,Amazing Product Sound Quality Is Okay And Smart Features Is Little Bit Slow But It‚ Okay Overall  Love This Product,Ok Super Work,Good Product,"/>
    <s v="Ahmad"/>
    <s v="Punnoose Wilson"/>
  </r>
  <r>
    <s v="B075TJHWVC"/>
    <x v="165"/>
    <x v="274"/>
    <x v="1"/>
    <s v="ok"/>
    <s v="HomeTheater,TV&amp;Video SatelliteEquipment SatelliteReceivers"/>
    <n v="917"/>
    <n v="2299"/>
    <n v="6"/>
    <n v="60.113092648977819"/>
    <n v="42"/>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Praburaj"/>
    <s v="Dipen Giri"/>
  </r>
  <r>
    <s v="B09LV13JFB"/>
    <x v="166"/>
    <x v="275"/>
    <x v="1"/>
    <s v="ok"/>
    <s v="HomeTheater,TV&amp;Video Accessories RemoteControls"/>
    <n v="399"/>
    <n v="999"/>
    <n v="6"/>
    <n v="60.06006006006006"/>
    <n v="33"/>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 Works At All, Material Quality Isn‚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Amazon Customer"/>
    <s v="Amazon Customer"/>
  </r>
  <r>
    <s v="B092BL5DCX"/>
    <x v="126"/>
    <x v="276"/>
    <x v="1"/>
    <s v="ok"/>
    <s v="HomeTheater,TV&amp;Video Televisions SmartTelevisions"/>
    <n v="45999"/>
    <n v="69900"/>
    <n v="34"/>
    <n v="34.193133047210303"/>
    <n v="43"/>
    <x v="51"/>
    <s v="Resolution  Crystal 4K Uhd (3840 X 2160) Resolution | Refresh Rate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inu"/>
    <s v="Sabjan"/>
  </r>
  <r>
    <s v="B09VH568H7"/>
    <x v="167"/>
    <x v="277"/>
    <x v="0"/>
    <s v="ok"/>
    <s v="Accessories&amp;Peripherals Cables&amp;Accessories Cables USBCables"/>
    <n v="119"/>
    <n v="299"/>
    <n v="6"/>
    <n v="60.200668896321076"/>
    <n v="38"/>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Sachin Dsouza"/>
    <s v="Ashrith S"/>
  </r>
  <r>
    <s v="B09HQSV46W"/>
    <x v="75"/>
    <x v="278"/>
    <x v="1"/>
    <s v="ok"/>
    <s v="HomeTheater,TV&amp;Video Televisions SmartTelevisions"/>
    <n v="21999"/>
    <n v="29999"/>
    <n v="27"/>
    <n v="26.667555585186175"/>
    <n v="42"/>
    <x v="14"/>
    <s v="Resolution  Full Hd (1920X1080) Resolution | Refresh Rate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Manoj Maddheshiya"/>
    <s v="Manoj Kumar Sahoo"/>
  </r>
  <r>
    <s v="B08TZD7FQN"/>
    <x v="140"/>
    <x v="279"/>
    <x v="1"/>
    <s v="ok"/>
    <s v="HomeTheater,TV&amp;Video Accessories RemoteControls"/>
    <n v="299"/>
    <n v="599"/>
    <n v="5"/>
    <n v="50.083472454090149"/>
    <n v="3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quot; Smart Tv,First Delivery Remote Control Wasn'T Workingafter Replacement Request Received New Rc, But  Within 8 Days Volume Buttons Stopped Workingpathetic Experiencehow Will Amazon Compensate This ??,Nice,Good"/>
    <s v="Amazon Customer"/>
    <s v="Rahul Bansode"/>
  </r>
  <r>
    <s v="B0B21XL94T"/>
    <x v="168"/>
    <x v="280"/>
    <x v="1"/>
    <s v="ok"/>
    <s v="HomeTheater,TV&amp;Video Televisions SmartTelevisions"/>
    <n v="21990"/>
    <n v="34990"/>
    <n v="37"/>
    <n v="37.153472420691628"/>
    <n v="43"/>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20 Watts Powerful Stereo Speakers | Dolby Audio | Dts Virtual X For Remarkable Sound Quality|Smart Tv Features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Mahesh Janardhanan"/>
    <s v="Prakash"/>
  </r>
  <r>
    <s v="B09PTT8DZF"/>
    <x v="169"/>
    <x v="281"/>
    <x v="0"/>
    <s v="ok"/>
    <s v="Accessories&amp;Peripherals Cables&amp;Accessories Cables USBCables"/>
    <n v="41744"/>
    <n v="670"/>
    <n v="38"/>
    <n v="-6130.4477611940301"/>
    <n v="39"/>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Ultramodern Premium Metallic Grey Design With Aluminium Metallic Connectors That Elevates Your Aesthetics|Compatibility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 Work With Lg Devices Poor Compatibility,Nice Experiance,,Files Transfer Oksuper Fast Charging Cable Goodmeets My Expectation,Very Great Quality,Just Purchased And Using Charging Ok Future, I Can'T Say,Good"/>
    <s v="Mohd Arshad"/>
    <s v="Yogesh Maini"/>
  </r>
  <r>
    <s v="B0B94JPY2N"/>
    <x v="167"/>
    <x v="282"/>
    <x v="0"/>
    <s v="ok"/>
    <s v="Accessories&amp;Peripherals Cables&amp;Accessories Cables USBCables"/>
    <n v="199"/>
    <n v="999"/>
    <n v="8"/>
    <n v="80.08008008008008"/>
    <n v="3"/>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Pranav"/>
    <m/>
  </r>
  <r>
    <s v="B0B3XXSB1K"/>
    <x v="170"/>
    <x v="283"/>
    <x v="1"/>
    <s v="ok"/>
    <s v="HomeTheater,TV&amp;Video Televisions SmartTelevisions"/>
    <n v="47990"/>
    <n v="79990"/>
    <n v="4"/>
    <n v="40.005000625078132"/>
    <n v="43"/>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Raj Mohammed"/>
    <s v="Samson"/>
  </r>
  <r>
    <s v="B08RZ12GKR"/>
    <x v="42"/>
    <x v="284"/>
    <x v="1"/>
    <s v="ok"/>
    <s v="HomeTheater,TV&amp;Video Accessories RemoteControls"/>
    <n v="215"/>
    <n v="499"/>
    <n v="57"/>
    <n v="56.913827655310619"/>
    <n v="35"/>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Rajni Gupta"/>
    <s v="Lakshmipati Hari"/>
  </r>
  <r>
    <s v="B0B4T8RSJ1"/>
    <x v="5"/>
    <x v="285"/>
    <x v="0"/>
    <s v="ok"/>
    <s v="Accessories&amp;Peripherals Cables&amp;Accessories Cables USBCables"/>
    <n v="99"/>
    <n v="800"/>
    <n v="88"/>
    <n v="87.625"/>
    <n v="39"/>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B7B9V9QP"/>
    <x v="171"/>
    <x v="286"/>
    <x v="1"/>
    <s v="ok"/>
    <s v="HomeTheater,TV&amp;Video Televisions SmartTelevisions"/>
    <n v="18999"/>
    <n v="35000"/>
    <n v="46"/>
    <n v="45.717142857142854"/>
    <n v="4"/>
    <x v="212"/>
    <s v="Resolution  Full Hd (1920X1080) | Refresh Rate  60 Hertz | 178 Degree Wide Viewing Angle|Connectivity 2 Hdmi Ports To Connect Set Top Box, Bluray Speakers Or Gaming Console | 2 Usb Ports To Connect Hard Drives Or Other Usb Devices|Sound 20 Watts Output | Dolby Audio | Dts Hd | Bass Boost | Dialog Clarity | Truvolume|Smart Tv Features  Netflix | Prime Video | Youtube | Youtube Music | Zee5 | Wake Up On Lan, Wifi | Wireless Ieee 80211 B, G, N, 24Ghz | Screen Mirrioring|Display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Logaraj M"/>
    <s v="Kiran Kumar Gudla"/>
  </r>
  <r>
    <s v="B08XXVXP3J"/>
    <x v="172"/>
    <x v="287"/>
    <x v="0"/>
    <s v="ok"/>
    <s v="Accessories&amp;Peripherals Cables&amp;Accessories Cables USBCables"/>
    <n v="249"/>
    <n v="999"/>
    <n v="75"/>
    <n v="75.075075075075077"/>
    <n v="43"/>
    <x v="213"/>
    <s v="Cable Color Black , Cable Length 60 Cm , Connector Type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These Cables Also Allow Connection Of Usb 30 Devices To Legacy Usb 20 Computers|Plug &amp; Play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Shilpa M"/>
    <s v="Akash"/>
  </r>
  <r>
    <s v="B06XGWRKYT"/>
    <x v="102"/>
    <x v="288"/>
    <x v="1"/>
    <s v="ok"/>
    <s v="HomeTheater,TV&amp;Video Televisions StandardTelevisions"/>
    <n v="7999"/>
    <n v="15999"/>
    <n v="5"/>
    <n v="50.003125195324706"/>
    <n v="38"/>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Sandip Shingrakhia"/>
    <s v="Abhishek Gagan"/>
  </r>
  <r>
    <s v="B07CWDX49D"/>
    <x v="123"/>
    <x v="289"/>
    <x v="0"/>
    <s v="ok"/>
    <s v="Accessories&amp;Peripherals Cables&amp;Accessories Cables USBCables"/>
    <n v="649"/>
    <n v="1600"/>
    <n v="59"/>
    <n v="59.4375"/>
    <n v="43"/>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aurab Chakraborty"/>
    <s v="Pratik Patel"/>
  </r>
  <r>
    <s v="B09TY4MSH3"/>
    <x v="57"/>
    <x v="79"/>
    <x v="1"/>
    <s v="ok"/>
    <s v="HomeTheater,TV&amp;Video Accessories RemoteControls"/>
    <n v="1289"/>
    <n v="2499"/>
    <n v="48"/>
    <n v="48.419367747098839"/>
    <n v="33"/>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arish Thirunahari"/>
    <s v="Gajanan Hirde"/>
  </r>
  <r>
    <s v="B07RY2X9MP"/>
    <x v="173"/>
    <x v="290"/>
    <x v="1"/>
    <s v="ok"/>
    <s v="HomeTheater,TV&amp;Video Accessories Cables HDMICables"/>
    <n v="609"/>
    <n v="1500"/>
    <n v="59"/>
    <n v="59.4"/>
    <n v="45"/>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Saatwik"/>
    <s v="Mubashir"/>
  </r>
  <r>
    <s v="B0B2C5MJN6"/>
    <x v="174"/>
    <x v="291"/>
    <x v="1"/>
    <s v="ok"/>
    <s v="HomeTheater,TV&amp;Video Televisions SmartTelevisions"/>
    <n v="32990"/>
    <n v="54990"/>
    <n v="4"/>
    <n v="40.007274049827238"/>
    <n v="41"/>
    <x v="217"/>
    <s v="Resolution  4K Ultra Hd (3840X2160) | Refresh Rate  60 Hertz | 178 Degree Wide Viewing Angle|Connectivity 3 Hdmi Ports To Connect Set Top Box, Blu Ray Players, Gaming Console | 2 Usb Ports To Connect Hard Drives And Other Usb Devices | Dualband Wifi | Bluetooth 51|Sound  24 Watts Output | Dolby Atmos | Dolby Digital|Smart Tv Features Google Tv | Watchlist | Google Assistant | Far Filed Vioce Control | Chromecast, Miracast, Dlna | Auto Low Latency Mode For Vrr | Supported Apps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Good For Pricejio Cinema  Not Working (Even 3Rd Party App Is Also Not Working)Startup Time  Comparatively Highdisplay  Superb !!Sound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Yash"/>
    <s v="Amazon Customer"/>
  </r>
  <r>
    <s v="B0BBMGLQDW"/>
    <x v="175"/>
    <x v="292"/>
    <x v="1"/>
    <s v="ok"/>
    <s v="HomeTheater,TV&amp;Video Accessories Cables HDMICables"/>
    <n v="599"/>
    <n v="1999"/>
    <n v="7"/>
    <n v="70.035017508754379"/>
    <n v="42"/>
    <x v="218"/>
    <s v="[ Newest Technology 8K Hdmi 21 Cable ]  Tuarso Hdmi 21 Cable Have Bandwidth Of 48Gbps , Supports 8K@60Hz And 4K@120Hz  Dynamic Hdr And 12Bit Color Depth And Earc  It Is Also Backward Compatible With Hdmi 20B / 20A / 14 / 13 / 12 / 11 Versions | [ Hdmi Cable For Game Enthusiasts ]  This Hdmi Cable Is Not Limited To 4K@60Hz , It Can Break Through 4K And Achieve 8K Ultrahigh Image Quality , It Can Also Achieve A Super Smooth Picture Of 4K@120Hz  Variable Refresh Rate ( Vrr ) Synchronizes The Refresh Rate Of The Screen And The Source To Avoid Picture Lag  Quick Frame Transfer ( Qft ) Transfers Each Frame At A Higher Rate  Maximizes The Value Of The Graphics Card And Monitor | [ 24K Gold Plated &amp; Braided Cable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8K Hdmi Cable 21 Supports The Latest Highbitrate Audio Formats Including Dts Master , DtsX , Atoms , And Enhanced Audio Return Channel ( Earc )  It Offers An Immersive Multidimensional Experience And Enhances Audio Detail And Depth | [ 24 X 7 Customer Support ]  This Hdmi Cable 21 Comes With Professional Aftersales Support And 6Month Warranty  You'Re Welcome To Contact Us With Any Questions Or Concerns , We Will Deal With Your Problem As Soon As Possible"/>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Jitu"/>
    <s v="Shan Raj"/>
  </r>
  <r>
    <s v="B01LONQBDG"/>
    <x v="23"/>
    <x v="293"/>
    <x v="0"/>
    <s v="ok"/>
    <s v="Accessories&amp;Peripherals Cables&amp;Accessories Cables USBCables"/>
    <n v="349"/>
    <n v="899"/>
    <n v="61"/>
    <n v="61.179087875417125"/>
    <n v="41"/>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Sourav Das"/>
    <s v="Gishu"/>
  </r>
  <r>
    <s v="B08XXF5V6G"/>
    <x v="176"/>
    <x v="294"/>
    <x v="1"/>
    <s v="ok"/>
    <s v="HomeTheater,TV&amp;Video Televisions SmartTelevisions"/>
    <n v="29999"/>
    <n v="50999"/>
    <n v="41"/>
    <n v="41.177277985842856"/>
    <n v="44"/>
    <x v="220"/>
    <s v="Resolution  Ultra Hd 4K (3840 X 2160) Resolution | Refresh Rate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Abhijit Mukherjee"/>
    <s v="Swetha Vijay"/>
  </r>
  <r>
    <s v="B09HK9JH4F"/>
    <x v="152"/>
    <x v="243"/>
    <x v="1"/>
    <s v="ok"/>
    <s v="HomeTheater,TV&amp;Video Accessories RemoteControls"/>
    <n v="199"/>
    <n v="399"/>
    <n v="5"/>
    <n v="50.125313283208015"/>
    <n v="42"/>
    <x v="18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Princey"/>
    <s v="Subodh Gupta"/>
  </r>
  <r>
    <s v="B09MMD1FDN"/>
    <x v="177"/>
    <x v="295"/>
    <x v="1"/>
    <s v="ok"/>
    <s v="HomeTheater,TV&amp;Video Accessories RemoteControls"/>
    <n v="349"/>
    <n v="699"/>
    <n v="5"/>
    <n v="50.071530758226032"/>
    <n v="39"/>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Kalyan Matamarugu"/>
    <s v="Amazon Customer"/>
  </r>
  <r>
    <s v="B09HN7LD5L"/>
    <x v="178"/>
    <x v="296"/>
    <x v="1"/>
    <s v="ok"/>
    <s v="HomeTheater,TV&amp;Video Accessories TVMounts,Stands&amp;Turntables TVWall&amp;CeilingMounts"/>
    <n v="1850"/>
    <n v="4500"/>
    <n v="59"/>
    <n v="58.888888888888893"/>
    <n v="4"/>
    <x v="25"/>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Geeta"/>
    <s v="Amazon Customer"/>
  </r>
  <r>
    <s v="B0BNDD9TN6"/>
    <x v="179"/>
    <x v="297"/>
    <x v="1"/>
    <s v="ok"/>
    <s v="HomeTheater,TV&amp;Video Projectors"/>
    <n v="13990"/>
    <n v="28900"/>
    <n v="52"/>
    <n v="51.591695501730108"/>
    <n v="45"/>
    <x v="222"/>
    <s v="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Chandrabose C"/>
    <s v="Parveen"/>
  </r>
  <r>
    <s v="B0941392C8"/>
    <x v="180"/>
    <x v="298"/>
    <x v="0"/>
    <s v="ok"/>
    <s v="Accessories&amp;Peripherals Cables&amp;Accessories Cables USBCables"/>
    <n v="129"/>
    <n v="449"/>
    <n v="71"/>
    <n v="71.269487750556792"/>
    <n v="3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Love"/>
    <s v="Jaidev Singh Fojdar"/>
  </r>
  <r>
    <s v="B01M5967SY"/>
    <x v="20"/>
    <x v="299"/>
    <x v="1"/>
    <s v="ok"/>
    <s v="HomeTheater,TV&amp;Video Accessories Cables HDMICables"/>
    <n v="379"/>
    <n v="999"/>
    <n v="62"/>
    <n v="62.062062062062061"/>
    <n v="42"/>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Yashpreet Singh"/>
    <s v="Abiram"/>
  </r>
  <r>
    <s v="B016MDK4F4"/>
    <x v="181"/>
    <x v="300"/>
    <x v="1"/>
    <s v="ok"/>
    <s v="HomeTheater,TV&amp;Video Accessories Cables HDMICables"/>
    <n v="185"/>
    <n v="499"/>
    <n v="63"/>
    <n v="62.925851703406806"/>
    <n v="42"/>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Bapuni"/>
    <s v="Rajesh Singh"/>
  </r>
  <r>
    <s v="B08G43CCLC"/>
    <x v="182"/>
    <x v="301"/>
    <x v="0"/>
    <s v="ok"/>
    <s v="NetworkingDevices NetworkAdapters WirelessUSBAdapters"/>
    <n v="218"/>
    <n v="999"/>
    <n v="78"/>
    <n v="78.178178178178186"/>
    <n v="42"/>
    <x v="225"/>
    <s v="[Note  &gt;&gt;Not Support To Dvr And Hdtv][Connectivity]Allows You To Connect A Desktop Or Notebook Computer Laptop To A Wifi Wireless Network And Mobile Internet Highspeed Internet Connection|&gt;&gt;[Driver ]  First You Need To Install Driver For Which We Provide Cd Driver  [Trial Method  If Product Not Working After Install Driver Then Put Out Adapter From Usb Port And Put In Again Another Usb Port]|Standard Ieee 80211G, Ieee 80211B,Ieee 80211B Interfasce Usb 20,Radio Data Rate  950Mbps Depends On Processorstandard Ieee 80211G, Ieee 80211B,Ieee 80211B Interfasce Usb 20,Radio Data Rate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Shivakumar"/>
    <s v="Bijoy Debnath"/>
  </r>
  <r>
    <s v="B0B61GCHC1"/>
    <x v="183"/>
    <x v="302"/>
    <x v="0"/>
    <s v="ok"/>
    <s v="Accessories&amp;Peripherals Cables&amp;Accessories Cables USBCables"/>
    <n v="199"/>
    <n v="999"/>
    <n v="8"/>
    <n v="80.08008008008008"/>
    <n v="43"/>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Suvaraj D"/>
    <s v="Rai Sahib"/>
  </r>
  <r>
    <s v="B07RX14W1Q"/>
    <x v="36"/>
    <x v="303"/>
    <x v="1"/>
    <s v="ok"/>
    <s v="HomeTheater,TV&amp;Video Accessories Cables HDMICables"/>
    <n v="499"/>
    <n v="900"/>
    <n v="45"/>
    <n v="44.555555555555557"/>
    <n v="44"/>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Willgo Green"/>
    <s v="Chittibabu"/>
  </r>
  <r>
    <s v="B09PLD9TCD"/>
    <x v="184"/>
    <x v="304"/>
    <x v="1"/>
    <s v="ok"/>
    <s v="HomeTheater,TV&amp;Video Televisions SmartTelevisions"/>
    <n v="26999"/>
    <n v="42999"/>
    <n v="37"/>
    <n v="37.210167678318101"/>
    <n v="42"/>
    <x v="228"/>
    <s v="Resolution  4K Ultra Hd (3840X2160) Resolution | Refresh Rate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Mahesh Savale"/>
    <s v="Sameer Mandal"/>
  </r>
  <r>
    <s v="B0B8ZKWGKD"/>
    <x v="185"/>
    <x v="305"/>
    <x v="1"/>
    <s v="ok"/>
    <s v="HomeTheater,TV&amp;Video Accessories TVMounts,Stands&amp;Turntables TVWall&amp;CeilingMounts"/>
    <n v="893"/>
    <n v="1052"/>
    <n v="15"/>
    <n v="15.114068441064637"/>
    <n v="43"/>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Pranjal"/>
    <s v="Mahavir"/>
  </r>
  <r>
    <s v="B09NNJ9WYM"/>
    <x v="186"/>
    <x v="306"/>
    <x v="1"/>
    <s v="ok"/>
    <s v="HomeTheater,TV&amp;Video Televisions SmartTelevisions"/>
    <n v="10990"/>
    <n v="19990"/>
    <n v="45"/>
    <n v="45.022511255627812"/>
    <n v="3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Ajay Kumar"/>
    <s v="Chetan Prakash"/>
  </r>
  <r>
    <s v="B08H5L8V1L"/>
    <x v="187"/>
    <x v="307"/>
    <x v="0"/>
    <s v="ok"/>
    <s v="Accessories&amp;Peripherals Cables&amp;Accessories Cables USBCables"/>
    <n v="379"/>
    <n v="1099"/>
    <n v="66"/>
    <n v="65.514103730664246"/>
    <n v="43"/>
    <x v="231"/>
    <s v="Nylon Braided, Extreme Durability With A Tested 20000+ Bend Lifespan, Synqe Usbc Charging Cable With Heavy Duty Braided And Strong Metal Connections Is Far More Durable|12Months Warranty Please Feel Free To Reach Us Incase Of Any Issue With The Product (10Am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Sparrsh Sharrma"/>
    <s v="Pradeep"/>
  </r>
  <r>
    <s v="B0B8CXTTG3"/>
    <x v="12"/>
    <x v="308"/>
    <x v="1"/>
    <s v="ok"/>
    <s v="HomeTheater,TV&amp;Video Televisions SmartTelevisions"/>
    <n v="16999"/>
    <n v="25999"/>
    <n v="35"/>
    <n v="34.616716027539518"/>
    <n v="42"/>
    <x v="14"/>
    <s v="Resolution  Hd Ready (1366 X 768) | Refresh Rate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Android Tv 11 | Patchwall | Imdb Integration | Universal Search | 300+ Free Live Channels | Kids Mode With Parental Lock | Smart Recommendations | Language Universe ‚15+ Languages | User Centre | Okay Google | Chromecast Suporting Apps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Manoj Maddheshiya"/>
    <s v="Manoj Kumar Sahoo"/>
  </r>
  <r>
    <s v="B09HCH3JZG"/>
    <x v="188"/>
    <x v="309"/>
    <x v="1"/>
    <s v="ok"/>
    <s v="HomeTheater,TV&amp;Video Accessories Cables HDMICables"/>
    <n v="699"/>
    <n v="1899"/>
    <n v="63"/>
    <n v="63.191153238546605"/>
    <n v="44"/>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Aakaash Ramchandani"/>
    <s v="Ashok G"/>
  </r>
  <r>
    <s v="B097JVLW3L"/>
    <x v="189"/>
    <x v="310"/>
    <x v="1"/>
    <s v="ok"/>
    <s v="HomeTheater,TV&amp;Video Accessories 3DGlasses"/>
    <n v="2699"/>
    <n v="3500"/>
    <n v="23"/>
    <n v="22.885714285714286"/>
    <n v="35"/>
    <x v="233"/>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Mobiles Should Have Gyroscope Sensor It Is Compatible With 47 Inches To 669 Inches Mobile|Note  Do Not Watch Content From Youtube, Please Download Vr Apps For Better Vr Experiencecontact Irusu Support Team For Best Vr Contentemail Us At Support@Irusucoin For Any Queries|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This Product Has No Refund Policy It Can Only Be Replaced  So Guys, Think Deep Before You Buy"/>
    <s v="Wasim Mulla"/>
    <s v="Prithvi Krish"/>
  </r>
  <r>
    <s v="B09SB6SJB4"/>
    <x v="167"/>
    <x v="311"/>
    <x v="0"/>
    <s v="ok"/>
    <s v="Accessories&amp;Peripherals Cables&amp;Accessories Cables USBCables"/>
    <n v="129"/>
    <n v="599"/>
    <n v="78"/>
    <n v="78.464106844741238"/>
    <n v="41"/>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Jegadheesan"/>
    <s v="Ajay Kumar Balusu"/>
  </r>
  <r>
    <s v="B08NW8GHCJ"/>
    <x v="187"/>
    <x v="312"/>
    <x v="0"/>
    <s v="ok"/>
    <s v="Accessories&amp;Peripherals Cables&amp;Accessories Cables USBCables"/>
    <n v="389"/>
    <n v="999"/>
    <n v="61"/>
    <n v="61.061061061061061"/>
    <n v="43"/>
    <x v="235"/>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Uzair Drabu"/>
    <s v="Ravindra Sistu"/>
  </r>
  <r>
    <s v="B09YHLPQYT"/>
    <x v="190"/>
    <x v="313"/>
    <x v="1"/>
    <s v="ok"/>
    <s v="HomeTheater,TV&amp;Video Accessories RemoteControls"/>
    <n v="246"/>
    <n v="600"/>
    <n v="59"/>
    <n v="59"/>
    <n v="42"/>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Ê‚≠Ê‚≠Ê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
    <s v="Hemal Jani"/>
    <s v="Nitin Bhatti"/>
  </r>
  <r>
    <s v="B08G1RW2Q3"/>
    <x v="191"/>
    <x v="314"/>
    <x v="0"/>
    <s v="ok"/>
    <s v="Accessories&amp;Peripherals Cables&amp;Accessories Cables USBCables"/>
    <n v="299"/>
    <n v="799"/>
    <n v="63"/>
    <n v="62.578222778473091"/>
    <n v="4"/>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Baijums"/>
    <s v="Preetirawat"/>
  </r>
  <r>
    <s v="B08YXJJW8H"/>
    <x v="192"/>
    <x v="315"/>
    <x v="1"/>
    <s v="ok"/>
    <s v="HomeTheater,TV&amp;Video Accessories RemoteControls"/>
    <n v="247"/>
    <n v="399"/>
    <n v="38"/>
    <n v="38.095238095238095"/>
    <n v="39"/>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Brg Goud"/>
    <s v="Vignesh"/>
  </r>
  <r>
    <s v="B09P8M18QM"/>
    <x v="37"/>
    <x v="316"/>
    <x v="1"/>
    <s v="ok"/>
    <s v="HomeTheater,TV&amp;Video Accessories RemoteControls"/>
    <n v="1369"/>
    <n v="2999"/>
    <n v="54"/>
    <n v="54.351450483494503"/>
    <n v="33"/>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Manikantan V"/>
    <s v="Murali Subramanian"/>
  </r>
  <r>
    <s v="B08BG4M4N7"/>
    <x v="193"/>
    <x v="317"/>
    <x v="1"/>
    <s v="ok"/>
    <s v="HomeTheater,TV&amp;Video Accessories RemoteControls"/>
    <n v="199"/>
    <n v="499"/>
    <n v="6"/>
    <n v="60.120240480961925"/>
    <n v="38"/>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Mathew Jose"/>
    <s v="Ks"/>
  </r>
  <r>
    <s v="B07VJ9ZTXS"/>
    <x v="194"/>
    <x v="318"/>
    <x v="1"/>
    <s v="ok"/>
    <s v="HomeTheater,TV&amp;Video Accessories Cables HDMICables"/>
    <n v="299"/>
    <n v="599"/>
    <n v="5"/>
    <n v="50.083472454090149"/>
    <n v="4"/>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Naveennavee"/>
    <s v="Tenzing Nawang"/>
  </r>
  <r>
    <s v="B084872DQY"/>
    <x v="12"/>
    <x v="319"/>
    <x v="1"/>
    <s v="ok"/>
    <s v="HomeTheater,TV&amp;Video Televisions SmartTelevisions"/>
    <n v="14999"/>
    <n v="14999"/>
    <n v="0"/>
    <n v="0"/>
    <n v="43"/>
    <x v="242"/>
    <s v="Resolution Hd Ready Android Tv (1366X768) | Refresh Rate 60 Hertz|Connectivity 3 Hdmi Ports To Connect Set Top Box, Blu Ray Players, Gaming Console | 2 Usb Ports To Connect Hard Drives And Other Usb Devices|Sound 20 Watts Output | Dolby+ Dtshd|Smart Tv Features  Builtin Wifi | Patchwall | Netflix | Prime Video | Disney+Hotstar And More | Android Tv 90 | Google Assistant, Wifiôºö24Ghz 80211 B/G/N|Display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Please Don'T Buy It,The After Service Is Very Good!,Good,"/>
    <s v="Good Quality,Good Product,Average,No Operation Button In Television Which Is Big Irritate When The Remote Not Working,In Simple Words, Please Don‚ Buy This Mi Tv And Especially From Amazon/This Seller (Sold By Cloudtail India And Fulfilled By Amazon)If You Have Patience And Able To Understand Normal English(I Don‚ Have Writing Skills To Share Exactly My Feelings/Pain) Then Please Go Through My Following Experience/Feedback To Know Why I Said Don‚ Buy Itdon‚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 Not Delivered Safelythis Tv Came For Home Delivery In Troalley Auto Without Proper Placement/Safety, Asked Delivery Person Why Alone Kept It While Coming Due To Up And Downs Of Road It May Fly Right He Didn‚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Muniyandi D"/>
    <s v="Rathod Ganesh"/>
  </r>
  <r>
    <s v="B00GGGOYEU"/>
    <x v="121"/>
    <x v="320"/>
    <x v="0"/>
    <s v="ok"/>
    <s v="Accessories&amp;Peripherals Cables&amp;Accessories Cables USBCables"/>
    <n v="299"/>
    <n v="699"/>
    <n v="57"/>
    <n v="57.224606580829764"/>
    <n v="39"/>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Partha S"/>
    <s v="Arvind"/>
  </r>
  <r>
    <s v="B08FD2VSD9"/>
    <x v="195"/>
    <x v="321"/>
    <x v="1"/>
    <s v="ok"/>
    <s v="HomeTheater,TV&amp;Video Televisions SmartTelevisions"/>
    <n v="24990"/>
    <n v="51990"/>
    <n v="52"/>
    <n v="51.933064050778995"/>
    <n v="42"/>
    <x v="244"/>
    <s v="Resolution 4K Ultra Hd (3860 X 2160) | Refresh Rate 60 Hertz|Connectivity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16Gb Rom |5000+ Apps Youtube, Netflix|Display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Esampalli Anudeep"/>
    <s v="Pooja Purohit"/>
  </r>
  <r>
    <s v="B0BQRJ3C47"/>
    <x v="196"/>
    <x v="322"/>
    <x v="0"/>
    <s v="ok"/>
    <s v="Accessories&amp;Peripherals Cables&amp;Accessories Cables USBCables"/>
    <n v="249"/>
    <n v="999"/>
    <n v="75"/>
    <n v="75.075075075075077"/>
    <n v="5"/>
    <x v="210"/>
    <s v="[The Fastest Charge]  This Iphone Usb C Cable Supports Pd 30 Fast Charging, Up To 20W With Usbc Power Delivery Adapters Such As 18W, 20W, 29W, 30W, 61W, Or 87W Charge Your Iphone From 0% To 50% In Just 25 Mins, And Data Transfer Speeds Up To 480Mbps (1200 Songs Synced Per Minute)|[Amazing Durability]  With Toprated Material And Coated With Premium Tpe, Syncwire Apple Usb C Cable Has Exceptional Durability To Be Bent At 90 Degrees For 15000+ Times And The Connector Is Capable Of Holding Up To 20Kg Of Weight Without Falling Off|[Perfect Compatibility]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Abdul Gafur"/>
    <m/>
  </r>
  <r>
    <s v="B095JPKPH3"/>
    <x v="197"/>
    <x v="323"/>
    <x v="1"/>
    <s v="ok"/>
    <s v="HomeTheater,TV&amp;Video Televisions SmartTelevisions"/>
    <n v="61999"/>
    <n v="69999"/>
    <n v="11"/>
    <n v="11.428734696209945"/>
    <n v="41"/>
    <x v="163"/>
    <s v="Resolution 4K Ultra Hd (3840X2160) | Refresh Rate  60 Hertz | 178 Degree Wide Viewing Angle|Connectivity 3 Hdmi Ports (Hdmi 21 Compatible, Hdmi 1 Supports Earc) To Connect Set Top Box, Blu Ray Players, Gaming Console | 2 Usb Ports To Connect Hard Drives And Other Usb Devices|Sound  30 Watts Output | Cotuned With Dynaudio | Dolby Audio|Smart Tv Features  Android Tv 10 Ôωúhandsfree Voice Control With Speak Now | Google Assistant | Oneplus Connect 20 | Oxygenplay 20 | Data Saver Plus | Kids Mode | Game Mode, Dimension (Without Stand)  1448M*788Cm*838Cm|Display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Rashmi"/>
    <s v="Raghvendra"/>
  </r>
  <r>
    <s v="B087JWLZ2K"/>
    <x v="198"/>
    <x v="324"/>
    <x v="1"/>
    <s v="ok"/>
    <s v="HomeTheater,TV&amp;Video Televisions SmartTelevisions"/>
    <n v="24499"/>
    <n v="50000"/>
    <n v="51"/>
    <n v="51.002000000000002"/>
    <n v="39"/>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It Makes It Easier For Alexa To Understand Me, And Easier For Me To Understand Alexai Hope That This Will Come In A Software Updateconclusioni Think That This 55 Inch Amazon Fire Tv Is Amazing, And I Would Recommend It Without Hesitation"/>
    <s v="Shankar Raman"/>
    <s v="Johnnie Sinclair"/>
  </r>
  <r>
    <s v="B09DSXK8JX"/>
    <x v="102"/>
    <x v="325"/>
    <x v="1"/>
    <s v="ok"/>
    <s v="HomeTheater,TV&amp;Video Televisions SmartTelevisions"/>
    <n v="10499"/>
    <n v="19499"/>
    <n v="46"/>
    <n v="46.156213139135339"/>
    <n v="42"/>
    <x v="228"/>
    <s v="Resolution  Hd Ready (1366X768) Resolution | Refresh Rate  60 Hertz | 178 Degree Wide Viewing Angle|Connectivity 3 Hdmi Ports To Connect Set Top Box, Bluray Speakers Or A Gaming Console | 2 Usb Ports To Connect Hard Drives Or Other Usb Devices|Sound 40 Watts Output | Powerful Speakers With Crystal Clear Audio|Smart Tv Features  Google Voice Assistance | Android 90 Pie | Smart Remote | Bezelless Design | Supported Applications  Sony Liv, Disney+Hotstar, Zee5, Youtube And More | Display Mirroring For Compatible Devices|Display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Mahesh Savale"/>
    <s v="Sameer Mandal"/>
  </r>
  <r>
    <s v="B08V9C4B1J"/>
    <x v="199"/>
    <x v="326"/>
    <x v="0"/>
    <s v="ok"/>
    <s v="Accessories&amp;Peripherals Cables&amp;Accessories Cables USBCables"/>
    <n v="349"/>
    <n v="999"/>
    <n v="65"/>
    <n v="65.06506506506507"/>
    <n v="43"/>
    <x v="235"/>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Uzair Drabu"/>
    <s v="Ravindra Sistu"/>
  </r>
  <r>
    <s v="B08PKBMJKS"/>
    <x v="45"/>
    <x v="327"/>
    <x v="1"/>
    <s v="ok"/>
    <s v="HomeTheater,TV&amp;Video Accessories RemoteControls"/>
    <n v="197"/>
    <n v="499"/>
    <n v="61"/>
    <n v="60.521042084168343"/>
    <n v="38"/>
    <x v="246"/>
    <s v="Note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Μ‡≥Å ‡≤Ï‡≤≥‡≥Å‡≤Π‡≤Ø‡≤∏‡≤Ø‡≤¶ ‡≤Μ‡≤∏‡≥Ç‡≤§‡≥Å ‡≤∏‡≤∞‡≤Ø‡≤Ø‡≤Æ‡≤Ó‡≤Ø ‡≤Ï‡≥Ü‡≤≤‡≤∏ ‡≤Æ‡≤Æ‡≤°‡≥Å‡≤§‡≥Ç‡≤§‡≤Ø‡≤≤,Sturdy,Good,Works Perfectly With Airtel Hd Set Up Box,Item Is Value For Money,,On Off Button Doesn‚ Work"/>
    <s v="Working Fine With Airtel Dth But The Quality Is Cheap, It'S Not Strong,Earlier Airtel Tv Remotes Had Larger Keys Which Were Easy To Navigate Wish Airtel Could Make That Happen,‡≤®‡≥Ä‡≤Μ‡≥Å ‡≤Ï‡≤≥‡≤Ø‡≤∏‡≤Ø‡≤∞‡≥Å‡≤Μ ‡≤Μ‡≤∏‡≥Ç‡≤§‡≥Å ‡≤∏‡≤∞‡≤Ø‡≤Ø‡≤Æ‡≤Ó‡≤Ø ‡≤Ï‡≥Ü‡≤≤‡≤∏ ‡≤Æ‡≤Æ‡≤°‡≥Å‡≤§‡≥Ç‡≤§‡≤Ø‡≤≤ ‡≤À‡≤Ó‡≤Æ‡≤Ó‡≤≤‡≥Á ‡≤®‡≤Æ‡≤Μ‡≥Å ‡≤Í‡≤Ç‡≤¶‡≥Å ‡≤¨‡≤Æ‡≤∞‡≤Ø ‡≤Μ‡≤Æ‡≤™‡≤∏‡≤Æ‡≤§‡≤Ø ‡≤Æ‡≤Æ‡≤°‡≤Ø ‡≤¶‡≤∞‡≥Ç ‡≤Ï‡≥Ç‡≤°‡≤Æ ‡≤®‡≥Ä‡≤Μ‡≥Å ‡≤Ï‡≤≥‡≥Å‡≤Π‡≤Ø‡≤∏‡≤Ø‡≤¶ ‡≤Μ‡≤∏‡≥Ç‡≤§‡≥Å ‡≤∏‡≤∞‡≤Ø‡≤Ø‡≤Æ‡≤Ó‡≤Ø ‡≤Ï‡≥Ü‡≤≤‡≤∏ ‡≤Æ‡≤Æ‡≤°‡≥Å‡≤§‡≥Ç‡≤§‡≤Ø‡≤≤ ‡≤Ü‡≤¶ ‡≤Ï‡≤Æ‡≤∞‡≤£ ‡≤®‡≤®‡≥Ç‡≤® ‡≤Π‡≤£ ‡≤Μ‡≤Æ‡≤™‡≤∏ ‡≤Æ‡≤Æ‡≤°‡≤¨‡≥Á‡≤Ï‡≤Æ‡≤Ó‡≤Ø ‡≤Μ‡≤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 Work Remote Doesn‚ Work On Tv It Works On Airtel Setup Box Only I Always Use 2 Remotes 1 For Tv And Another For Setup Box Not Satisfied With This Remote"/>
    <s v="Sony Soniyal"/>
    <s v="Anshul Gupta"/>
  </r>
  <r>
    <s v="B0B8VQ7KDS"/>
    <x v="165"/>
    <x v="328"/>
    <x v="1"/>
    <s v="ok"/>
    <s v="HomeTheater,TV&amp;Video SatelliteEquipment SatelliteReceivers"/>
    <n v="1299"/>
    <n v="2499"/>
    <n v="48"/>
    <n v="48.019207683073226"/>
    <n v="43"/>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Amazon Customer"/>
    <s v="Chhaya Singh"/>
  </r>
  <r>
    <s v="B086JTMRYL"/>
    <x v="200"/>
    <x v="329"/>
    <x v="0"/>
    <s v="ok"/>
    <s v="Accessories&amp;Peripherals Cables&amp;Accessories Cables USBCables"/>
    <n v="1519"/>
    <n v="1899"/>
    <n v="2"/>
    <n v="20.01053185887309"/>
    <n v="44"/>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Äù Alert|Built To Last The Durable Braided Nylon Casing Ensures Fewer Tangles And More Tensile Strength Than Apple‚ Official Cables; Aluminum Cased Plug Heads Ensure Your Cable Won‚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Excellent Product,Yup Good In All Over"/>
    <s v="Everything Is Great Go For It After All It‚ Esr Common,Length Is Good And Charge Fast Need To Maintain Well Cause Of It‚ Length,Fast Charging,Value For Money,Its Been More Than A Month Since I Am Using It And It Is Working As Expected,Nice Product Go For It,Excellent Product With A Good Sturdiness The Product Quality Is Worth The Money Spent,"/>
    <s v="Mohammed Auquib Hussain A"/>
    <s v="Yashwantrao Chavan"/>
  </r>
  <r>
    <s v="B09RWQ7YR6"/>
    <x v="201"/>
    <x v="330"/>
    <x v="1"/>
    <s v="ok"/>
    <s v="HomeTheater,TV&amp;Video Televisions SmartTelevisions"/>
    <n v="46999"/>
    <n v="69999"/>
    <n v="33"/>
    <n v="32.857612251603598"/>
    <n v="43"/>
    <x v="176"/>
    <s v="Note  The Brands, Mi And Xiaomi, Are Part Of The Same Multinational Conglomerate|Resolution  4K Ultra Hd (3840 X 2160) Resolution | Refresh Rate  60 Hertz|Connectivity Dual Band Wifi | 3 Hdmi Ports To Connect Latest Gaming Consoles, Set Top Box, Bluray Players | 2 Usb Ports To Connect Hard Drives And Other Usb Devices | Allm | Earc | Bluetooth 50 | Optical | Ethernet|Sound 40 Watts Output | Dolby Atmos | Dtshd|Smart Tv Features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Amazon Customer"/>
    <s v="Rampratap Singh"/>
  </r>
  <r>
    <s v="B00OFM6PEO"/>
    <x v="121"/>
    <x v="331"/>
    <x v="0"/>
    <s v="ok"/>
    <s v="Accessories&amp;Peripherals Cables&amp;Accessories Cables USBCables"/>
    <n v="299"/>
    <n v="799"/>
    <n v="63"/>
    <n v="62.578222778473091"/>
    <n v="43"/>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Manoj S"/>
    <s v="Placeholder"/>
  </r>
  <r>
    <s v="B0BF57RN3K"/>
    <x v="202"/>
    <x v="332"/>
    <x v="1"/>
    <s v="ok"/>
    <s v="WearableTechnology SmartWatches"/>
    <n v="1799"/>
    <n v="19999"/>
    <n v="91"/>
    <n v="91.004550227511373"/>
    <n v="42"/>
    <x v="250"/>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B3RRWSF6"/>
    <x v="203"/>
    <x v="333"/>
    <x v="1"/>
    <s v="ok"/>
    <s v="WearableTechnology SmartWatches"/>
    <n v="1998"/>
    <n v="9999"/>
    <n v="8"/>
    <n v="80.018001800180016"/>
    <n v="43"/>
    <x v="251"/>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Yogita Ratre"/>
    <s v="Arun K"/>
  </r>
  <r>
    <s v="B0B5B6PQCT"/>
    <x v="204"/>
    <x v="334"/>
    <x v="1"/>
    <s v="ok"/>
    <s v="WearableTechnology SmartWatches"/>
    <n v="1999"/>
    <n v="7990"/>
    <n v="75"/>
    <n v="74.981226533166449"/>
    <n v="38"/>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8HV83HL3"/>
    <x v="205"/>
    <x v="335"/>
    <x v="1"/>
    <s v="ok"/>
    <s v="Mobiles&amp;Accessories MobileAccessories Chargers PowerBanks"/>
    <n v="2049"/>
    <n v="2199"/>
    <n v="7"/>
    <n v="6.8212824010914055"/>
    <n v="43"/>
    <x v="253"/>
    <s v="20000Mah Lithium Polymer Battery|18W Fast Charging|Triple Port Output|Dual Input Port (Microusb/Usbc, Charging Time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Mahesh Paryani"/>
    <s v="Tejas Panchal"/>
  </r>
  <r>
    <s v="B0BBN4DZBD"/>
    <x v="206"/>
    <x v="336"/>
    <x v="1"/>
    <s v="ok"/>
    <s v="Mobiles&amp;Accessories Smartphones&amp;BasicMobiles Smartphones"/>
    <n v="6499"/>
    <n v="8999"/>
    <n v="28"/>
    <n v="27.780864540504503"/>
    <n v="4"/>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aishnavi"/>
    <s v="Rahul Meja"/>
  </r>
  <r>
    <s v="B0B3CPQ5PF"/>
    <x v="207"/>
    <x v="337"/>
    <x v="1"/>
    <s v="ok"/>
    <s v="Mobiles&amp;Accessories Smartphones&amp;BasicMobiles Smartphones"/>
    <n v="28999"/>
    <n v="28999"/>
    <n v="0"/>
    <n v="0"/>
    <n v="43"/>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Asr"/>
    <s v="Amazon User"/>
  </r>
  <r>
    <s v="B0B3CQBRB4"/>
    <x v="207"/>
    <x v="338"/>
    <x v="1"/>
    <s v="ok"/>
    <s v="Mobiles&amp;Accessories Smartphones&amp;BasicMobiles Smartphones"/>
    <n v="28999"/>
    <n v="28999"/>
    <n v="0"/>
    <n v="0"/>
    <n v="43"/>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Asr"/>
    <s v="Amazon User"/>
  </r>
  <r>
    <s v="B0BBN56J5H"/>
    <x v="206"/>
    <x v="339"/>
    <x v="1"/>
    <s v="ok"/>
    <s v="Mobiles&amp;Accessories Smartphones&amp;BasicMobiles Smartphones"/>
    <n v="6499"/>
    <n v="8999"/>
    <n v="28"/>
    <n v="27.780864540504503"/>
    <n v="4"/>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aishnavi"/>
    <s v="Rahul Meja"/>
  </r>
  <r>
    <s v="B0BBN3WF7V"/>
    <x v="206"/>
    <x v="340"/>
    <x v="1"/>
    <s v="ok"/>
    <s v="Mobiles&amp;Accessories Smartphones&amp;BasicMobiles Smartphones"/>
    <n v="6499"/>
    <n v="8999"/>
    <n v="28"/>
    <n v="27.780864540504503"/>
    <n v="4"/>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aishnavi"/>
    <s v="Rahul Meja"/>
  </r>
  <r>
    <s v="B0BDRVFDKP"/>
    <x v="208"/>
    <x v="341"/>
    <x v="1"/>
    <s v="ok"/>
    <s v="Accessories MemoryCards MicroSD"/>
    <n v="569"/>
    <n v="1000"/>
    <n v="43"/>
    <n v="43.1"/>
    <n v="44"/>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5LVS732"/>
    <x v="209"/>
    <x v="342"/>
    <x v="1"/>
    <s v="ok"/>
    <s v="WearableTechnology SmartWatches"/>
    <n v="1898"/>
    <n v="4999"/>
    <n v="62"/>
    <n v="62.032406481296256"/>
    <n v="41"/>
    <x v="257"/>
    <s v="Sharp And Bright Display The 169‚Äô‚Äô Tft Display With 240*280Px And 550 Nits Brightness Ensures Visual Treat Every Time You Look At The Watch|Tru Sync Experience Fast And Stable Connectivity With Low Power Consumption|Bt Calling Stay In Touch With Your Friends  Right From Your Wrist|Utility Features Use The Utility Features At Your Disposal And Become More Productive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Sumit Nath"/>
    <s v="Aneesh Mohan"/>
  </r>
  <r>
    <s v="B09V2Q4QVQ"/>
    <x v="210"/>
    <x v="343"/>
    <x v="1"/>
    <s v="ok"/>
    <s v="Mobiles&amp;Accessories Smartphones&amp;BasicMobiles BasicMobiles"/>
    <n v="1299"/>
    <n v="1599"/>
    <n v="19"/>
    <n v="18.761726078799249"/>
    <n v="4"/>
    <x v="258"/>
    <s v="Allnew Redesigned Nokia Mobile Which Is Familiar And Easy To Use|Island Style Keypad Phone With White Key Lettering|High Quality 177‚Äù Screen|Preloaded Games Including The Classic Keypad Mobile Phone Game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Virender Malhotra"/>
    <s v="Vikas Kabra"/>
  </r>
  <r>
    <s v="B09V12K8NT"/>
    <x v="204"/>
    <x v="344"/>
    <x v="1"/>
    <s v="ok"/>
    <s v="WearableTechnology SmartWatches"/>
    <n v="1499"/>
    <n v="6990"/>
    <n v="79"/>
    <n v="78.55507868383404"/>
    <n v="39"/>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Ok In This Price Range,Battery,It Is A Good Watch,Nice Watch,Average"/>
    <s v="This Was Indeed An Ideal Purchase Good Performance, Good Built, Up To The Mark Functionality At This Price Stable And Sturdy Recommend ÜèªÜèªÜèª,Looks Ok,‡§Π‡§Æ‡§∞‡•Ç‡§Ü ‡§∞‡•Á‡§Ü ‡§È‡§Μ‡§Ç ‡§Ë‡§Ï‡•Ç‡§∏‡•Ä‡§Ú‡§®,Good For Normal Usersnot For Heavy Users Like Daily Activitiesgood Looking On Handapp Is Not Working Properly Some Times,The Battery Power Is Amazing Üèª,It'S A Good Watch But The Strap Always Comes Out,Nice Watch,Not So Special But Average In This Price"/>
    <s v="Prasad Pavithran"/>
    <s v="Mahesh Chandra K M"/>
  </r>
  <r>
    <s v="B01DEWVZ2C"/>
    <x v="211"/>
    <x v="345"/>
    <x v="1"/>
    <s v="ok"/>
    <s v="Headphones,Earbuds&amp;Accessories Headphones InEar"/>
    <n v="599"/>
    <n v="999"/>
    <n v="4"/>
    <n v="40.04004004004004"/>
    <n v="41"/>
    <x v="260"/>
    <s v="Jbl Signature Sound|Lightweight And Comfortable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Sunny J"/>
    <s v="Praveen Pavitrhran"/>
  </r>
  <r>
    <s v="B0BMGB3CH9"/>
    <x v="212"/>
    <x v="346"/>
    <x v="1"/>
    <s v="ok"/>
    <s v="Mobiles&amp;Accessories Smartphones&amp;BasicMobiles Smartphones"/>
    <n v="9499"/>
    <n v="11999"/>
    <n v="21"/>
    <n v="20.835069589132427"/>
    <n v="42"/>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Æ‡§Ø‡§®‡§Ü ‡§Æ‡•Á‡§Ç ‡§Â‡§™‡§Ø‡•Ã‡§Ó ‡§Ï‡•Á ‡§¶‡•Å‡§∞‡§Æ‡§® ‡§Π‡•Ä‡§Ü‡§Ø‡§Ç‡§Ó ‡§Ï‡•Ä ‡§∏‡§Æ‡§∏‡•Ç‡§Ø‡§Æ‡•§‡§Ü‡§Ö ‡§∏‡•Ç‡§Ï‡•Ç‡§∞‡•Ä‡§® Üì± ‡§Ï‡§≠‡•Ä‡§Ï‡§≠‡•Ä ‡§Ú‡§Æ‡§∞‡•Ä ‡§Ï‡§∞‡§§‡•Ä ‡§Π‡•À ‡§Ø‡§Π ‡§¨‡§Π‡•Å‡§§ ‡§¨‡§¢‡§º‡§Ø‡§Ø‡§Æ ‡§Π‡•À ‡§Î‡§∞ ‡§Ï‡§≠‡•Ä‡§Ï‡§≠‡•Ä ‡§Ü‡§™‡§Ï‡•Ã ‡§Ü‡§Æ‡§Á‡§™ ‡§Ï‡§∞‡§§‡•Á ‡§∏‡§Æ‡§Ø ‡§∏‡•À‡§Æ‡§∏‡§Ç‡§Ó ‡§Ï‡•Å‡§Ç‡§Ú‡•Ä ‡§™‡•À‡§° ‡§™‡§∞ ‡§≠‡•Ä ‡§Ï‡§À ‡§¨‡§Æ‡§∞ ‡§∏‡•Ç‡§™‡§∞‡•Ç‡§∂ ‡§Ï‡§∞‡§®‡§Æ ‡§™‡§°‡§º‡§§‡§Æ ‡§Π‡•À‡•§‡§Π‡§Æ ‡§∏‡§≠‡•Ä ‡§™‡§∞‡§Ø‡§Μ‡§Æ‡§∞ ‡§∏‡•À‡§Æ‡§∏‡§Ç‡§Ó ‡§Æ‡•Ã‡§¨‡§Æ‡§Á‡§≤ ‡§Ï‡§Æ ‡§Â‡§™‡§Ø‡•Ã‡§Ó ‡§Ï‡§∞ ‡§∞‡§Π‡•Á ‡§Π‡•À‡§Ç ‡§≤‡•Á‡§Ï‡§Ø‡§® ‡§Á‡§∏ ‡§¨‡§Æ‡§∞ ‡§Æ‡•À‡§Ç ‡§Æ‡•Å‡§¶‡•Ç‡§¶‡•Ã‡§Ç ‡§∏‡•Á ‡§Ö‡§Ø‡§Ç‡§§‡§Ø‡§§ ‡§Π‡•Ç‡§Ç ‡§Ö‡§Ó‡§∞ ‡§Æ‡•Å‡§Ù‡•Á ‡§∏‡§Æ‡§Æ‡§® ‡§Æ‡•Å‡§¶‡•Ç‡§¶‡•Ã‡§Ç ‡§Ï‡§Æ ‡§∏‡§Æ‡§Æ‡§®‡§Æ ‡§Ï‡§∞‡§®‡§Æ ‡§™‡§°‡§º‡§§‡§Æ ‡§Π‡•À ‡§§‡•Ã ‡§Æ‡•Å‡§Ù‡•Á ‡§Æ‡•Ã‡§¨‡§Æ‡§Á‡§≤ ‡§¨‡§¶‡§≤‡§®‡§Æ ‡§Π‡•Ã‡§Ó‡§Æ ‡§Î‡§∞ ‡§°‡•Á‡§Ü‡§Æ ‡§Ü‡•Ç‡§∞‡§Æ‡§Ç‡§∏‡§´‡§∞ ‡§Ï‡§∞‡§®‡§Æ ‡§Π‡•Ã‡§Ó‡§Æ ‡§Ø‡§Π ‡§¨‡§Π‡•Å‡§§ ‡§™‡§∞‡•Á‡§∂‡§Æ‡§® ‡§Ï‡§∞‡§®‡•Á ‡§Μ‡§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
    <s v="Vishnu Vp"/>
    <s v="P S Agarwal"/>
  </r>
  <r>
    <s v="B08D77XZX5"/>
    <x v="213"/>
    <x v="347"/>
    <x v="1"/>
    <s v="ok"/>
    <s v="Headphones,Earbuds&amp;Accessories Headphones InEar"/>
    <n v="599"/>
    <n v="2499"/>
    <n v="76"/>
    <n v="76.03041216486595"/>
    <n v="39"/>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Suleman Saifi"/>
    <s v="Nidhin Nair"/>
  </r>
  <r>
    <s v="B09XB8GFBQ"/>
    <x v="214"/>
    <x v="348"/>
    <x v="1"/>
    <s v="ok"/>
    <s v="Mobiles&amp;Accessories Smartphones&amp;BasicMobiles Smartphones"/>
    <n v="8999"/>
    <n v="11999"/>
    <n v="25"/>
    <n v="25.002083506958911"/>
    <n v="4"/>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Overall Review,Good"/>
    <s v="Camera And Display Is Very Poor Quality And Battery Üîã Is Very Good Nothing Bad,Nice Phone At Reasonable Price,Good,Nice,Value For Money,Theek Hai Ü•∞,Not Bad,Good"/>
    <s v="Mahantesh"/>
    <s v="Gaurav Chaubey"/>
  </r>
  <r>
    <s v="B07WG8PDCW"/>
    <x v="215"/>
    <x v="349"/>
    <x v="1"/>
    <s v="ok"/>
    <s v="Mobiles&amp;Accessories MobileAccessories Chargers AutomobileChargers"/>
    <n v="349"/>
    <n v="1299"/>
    <n v="73"/>
    <n v="73.133179368745189"/>
    <n v="4"/>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Rakesh Roshan"/>
    <s v="Kani"/>
  </r>
  <r>
    <s v="B07GPXXNNG"/>
    <x v="216"/>
    <x v="350"/>
    <x v="1"/>
    <s v="ok"/>
    <s v="Headphones,Earbuds&amp;Accessories Headphones InEar"/>
    <n v="349"/>
    <n v="999"/>
    <n v="65"/>
    <n v="65.06506506506507"/>
    <n v="41"/>
    <x v="264"/>
    <s v="The Perfect Way To Add Some Style And Stand Out From The Crowd With The Boat Bassheads 100 &quot;Hawk&quot; Inspired Earphones|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arun Kumar"/>
    <s v="Mahesh Radheshyam Tawari"/>
  </r>
  <r>
    <s v="B0BDYVC5TD"/>
    <x v="208"/>
    <x v="351"/>
    <x v="1"/>
    <s v="ok"/>
    <s v="Accessories MemoryCards MicroSD"/>
    <n v="959"/>
    <n v="1800"/>
    <n v="47"/>
    <n v="46.722222222222221"/>
    <n v="44"/>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MGB2TPR"/>
    <x v="212"/>
    <x v="352"/>
    <x v="1"/>
    <s v="ok"/>
    <s v="Mobiles&amp;Accessories Smartphones&amp;BasicMobiles Smartphones"/>
    <n v="9499"/>
    <n v="11999"/>
    <n v="21"/>
    <n v="20.835069589132427"/>
    <n v="42"/>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Æ‡§Ø‡§®‡§Ü ‡§Æ‡•Á‡§Ç ‡§Â‡§™‡§Ø‡•Ã‡§Ó ‡§Ï‡•Á ‡§¶‡•Å‡§∞‡§Æ‡§® ‡§Π‡•Ä‡§Ü‡§Ø‡§Ç‡§Ó ‡§Ï‡•Ä ‡§∏‡§Æ‡§∏‡•Ç‡§Ø‡§Æ‡•§‡§Ü‡§Ö ‡§∏‡•Ç‡§Ï‡•Ç‡§∞‡•Ä‡§® Üì± ‡§Ï‡§≠‡•Ä‡§Ï‡§≠‡•Ä ‡§Ú‡§Æ‡§∞‡•Ä ‡§Ï‡§∞‡§§‡•Ä ‡§Π‡•À ‡§Ø‡§Π ‡§¨‡§Π‡•Å‡§§ ‡§¨‡§¢‡§º‡§Ø‡§Ø‡§Æ ‡§Π‡•À ‡§Î‡§∞ ‡§Ï‡§≠‡•Ä‡§Ï‡§≠‡•Ä ‡§Ü‡§™‡§Ï‡•Ã ‡§Ü‡§Æ‡§Á‡§™ ‡§Ï‡§∞‡§§‡•Á ‡§∏‡§Æ‡§Ø ‡§∏‡•À‡§Æ‡§∏‡§Ç‡§Ó ‡§Ï‡•Å‡§Ç‡§Ú‡•Ä ‡§™‡•À‡§° ‡§™‡§∞ ‡§≠‡•Ä ‡§Ï‡§À ‡§¨‡§Æ‡§∞ ‡§∏‡•Ç‡§™‡§∞‡•Ç‡§∂ ‡§Ï‡§∞‡§®‡§Æ ‡§™‡§°‡§º‡§§‡§Æ ‡§Π‡•À‡•§‡§Π‡§Æ ‡§∏‡§≠‡•Ä ‡§™‡§∞‡§Ø‡§Μ‡§Æ‡§∞ ‡§∏‡•À‡§Æ‡§∏‡§Ç‡§Ó ‡§Æ‡•Ã‡§¨‡§Æ‡§Á‡§≤ ‡§Ï‡§Æ ‡§Â‡§™‡§Ø‡•Ã‡§Ó ‡§Ï‡§∞ ‡§∞‡§Π‡•Á ‡§Π‡•À‡§Ç ‡§≤‡•Á‡§Ï‡§Ø‡§® ‡§Á‡§∏ ‡§¨‡§Æ‡§∞ ‡§Æ‡•À‡§Ç ‡§Æ‡•Å‡§¶‡•Ç‡§¶‡•Ã‡§Ç ‡§∏‡•Á ‡§Ö‡§Ø‡§Ç‡§§‡§Ø‡§§ ‡§Π‡•Ç‡§Ç ‡§Ö‡§Ó‡§∞ ‡§Æ‡•Å‡§Ù‡•Á ‡§∏‡§Æ‡§Æ‡§® ‡§Æ‡•Å‡§¶‡•Ç‡§¶‡•Ã‡§Ç ‡§Ï‡§Æ ‡§∏‡§Æ‡§Æ‡§®‡§Æ ‡§Ï‡§∞‡§®‡§Æ ‡§™‡§°‡§º‡§§‡§Æ ‡§Π‡•À ‡§§‡•Ã ‡§Æ‡•Å‡§Ù‡•Á ‡§Æ‡•Ã‡§¨‡§Æ‡§Á‡§≤ ‡§¨‡§¶‡§≤‡§®‡§Æ ‡§Π‡•Ã‡§Ó‡§Æ ‡§Î‡§∞ ‡§°‡•Á‡§Ü‡§Æ ‡§Ü‡•Ç‡§∞‡§Æ‡§Ç‡§∏‡§´‡§∞ ‡§Ï‡§∞‡§®‡§Æ ‡§Π‡•Ã‡§Ó‡§Æ ‡§Ø‡§Π ‡§¨‡§Π‡•Å‡§§ ‡§™‡§∞‡•Á‡§∂‡§Æ‡§® ‡§Ï‡§∞‡§®‡•Á ‡§Μ‡§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
    <s v="Vishnu Vp"/>
    <s v="P S Agarwal"/>
  </r>
  <r>
    <s v="B08MC57J31"/>
    <x v="217"/>
    <x v="353"/>
    <x v="1"/>
    <s v="ok"/>
    <s v="Mobiles&amp;Accessories MobileAccessories Chargers PowerBanks"/>
    <n v="1499"/>
    <n v="2499"/>
    <n v="4"/>
    <n v="40.016006402561018"/>
    <n v="43"/>
    <x v="265"/>
    <s v="225W Ultra Fast Charging|Super Lightweight And Pocket Sized|Power Delivery 30|Triple Output Port|Charging Time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Topchi"/>
    <s v="Laiju"/>
  </r>
  <r>
    <s v="B08HVL8QN3"/>
    <x v="217"/>
    <x v="354"/>
    <x v="1"/>
    <s v="ok"/>
    <s v="Mobiles&amp;Accessories MobileAccessories Chargers PowerBanks"/>
    <n v="1149"/>
    <n v="2199"/>
    <n v="48"/>
    <n v="47.748976807639835"/>
    <n v="43"/>
    <x v="253"/>
    <s v="Warranty  6 Months Domestic Warranty|Warranty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Mahesh Paryani"/>
    <s v="Tejas Panchal"/>
  </r>
  <r>
    <s v="B0746JGVDS"/>
    <x v="218"/>
    <x v="355"/>
    <x v="1"/>
    <s v="ok"/>
    <s v="Mobiles&amp;Accessories MobileAccessories AutomobileAccessories Cradles"/>
    <n v="349"/>
    <n v="999"/>
    <n v="65"/>
    <n v="65.06506506506507"/>
    <n v="39"/>
    <x v="266"/>
    <s v="Product Features  Elv Easy One Touch Mounting System Locks And Releases The Device With Just A Push Of A Finger, Two Step Locking Lever Provides Additional Mounting Support For Multiple Surfaces|Easy Access  Redesigned Bottom Foot Ensures Access To All Your Device Ports|Super Power Grip In Bottom  Super Sticky Gel Pad Sticks Securely To Most Surfaces (Including Textured Surfaces),Yet Is Still Removable|360 Degree Rotation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Going Good For Now It Is Sturdy And Does The Good Job, I Believe 350 Is Worth The Money,Ok,Thanks To All For Wirting A Review Which Helped Me Buy This Product, Absolutely Perfect, Suction Is Good, Quality And Overall Product Looks Perfect,Good Product In This Price Can Buy It"/>
    <s v="Debanshu Saha"/>
    <s v="Dhineshkumar"/>
  </r>
  <r>
    <s v="B08VFF6JQ8"/>
    <x v="219"/>
    <x v="356"/>
    <x v="1"/>
    <s v="ok"/>
    <s v="Mobiles&amp;Accessories MobileAccessories Chargers WallChargers"/>
    <n v="1219"/>
    <n v="1699"/>
    <n v="28"/>
    <n v="28.251912889935255"/>
    <n v="44"/>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C Type Charging Wire"/>
    <s v="Harsh Saxena"/>
    <s v="Rishi Kashyap"/>
  </r>
  <r>
    <s v="B09NVPSCQT"/>
    <x v="220"/>
    <x v="357"/>
    <x v="1"/>
    <s v="ok"/>
    <s v="WearableTechnology SmartWatches"/>
    <n v="1599"/>
    <n v="3999"/>
    <n v="6"/>
    <n v="60.015003750937737"/>
    <n v="4"/>
    <x v="268"/>
    <s v="169&quot; Grand Display Get The Rich Immersive Viewing Experience On The 169&quot;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Good Nice,Overall Good Product To Buy"/>
    <s v="Ranjitha Parida"/>
    <s v="Shubham Pawar"/>
  </r>
  <r>
    <s v="B09YV4RG4D"/>
    <x v="202"/>
    <x v="358"/>
    <x v="1"/>
    <s v="ok"/>
    <s v="WearableTechnology SmartWatches"/>
    <n v="1499"/>
    <n v="7999"/>
    <n v="81"/>
    <n v="81.260157519689955"/>
    <n v="42"/>
    <x v="269"/>
    <s v="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
    <s v="Rahul Singh Rauthan"/>
    <s v="Sanjoy C"/>
  </r>
  <r>
    <s v="B09TWHTBKQ"/>
    <x v="212"/>
    <x v="359"/>
    <x v="1"/>
    <s v="ok"/>
    <s v="Mobiles&amp;Accessories Smartphones&amp;BasicMobiles Smartphones"/>
    <n v="18499"/>
    <n v="25999"/>
    <n v="29"/>
    <n v="28.84726335628293"/>
    <n v="41"/>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Òë"/>
    <s v="R36UIGIQWYOKT,RISUCL5YV9EZN"/>
    <s v="The Perfect Phone ‚For My Requirements,Galaxy M33 5G A Mix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Atulya Sinha"/>
    <s v="Sujayz‚Ñ¢‚Òë"/>
  </r>
  <r>
    <s v="B08L5HMJVW"/>
    <x v="208"/>
    <x v="360"/>
    <x v="1"/>
    <s v="ok"/>
    <s v="Accessories MemoryCards MicroSD"/>
    <n v="369"/>
    <n v="700"/>
    <n v="47"/>
    <n v="47.285714285714285"/>
    <n v="44"/>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4F2XCK3"/>
    <x v="212"/>
    <x v="361"/>
    <x v="1"/>
    <s v="ok"/>
    <s v="Mobiles&amp;Accessories Smartphones&amp;BasicMobiles Smartphones"/>
    <n v="12999"/>
    <n v="17999"/>
    <n v="28"/>
    <n v="27.779321073392964"/>
    <n v="41"/>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BF54972T"/>
    <x v="202"/>
    <x v="332"/>
    <x v="1"/>
    <s v="ok"/>
    <s v="WearableTechnology SmartWatches"/>
    <n v="1799"/>
    <n v="19999"/>
    <n v="91"/>
    <n v="91.004550227511373"/>
    <n v="42"/>
    <x v="250"/>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9YV4MW2T"/>
    <x v="221"/>
    <x v="362"/>
    <x v="1"/>
    <s v="ok"/>
    <s v="WearableTechnology SmartWatches"/>
    <n v="2199"/>
    <n v="9999"/>
    <n v="78"/>
    <n v="78.007800780078014"/>
    <n v="42"/>
    <x v="272"/>
    <s v="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Äù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Deepankar G"/>
    <s v="Babu Singh Rathore"/>
  </r>
  <r>
    <s v="B09TWH8YHM"/>
    <x v="212"/>
    <x v="363"/>
    <x v="1"/>
    <s v="ok"/>
    <s v="Mobiles&amp;Accessories Smartphones&amp;BasicMobiles Smartphones"/>
    <n v="16999"/>
    <n v="24999"/>
    <n v="32"/>
    <n v="32.001280051202045"/>
    <n v="41"/>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Òë"/>
    <s v="R36UIGIQWYOKT,RISUCL5YV9EZN"/>
    <s v="The Perfect Phone ‚For My Requirements,Galaxy M33 5G A Mix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Atulya Sinha"/>
    <s v="Sujayz‚Ñ¢‚Òë"/>
  </r>
  <r>
    <s v="B07WGMMQGP"/>
    <x v="222"/>
    <x v="364"/>
    <x v="1"/>
    <s v="ok"/>
    <s v="Mobiles&amp;Accessories Smartphones&amp;BasicMobiles Smartphones"/>
    <n v="16499"/>
    <n v="20999"/>
    <n v="21"/>
    <n v="21.429591885327874"/>
    <n v="4"/>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Amazon Customer"/>
    <s v="Soham Dere"/>
  </r>
  <r>
    <s v="B0BF563HB4"/>
    <x v="202"/>
    <x v="332"/>
    <x v="1"/>
    <s v="ok"/>
    <s v="WearableTechnology SmartWatches"/>
    <n v="1799"/>
    <n v="19999"/>
    <n v="91"/>
    <n v="91.004550227511373"/>
    <n v="42"/>
    <x v="250"/>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7JW9H4J1"/>
    <x v="0"/>
    <x v="0"/>
    <x v="0"/>
    <s v="ok"/>
    <s v="Accessories&amp;Peripherals Cables&amp;Accessories Cables USBCables"/>
    <n v="399"/>
    <n v="1099"/>
    <n v="64"/>
    <n v="63.694267515923563"/>
    <n v="42"/>
    <x v="274"/>
    <s v="High Compatibility  Compatible With Iphone 12, 11, X/Xsmax/Xr ,Iphone 8/8 Plus,Iphone 7/7 Plus,Iphone 6S/6S Plus,Iphone 6/6 Plus,Iphone 5/5S/5C/Se,Ipad Pro,Ipad Air 1/2,Ipad Mini 1/2/3,Ipod Nano7,Ipod Touch And More Apple Devices|Fast Charge&amp;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Manav"/>
    <s v="Adarsh Gupta"/>
  </r>
  <r>
    <s v="B09GFPVD9Y"/>
    <x v="223"/>
    <x v="365"/>
    <x v="1"/>
    <s v="ok"/>
    <s v="Mobiles&amp;Accessories Smartphones&amp;BasicMobiles Smartphones"/>
    <n v="8499"/>
    <n v="10999"/>
    <n v="23"/>
    <n v="22.729339030820984"/>
    <n v="41"/>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Roshan Renji Cherian"/>
    <s v="Sivavaraprasadpv"/>
  </r>
  <r>
    <s v="B09GFLXVH9"/>
    <x v="224"/>
    <x v="366"/>
    <x v="1"/>
    <s v="ok"/>
    <s v="Mobiles&amp;Accessories Smartphones&amp;BasicMobiles Smartphones"/>
    <n v="6499"/>
    <n v="8499"/>
    <n v="24"/>
    <n v="23.532180256500766"/>
    <n v="41"/>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Roshan Renji Cherian"/>
    <s v="Sivavaraprasadpv"/>
  </r>
  <r>
    <s v="B0BF4YBLPX"/>
    <x v="202"/>
    <x v="332"/>
    <x v="1"/>
    <s v="ok"/>
    <s v="WearableTechnology SmartWatches"/>
    <n v="1799"/>
    <n v="19999"/>
    <n v="91"/>
    <n v="91.004550227511373"/>
    <n v="42"/>
    <x v="250"/>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9XB7DPW1"/>
    <x v="214"/>
    <x v="367"/>
    <x v="1"/>
    <s v="ok"/>
    <s v="Mobiles&amp;Accessories Smartphones&amp;BasicMobiles Smartphones"/>
    <n v="8999"/>
    <n v="11999"/>
    <n v="25"/>
    <n v="25.002083506958911"/>
    <n v="4"/>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Overall Review,Good"/>
    <s v="Camera And Display Is Very Poor Quality And Battery Üîã Is Very Good Nothing Bad,Nice Phone At Reasonable Price,Good,Nice,Value For Money,Theek Hai Ü•∞,Not Bad,Good"/>
    <s v="Mahantesh"/>
    <s v="Gaurav Chaubey"/>
  </r>
  <r>
    <s v="B07PFJ5W31"/>
    <x v="145"/>
    <x v="368"/>
    <x v="1"/>
    <s v="ok"/>
    <s v="Mobiles&amp;Accessories MobileAccessories Cables&amp;Adapters OTGAdapters"/>
    <n v="139"/>
    <n v="495"/>
    <n v="72"/>
    <n v="71.919191919191917"/>
    <n v="43"/>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Anubhab"/>
    <s v="Himanshu Yogi"/>
  </r>
  <r>
    <s v="B0B3N7LR6K"/>
    <x v="225"/>
    <x v="369"/>
    <x v="1"/>
    <s v="ok"/>
    <s v="WearableTechnology SmartWatches"/>
    <n v="3999"/>
    <n v="16999"/>
    <n v="76"/>
    <n v="76.475086769809991"/>
    <n v="43"/>
    <x v="277"/>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quot; Amoled Display  Fireboltt Visionary Has A Premium 368*448 Pixel Resolution And 178&quot; Amoled Display Which Comes With The Always On Feature|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Vineet"/>
    <s v="Shreyas"/>
  </r>
  <r>
    <s v="B09ZQK9X8G"/>
    <x v="220"/>
    <x v="370"/>
    <x v="1"/>
    <s v="ok"/>
    <s v="WearableTechnology SmartWatches"/>
    <n v="2998"/>
    <n v="5999"/>
    <n v="5"/>
    <n v="50.025004167361232"/>
    <n v="41"/>
    <x v="278"/>
    <s v="Advanced Bluetooth Calling Upgrade To An Effortless Calling Experience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Sanjay G"/>
    <s v="Vinay Bucha"/>
  </r>
  <r>
    <s v="B098NS6PVG"/>
    <x v="1"/>
    <x v="1"/>
    <x v="0"/>
    <s v="ok"/>
    <s v="Accessories&amp;Peripherals Cables&amp;Accessories Cables USBCables"/>
    <n v="199"/>
    <n v="349"/>
    <n v="43"/>
    <n v="42.97994269340974"/>
    <n v="4"/>
    <x v="279"/>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7WJV6P1R"/>
    <x v="226"/>
    <x v="371"/>
    <x v="1"/>
    <s v="ok"/>
    <s v="Mobiles&amp;Accessories Smartphones&amp;BasicMobiles Smartphones"/>
    <n v="15499"/>
    <n v="18999"/>
    <n v="18"/>
    <n v="18.422022211695353"/>
    <n v="41"/>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96MSW6CT"/>
    <x v="2"/>
    <x v="2"/>
    <x v="0"/>
    <s v="ok"/>
    <s v="Accessories&amp;Peripherals Cables&amp;Accessories Cables USBCables"/>
    <n v="199"/>
    <n v="999"/>
    <n v="8"/>
    <n v="80.08008008008008"/>
    <n v="39"/>
    <x v="2"/>
    <s v="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Kunal"/>
    <s v="Himanshu"/>
  </r>
  <r>
    <s v="B0BF54LXW6"/>
    <x v="202"/>
    <x v="332"/>
    <x v="1"/>
    <s v="ok"/>
    <s v="WearableTechnology SmartWatches"/>
    <n v="1799"/>
    <n v="19999"/>
    <n v="91"/>
    <n v="91.004550227511373"/>
    <n v="42"/>
    <x v="250"/>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9XB7SRQ5"/>
    <x v="214"/>
    <x v="372"/>
    <x v="1"/>
    <s v="ok"/>
    <s v="Mobiles&amp;Accessories Smartphones&amp;BasicMobiles Smartphones"/>
    <n v="8999"/>
    <n v="11999"/>
    <n v="25"/>
    <n v="25.002083506958911"/>
    <n v="4"/>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Overall Review,Good"/>
    <s v="Camera And Display Is Very Poor Quality And Battery Üîã Is Very Good Nothing Bad,Nice Phone At Reasonable Price,Good,Nice,Value For Money,Theek Hai Ü•∞,Not Bad,Good"/>
    <s v="Mahantesh"/>
    <s v="Gaurav Chaubey"/>
  </r>
  <r>
    <s v="B09FFK1PQG"/>
    <x v="227"/>
    <x v="373"/>
    <x v="1"/>
    <s v="ok"/>
    <s v="Mobiles&amp;Accessories MobileAccessories Chargers AutomobileChargers"/>
    <n v="873"/>
    <n v="1699"/>
    <n v="49"/>
    <n v="48.616833431430251"/>
    <n v="44"/>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Üëåsuper Fast Charging, 1 Hour Main Full Charge, Dono Mobile Hi Fast Charge Hote Hai,Nice Product,Super Fast Charger,Very Good!!"/>
    <s v="Kk,Good Quality Product And Best Fitted Into My Car,This Is A Good Charger Charging Time 1 Hour To Full For Iphone 6 It‚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mit Kumar Singh"/>
    <s v="Rajendra"/>
  </r>
  <r>
    <s v="B09RMQYHLH"/>
    <x v="228"/>
    <x v="374"/>
    <x v="1"/>
    <s v="ok"/>
    <s v="Mobiles&amp;Accessories Smartphones&amp;BasicMobiles Smartphones"/>
    <n v="12999"/>
    <n v="15999"/>
    <n v="19"/>
    <n v="18.751171948246764"/>
    <n v="42"/>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Anurag"/>
    <s v="Ravinder Racherla"/>
  </r>
  <r>
    <s v="B08ZN4B121"/>
    <x v="229"/>
    <x v="375"/>
    <x v="1"/>
    <s v="ok"/>
    <s v="Mobiles&amp;Accessories MobileAccessories Photo&amp;VideoAccessories Tripods"/>
    <n v="539"/>
    <n v="1599"/>
    <n v="66"/>
    <n v="66.291432145090681"/>
    <n v="38"/>
    <x v="283"/>
    <s v="Ultra Light Selfie Stick Can Be Used To Take Selfies Or Capture Your Favourate Videos This Multifunction Tripod With Selfie Stick Weighs Only 113 Grams Rubber Grip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 Help At All It Is Not Suitable For Large Phones Like Iphone 11 Pro Max   Very Clumsy And The Tripod Doesn‚ Stand At All  Keeps Sliding Had A Very Difficult Time To Set Up The Selfie Stick ,Pros 1 Useful Stick  Stable Only Till Half Length, After That It Shakes Like Crap2 Bluetooth Remote Is Given Which Is Very Very Useful (Infact Necessary I Would Say)Cons 1Useful Only Till Half Opened  After That It Shakes Like Anything2Lacks A Mount To Mount Any Led Flashlight For Low Light Videos3 Biggest Con  Cost Of 2 Batteries Is More Than The Selfie Stick Itself Now As I Have No Money For Going For A Gimble , So I Am Using This As Well As Bought 2 Spare Batteries (Costed Me 500 Rupees For 2 Batteries) Although I Must Say That You Can Find The Cr1632  3V Battery (The One Used In This One)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Shyam"/>
    <s v="Tushar"/>
  </r>
  <r>
    <s v="B0B3RSDSZ3"/>
    <x v="203"/>
    <x v="333"/>
    <x v="1"/>
    <s v="ok"/>
    <s v="WearableTechnology SmartWatches"/>
    <n v="1999"/>
    <n v="9999"/>
    <n v="8"/>
    <n v="80.008000800079998"/>
    <n v="43"/>
    <x v="251"/>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Yogita Ratre"/>
    <s v="Arun K"/>
  </r>
  <r>
    <s v="B08VB34KJ1"/>
    <x v="230"/>
    <x v="376"/>
    <x v="1"/>
    <s v="ok"/>
    <s v="Mobiles&amp;Accessories Smartphones&amp;BasicMobiles Smartphones"/>
    <n v="15490"/>
    <n v="20990"/>
    <n v="26"/>
    <n v="26.202953787517863"/>
    <n v="42"/>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xcept Battery Life"/>
    <s v="Chandrag"/>
    <s v="Shan Mohd"/>
  </r>
  <r>
    <s v="B09T39K9YL"/>
    <x v="231"/>
    <x v="377"/>
    <x v="1"/>
    <s v="ok"/>
    <s v="Mobiles&amp;Accessories Smartphones&amp;BasicMobiles Smartphones"/>
    <n v="19999"/>
    <n v="24999"/>
    <n v="2"/>
    <n v="20.00080003200128"/>
    <n v="39"/>
    <x v="285"/>
    <s v="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ndro"/>
    <s v="Bhavesh Bodat"/>
  </r>
  <r>
    <s v="B08VF8V79P"/>
    <x v="26"/>
    <x v="378"/>
    <x v="1"/>
    <s v="ok"/>
    <s v="Mobiles&amp;Accessories MobileAccessories Chargers WallChargers"/>
    <n v="1075"/>
    <n v="1699"/>
    <n v="37"/>
    <n v="36.72748675691583"/>
    <n v="44"/>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Akash V"/>
    <s v="Sanket Virkar"/>
  </r>
  <r>
    <s v="B08G28Z33M"/>
    <x v="232"/>
    <x v="379"/>
    <x v="1"/>
    <s v="ok"/>
    <s v="Headphones,Earbuds&amp;Accessories Headphones InEar"/>
    <n v="399"/>
    <n v="699"/>
    <n v="43"/>
    <n v="42.918454935622321"/>
    <n v="4"/>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Sankalpa Chakma"/>
    <s v="Prachi Sharma"/>
  </r>
  <r>
    <s v="B09PNKXSKF"/>
    <x v="220"/>
    <x v="380"/>
    <x v="1"/>
    <s v="ok"/>
    <s v="WearableTechnology SmartWatches"/>
    <n v="1999"/>
    <n v="3990"/>
    <n v="5"/>
    <n v="49.899749373433586"/>
    <n v="4"/>
    <x v="268"/>
    <s v="169&quot; Grand Display Get The Rich Immersive Viewing Experience On The 169&quot; Lcd Display;60 Sports Modes Take Your Pick From A Wide Range Of 60 Sports Mode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Good Nice,Overall Good Product To Buy"/>
    <s v="Ranjitha Parida"/>
    <s v="Shubham Pawar"/>
  </r>
  <r>
    <s v="B0B5DDJNH4"/>
    <x v="204"/>
    <x v="381"/>
    <x v="1"/>
    <s v="ok"/>
    <s v="WearableTechnology SmartWatches"/>
    <n v="1999"/>
    <n v="7990"/>
    <n v="75"/>
    <n v="74.981226533166449"/>
    <n v="38"/>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8HDJ86NZ"/>
    <x v="3"/>
    <x v="3"/>
    <x v="0"/>
    <s v="ok"/>
    <s v="Accessories&amp;Peripherals Cables&amp;Accessories Cables USBCables"/>
    <n v="329"/>
    <n v="699"/>
    <n v="53"/>
    <n v="52.932761087267522"/>
    <n v="42"/>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8CF3B7N1"/>
    <x v="4"/>
    <x v="4"/>
    <x v="0"/>
    <s v="ok"/>
    <s v="Accessories&amp;Peripherals Cables&amp;Accessories Cables USBCables"/>
    <n v="154"/>
    <n v="399"/>
    <n v="61"/>
    <n v="61.403508771929829"/>
    <n v="42"/>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Rahuls6099"/>
    <s v="Swasat Borah"/>
  </r>
  <r>
    <s v="B07WDKLDRX"/>
    <x v="233"/>
    <x v="382"/>
    <x v="1"/>
    <s v="ok"/>
    <s v="Mobiles&amp;Accessories Smartphones&amp;BasicMobiles Smartphones"/>
    <n v="28999"/>
    <n v="34999"/>
    <n v="17"/>
    <n v="17.143346952770081"/>
    <n v="44"/>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A Midrange Model That Offers Virtually Everything I Want"/>
    <s v="I Ordered This Phone Based On Specs It Was Providing, Later I Saw Flood Of Negative Reviews Coming Up On Amazon Which Made Me Test Few Of Things That Was Mentioned, If It Was True1 Calls Getting Disconnected  I Had Call With My Brother Last Night And We Talked For 50 Min And Call Did Not Disconnect In The Middle2 Heating Issue  While In Day To Day Use Never Faced Heating Issue But It Gets A Little Hot While Charging, I Can Understand Because Of Massive Fast Charging Which Is Understandable Every Phone With Fast Charging Heats A Little3 Camera Quality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I Just Cannot Expect Picture Clarity Of Apple Or Samsung High End Devices, I Have To Set My Expectations Right For The Price We Have Paid)4 Antutu Benchmark Score  While Company Claim Of 740000+ While I Tested I Got A Score Of 700000+  I Again Cannot Complaint Here Because I Don'T Know What Was The Testing Conditions And Criteria That Company Had Followed While Testing 700000+ Is Pretty Decent Score I Can Say5 Phone Lag  In Two Days Of Testing It Has Not Lagged At All With Multiple Background Apps Running6 Battery Drain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It'S Sturdy And Decent Plastic Is Used I Can Say At This Price Point They Should Have Provided Glass Build But Again Considering All Price Benefit You Have Got While Buying This Phone No Complaint (Card Discount + Exchange Benefit Etc)  Still I Would Take Out 1 Star Here8 Black Colour Issue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I Played Few Rounds Yesterday And Did Not Face Any Frame Drop Or Lag10 Two Year Warranty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 Dig Into It!The Good# Price After Discounts, I Got A Phone With Practically All The Features I Wanted# Iqoo Is Basically From Vivo, An Internationally Recognized Brand Hopefully, I Don‚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Ä¶‚Äù (The Next Day For Which The Alarm Is Active), Do Not Repeat Any More‚Äù, Or 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Goutham Giridhar Kamath"/>
    <s v="Antara M"/>
  </r>
  <r>
    <s v="B09MQSCJQ1"/>
    <x v="234"/>
    <x v="383"/>
    <x v="1"/>
    <s v="ok"/>
    <s v="WearableTechnology SmartWatches"/>
    <n v="2299"/>
    <n v="7990"/>
    <n v="71"/>
    <n v="71.226533166458069"/>
    <n v="42"/>
    <x v="290"/>
    <s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Andy"/>
    <s v="Deepak Karki"/>
  </r>
  <r>
    <s v="B094YFFSMY"/>
    <x v="235"/>
    <x v="375"/>
    <x v="1"/>
    <s v="ok"/>
    <s v="Mobiles&amp;Accessories MobileAccessories Photo&amp;VideoAccessories SelfieSticks"/>
    <n v="399"/>
    <n v="1999"/>
    <n v="8"/>
    <n v="80.040020010004994"/>
    <n v="4"/>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Shekhar Badola"/>
    <s v="Pravin"/>
  </r>
  <r>
    <s v="B09MT84WV5"/>
    <x v="236"/>
    <x v="384"/>
    <x v="1"/>
    <s v="ok"/>
    <s v="Accessories MemoryCards MicroSD"/>
    <n v="1149"/>
    <n v="3999"/>
    <n v="71"/>
    <n v="71.267816954238555"/>
    <n v="43"/>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Soumendra Pattanayak"/>
    <s v="Kumarkatukuri"/>
  </r>
  <r>
    <s v="B08VS3YLRK"/>
    <x v="237"/>
    <x v="385"/>
    <x v="1"/>
    <s v="ok"/>
    <s v="Mobiles&amp;Accessories MobileAccessories Chargers WallChargers"/>
    <n v="529"/>
    <n v="1499"/>
    <n v="65"/>
    <n v="64.70980653769179"/>
    <n v="41"/>
    <x v="293"/>
    <s v="[20W Highspeed Charging]  The Adapto 20 Is A Typec Fast Charger, Designed To Charge Your Iphone Up To 59% In Just 30 Minutes!|[3X Faster]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Compatible With All Pd And Qc Compatible Devices, Including Iphone 12/12 Mini/12 Pro/12 Pro Max, Airpods Pro, 11Inch/129Inch Ipad Pro, Ipad Air (Third Generation), Ipad Mini (Fifth Generation), Airpods Pro, Etc|[Dependable]  The Adaptor‚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 Take More Power Supply Voltage In It, It May Damage,Go For It,Value For Money Product,Value For Money,Fast Charging Very Good Product In This Price I Have Iphone 13 It‚ Take 1 And Half Hour For Full Charge,Charges Pretty Well,Working Perfectly, Value For Money"/>
    <s v="Pawhnai"/>
    <s v="Santosh Kumar"/>
  </r>
  <r>
    <s v="B0B4F3QNDM"/>
    <x v="212"/>
    <x v="386"/>
    <x v="1"/>
    <s v="ok"/>
    <s v="Mobiles&amp;Accessories Smartphones&amp;BasicMobiles Smartphones"/>
    <n v="13999"/>
    <n v="19499"/>
    <n v="28"/>
    <n v="28.206574696138265"/>
    <n v="41"/>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7GQD4K6L"/>
    <x v="216"/>
    <x v="387"/>
    <x v="1"/>
    <s v="ok"/>
    <s v="Headphones,Earbuds&amp;Accessories Headphones InEar"/>
    <n v="379"/>
    <n v="999"/>
    <n v="62"/>
    <n v="62.062062062062061"/>
    <n v="41"/>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arun Kumar"/>
    <s v="Mahesh Radheshyam Tawari"/>
  </r>
  <r>
    <s v="B07WDKLRM4"/>
    <x v="226"/>
    <x v="388"/>
    <x v="1"/>
    <s v="ok"/>
    <s v="Mobiles&amp;Accessories Smartphones&amp;BasicMobiles Smartphones"/>
    <n v="13999"/>
    <n v="19999"/>
    <n v="3"/>
    <n v="30.001500075003751"/>
    <n v="41"/>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BP18W8TM"/>
    <x v="238"/>
    <x v="389"/>
    <x v="1"/>
    <s v="ok"/>
    <s v="WearableTechnology SmartWatches"/>
    <n v="3999"/>
    <n v="9999"/>
    <n v="6"/>
    <n v="60.006000600060005"/>
    <n v="44"/>
    <x v="215"/>
    <s v="Largest 196&quot; Display  View Bigger On The Screen With The Industry‚ Largest 196&quot; Display Covering Every Edge Possible And Providing A Crystalclear Resolution Of 240*282 Pixels|Bluetooth Calling Smartwatch  Enjoy Seamless Connection And Bluetooth Calling Through Fireboltt Gladiator Smart Watch|Ai Voice Assistant  Now Wake Up Google/Siri Voice Assistant On Your Phone Through The Watch|123 Sports Modes To Track  Track Each Activity In More Detail And Record The Statistics Everyday And Compare The History Of 7 Days To Know Your Best Results|8 Unique Ui Modes  Now Switch Your Ui Viewing Method Basis Your Mood And Preference Choose From Over 8 Different &amp; Stylish Forms In The Watch|In Built Speaker &amp; Microphone  With Latest Technology And Chipset The Speaker And Microphone Are Very Strong And Clear For Excellent Quality Calls, Listen To Music On The Watch As Well|Multiple Notifications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Bhathresh"/>
    <s v="Rohit Bhambhani"/>
  </r>
  <r>
    <s v="B08Y1TFSP6"/>
    <x v="5"/>
    <x v="5"/>
    <x v="0"/>
    <s v="ok"/>
    <s v="Accessories&amp;Peripherals Cables&amp;Accessories Cables USBCables"/>
    <n v="149"/>
    <n v="1000"/>
    <n v="85"/>
    <n v="85.1"/>
    <n v="39"/>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Jayesh"/>
    <s v="Rajesh K"/>
  </r>
  <r>
    <s v="B07GXHC691"/>
    <x v="239"/>
    <x v="390"/>
    <x v="1"/>
    <s v="ok"/>
    <s v="Mobiles&amp;Accessories MobileAccessories Stands"/>
    <n v="99"/>
    <n v="499"/>
    <n v="8"/>
    <n v="80.160320641282567"/>
    <n v="43"/>
    <x v="295"/>
    <s v="[Portable Size] 98Mm*96Mm*19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Useful Desktop Cell Phone Stand]  Hold Your Smartphone Or Mini Tablet At A Comfortable Angle, Ideal For Watching Video, Reading, Video Recording Or Simply Browsing The Web, Playing Games, Facetime And Other Handsfree Operation At Home, Office And Travel|[Premium Material]  Superior Abs And Rubber Pads On The Bottom To Protect The Stand From Sliding And Durable In Usage|[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 Look Very Fine, In Fact Looks A Bit Old Even When Brand New The Band Name Is Also Not Imprinted Clearly Looks Cheap, But Did It‚ Job Okay I Got It For 89 In A Dealsometimes The Mic Gets Blocked And The Phone Has To Be Adjusted A Little Out Of The Stand Overall Worth The Buy,Product Material  Full Plasticquality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Syed Musaddiq Shazeb"/>
    <s v="Amazon Customer"/>
  </r>
  <r>
    <s v="B08FN6WGDQ"/>
    <x v="212"/>
    <x v="391"/>
    <x v="1"/>
    <s v="ok"/>
    <s v="Headphones,Earbuds&amp;Accessories Headphones InEar"/>
    <n v="4790"/>
    <n v="15990"/>
    <n v="7"/>
    <n v="70.043777360850541"/>
    <n v="4"/>
    <x v="296"/>
    <s v="For Any Product Related Queries Contact Us At 1800407267864|1 Year Warranty Provided By The Manufacturer From Date Of Purchasenote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Chinmoy Saikia"/>
    <s v="Zuber Mutvalli"/>
  </r>
  <r>
    <s v="B0B3D39RKV"/>
    <x v="207"/>
    <x v="392"/>
    <x v="1"/>
    <s v="ok"/>
    <s v="Mobiles&amp;Accessories Smartphones&amp;BasicMobiles Smartphones"/>
    <n v="33999"/>
    <n v="33999"/>
    <n v="0"/>
    <n v="0"/>
    <n v="43"/>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Asr"/>
    <s v="Amazon User"/>
  </r>
  <r>
    <s v="B085HY1DGR"/>
    <x v="240"/>
    <x v="393"/>
    <x v="0"/>
    <s v="ok"/>
    <s v="Accessories&amp;Peripherals Cables&amp;Accessories CableConnectionProtectors"/>
    <n v="99"/>
    <n v="999"/>
    <n v="9"/>
    <n v="90.090090090090087"/>
    <n v="4"/>
    <x v="297"/>
    <s v="Protect Cables The Cable Protector Was Designed With Highly Flexible Silicone, Which Can Be Applied As Phone Charger Saver And Charger Protector To Completely Protect Cables For All Devices|Protection Effect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
    <s v="Diamond Heart"/>
    <s v="Amazon Customer"/>
  </r>
  <r>
    <s v="B08D75R3Z1"/>
    <x v="241"/>
    <x v="394"/>
    <x v="1"/>
    <s v="ok"/>
    <s v="Headphones,Earbuds&amp;Accessories Headphones InEar"/>
    <n v="299"/>
    <n v="1900"/>
    <n v="84"/>
    <n v="84.263157894736835"/>
    <n v="36"/>
    <x v="298"/>
    <s v="Inear Dual Driver Wired Earphones With Stereo Sound &amp; Bass|Inline Remote Control With Mic, Music &amp; Call Control Speaker Sensitivity 101Db¬±3Db Frequency Response 20Hz~20Khz Mic Sensitivity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sfahan A"/>
    <s v="Anurag"/>
  </r>
  <r>
    <s v="B0B4F2TTTS"/>
    <x v="212"/>
    <x v="395"/>
    <x v="1"/>
    <s v="ok"/>
    <s v="Mobiles&amp;Accessories Smartphones&amp;BasicMobiles Smartphones"/>
    <n v="10999"/>
    <n v="14999"/>
    <n v="27"/>
    <n v="26.668444562970866"/>
    <n v="41"/>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9WRMNJ9G"/>
    <x v="242"/>
    <x v="396"/>
    <x v="1"/>
    <s v="ok"/>
    <s v="Mobiles&amp;Accessories Smartphones&amp;BasicMobiles Smartphones"/>
    <n v="34999"/>
    <n v="38999"/>
    <n v="1"/>
    <n v="10.256673248032001"/>
    <n v="42"/>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Not Too Happy With The Phone Speakers They Somehow Are Not Up To The Markto Sum It Up Just Go For It If You Have A Tight Budget But Want A Premium Looking, Good Performing Phone It Packs Too Much For A 43K Phone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Dinesh Kumar"/>
    <s v="Saurabh"/>
  </r>
  <r>
    <s v="B0B14MR9L1"/>
    <x v="212"/>
    <x v="363"/>
    <x v="1"/>
    <s v="ok"/>
    <s v="Mobiles&amp;Accessories Smartphones&amp;BasicMobiles Smartphones"/>
    <n v="16999"/>
    <n v="24999"/>
    <n v="32"/>
    <n v="32.001280051202045"/>
    <n v="41"/>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Òë"/>
    <s v="R36UIGIQWYOKT,RISUCL5YV9EZN"/>
    <s v="The Perfect Phone ‚For My Requirements,Galaxy M33 5G A Mix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Atulya Sinha"/>
    <s v="Sujayz‚Ñ¢‚Òë"/>
  </r>
  <r>
    <s v="B09ZPL5VYM"/>
    <x v="243"/>
    <x v="397"/>
    <x v="1"/>
    <s v="ok"/>
    <s v="Mobiles&amp;Accessories MobileAccessories Stands"/>
    <n v="199"/>
    <n v="499"/>
    <n v="6"/>
    <n v="60.120240480961925"/>
    <n v="41"/>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Rohan Kumar Gupta"/>
    <s v="Harshal Jadhav"/>
  </r>
  <r>
    <s v="B0993BB11X"/>
    <x v="244"/>
    <x v="398"/>
    <x v="1"/>
    <s v="ok"/>
    <s v="Mobiles&amp;Accessories MobileAccessories Chargers PowerBanks"/>
    <n v="999"/>
    <n v="1599"/>
    <n v="38"/>
    <n v="37.523452157598499"/>
    <n v="4"/>
    <x v="301"/>
    <s v="Powerpacked 10000Mah Lithium Polymer 10000Mah Capacity Allows You To Efficiently Charge Your Devices Multiple Times It Can Charge Iphone 12 ‚2 Times, Oneplus Nord  15 Times|20W Fast Charging Output‚Powerful 20 Watts Pd And Qc Output For Boosted Charging Speed, So That You Always Stay Ahead In The League It Carries An Ex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Ramkisan"/>
    <s v="Pawan Kumar Yadav"/>
  </r>
  <r>
    <s v="B09V2PZDX8"/>
    <x v="210"/>
    <x v="399"/>
    <x v="1"/>
    <s v="ok"/>
    <s v="Mobiles&amp;Accessories Smartphones&amp;BasicMobiles BasicMobiles"/>
    <n v="1299"/>
    <n v="1599"/>
    <n v="19"/>
    <n v="18.761726078799249"/>
    <n v="4"/>
    <x v="258"/>
    <s v="Allnew Redesigned Nokia Mobile Which Is Familiar And Easy To Use|Island Style Keypad Phone With White Key Lettering|High Quality 177‚Äù Screen|Preloaded Games Including The Classic Keypad Mobile Phone Game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Virender Malhotra"/>
    <s v="Vikas Kabra"/>
  </r>
  <r>
    <s v="B085W8CFLH"/>
    <x v="245"/>
    <x v="400"/>
    <x v="1"/>
    <s v="ok"/>
    <s v="Headphones,Earbuds&amp;Accessories Headphones InEar"/>
    <n v="599"/>
    <n v="1800"/>
    <n v="67"/>
    <n v="66.722222222222229"/>
    <n v="35"/>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Chyanika"/>
    <s v="Suprit Sagar"/>
  </r>
  <r>
    <s v="B09MT6XSFW"/>
    <x v="236"/>
    <x v="401"/>
    <x v="1"/>
    <s v="ok"/>
    <s v="Accessories MemoryCards MicroSD"/>
    <n v="599"/>
    <n v="1899"/>
    <n v="68"/>
    <n v="68.457082675092153"/>
    <n v="43"/>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Soumendra Pattanayak"/>
    <s v="Kumarkatukuri"/>
  </r>
  <r>
    <s v="B07RD611Z8"/>
    <x v="246"/>
    <x v="402"/>
    <x v="1"/>
    <s v="ok"/>
    <s v="Mobiles&amp;Accessories MobileAccessories Chargers PowerBanks"/>
    <n v="1799"/>
    <n v="2499"/>
    <n v="28"/>
    <n v="28.011204481792717"/>
    <n v="41"/>
    <x v="303"/>
    <s v="Massive 20000Mah Lithium Polymer Capacity Allows You To Charge Your Devices Multiple Times It Can Charge Iphone 12 ‚46 Times, Samsung M11 ‚26 Times, Ipad ‚14 Times|20W Fast Charging Output‚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
    <s v="Vikrant"/>
    <s v="Ganesh Gholap"/>
  </r>
  <r>
    <s v="B08WRWPM22"/>
    <x v="6"/>
    <x v="6"/>
    <x v="0"/>
    <s v="ok"/>
    <s v="Accessories&amp;Peripherals Cables&amp;Accessories Cables USBCables"/>
    <n v="17663"/>
    <n v="499"/>
    <n v="65"/>
    <n v="-3439.6793587174352"/>
    <n v="41"/>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Μ ‡§∏‡•Á ‡§Ï‡§Π‡•Ã ‡§Π‡§Æ ‡§Π‡§Ø‡§Ç‡§¶‡•Ç ‡§Π‡•À , ‡§Ú‡§Ø ‡§Π‡§Ø‡§Ç‡§¶ ‡§Ú‡§Ø ‡§≠‡§Æ‡§∞‡§§ ,"/>
    <s v="Vivek Kumar"/>
    <s v="Amazon Customer"/>
  </r>
  <r>
    <s v="B0B4F52B5X"/>
    <x v="212"/>
    <x v="403"/>
    <x v="1"/>
    <s v="ok"/>
    <s v="Mobiles&amp;Accessories Smartphones&amp;BasicMobiles Smartphones"/>
    <n v="10999"/>
    <n v="14999"/>
    <n v="27"/>
    <n v="26.668444562970866"/>
    <n v="41"/>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96VF5YYF"/>
    <x v="234"/>
    <x v="404"/>
    <x v="1"/>
    <s v="ok"/>
    <s v="WearableTechnology SmartWatches"/>
    <n v="2999"/>
    <n v="7990"/>
    <n v="62"/>
    <n v="62.465581977471842"/>
    <n v="41"/>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 Like The Color Scheme Of This Boat X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 Find It Very Useful Probably You Will Use It For A Day Or Two Out Of Excitement, And Then You Won‚ Prefer Using It Because It Only Does Some Basic Tasks So, Even If Boat Missed This Feature, It Won‚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Archit"/>
    <s v="Arjun Sen"/>
  </r>
  <r>
    <s v="B0B5D39BCD"/>
    <x v="204"/>
    <x v="405"/>
    <x v="1"/>
    <s v="ok"/>
    <s v="WearableTechnology SmartWatches"/>
    <n v="1999"/>
    <n v="7990"/>
    <n v="75"/>
    <n v="74.981226533166449"/>
    <n v="38"/>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8DDRGWTJ"/>
    <x v="7"/>
    <x v="7"/>
    <x v="0"/>
    <s v="ok"/>
    <s v="Accessories&amp;Peripherals Cables&amp;Accessories Cables USBCables"/>
    <n v="229"/>
    <n v="299"/>
    <n v="23"/>
    <n v="23.411371237458194"/>
    <n v="43"/>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Suitable For Android Auto,Good Product,Length,Nice,Original,Very Good Quay Cable Support Fast Charging,Original Mi Cable For Charging Upto 33 Watt,I Am Veri Happy With This Product As It Provide Turbo Charging"/>
    <s v="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Pavan A H"/>
    <s v="Jayesh Bagad"/>
  </r>
  <r>
    <s v="B082LZGK39"/>
    <x v="1"/>
    <x v="9"/>
    <x v="0"/>
    <s v="ok"/>
    <s v="Accessories&amp;Peripherals Cables&amp;Accessories Cables USBCables"/>
    <n v="199"/>
    <n v="299"/>
    <n v="33"/>
    <n v="33.444816053511708"/>
    <n v="4"/>
    <x v="1"/>
    <s v="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9XBJ1CTN"/>
    <x v="107"/>
    <x v="406"/>
    <x v="1"/>
    <s v="ok"/>
    <s v="Mobiles&amp;Accessories MobileAccessories Chargers WallChargers"/>
    <n v="649"/>
    <n v="999"/>
    <n v="35"/>
    <n v="35.035035035035037"/>
    <n v="42"/>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Dongay Rajasekhar Panda"/>
    <s v="Harshit Rajoriya"/>
  </r>
  <r>
    <s v="B0B4F5L738"/>
    <x v="212"/>
    <x v="386"/>
    <x v="1"/>
    <s v="ok"/>
    <s v="Mobiles&amp;Accessories Smartphones&amp;BasicMobiles Smartphones"/>
    <n v="13999"/>
    <n v="19499"/>
    <n v="28"/>
    <n v="28.206574696138265"/>
    <n v="41"/>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8MTCKDYN"/>
    <x v="65"/>
    <x v="407"/>
    <x v="1"/>
    <s v="ok"/>
    <s v="Mobiles&amp;Accessories MobileAccessories D√©cor"/>
    <n v="119"/>
    <n v="299"/>
    <n v="6"/>
    <n v="60.200668896321076"/>
    <n v="41"/>
    <x v="307"/>
    <s v="Widely Use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Easy Install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 Useful For Not To Brake The Cable"/>
    <s v="Velir"/>
    <s v="Dileep Venigalla"/>
  </r>
  <r>
    <s v="B09QS8V5N8"/>
    <x v="231"/>
    <x v="408"/>
    <x v="1"/>
    <s v="ok"/>
    <s v="Mobiles&amp;Accessories Smartphones&amp;BasicMobiles Smartphones"/>
    <n v="12999"/>
    <n v="17999"/>
    <n v="28"/>
    <n v="27.779321073392964"/>
    <n v="41"/>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Meghnad"/>
    <s v="Partha Dey"/>
  </r>
  <r>
    <s v="B08CF3D7QR"/>
    <x v="4"/>
    <x v="10"/>
    <x v="0"/>
    <s v="ok"/>
    <s v="Accessories&amp;Peripherals Cables&amp;Accessories Cables USBCables"/>
    <n v="154"/>
    <n v="339"/>
    <n v="55"/>
    <n v="54.572271386430685"/>
    <n v="43"/>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Tanya"/>
    <s v="Anu"/>
  </r>
  <r>
    <s v="B09T2WRLJJ"/>
    <x v="231"/>
    <x v="409"/>
    <x v="1"/>
    <s v="ok"/>
    <s v="Mobiles&amp;Accessories Smartphones&amp;BasicMobiles Smartphones"/>
    <n v="20999"/>
    <n v="26999"/>
    <n v="22"/>
    <n v="22.223045297973997"/>
    <n v="39"/>
    <x v="285"/>
    <s v="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ndro"/>
    <s v="Bhavesh Bodat"/>
  </r>
  <r>
    <s v="B089WB69Y1"/>
    <x v="247"/>
    <x v="410"/>
    <x v="1"/>
    <s v="ok"/>
    <s v="Mobiles&amp;Accessories MobileAccessories Chargers WallChargers"/>
    <n v="249"/>
    <n v="649"/>
    <n v="62"/>
    <n v="61.633281972265017"/>
    <n v="4"/>
    <x v="309"/>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
    <s v="Samar Kumar Das"/>
    <s v="Jamshed"/>
  </r>
  <r>
    <s v="B0116MIKKC"/>
    <x v="248"/>
    <x v="411"/>
    <x v="1"/>
    <s v="ok"/>
    <s v="Mobiles&amp;Accessories MobileAccessories Chargers WallChargers"/>
    <n v="99"/>
    <n v="171"/>
    <n v="42"/>
    <n v="42.105263157894733"/>
    <n v="45"/>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Paul"/>
    <s v="Amazon Customer"/>
  </r>
  <r>
    <s v="B09P858DK8"/>
    <x v="249"/>
    <x v="412"/>
    <x v="1"/>
    <s v="ok"/>
    <s v="Mobiles&amp;Accessories MobileAccessories AutomobileAccessories Cradles"/>
    <n v="489"/>
    <n v="1999"/>
    <n v="76"/>
    <n v="75.537768884442229"/>
    <n v="4"/>
    <x v="311"/>
    <s v="One Click Release  Inserting Or Releasing Your Phone To The Mobile Holder For Car Dashboard Is Made Very Simple With This Wecool Smart Gadget Just Use A Single Hand To Lock Or Unlock The Phone In Your Car|360 Fully Rotational Mobile Holder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If You Looking For Buget Segement Just Buy It"/>
    <s v="Santosh Verma"/>
    <s v="Saravanan"/>
  </r>
  <r>
    <s v="B07DJLFMPS"/>
    <x v="250"/>
    <x v="413"/>
    <x v="1"/>
    <s v="ok"/>
    <s v="Accessories MemoryCards MicroSD"/>
    <n v="369"/>
    <n v="1600"/>
    <n v="77"/>
    <n v="76.9375"/>
    <n v="4"/>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Ajit Kumar Rai"/>
    <s v="Chetan Tandel"/>
  </r>
  <r>
    <s v="B07WHQWXL7"/>
    <x v="226"/>
    <x v="414"/>
    <x v="1"/>
    <s v="ok"/>
    <s v="Mobiles&amp;Accessories Smartphones&amp;BasicMobiles Smartphones"/>
    <n v="15499"/>
    <n v="20999"/>
    <n v="26"/>
    <n v="26.191723415400737"/>
    <n v="41"/>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7WDK3ZS6"/>
    <x v="226"/>
    <x v="415"/>
    <x v="1"/>
    <s v="ok"/>
    <s v="Mobiles&amp;Accessories Smartphones&amp;BasicMobiles Smartphones"/>
    <n v="15499"/>
    <n v="18999"/>
    <n v="18"/>
    <n v="18.422022211695353"/>
    <n v="41"/>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9T2S8X9C"/>
    <x v="231"/>
    <x v="416"/>
    <x v="1"/>
    <s v="ok"/>
    <s v="Mobiles&amp;Accessories Smartphones&amp;BasicMobiles Smartphones"/>
    <n v="22999"/>
    <n v="28999"/>
    <n v="21"/>
    <n v="20.690368633401153"/>
    <n v="39"/>
    <x v="285"/>
    <s v="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ndro"/>
    <s v="Bhavesh Bodat"/>
  </r>
  <r>
    <s v="B07S9S86BF"/>
    <x v="216"/>
    <x v="417"/>
    <x v="1"/>
    <s v="ok"/>
    <s v="Headphones,Earbuds&amp;Accessories Headphones InEar"/>
    <n v="599"/>
    <n v="1490"/>
    <n v="6"/>
    <n v="59.798657718120808"/>
    <n v="41"/>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Tanu"/>
    <s v="Thennarasu"/>
  </r>
  <r>
    <s v="B07N8RQ6W7"/>
    <x v="251"/>
    <x v="418"/>
    <x v="1"/>
    <s v="ok"/>
    <s v="Mobiles&amp;Accessories MobileAccessories Stands"/>
    <n v="134"/>
    <n v="699"/>
    <n v="81"/>
    <n v="80.829756795422043"/>
    <n v="41"/>
    <x v="314"/>
    <s v="Modesk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Sethu Madhav"/>
    <s v="Prajwala"/>
  </r>
  <r>
    <s v="B09FKDH6FS"/>
    <x v="228"/>
    <x v="419"/>
    <x v="1"/>
    <s v="ok"/>
    <s v="Mobiles&amp;Accessories Smartphones&amp;BasicMobiles Smartphones"/>
    <n v="7499"/>
    <n v="7999"/>
    <n v="6"/>
    <n v="6.2507813476684593"/>
    <n v="4"/>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After Using So Many Days Ithe Product Is Not Warm And Also Phone Is Not Hang So The Is Good At This Price,Average Preform,Good,Good,Ok For Normal Use, Build Quality And Battery Is Good,Battery Life Is Ok Maximum Working 12Hrs After 100% Charge,Ok"/>
    <s v="Aditya Jha"/>
    <s v="Aman Dhiman"/>
  </r>
  <r>
    <s v="B08HVJCW95"/>
    <x v="217"/>
    <x v="420"/>
    <x v="1"/>
    <s v="ok"/>
    <s v="Mobiles&amp;Accessories MobileAccessories Chargers PowerBanks"/>
    <n v="1149"/>
    <n v="2199"/>
    <n v="48"/>
    <n v="47.748976807639835"/>
    <n v="43"/>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Mahesh Paryani"/>
    <s v="Tejas Panchal"/>
  </r>
  <r>
    <s v="B09YDFDVNS"/>
    <x v="210"/>
    <x v="421"/>
    <x v="1"/>
    <s v="ok"/>
    <s v="Mobiles&amp;Accessories Smartphones&amp;BasicMobiles BasicMobiles"/>
    <n v="1324"/>
    <n v="1699"/>
    <n v="22"/>
    <n v="22.071806945261919"/>
    <n v="4"/>
    <x v="258"/>
    <s v="Allnew Redesigned Nokia Mobile Which Is Familiar And Easy To Use|Island Style Keypad Phone With White Key Lettering|High Quality 177‚Äù Screen|Preloaded Games Including The Classic Keypad Mobile Phone Game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Virender Malhotra"/>
    <s v="Vikas Kabra"/>
  </r>
  <r>
    <s v="B07WGPKTS4"/>
    <x v="226"/>
    <x v="422"/>
    <x v="1"/>
    <s v="ok"/>
    <s v="Mobiles&amp;Accessories Smartphones&amp;BasicMobiles Smartphones"/>
    <n v="13999"/>
    <n v="19999"/>
    <n v="3"/>
    <n v="30.001500075003751"/>
    <n v="41"/>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789LZTCJ"/>
    <x v="9"/>
    <x v="11"/>
    <x v="0"/>
    <s v="ok"/>
    <s v="Accessories&amp;Peripherals Cables&amp;Accessories Cables USBCables"/>
    <n v="299"/>
    <n v="799"/>
    <n v="63"/>
    <n v="62.578222778473091"/>
    <n v="42"/>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9MZCQYHZ"/>
    <x v="244"/>
    <x v="423"/>
    <x v="1"/>
    <s v="ok"/>
    <s v="Mobiles&amp;Accessories MobileAccessories Chargers PowerBanks"/>
    <n v="999"/>
    <n v="1599"/>
    <n v="38"/>
    <n v="37.523452157598499"/>
    <n v="4"/>
    <x v="301"/>
    <s v="Powerpacked 10000Mah Lithium Polymer 10000Mah Capacity Allows You To Efficiently Charge Your Devices Multiple Times It Can Charge Iphone 12 ‚2 Times, Oneplus Nord  15 Times|20W Fast Charging Output‚Powerful 20 Watts Pd And Qc Output For Boosted Charging Speed, So That You Always Stay Ahead In The League It Carries An Ex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Ramkisan"/>
    <s v="Pawan Kumar Yadav"/>
  </r>
  <r>
    <s v="B0B4F2ZWL3"/>
    <x v="212"/>
    <x v="424"/>
    <x v="1"/>
    <s v="ok"/>
    <s v="Mobiles&amp;Accessories Smartphones&amp;BasicMobiles Smartphones"/>
    <n v="12999"/>
    <n v="17999"/>
    <n v="28"/>
    <n v="27.779321073392964"/>
    <n v="41"/>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8VB2CMR3"/>
    <x v="230"/>
    <x v="425"/>
    <x v="1"/>
    <s v="ok"/>
    <s v="Mobiles&amp;Accessories Smartphones&amp;BasicMobiles Smartphones"/>
    <n v="15490"/>
    <n v="20990"/>
    <n v="26"/>
    <n v="26.202953787517863"/>
    <n v="42"/>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xcept Battery Life"/>
    <s v="Chandrag"/>
    <s v="Shan Mohd"/>
  </r>
  <r>
    <s v="B095RTJH1M"/>
    <x v="252"/>
    <x v="426"/>
    <x v="1"/>
    <s v="ok"/>
    <s v="Mobiles&amp;Accessories MobileAccessories Maintenance,Upkeep&amp;Repairs ScreenProtectors"/>
    <n v="999"/>
    <n v="2899"/>
    <n v="66"/>
    <n v="65.53984132459469"/>
    <n v="46"/>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 Excellent So Easy To Install, Anybody Can Do It! It‚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Abdul Moiz"/>
    <s v="Rupesh Patil"/>
  </r>
  <r>
    <s v="B097R25DP7"/>
    <x v="220"/>
    <x v="427"/>
    <x v="1"/>
    <s v="ok"/>
    <s v="WearableTechnology SmartWatches"/>
    <n v="1599"/>
    <n v="4999"/>
    <n v="68"/>
    <n v="68.013602720544114"/>
    <n v="4"/>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Ankita Dwivedi"/>
    <s v="Malathi Alunkar"/>
  </r>
  <r>
    <s v="B09YDFKJF8"/>
    <x v="210"/>
    <x v="428"/>
    <x v="1"/>
    <s v="ok"/>
    <s v="Mobiles&amp;Accessories Smartphones&amp;BasicMobiles BasicMobiles"/>
    <n v="1324"/>
    <n v="1699"/>
    <n v="22"/>
    <n v="22.071806945261919"/>
    <n v="4"/>
    <x v="258"/>
    <s v="Allnew Redesigned Nokia Mobile Which Is Familiar And Easy To Use|Island Style Keypad Phone With White Key Lettering|High Quality 177‚Äù Screen|Preloaded Games Including The Classic Keypad Mobile Phone Game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Virender Malhotra"/>
    <s v="Vikas Kabra"/>
  </r>
  <r>
    <s v="B07WDK3ZS2"/>
    <x v="226"/>
    <x v="429"/>
    <x v="1"/>
    <s v="ok"/>
    <s v="Mobiles&amp;Accessories Smartphones&amp;BasicMobiles Smartphones"/>
    <n v="20999"/>
    <n v="29990"/>
    <n v="3"/>
    <n v="29.979993331110371"/>
    <n v="43"/>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Thukkaram"/>
    <s v="Vishnu"/>
  </r>
  <r>
    <s v="B08RZ5K9YH"/>
    <x v="253"/>
    <x v="430"/>
    <x v="1"/>
    <s v="ok"/>
    <s v="Mobiles&amp;Accessories MobileAccessories Chargers WallChargers"/>
    <n v="999"/>
    <n v="1999"/>
    <n v="5"/>
    <n v="50.025012506253134"/>
    <n v="43"/>
    <x v="319"/>
    <s v="100Cm Fast Charging Type C Cable Included|Overheat Protection|Bis Certified|Made In Ind|Universal Support Customer Care 1800 103 6286 Available From 9 Am  9 Pm Supported Languages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Sarangam Guru Prasad"/>
    <s v="Aniruddha Mahamuni"/>
  </r>
  <r>
    <s v="B08444S68L"/>
    <x v="254"/>
    <x v="431"/>
    <x v="1"/>
    <s v="ok"/>
    <s v="Mobiles&amp;Accessories Smartphones&amp;BasicMobiles Smartphones"/>
    <n v="12490"/>
    <n v="15990"/>
    <n v="22"/>
    <n v="21.88868042526579"/>
    <n v="42"/>
    <x v="320"/>
    <s v="12+2+2Mp Triple Rear Camera (12Mp Main Camera+2Mp Macro Lens+2Mp Depth Camera) With Portrait Bokeh, Macro Lens, Dazzle Color Mode, Ai Beautification | 8Mp Front Camera Otg  Supported Nfc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Suhail Kazmi"/>
    <s v="Shivam Kagda"/>
  </r>
  <r>
    <s v="B07WHQBZLS"/>
    <x v="222"/>
    <x v="432"/>
    <x v="1"/>
    <s v="ok"/>
    <s v="Mobiles&amp;Accessories Smartphones&amp;BasicMobiles Smartphones"/>
    <n v="17999"/>
    <n v="21990"/>
    <n v="18"/>
    <n v="18.149158708503865"/>
    <n v="4"/>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Amazon Customer"/>
    <s v="Soham Dere"/>
  </r>
  <r>
    <s v="B085DTN6R2"/>
    <x v="4"/>
    <x v="13"/>
    <x v="0"/>
    <s v="ok"/>
    <s v="Accessories&amp;Peripherals Cables&amp;Accessories Cables USBCables"/>
    <n v="350"/>
    <n v="899"/>
    <n v="61"/>
    <n v="61.067853170189103"/>
    <n v="42"/>
    <x v="321"/>
    <s v="[20W Pd Fast Charging]It‚ Supports 20W Pd Quick Charge Protocol, Charge Up To 50% In Around 30 Minutes It Is Ideal For Charging Your Usb Type C Enabled Devices At Max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 As Good As The Original Cord But Works Fast Charging And Pretty Sturdy,Worth It,So I Had A Faulty Cable I Was Lazy And Have A Lot Of Money So Instead Of Calling Apple I Bought This For Like 300 Bucks Didn‚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iya"/>
    <s v="Mansi"/>
  </r>
  <r>
    <s v="B09JS562TP"/>
    <x v="255"/>
    <x v="433"/>
    <x v="1"/>
    <s v="ok"/>
    <s v="Mobiles&amp;Accessories Smartphones&amp;BasicMobiles BasicMobiles"/>
    <n v="1399"/>
    <n v="1630"/>
    <n v="14"/>
    <n v="14.171779141104293"/>
    <n v="4"/>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ajasekhar"/>
    <s v="Dimpal"/>
  </r>
  <r>
    <s v="B09KLVMZ3B"/>
    <x v="4"/>
    <x v="14"/>
    <x v="0"/>
    <s v="ok"/>
    <s v="Accessories&amp;Peripherals Cables&amp;Accessories Cables USBCables"/>
    <n v="159"/>
    <n v="399"/>
    <n v="6"/>
    <n v="60.150375939849624"/>
    <n v="41"/>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Deepaak Singh"/>
    <s v="Siva K"/>
  </r>
  <r>
    <s v="B09V17S2BG"/>
    <x v="204"/>
    <x v="434"/>
    <x v="1"/>
    <s v="ok"/>
    <s v="WearableTechnology SmartWatches"/>
    <n v="1499"/>
    <n v="6990"/>
    <n v="79"/>
    <n v="78.55507868383404"/>
    <n v="39"/>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Ok In This Price Range,Battery,It Is A Good Watch,Nice Watch,Average"/>
    <s v="This Was Indeed An Ideal Purchase Good Performance, Good Built, Up To The Mark Functionality At This Price Stable And Sturdy Recommend ÜèªÜèªÜèª,Looks Ok,‡§Π‡§Æ‡§∞‡•Ç‡§Ü ‡§∞‡•Á‡§Ü ‡§È‡§Μ‡§Ç ‡§Ë‡§Ï‡•Ç‡§∏‡•Ä‡§Ú‡§®,Good For Normal Usersnot For Heavy Users Like Daily Activitiesgood Looking On Handapp Is Not Working Properly Some Times,The Battery Power Is Amazing Üèª,It'S A Good Watch But The Strap Always Comes Out,Nice Watch,Not So Special But Average In This Price"/>
    <s v="Prasad Pavithran"/>
    <s v="Mahesh Chandra K M"/>
  </r>
  <r>
    <s v="B0B5CGTBKV"/>
    <x v="204"/>
    <x v="435"/>
    <x v="1"/>
    <s v="ok"/>
    <s v="WearableTechnology SmartWatches"/>
    <n v="1999"/>
    <n v="7990"/>
    <n v="75"/>
    <n v="74.981226533166449"/>
    <n v="38"/>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B23LW7NV"/>
    <x v="252"/>
    <x v="436"/>
    <x v="1"/>
    <s v="ok"/>
    <s v="Mobiles&amp;Accessories MobileAccessories Maintenance,Upkeep&amp;Repairs ScreenProtectors"/>
    <n v="999"/>
    <n v="2899"/>
    <n v="66"/>
    <n v="65.53984132459469"/>
    <n v="47"/>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 So Smooth That It Almost Feels Like You‚Äôre Touching The Phone Screen The Installation Process Is Very Easy It‚ Truly A Value For Money Product,This Is A Very Good Tempered Glass Which Covers End To End Of The Screen,If You Want A High Quality Tempered Go For It It‚ Not Much Scratch Resistant But Fingerprint Resistant And Quality Is Amazing,Its Just Like Slicing A Butter ,Effortless &amp; Absolute Value Fir Money"/>
    <s v="Vk"/>
    <s v="Siddhi Prabhudesai"/>
  </r>
  <r>
    <s v="B09KGV7WSV"/>
    <x v="256"/>
    <x v="437"/>
    <x v="1"/>
    <s v="ok"/>
    <s v="Mobiles&amp;Accessories MobileAccessories StylusPens"/>
    <n v="2099"/>
    <n v="5999"/>
    <n v="65"/>
    <n v="65.010835139189865"/>
    <n v="43"/>
    <x v="324"/>
    <s v="25Min Fast Charge &amp; Upgraded Nib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You Can Put Your Hand Comfortably On The Screen When Drawing Or Writing With Palm Rejection, No Need To Wear Gloves For More Convenient Writing Or Drawing Which Fits People Who Take Notes Or Draw Pictures On Ipad For A Long Time!|Tilt Function &amp; Magnetic Adsorption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Ishwar Singh Sankhla"/>
    <s v="Sai K"/>
  </r>
  <r>
    <s v="B0971DWFDT"/>
    <x v="257"/>
    <x v="438"/>
    <x v="1"/>
    <s v="ok"/>
    <s v="Mobiles&amp;Accessories MobileAccessories Chargers AutomobileChargers"/>
    <n v="337"/>
    <n v="699"/>
    <n v="52"/>
    <n v="51.788268955650928"/>
    <n v="42"/>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You Would Think A Cheap Unreliable Product But It Does The Job Well You Can Save Money On Expensive Car Chargers, And Invest Some Of The Savings On A Good Usbc Cableps Tested Only On Android Phones"/>
    <s v="Jeeshan"/>
    <s v="Siddhant"/>
  </r>
  <r>
    <s v="B0BNV7JM5Y"/>
    <x v="258"/>
    <x v="439"/>
    <x v="1"/>
    <s v="ok"/>
    <s v="WearableTechnology SmartWatches"/>
    <n v="2999"/>
    <n v="7990"/>
    <n v="62"/>
    <n v="62.465581977471842"/>
    <n v="41"/>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App"/>
    <s v="Dr Rinchin"/>
  </r>
  <r>
    <s v="B0B53QFZPY"/>
    <x v="259"/>
    <x v="440"/>
    <x v="1"/>
    <s v="ok"/>
    <s v="WearableTechnology SmartWatches"/>
    <n v="1299"/>
    <n v="5999"/>
    <n v="78"/>
    <n v="78.346391065177528"/>
    <n v="33"/>
    <x v="327"/>
    <s v="Bluetooth Calling Smartwatch Make &amp; Receive A Phone Call Directly Using Force X10 17 Inches 500 Nits Color Screen With Full Touch Display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Anurag"/>
    <s v="Nirmal Singh"/>
  </r>
  <r>
    <s v="B083342NKJ"/>
    <x v="11"/>
    <x v="15"/>
    <x v="0"/>
    <s v="ok"/>
    <s v="Accessories&amp;Peripherals Cables&amp;Accessories Cables USBCables"/>
    <n v="349"/>
    <n v="399"/>
    <n v="13"/>
    <n v="12.531328320802004"/>
    <n v="44"/>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I Used This Cable On Note 8 Pro Mi Using 8Month Also Fast Working,350 Might Be A Little Expensive But Physically It‚ So Good Feels Premium But Power Limitation Is There It Is Not Suitable For Fast Charging,,Https//Mmediaamazoncom/Images/I/61Wnviuaiwl_Sy88Jpg,Best Data Cable Charging Fast,Very Good Quality And Good Durability,Overall Good But Need Some Improvement"/>
    <s v="Birendra Ku Dash"/>
    <s v="Aditya Gupta"/>
  </r>
  <r>
    <s v="B07WJWRNVK"/>
    <x v="222"/>
    <x v="441"/>
    <x v="1"/>
    <s v="ok"/>
    <s v="Mobiles&amp;Accessories Smartphones&amp;BasicMobiles Smartphones"/>
    <n v="16499"/>
    <n v="20990"/>
    <n v="21"/>
    <n v="21.395902810862317"/>
    <n v="4"/>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Amazon Customer"/>
    <s v="Soham Dere"/>
  </r>
  <r>
    <s v="B01F25X6RQ"/>
    <x v="260"/>
    <x v="442"/>
    <x v="1"/>
    <s v="ok"/>
    <s v="Headphones,Earbuds&amp;Accessories Headphones InEar"/>
    <n v="499"/>
    <n v="499"/>
    <n v="0"/>
    <n v="0"/>
    <n v="42"/>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Ranit Barman"/>
    <s v="Ravi Singh"/>
  </r>
  <r>
    <s v="B09C6HXFC1"/>
    <x v="15"/>
    <x v="20"/>
    <x v="0"/>
    <s v="ok"/>
    <s v="Accessories&amp;Peripherals Cables&amp;Accessories Cables USBCables"/>
    <n v="970"/>
    <n v="1799"/>
    <n v="46"/>
    <n v="46.081156197887715"/>
    <n v="4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Prasannavijayaraghavan G"/>
    <s v="Preet Sikka"/>
  </r>
  <r>
    <s v="B0B244R4KB"/>
    <x v="252"/>
    <x v="443"/>
    <x v="1"/>
    <s v="ok"/>
    <s v="Mobiles&amp;Accessories MobileAccessories Maintenance,Upkeep&amp;Repairs ScreenProtectors"/>
    <n v="999"/>
    <n v="2899"/>
    <n v="66"/>
    <n v="65.53984132459469"/>
    <n v="46"/>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 Money!,Nice Quality, But Comes With A Price!,Easiest To Install,Easy To Install,Worth Every Penny!,Worth It,Good But Costly,Totally Worth It"/>
    <s v="It‚ A Good Purchase For Long Term Personally I Like It Because It Came With 2 Install Kits And Costed Me Around 999($12) And Trust Me It‚ Very Easy To Installand It‚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 Easy To Install Quality Is Great Doesn‚ Cause Issues With Camera And Is Better Than The Original Screen Itself In Terms Of Touch Feel,Oleophobic Coating On It Is Really Good I‚Äôve Been Using It Since Over 2 Months Now And It‚ Not Faded At All It‚ A Bit Expensive But It Keeps Phone‚ Screen Looking New And Shiny, And It Is Much Much Better Than The Cheap Ones In Doing So; It‚ Night And Day Differencefit And Finish Is Really Good Too Applying It Is Super Easyotherwise, I Don‚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Prabhat Chaudhary"/>
    <s v="Anil Kumarm"/>
  </r>
  <r>
    <s v="B0BMGG6NKT"/>
    <x v="212"/>
    <x v="444"/>
    <x v="1"/>
    <s v="ok"/>
    <s v="Mobiles&amp;Accessories Smartphones&amp;BasicMobiles Smartphones"/>
    <n v="10499"/>
    <n v="13499"/>
    <n v="22"/>
    <n v="22.223868434698868"/>
    <n v="42"/>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Æ‡§Ø‡§®‡§Ü ‡§Æ‡•Á‡§Ç ‡§Â‡§™‡§Ø‡•Ã‡§Ó ‡§Ï‡•Á ‡§¶‡•Å‡§∞‡§Æ‡§® ‡§Π‡•Ä‡§Ü‡§Ø‡§Ç‡§Ó ‡§Ï‡•Ä ‡§∏‡§Æ‡§∏‡•Ç‡§Ø‡§Æ‡•§‡§Ü‡§Ö ‡§∏‡•Ç‡§Ï‡•Ç‡§∞‡•Ä‡§® Üì± ‡§Ï‡§≠‡•Ä‡§Ï‡§≠‡•Ä ‡§Ú‡§Æ‡§∞‡•Ä ‡§Ï‡§∞‡§§‡•Ä ‡§Π‡•À ‡§Ø‡§Π ‡§¨‡§Π‡•Å‡§§ ‡§¨‡§¢‡§º‡§Ø‡§Ø‡§Æ ‡§Π‡•À ‡§Î‡§∞ ‡§Ï‡§≠‡•Ä‡§Ï‡§≠‡•Ä ‡§Ü‡§™‡§Ï‡•Ã ‡§Ü‡§Æ‡§Á‡§™ ‡§Ï‡§∞‡§§‡•Á ‡§∏‡§Æ‡§Ø ‡§∏‡•À‡§Æ‡§∏‡§Ç‡§Ó ‡§Ï‡•Å‡§Ç‡§Ú‡•Ä ‡§™‡•À‡§° ‡§™‡§∞ ‡§≠‡•Ä ‡§Ï‡§À ‡§¨‡§Æ‡§∞ ‡§∏‡•Ç‡§™‡§∞‡•Ç‡§∂ ‡§Ï‡§∞‡§®‡§Æ ‡§™‡§°‡§º‡§§‡§Æ ‡§Π‡•À‡•§‡§Π‡§Æ ‡§∏‡§≠‡•Ä ‡§™‡§∞‡§Ø‡§Μ‡§Æ‡§∞ ‡§∏‡•À‡§Æ‡§∏‡§Ç‡§Ó ‡§Æ‡•Ã‡§¨‡§Æ‡§Á‡§≤ ‡§Ï‡§Æ ‡§Â‡§™‡§Ø‡•Ã‡§Ó ‡§Ï‡§∞ ‡§∞‡§Π‡•Á ‡§Π‡•À‡§Ç ‡§≤‡•Á‡§Ï‡§Ø‡§® ‡§Á‡§∏ ‡§¨‡§Æ‡§∞ ‡§Æ‡•À‡§Ç ‡§Æ‡•Å‡§¶‡•Ç‡§¶‡•Ã‡§Ç ‡§∏‡•Á ‡§Ö‡§Ø‡§Ç‡§§‡§Ø‡§§ ‡§Π‡•Ç‡§Ç ‡§Ö‡§Ó‡§∞ ‡§Æ‡•Å‡§Ù‡•Á ‡§∏‡§Æ‡§Æ‡§® ‡§Æ‡•Å‡§¶‡•Ç‡§¶‡•Ã‡§Ç ‡§Ï‡§Æ ‡§∏‡§Æ‡§Æ‡§®‡§Æ ‡§Ï‡§∞‡§®‡§Æ ‡§™‡§°‡§º‡§§‡§Æ ‡§Π‡•À ‡§§‡•Ã ‡§Æ‡•Å‡§Ù‡•Á ‡§Æ‡•Ã‡§¨‡§Æ‡§Á‡§≤ ‡§¨‡§¶‡§≤‡§®‡§Æ ‡§Π‡•Ã‡§Ó‡§Æ ‡§Î‡§∞ ‡§°‡•Á‡§Ü‡§Æ ‡§Ü‡•Ç‡§∞‡§Æ‡§Ç‡§∏‡§´‡§∞ ‡§Ï‡§∞‡§®‡§Æ ‡§Π‡•Ã‡§Ó‡§Æ ‡§Ø‡§Π ‡§¨‡§Π‡•Å‡§§ ‡§™‡§∞‡•Á‡§∂‡§Æ‡§® ‡§Ï‡§∞‡§®‡•Á ‡§Μ‡§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
    <s v="Vishnu Vp"/>
    <s v="P S Agarwal"/>
  </r>
  <r>
    <s v="B082LSVT4B"/>
    <x v="1"/>
    <x v="17"/>
    <x v="0"/>
    <s v="ok"/>
    <s v="Accessories&amp;Peripherals Cables&amp;Accessories Cables USBCables"/>
    <n v="249"/>
    <n v="399"/>
    <n v="38"/>
    <n v="37.593984962406012"/>
    <n v="4"/>
    <x v="1"/>
    <s v="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92JHPL72"/>
    <x v="261"/>
    <x v="445"/>
    <x v="1"/>
    <s v="ok"/>
    <s v="Mobiles&amp;Accessories MobileAccessories Mounts Bedstand&amp;DeskMounts"/>
    <n v="251"/>
    <n v="999"/>
    <n v="75"/>
    <n v="74.874874874874877"/>
    <n v="3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weta B"/>
    <s v="Yugantika"/>
  </r>
  <r>
    <s v="B08WRBG3XW"/>
    <x v="13"/>
    <x v="18"/>
    <x v="0"/>
    <s v="ok"/>
    <s v="Accessories&amp;Peripherals Cables&amp;Accessories Cables USBCables"/>
    <n v="199"/>
    <n v="499"/>
    <n v="6"/>
    <n v="60.120240480961925"/>
    <n v="41"/>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Rohan Narkar"/>
    <s v="Jagwinder Singh"/>
  </r>
  <r>
    <s v="B09GFM8CGS"/>
    <x v="224"/>
    <x v="446"/>
    <x v="1"/>
    <s v="ok"/>
    <s v="Mobiles&amp;Accessories Smartphones&amp;BasicMobiles Smartphones"/>
    <n v="6499"/>
    <n v="7999"/>
    <n v="19"/>
    <n v="18.752344043005376"/>
    <n v="41"/>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Roshan Renji Cherian"/>
    <s v="Sivavaraprasadpv"/>
  </r>
  <r>
    <s v="B0B3MWYCHQ"/>
    <x v="262"/>
    <x v="447"/>
    <x v="1"/>
    <s v="ok"/>
    <s v="WearableTechnology SmartWatches"/>
    <n v="2999"/>
    <n v="9999"/>
    <n v="7"/>
    <n v="70.007000700070009"/>
    <n v="42"/>
    <x v="332"/>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Äù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Anirban"/>
    <s v="Abhi Khaire"/>
  </r>
  <r>
    <s v="B09J2MM5C6"/>
    <x v="263"/>
    <x v="448"/>
    <x v="1"/>
    <s v="ok"/>
    <s v="Mobiles&amp;Accessories MobileAccessories Cases&amp;Covers BasicCases"/>
    <n v="279"/>
    <n v="1499"/>
    <n v="81"/>
    <n v="81.387591727818545"/>
    <n v="42"/>
    <x v="333"/>
    <s v="Quality Material  Hybrid Technology That Is Made Of A Tpu Material With A Durable Back Panel|Camera Protection  Raised Bezels Lift Camera Off Flat Surfaces|Precise Cutouts  Pronounced Buttons Are Easy To Feel And Press, While Large Cutouts Fit Most Cables|Modern Design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Deepak Rathod"/>
    <s v="Yash L"/>
  </r>
  <r>
    <s v="B07Q4QV1DL"/>
    <x v="264"/>
    <x v="449"/>
    <x v="1"/>
    <s v="ok"/>
    <s v="Mobiles&amp;Accessories MobileAccessories Stands"/>
    <n v="269"/>
    <n v="1499"/>
    <n v="82"/>
    <n v="82.054703135423608"/>
    <n v="45"/>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xcellent Product, Good Build Quality, Bigger Compared To Similar Products"/>
    <s v="Shaik John Saida"/>
    <s v="Nilay Kambli"/>
  </r>
  <r>
    <s v="B0B56YRBNT"/>
    <x v="265"/>
    <x v="450"/>
    <x v="1"/>
    <s v="ok"/>
    <s v="Mobiles&amp;Accessories Smartphones&amp;BasicMobiles Smartphones"/>
    <n v="8999"/>
    <n v="13499"/>
    <n v="33"/>
    <n v="33.335802652048301"/>
    <n v="38"/>
    <x v="335"/>
    <s v="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Jagdish"/>
    <s v="Gore Sampat"/>
  </r>
  <r>
    <s v="B09NHVCHS9"/>
    <x v="18"/>
    <x v="23"/>
    <x v="0"/>
    <s v="ok"/>
    <s v="Accessories&amp;Peripherals Cables&amp;Accessories Cables USBCables"/>
    <n v="59"/>
    <n v="199"/>
    <n v="7"/>
    <n v="70.35175879396985"/>
    <n v="4"/>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1DF26V7A"/>
    <x v="211"/>
    <x v="451"/>
    <x v="1"/>
    <s v="ok"/>
    <s v="Headphones,Earbuds&amp;Accessories Headphones InEar"/>
    <n v="599"/>
    <n v="1299"/>
    <n v="54"/>
    <n v="53.887605850654353"/>
    <n v="41"/>
    <x v="337"/>
    <s v="Jbl Signature Sound|Extra Deep Bass, Frequency Range 2020Khz Slip Proof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Sunny J"/>
    <s v="Praveen Pavitrhran"/>
  </r>
  <r>
    <s v="B08K4PSZ3V"/>
    <x v="266"/>
    <x v="452"/>
    <x v="1"/>
    <s v="ok"/>
    <s v="Mobiles&amp;Accessories MobileAccessories StylusPens"/>
    <n v="349"/>
    <n v="999"/>
    <n v="65"/>
    <n v="65.06506506506507"/>
    <n v="38"/>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 Tip Material Rubber|Widely Compatible  Disc Stylus Is Widely Compatible With All Touch Enabled Devices ‚7Mm Plastic Tip With Conductive Material Compatible With Iphones, Ipad, Android Phones, Android Tabs, Microsoft Surface Etc|Dimensions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 Want To Buy Expensive Stylus And Max Dont Work With Iphones It‚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Sneha Suyal"/>
    <s v="Maheswaran"/>
  </r>
  <r>
    <s v="B0B4F1YC3J"/>
    <x v="212"/>
    <x v="386"/>
    <x v="1"/>
    <s v="ok"/>
    <s v="Mobiles&amp;Accessories Smartphones&amp;BasicMobiles Smartphones"/>
    <n v="13999"/>
    <n v="19499"/>
    <n v="28"/>
    <n v="28.206574696138265"/>
    <n v="41"/>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8K4RDQ71"/>
    <x v="266"/>
    <x v="453"/>
    <x v="1"/>
    <s v="ok"/>
    <s v="Mobiles&amp;Accessories MobileAccessories StylusPens"/>
    <n v="349"/>
    <n v="999"/>
    <n v="65"/>
    <n v="65.06506506506507"/>
    <n v="38"/>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Widely Compatible  Disc Stylus Is Widely Compatible With All Touch Enabled Devices ¬Ñ 7Mm Plastic Tip With Conductive Material Compatible With Iphones, Ipad, Android Phones, Android Tabs, Microsoft Surface Etc|Dimensions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 Want To Buy Expensive Stylus And Max Dont Work With Iphones It‚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Sneha Suyal"/>
    <s v="Maheswaran"/>
  </r>
  <r>
    <s v="B085CZ3SR1"/>
    <x v="267"/>
    <x v="454"/>
    <x v="1"/>
    <s v="ok"/>
    <s v="Mobiles&amp;Accessories MobileAccessories Chargers WallChargers"/>
    <n v="499"/>
    <n v="599"/>
    <n v="17"/>
    <n v="16.694490818030051"/>
    <n v="42"/>
    <x v="339"/>
    <s v="Output Power  10W With Upto 480 Mbps Data Transfer Speed Via The Cable, Input Port  50  60 Hz|Compatible With All Devices With Micro Usb Port Charging Port Including Smart Phone, Bluetooth Headsets, Speakers, Smartwatches, Powerbanks Output Current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Rajan Raju"/>
    <s v="Ajay K"/>
  </r>
  <r>
    <s v="B09YV3K34W"/>
    <x v="221"/>
    <x v="362"/>
    <x v="1"/>
    <s v="ok"/>
    <s v="WearableTechnology SmartWatches"/>
    <n v="2199"/>
    <n v="9999"/>
    <n v="78"/>
    <n v="78.007800780078014"/>
    <n v="42"/>
    <x v="340"/>
    <s v="Bluetooth Calling Watch Fireboltt Talk 2 Smart Watch Enables You To Make And Receive Calls Directly From Your Watch Via The Builtin Speaker And Microphone This Smartwatch Features A Dial Pad, Option To Access Recent Calls &amp; Sync Your Phone‚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Äù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Deepankar G"/>
    <s v="Babu Singh Rathore"/>
  </r>
  <r>
    <s v="B09Z6WH2N1"/>
    <x v="268"/>
    <x v="455"/>
    <x v="1"/>
    <s v="ok"/>
    <s v="Mobiles&amp;Accessories MobileAccessories D√©cor"/>
    <n v="95"/>
    <n v="499"/>
    <n v="81"/>
    <n v="80.961923847695388"/>
    <n v="42"/>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antosh Kumar"/>
    <s v="Prateek Jain"/>
  </r>
  <r>
    <s v="B09NL4DJ2Z"/>
    <x v="59"/>
    <x v="456"/>
    <x v="0"/>
    <s v="ok"/>
    <s v="Accessories&amp;Peripherals Cables&amp;Accessories Cables USBCables"/>
    <n v="139"/>
    <n v="249"/>
    <n v="44"/>
    <n v="44.176706827309239"/>
    <n v="4"/>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BGSV43WY"/>
    <x v="220"/>
    <x v="457"/>
    <x v="1"/>
    <s v="ok"/>
    <s v="WearableTechnology SmartWatches"/>
    <n v="4499"/>
    <n v="7999"/>
    <n v="44"/>
    <n v="43.75546943367921"/>
    <n v="35"/>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Enough Brightnessnice Featuresbt Call Volume Above Averageso Far Fully Satisfiedmany Features Are Yet To Be Explored By Mecons Sometimes Bt Connection May Get Broken, Not Very Oftenmore I Will Write After Few Weeks,,,"/>
    <s v="Anusaya Kar"/>
    <s v="Sathish"/>
  </r>
  <r>
    <s v="B0926V9CTV"/>
    <x v="269"/>
    <x v="458"/>
    <x v="1"/>
    <s v="ok"/>
    <s v="Mobiles&amp;Accessories MobileAccessories Stands"/>
    <n v="89"/>
    <n v="599"/>
    <n v="85"/>
    <n v="85.14190317195326"/>
    <n v="43"/>
    <x v="342"/>
    <s v="Metal Phone Stand For Mobile Phones And Tablets|Shining Black Metal Iphone Stand  Shining Black Metal Iphone Stand,With Lightweight And The Ipad Stand Is Portable And Edgy,It Perfectly Work With Iphone|Phone Desk Stand  Phone Desk Stand Is Universal Perfectly Compatible With As Majority Of Smartphones And Tablets,Such As Iphone Ipad Mini, Although With Case,When Using An Ipad, You Should Set It Horizontally,It Will Also Works Well|Perfect For Watching Movies &amp; Reading  Cell Phone Stand Perfect For Desk Or Table To Watch Movies, Read Etc Sync Charging Your Phone Angled Support For Facetime|Rubber Protected  The Rubber Protect The Point Of Contact Between The Device And The Stand Keep Your Device From Scratches And Sliding|Moderate Height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Unknown"/>
    <s v="Krishna Prasad Vl"/>
  </r>
  <r>
    <s v="B07WGPKMP5"/>
    <x v="226"/>
    <x v="459"/>
    <x v="1"/>
    <s v="ok"/>
    <s v="Mobiles&amp;Accessories Smartphones&amp;BasicMobiles Smartphones"/>
    <n v="15499"/>
    <n v="20999"/>
    <n v="26"/>
    <n v="26.191723415400737"/>
    <n v="41"/>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BBFJ9M3X"/>
    <x v="270"/>
    <x v="460"/>
    <x v="1"/>
    <s v="ok"/>
    <s v="Mobiles&amp;Accessories Smartphones&amp;BasicMobiles Smartphones"/>
    <n v="13999"/>
    <n v="15999"/>
    <n v="13"/>
    <n v="12.500781298831177"/>
    <n v="39"/>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Dhruvi"/>
    <s v="Sujal Negi"/>
  </r>
  <r>
    <s v="B09PLFJ7ZW"/>
    <x v="209"/>
    <x v="461"/>
    <x v="1"/>
    <s v="ok"/>
    <s v="WearableTechnology SmartWatches"/>
    <n v="1999"/>
    <n v="4999"/>
    <n v="6"/>
    <n v="60.012002400480092"/>
    <n v="39"/>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Kindle Customer"/>
    <s v="Arun Kalkunte"/>
  </r>
  <r>
    <s v="B0B53NXFFR"/>
    <x v="259"/>
    <x v="462"/>
    <x v="1"/>
    <s v="ok"/>
    <s v="WearableTechnology SmartWatches"/>
    <n v="1399"/>
    <n v="5999"/>
    <n v="77"/>
    <n v="76.679446574429065"/>
    <n v="33"/>
    <x v="327"/>
    <s v="Bluetooth Calling Smartwatch Make &amp; Receive A Phone Call Directly Using Force X10 17 Inches 500 Nits Color Screen With Full Touch Display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Anurag"/>
    <s v="Nirmal Singh"/>
  </r>
  <r>
    <s v="B07GNC2592"/>
    <x v="271"/>
    <x v="463"/>
    <x v="1"/>
    <s v="ok"/>
    <s v="Mobiles&amp;Accessories MobileAccessories AutomobileAccessories Cradles"/>
    <n v="599"/>
    <n v="999"/>
    <n v="4"/>
    <n v="40.04004004004004"/>
    <n v="4"/>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Pts"/>
    <s v="Jitesh Patil"/>
  </r>
  <r>
    <s v="B09TP5KBN7"/>
    <x v="272"/>
    <x v="464"/>
    <x v="1"/>
    <s v="ok"/>
    <s v="Mobiles&amp;Accessories MobileAccessories Chargers WallChargers"/>
    <n v="199"/>
    <n v="1099"/>
    <n v="82"/>
    <n v="81.892629663330297"/>
    <n v="4"/>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Ajit Srivastava"/>
    <s v="Praosv"/>
  </r>
  <r>
    <s v="B0949SBKMP"/>
    <x v="273"/>
    <x v="465"/>
    <x v="1"/>
    <s v="ok"/>
    <s v="WearableTechnology SmartWatches"/>
    <n v="1799"/>
    <n v="6990"/>
    <n v="74"/>
    <n v="74.263233190271819"/>
    <n v="4"/>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200Mah, Working Time  Up To 7 Days, Charging Time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Üëç,Super,Https//Mmediaamazoncom/Images/I/615Xqv8Mndl_Sy88Jpg,Amazing Look,Screen Refresh Rate Is Bit Low ,But A Great Product For This Price !,Best Product"/>
    <s v="Gojo Satoru"/>
    <s v="Noorul Rilwan"/>
  </r>
  <r>
    <s v="B09V175NP7"/>
    <x v="204"/>
    <x v="466"/>
    <x v="1"/>
    <s v="ok"/>
    <s v="WearableTechnology SmartWatches"/>
    <n v="1499"/>
    <n v="6990"/>
    <n v="79"/>
    <n v="78.55507868383404"/>
    <n v="39"/>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Ok In This Price Range,Battery,It Is A Good Watch,Nice Watch,Average"/>
    <s v="This Was Indeed An Ideal Purchase Good Performance, Good Built, Up To The Mark Functionality At This Price Stable And Sturdy Recommend ÜèªÜèªÜèª,Looks Ok,‡§Π‡§Æ‡§∞‡•Ç‡§Ü ‡§∞‡•Á‡§Ü ‡§È‡§Μ‡§Ç ‡§Ë‡§Ï‡•Ç‡§∏‡•Ä‡§Ú‡§®,Good For Normal Usersnot For Heavy Users Like Daily Activitiesgood Looking On Handapp Is Not Working Properly Some Times,The Battery Power Is Amazing Üèª,It'S A Good Watch But The Strap Always Comes Out,Nice Watch,Not So Special But Average In This Price"/>
    <s v="Prasad Pavithran"/>
    <s v="Mahesh Chandra K M"/>
  </r>
  <r>
    <s v="B07WHSJXLF"/>
    <x v="226"/>
    <x v="467"/>
    <x v="1"/>
    <s v="ok"/>
    <s v="Mobiles&amp;Accessories Smartphones&amp;BasicMobiles Smartphones"/>
    <n v="20999"/>
    <n v="29990"/>
    <n v="3"/>
    <n v="29.979993331110371"/>
    <n v="43"/>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Thukkaram"/>
    <s v="Vishnu"/>
  </r>
  <r>
    <s v="B0BD3T6Z1D"/>
    <x v="212"/>
    <x v="468"/>
    <x v="1"/>
    <s v="ok"/>
    <s v="Mobiles&amp;Accessories Smartphones&amp;BasicMobiles Smartphones"/>
    <n v="12999"/>
    <n v="13499"/>
    <n v="4"/>
    <n v="3.7039780724498108"/>
    <n v="41"/>
    <x v="349"/>
    <s v="Segment Best 1621 Centimeters (64Inch) Super Amoled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Great No Words For It'S Outstanding Performance At Price Of  10,500Rs It Can Even Beat Smartphones Upto 15,000 Rs In Camera Departmentbattery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Very Colourful, Being Amoled But, Only Once I Saw Some Colourful Lines Passing Horizontally On Display But, That Was Only Once I Hope It Doesn'T Occur Againedit  It Happened Because,  I Removed Some Permissions From System Apps It Never Happened Againtip  Try To Keep Brightness Low, Prefer Dark Mode For Screen And Use Dark Themes For Apps To Avoid  Ghosting / Screen Burns In Far Future, In Amoled Display Of All Samsung Mobilesheating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Kranti Telgote"/>
    <s v="Sandeep Shriyan"/>
  </r>
  <r>
    <s v="B09LHYZ3GJ"/>
    <x v="231"/>
    <x v="469"/>
    <x v="1"/>
    <s v="ok"/>
    <s v="Mobiles&amp;Accessories Smartphones&amp;BasicMobiles Smartphones"/>
    <n v="16999"/>
    <n v="20999"/>
    <n v="19"/>
    <n v="19.048526120291442"/>
    <n v="41"/>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Kapil Kumar"/>
    <s v="Rajendra K Jadhav"/>
  </r>
  <r>
    <s v="B07WFPMGQQ"/>
    <x v="226"/>
    <x v="470"/>
    <x v="1"/>
    <s v="ok"/>
    <s v="Mobiles&amp;Accessories Smartphones&amp;BasicMobiles Smartphones"/>
    <n v="19999"/>
    <n v="27990"/>
    <n v="29"/>
    <n v="28.549481957842087"/>
    <n v="43"/>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Thukkaram"/>
    <s v="Vishnu"/>
  </r>
  <r>
    <s v="B09QS9X9L8"/>
    <x v="231"/>
    <x v="471"/>
    <x v="1"/>
    <s v="ok"/>
    <s v="Mobiles&amp;Accessories Smartphones&amp;BasicMobiles Smartphones"/>
    <n v="12999"/>
    <n v="18999"/>
    <n v="32"/>
    <n v="31.580609505763462"/>
    <n v="41"/>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Meghnad"/>
    <s v="Partha Dey"/>
  </r>
  <r>
    <s v="B0B6BLTGTT"/>
    <x v="209"/>
    <x v="472"/>
    <x v="1"/>
    <s v="ok"/>
    <s v="WearableTechnology SmartWatches"/>
    <n v="2999"/>
    <n v="5999"/>
    <n v="5"/>
    <n v="50.008334722453739"/>
    <n v="41"/>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Amazon Customer"/>
    <s v="Abhinay Kanth D M"/>
  </r>
  <r>
    <s v="B077Z65HSD"/>
    <x v="22"/>
    <x v="29"/>
    <x v="0"/>
    <s v="ok"/>
    <s v="Accessories&amp;Peripherals Cables&amp;Accessories Cables USBCables"/>
    <n v="299"/>
    <n v="999"/>
    <n v="7"/>
    <n v="70.070070070070074"/>
    <n v="43"/>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Amazon Customer"/>
    <s v="Ghost"/>
  </r>
  <r>
    <s v="B09W5XR9RT"/>
    <x v="15"/>
    <x v="28"/>
    <x v="0"/>
    <s v="ok"/>
    <s v="Accessories&amp;Peripherals Cables&amp;Accessories Cables USBCables"/>
    <n v="970"/>
    <n v="1999"/>
    <n v="51"/>
    <n v="51.475737868934466"/>
    <n v="44"/>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 Like Original Apple Cable,One Of The Best Wire ,Super Well Build Quality Product Worth The Money,Good Product"/>
    <s v="Fast Charging,Cable Seems To Be Of Good Quality, Not Used Much As I Keep It As Backup In My Car,It‚ Good, Sturdy &amp; Durable!It Supports Fast Charging!Only Thing Is It‚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mazon Customer"/>
    <s v="Govind Gujarathi"/>
  </r>
  <r>
    <s v="B084DTMYWK"/>
    <x v="274"/>
    <x v="473"/>
    <x v="1"/>
    <s v="ok"/>
    <s v="Mobiles&amp;Accessories MobileAccessories Chargers WallChargers"/>
    <n v="329"/>
    <n v="999"/>
    <n v="67"/>
    <n v="67.067067067067072"/>
    <n v="42"/>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Mukul Ghosalkar"/>
    <s v="R V"/>
  </r>
  <r>
    <s v="B0B53QLB9H"/>
    <x v="259"/>
    <x v="474"/>
    <x v="1"/>
    <s v="ok"/>
    <s v="WearableTechnology SmartWatches"/>
    <n v="1299"/>
    <n v="5999"/>
    <n v="78"/>
    <n v="78.346391065177528"/>
    <n v="33"/>
    <x v="327"/>
    <s v="Bluetooth Calling Smartwatch Make &amp; Receive A Phone Call Directly Using Force X10 17 Inches 500 Nits Color Screen With Full Touch Display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Anurag"/>
    <s v="Nirmal Singh"/>
  </r>
  <r>
    <s v="B0BDYW3RN3"/>
    <x v="208"/>
    <x v="475"/>
    <x v="1"/>
    <s v="ok"/>
    <s v="Accessories MemoryCards MicroSD"/>
    <n v="1989"/>
    <n v="3500"/>
    <n v="43"/>
    <n v="43.171428571428571"/>
    <n v="44"/>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3RS9DNF"/>
    <x v="203"/>
    <x v="333"/>
    <x v="1"/>
    <s v="ok"/>
    <s v="WearableTechnology SmartWatches"/>
    <n v="1999"/>
    <n v="9999"/>
    <n v="8"/>
    <n v="80.008000800079998"/>
    <n v="43"/>
    <x v="354"/>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Yogita Ratre"/>
    <s v="Arun K"/>
  </r>
  <r>
    <s v="B09QS9X16F"/>
    <x v="231"/>
    <x v="476"/>
    <x v="1"/>
    <s v="ok"/>
    <s v="Mobiles&amp;Accessories Smartphones&amp;BasicMobiles Smartphones"/>
    <n v="12999"/>
    <n v="18999"/>
    <n v="32"/>
    <n v="31.580609505763462"/>
    <n v="41"/>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Meghnad"/>
    <s v="Partha Dey"/>
  </r>
  <r>
    <s v="B08HV25BBQ"/>
    <x v="220"/>
    <x v="477"/>
    <x v="1"/>
    <s v="ok"/>
    <s v="WearableTechnology SmartWatches"/>
    <n v="1499"/>
    <n v="4999"/>
    <n v="7"/>
    <n v="70.014002800560121"/>
    <n v="4"/>
    <x v="355"/>
    <s v="The Brilliant 13&quot; Colour Display Is Now Full Capacitive Touch, Supporting Taps And Swipes, So It Is Easy To Read And Operate Watch Case Material  Polycarbonate Scratch Resistant  Yes|Find, Invite And Add Friends To Your List; Track Their Achievements And Get Fit Together|9 Sports Modes To Cover All Your Activities, Whether You Walk, Run, Hike, Bike, Treadmill, Workout, Climb, Spin, Or Perform Yoga Capacity  210Mah, Charging Time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Vishal Shah"/>
    <s v="Sameer"/>
  </r>
  <r>
    <s v="B09LJ116B5"/>
    <x v="231"/>
    <x v="478"/>
    <x v="1"/>
    <s v="ok"/>
    <s v="Mobiles&amp;Accessories Smartphones&amp;BasicMobiles Smartphones"/>
    <n v="16999"/>
    <n v="20999"/>
    <n v="19"/>
    <n v="19.048526120291442"/>
    <n v="41"/>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Kapil Kumar"/>
    <s v="Rajendra K Jadhav"/>
  </r>
  <r>
    <s v="B0BMVWKZ8G"/>
    <x v="275"/>
    <x v="479"/>
    <x v="1"/>
    <s v="ok"/>
    <s v="WearableTechnology SmartWatches"/>
    <n v="1999"/>
    <n v="8499"/>
    <n v="76"/>
    <n v="76.479585833627482"/>
    <n v="43"/>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Amazon Customer"/>
    <s v="Dheeraj"/>
  </r>
  <r>
    <s v="B0BD92GDQH"/>
    <x v="207"/>
    <x v="480"/>
    <x v="1"/>
    <s v="ok"/>
    <s v="WearableTechnology SmartWatches"/>
    <n v="4999"/>
    <n v="6999"/>
    <n v="29"/>
    <n v="28.575510787255322"/>
    <n v="38"/>
    <x v="357"/>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Fashionable Smartwatch|One Tap Measurementsmart Health Monitoring Technology ‚Spo2 Blood Oxygen, 24 Hour Heartrate, Sleep Tracking, All Day Stress Tracking And Many More Women Health Tracking Tracking Menstrual Cycles Digitally For Early Prediction Of Periods¬† Bluetooth 52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Syed Shabeena"/>
    <s v="Faizalmalek"/>
  </r>
  <r>
    <s v="B08Y1SJVV5"/>
    <x v="5"/>
    <x v="35"/>
    <x v="0"/>
    <s v="ok"/>
    <s v="Accessories&amp;Peripherals Cables&amp;Accessories Cables USBCables"/>
    <n v="99"/>
    <n v="66666"/>
    <n v="85"/>
    <n v="99.851498514985153"/>
    <n v="39"/>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Jayesh"/>
    <s v="Rajesh K"/>
  </r>
  <r>
    <s v="B0B5GF6DQD"/>
    <x v="276"/>
    <x v="481"/>
    <x v="1"/>
    <s v="ok"/>
    <s v="WearableTechnology SmartWatches"/>
    <n v="2499"/>
    <n v="5999"/>
    <n v="58"/>
    <n v="58.343057176196034"/>
    <n v="3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Amazon Customer"/>
    <s v="Harshil Sheth"/>
  </r>
  <r>
    <s v="B09JS94MBV"/>
    <x v="255"/>
    <x v="482"/>
    <x v="1"/>
    <s v="ok"/>
    <s v="Mobiles&amp;Accessories Smartphones&amp;BasicMobiles BasicMobiles"/>
    <n v="1399"/>
    <n v="1630"/>
    <n v="14"/>
    <n v="14.171779141104293"/>
    <n v="4"/>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ajasekhar"/>
    <s v="Dimpal"/>
  </r>
  <r>
    <s v="B09YV463SW"/>
    <x v="202"/>
    <x v="483"/>
    <x v="1"/>
    <s v="ok"/>
    <s v="WearableTechnology SmartWatches"/>
    <n v="1499"/>
    <n v="9999"/>
    <n v="85"/>
    <n v="85.008500850085014"/>
    <n v="42"/>
    <x v="359"/>
    <s v="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
    <s v="Rahul Singh Rauthan"/>
    <s v="Sanjoy C"/>
  </r>
  <r>
    <s v="B07XLCFSSN"/>
    <x v="27"/>
    <x v="36"/>
    <x v="0"/>
    <s v="ok"/>
    <s v="Accessories&amp;Peripherals Cables&amp;Accessories Cables USBCables"/>
    <n v="899"/>
    <n v="1900"/>
    <n v="53"/>
    <n v="52.684210526315788"/>
    <n v="44"/>
    <x v="32"/>
    <s v="Fast Charge When Used With An 18W Or Higher Usbc Wall Charger With Power Delivery You Can Charge Your Iphone To 50% Battery In Just 30 Minutes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9NL4DCXK"/>
    <x v="59"/>
    <x v="484"/>
    <x v="1"/>
    <s v="ok"/>
    <s v="Mobiles&amp;Accessories MobileAccessories Chargers WallChargers"/>
    <n v="249"/>
    <n v="599"/>
    <n v="58"/>
    <n v="58.430717863105173"/>
    <n v="39"/>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Bristidev Burman"/>
    <s v="P Venkatesh"/>
  </r>
  <r>
    <s v="B0B8CHJLWJ"/>
    <x v="277"/>
    <x v="485"/>
    <x v="1"/>
    <s v="ok"/>
    <s v="Mobiles&amp;Accessories MobileAccessories Maintenance,Upkeep&amp;Repairs ScreenProtectors"/>
    <n v="299"/>
    <n v="1199"/>
    <n v="75"/>
    <n v="75.062552126772303"/>
    <n v="45"/>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Kirti Sardana"/>
    <s v="Daactr"/>
  </r>
  <r>
    <s v="B0B8ZWNR5T"/>
    <x v="268"/>
    <x v="486"/>
    <x v="1"/>
    <s v="ok"/>
    <s v="Mobiles&amp;Accessories MobileAccessories D√©cor"/>
    <n v="79"/>
    <n v="499"/>
    <n v="84"/>
    <n v="84.168336673346687"/>
    <n v="42"/>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antosh Kumar"/>
    <s v="Prateek Jain"/>
  </r>
  <r>
    <s v="B0BBFJLP21"/>
    <x v="270"/>
    <x v="487"/>
    <x v="1"/>
    <s v="ok"/>
    <s v="Mobiles&amp;Accessories Smartphones&amp;BasicMobiles Smartphones"/>
    <n v="13999"/>
    <n v="15999"/>
    <n v="13"/>
    <n v="12.500781298831177"/>
    <n v="39"/>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Dhruvi"/>
    <s v="Sujal Negi"/>
  </r>
  <r>
    <s v="B01F262EUU"/>
    <x v="26"/>
    <x v="488"/>
    <x v="1"/>
    <s v="ok"/>
    <s v="Headphones,Earbuds&amp;Accessories Headphones InEar"/>
    <n v="949"/>
    <n v="999"/>
    <n v="5"/>
    <n v="5.005005005005005"/>
    <n v="42"/>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Ranit Barman"/>
    <s v="Ravi Singh"/>
  </r>
  <r>
    <s v="B09VZBGL1N"/>
    <x v="278"/>
    <x v="489"/>
    <x v="1"/>
    <s v="ok"/>
    <s v="Mobiles&amp;Accessories MobileAccessories Stands"/>
    <n v="99"/>
    <n v="499"/>
    <n v="8"/>
    <n v="80.160320641282567"/>
    <n v="41"/>
    <x v="362"/>
    <s v="[Portable Size] 98Mm*86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Premium Material]  Superior Abs And Rubber Pads On The Bottom To Protect The Stand From Sliding And Durable In Usage|[Useful Desktop Cell Phone Stand]  Hold Your Smartphone Or Mini Tablet At A Comfortable Angle, Ideal For Watching Video, Reading, Video Recording Or Simply Browsing The Web, Playing Games, Facetime And Other Handsfree Operation At Home, Office And Travel|[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Sean M"/>
    <s v="Medha Garg"/>
  </r>
  <r>
    <s v="B0BNVBJW2S"/>
    <x v="258"/>
    <x v="490"/>
    <x v="1"/>
    <s v="ok"/>
    <s v="WearableTechnology SmartWatches"/>
    <n v="2499"/>
    <n v="7990"/>
    <n v="69"/>
    <n v="68.723404255319153"/>
    <n v="41"/>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App"/>
    <s v="Dr Rinchin"/>
  </r>
  <r>
    <s v="B0B2DJ5RVQ"/>
    <x v="279"/>
    <x v="491"/>
    <x v="1"/>
    <s v="ok"/>
    <s v="Mobiles&amp;Accessories MobileAccessories Mounts HandlebarMounts"/>
    <n v="689"/>
    <n v="1999"/>
    <n v="66"/>
    <n v="65.5327663831916"/>
    <n v="43"/>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You Can Rotate Your Phone 360 Degree And Maximized Your Flexibility And Convenience Of Viewing The Screen Tilt The Phone To The Angle That Is Clear To Your Vision|Mobile Stand For Bike Is Stable And Safe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Arijit Mishra"/>
    <s v="Mohammed Jahangir"/>
  </r>
  <r>
    <s v="B096TWZRJC"/>
    <x v="280"/>
    <x v="492"/>
    <x v="1"/>
    <s v="ok"/>
    <s v="Mobiles&amp;Accessories MobileAccessories Mounts Bedstand&amp;DeskMounts"/>
    <n v="499"/>
    <n v="1899"/>
    <n v="74"/>
    <n v="73.723012111637715"/>
    <n v="41"/>
    <x v="363"/>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 Rotation Designed With Flexible Long Arms Clamp, Working At 360Degrees, Making Holder Adjustable To View Your Device At Any Angle|Compatibility This Ergonomic Gooseneck Tablet Holder, Compatible With All 4 7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 Have To Touch Your Phone Frequently Such As Video Calling Or Voice Calling Etc  Otherwise It‚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 Really Stable And Tend To Vibrate And Shake When Holding Tablet And Some Heavier Phonesalso I Can Only Hold Phone Horizontally, That Means It Gonna Block Charging Ports And Speakers"/>
    <s v="Amazon Customer"/>
    <s v="Gopikrishnan"/>
  </r>
  <r>
    <s v="B09GP6FBZT"/>
    <x v="281"/>
    <x v="493"/>
    <x v="1"/>
    <s v="ok"/>
    <s v="Mobiles&amp;Accessories MobileAccessories Maintenance,Upkeep&amp;Repairs ScreenProtectors"/>
    <n v="299"/>
    <n v="999"/>
    <n v="7"/>
    <n v="70.070070070070074"/>
    <n v="43"/>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I Really Liked How Easy The Installation Was, The Coverage Of The Screen Guard Across The Entire Screen &amp; The Finish Of The Product Once Installed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Prashant"/>
    <s v="Ranjan S"/>
  </r>
  <r>
    <s v="B0B3DV7S9B"/>
    <x v="282"/>
    <x v="494"/>
    <x v="1"/>
    <s v="ok"/>
    <s v="Mobiles&amp;Accessories MobileAccessories Stands"/>
    <n v="209"/>
    <n v="499"/>
    <n v="58"/>
    <n v="58.116232464929865"/>
    <n v="36"/>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Sheetal"/>
    <s v="Dada"/>
  </r>
  <r>
    <s v="B09MKP344P"/>
    <x v="265"/>
    <x v="495"/>
    <x v="1"/>
    <s v="ok"/>
    <s v="Mobiles&amp;Accessories Smartphones&amp;BasicMobiles Smartphones"/>
    <n v="8499"/>
    <n v="12999"/>
    <n v="35"/>
    <n v="34.618047542118624"/>
    <n v="41"/>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Bipul S"/>
    <s v="Nigen Das"/>
  </r>
  <r>
    <s v="B08JW1GVS7"/>
    <x v="283"/>
    <x v="496"/>
    <x v="1"/>
    <s v="ok"/>
    <s v="Mobiles&amp;Accessories MobileAccessories Chargers PowerBanks"/>
    <n v="2179"/>
    <n v="3999"/>
    <n v="46"/>
    <n v="45.511377844461116"/>
    <n v="4"/>
    <x v="366"/>
    <s v="Proudly Made In India|It Will Charge A 3000Mah Phone Battery Up To 47 Times &amp; It Will Charge A 4000Mah Phone Battery Up To 35 Times|Input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More Than 6 Hours With Fast Charging Power Cable &amp; Power Adaptercharging Phone  Can Charge A Phone 34 Times(Tested With 3400Mah Battery)Leds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Saunak"/>
    <s v="Raja Pandian"/>
  </r>
  <r>
    <s v="B09LHZSMRR"/>
    <x v="231"/>
    <x v="497"/>
    <x v="1"/>
    <s v="ok"/>
    <s v="Mobiles&amp;Accessories Smartphones&amp;BasicMobiles Smartphones"/>
    <n v="16999"/>
    <n v="20999"/>
    <n v="19"/>
    <n v="19.048526120291442"/>
    <n v="41"/>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Kapil Kumar"/>
    <s v="Rajendra K Jadhav"/>
  </r>
  <r>
    <s v="B0B5V47VK4"/>
    <x v="284"/>
    <x v="498"/>
    <x v="1"/>
    <s v="ok"/>
    <s v="Mobiles&amp;Accessories Smartphones&amp;BasicMobiles Smartphones"/>
    <n v="44999"/>
    <n v="49999"/>
    <n v="1"/>
    <n v="10.00020000400008"/>
    <n v="43"/>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When I Saw 10T First Time , Somewhere In My Subconscious Mind I Had Taken My Decision To Buy This Beast But Before I Reviewed So May Phones, From One Nord 2 To  Iphone 14My Ratings Design And Build 9/10Camera Quality 7/10Battery Backup And Charging Time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Go For It , Nothing To Regret Üòä,Purchased It Some Days Ago !!Switched From My Asus So I Had Really High Expectations And Well, It Did Perform Somewhat Close To It But Also Many Downgrades As Well, I'M Just Gonna List As Pros And Cons !Pros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Subhra S"/>
    <s v="Omkar"/>
  </r>
  <r>
    <s v="B08H21B6V7"/>
    <x v="285"/>
    <x v="499"/>
    <x v="1"/>
    <s v="ok"/>
    <s v="Mobiles&amp;Accessories Smartphones&amp;BasicMobiles BasicMobiles"/>
    <n v="2599"/>
    <n v="2999"/>
    <n v="13"/>
    <n v="13.337779259753251"/>
    <n v="39"/>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Rajkumar"/>
    <s v="Amazon Customer"/>
  </r>
  <r>
    <s v="B09BNXQ6BR"/>
    <x v="220"/>
    <x v="500"/>
    <x v="1"/>
    <s v="ok"/>
    <s v="WearableTechnology SmartWatches"/>
    <n v="2799"/>
    <n v="6499"/>
    <n v="57"/>
    <n v="56.931835667025702"/>
    <n v="41"/>
    <x v="369"/>
    <s v="175‚Äù Truviewtm Display  See The Clear, Bigger Picture On The 175‚Äô‚Äô Touch Screen With 320*385 Pixels Crafted From Grade 6061 Aluminium, Colorfit Ultra Can Withstand Daily Rough Use With Easestrap Size &amp; Material  22Mm &amp; Silicone|Personal Health Assistant &amp; Noisefit App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The Powerful 9Day Battery Stays With You Through Your Everyday Hustle Colorfit Ultra Is Ready To Go With You Everywhere, Thanks To Ip68 Waterproof Rating; Productivity Features  With Smart Utility Features Like Call Notification, Quick Reply Sms, World Clock, Stock Market Info, Torch And More, You Will Be On Top Of Your Game Charging Time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Shiv"/>
    <s v="Pankaj Bhatt"/>
  </r>
  <r>
    <s v="B01FSYQ2A4"/>
    <x v="286"/>
    <x v="501"/>
    <x v="1"/>
    <s v="ok"/>
    <s v="Headphones,Earbuds&amp;Accessories Headphones OnEar"/>
    <n v="1399"/>
    <n v="2990"/>
    <n v="53"/>
    <n v="53.210702341137129"/>
    <n v="41"/>
    <x v="370"/>
    <s v="With 40Mm Drivers Get Ready To Immerse In Hd Auditory Experience With Super Extra Bass To Get The Day Going Inline Remote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Sagar"/>
    <s v="Shreyas"/>
  </r>
  <r>
    <s v="B08L5FM4JC"/>
    <x v="208"/>
    <x v="502"/>
    <x v="1"/>
    <s v="ok"/>
    <s v="Accessories MemoryCards MicroSD"/>
    <n v="649"/>
    <n v="2400"/>
    <n v="73"/>
    <n v="72.958333333333343"/>
    <n v="44"/>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54Y2SNX"/>
    <x v="287"/>
    <x v="503"/>
    <x v="1"/>
    <s v="ok"/>
    <s v="Mobiles&amp;Accessories MobileAccessories Chargers WallChargers"/>
    <n v="799"/>
    <n v="3990"/>
    <n v="8"/>
    <n v="79.974937343358405"/>
    <n v="38"/>
    <x v="371"/>
    <s v="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 Worth,Good,Iphone 18W Adapter,The Product Is Good To Use,Nice,Excellent,Very Useful And Excellent Product At An Very Affordable Price Tag,Affordable Price, Great Deal!"/>
    <s v="Looks Good And Didn‚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Manoj Nagabhairu"/>
    <s v="Mohammed Kabeer"/>
  </r>
  <r>
    <s v="B08BQ947H3"/>
    <x v="288"/>
    <x v="504"/>
    <x v="0"/>
    <s v="ok"/>
    <s v="Accessories&amp;Peripherals LaptopAccessories CameraPrivacyCovers"/>
    <n v="149"/>
    <n v="149"/>
    <n v="0"/>
    <n v="0"/>
    <n v="43"/>
    <x v="372"/>
    <s v="Cool Gadget Protection Against Possible Video Surveillance From Hackers This Webcam Cover Slide Easily Slides Over Your Camera Ensuring That It Won‚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09/04/2022Delivery Date  11/04/2022Review Date  05/05/2022Statusreceived And Acceptedratings42/50Descriptionused Terms In The Description &gt;&gt; Slider  Sliding Part Of Webcam Cover&gt; Static Frame ¬† Static Back Frame Of Webcam Cover&gt;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Vishal Bhardwaj"/>
    <s v="Parvathi Mk"/>
  </r>
  <r>
    <s v="B082T6V3DT"/>
    <x v="40"/>
    <x v="52"/>
    <x v="0"/>
    <s v="ok"/>
    <s v="Accessories&amp;Peripherals Cables&amp;Accessories Cables USBCables"/>
    <n v="799"/>
    <n v="2100"/>
    <n v="62"/>
    <n v="61.952380952380949"/>
    <n v="43"/>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 Really Long N Sturdy No Homo ,Takes Longer To Charge Than The Regular Cable,Quality Is Really Good,Iphone X Pink Charging Cable Long One ‚Òù,A Good Purchase,It Charges Fine For Me,Absolutely Fantastic UsbÜëçÜëçÜëç"/>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Arun Verma"/>
    <s v="Arv"/>
  </r>
  <r>
    <s v="B0B7DHSKS7"/>
    <x v="289"/>
    <x v="505"/>
    <x v="1"/>
    <s v="ok"/>
    <s v="Mobiles&amp;Accessories Smartphones&amp;BasicMobiles BasicMobiles"/>
    <n v="3799"/>
    <n v="5299"/>
    <n v="28"/>
    <n v="28.307227778826196"/>
    <n v="35"/>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Shyam"/>
    <s v="Tom"/>
  </r>
  <r>
    <s v="B09SJ1FTYV"/>
    <x v="290"/>
    <x v="506"/>
    <x v="1"/>
    <s v="ok"/>
    <s v="Mobiles&amp;Accessories MobileAccessories Cases&amp;Covers BasicCases"/>
    <n v="199"/>
    <n v="1899"/>
    <n v="9"/>
    <n v="89.520800421274359"/>
    <n v="4"/>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Gourab Kumar Patro"/>
    <s v="Amazon Customer"/>
  </r>
  <r>
    <s v="B09XJ5LD6L"/>
    <x v="212"/>
    <x v="507"/>
    <x v="1"/>
    <s v="ok"/>
    <s v="Mobiles&amp;Accessories Smartphones&amp;BasicMobiles Smartphones"/>
    <n v="23999"/>
    <n v="32999"/>
    <n v="27"/>
    <n v="27.273553744052847"/>
    <n v="39"/>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Couldnt Identify The Issue5 Informed I Will Have To Visit The Samsung Service Center To Figure Out The Issue6 First Visit To Center, They Did A Software Update (3 Week Old Phone Now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Krishna S Mohan"/>
    <s v="Jatin Patel"/>
  </r>
  <r>
    <s v="B07WHS7MZ1"/>
    <x v="291"/>
    <x v="508"/>
    <x v="1"/>
    <s v="ok"/>
    <s v="Mobiles&amp;Accessories Smartphones&amp;BasicMobiles Smartphones"/>
    <n v="29990"/>
    <n v="39990"/>
    <n v="25"/>
    <n v="25.006251562890725"/>
    <n v="43"/>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Ashish Kumar"/>
    <s v="Safeer Shamsudeen"/>
  </r>
  <r>
    <s v="B0BBVKRP7B"/>
    <x v="292"/>
    <x v="509"/>
    <x v="1"/>
    <s v="ok"/>
    <s v="WearableTechnology SmartWatches"/>
    <n v="281"/>
    <n v="1999"/>
    <n v="86"/>
    <n v="85.942971485742873"/>
    <n v="28"/>
    <x v="226"/>
    <s v="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Μ‡§∏‡§Æ‡§™‡§Æ‡§∏‡•Ç‡§®‡§Ö ‡§§‡•Ä ‡§Μ‡•Â‡§Ö ‡§Ë‡§® ‡§Π‡•Ã‡§§ ‡§®‡§Æ‡§Π‡•Ä ‡§Ö‡§Æ‡§∞‡•Ç‡§Ú ‡§Ï‡•Á‡§≤‡•Á ‡§§‡§∞‡•Ä ‡§™‡§£ ‡§Ë‡§® ‡§Π‡•Ã‡§§ ‡§®‡§Æ‡§Π‡•Ä ‡§™‡•Å‡§∞‡•Ç‡§£‡§™‡§£‡•Á Third Class ‡§Μ‡•Â‡§Ö ‡§™‡§Æ‡§†‡§Μ‡§Ø‡§≤‡•Ä Amazon ‡§®‡•Á ‡§¶‡§Ø‡§Μ‡§∏‡•Á‡§Ç‡§¶‡§Ø‡§Μ‡§∏ Amazon ‡§Ö‡•Ä ‡§∏‡§∞‡•Ç‡§Μ‡•Ç‡§Π‡§Ø‡§∏ ‡§Ü‡§£‡§Ø ‡§™‡•Ç‡§∞‡•Â‡§°‡§Ï‡•Ç‡§Ü Bad ‡§Π‡•Ã‡§§ ‡§Ö‡§Æ‡§≤‡§≤‡•Á‡§≤‡•Á ‡§¶‡§Ø‡§∏‡§§ ‡§Ü‡§Π‡•Á,Bhot Jada Ghatia H H,All The Products Are Very Good Working There Is No Any Issue Till Now"/>
    <s v="Dk Yadav"/>
    <s v="Mukesh Kumar Verma"/>
  </r>
  <r>
    <s v="B09NY7W8YD"/>
    <x v="293"/>
    <x v="510"/>
    <x v="1"/>
    <s v="ok"/>
    <s v="Mobiles&amp;Accessories Smartphones&amp;BasicMobiles Smartphones"/>
    <n v="7998"/>
    <n v="11999"/>
    <n v="33"/>
    <n v="33.344445370447538"/>
    <n v="38"/>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Jigar Panchal"/>
    <s v="Noor Mohammad"/>
  </r>
  <r>
    <s v="B0BMM7R92G"/>
    <x v="294"/>
    <x v="511"/>
    <x v="1"/>
    <s v="ok"/>
    <s v="WearableTechnology SmartWatches"/>
    <n v="249"/>
    <n v="999"/>
    <n v="75"/>
    <n v="75.075075075075077"/>
    <n v="45"/>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Placeholder"/>
    <s v="Qazi A"/>
  </r>
  <r>
    <s v="B08M66K48D"/>
    <x v="295"/>
    <x v="512"/>
    <x v="1"/>
    <s v="ok"/>
    <s v="Mobiles&amp;Accessories MobileAccessories Maintenance,Upkeep&amp;Repairs ScreenProtectors"/>
    <n v="299"/>
    <n v="599"/>
    <n v="5"/>
    <n v="50.083472454090149"/>
    <n v="43"/>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 See Whether The Ear Opening Aligns With The Phone‚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Ram K"/>
    <s v="Ankush"/>
  </r>
  <r>
    <s v="B09RFB2SJQ"/>
    <x v="296"/>
    <x v="513"/>
    <x v="1"/>
    <s v="ok"/>
    <s v="WearableTechnology SmartWatches"/>
    <n v="499"/>
    <n v="1899"/>
    <n v="74"/>
    <n v="73.723012111637715"/>
    <n v="41"/>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Richard"/>
    <s v="Venkatesan"/>
  </r>
  <r>
    <s v="B0B82YGCF6"/>
    <x v="297"/>
    <x v="514"/>
    <x v="1"/>
    <s v="ok"/>
    <s v="WearableTechnology SmartWatches"/>
    <n v="899"/>
    <n v="3499"/>
    <n v="74"/>
    <n v="74.306944841383256"/>
    <n v="3"/>
    <x v="381"/>
    <s v="Bluetooth Calling Watch Tokdis Mx1 Pro Enables You To Make And Receive Calls Directly From Your Watch Via The Builtin Speaker And Microphone This Smartwatch Features A Dial Pad, Option To Access Recent Calls &amp; Manually Sync Your Phone‚ Contacts|How To Activate Bluetooth Calling To Enable Bluetooth Calling Function, First Connect It To The Fitpro App Once Connected, Manually Go To The Phone'S Bluetooth Settings And Pair This Smartwatch Upon Pairing, You Will Get A Notification|169 Inch Hd Full Touch  Large Display Of 169 Inches Size Full Metal Body  This Watch Features Sleek &amp; Fashionable Metal Body The Oneclick Control Mode And Honey Comb Menu Helps You Quickly Navigate|Music Experience On The Go  Equipped With An Inbuilt Speaker, This Smartwatch Lets You Play Your Favourite Tracks On The Watch Without Having To Take Out Your Phone|Multiple Watch Faces &amp; Smart Controls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
    <s v="Gourav Choudhrani"/>
    <s v="Mustak Ali"/>
  </r>
  <r>
    <s v="B08HF4W2CT"/>
    <x v="283"/>
    <x v="515"/>
    <x v="1"/>
    <s v="ok"/>
    <s v="Mobiles&amp;Accessories MobileAccessories Chargers PowerBanks"/>
    <n v="1599"/>
    <n v="3499"/>
    <n v="54"/>
    <n v="54.301228922549306"/>
    <n v="4"/>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Rajesh Martis"/>
    <s v="Priyanka Gowda"/>
  </r>
  <r>
    <s v="B08BCKN299"/>
    <x v="298"/>
    <x v="516"/>
    <x v="1"/>
    <s v="ok"/>
    <s v="Headphones,Earbuds&amp;Accessories Adapters"/>
    <n v="120"/>
    <n v="999"/>
    <n v="88"/>
    <n v="87.987987987987992"/>
    <n v="39"/>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Creates A Durable Design It‚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Shaan Bishwas"/>
    <s v="Anirvan Kule"/>
  </r>
  <r>
    <s v="B0B2X35B1K"/>
    <x v="220"/>
    <x v="517"/>
    <x v="1"/>
    <s v="ok"/>
    <s v="WearableTechnology SmartWatches"/>
    <n v="3999"/>
    <n v="6999"/>
    <n v="43"/>
    <n v="42.863266180882981"/>
    <n v="41"/>
    <x v="384"/>
    <s v="Bt Calling Experience Advanced Calling Experience Right On Your Wrist Manage Calls, Dial From Recent Call Logs Or Access Favourite Contactsstrap Size &amp; Material  22Mm &amp; Silicone|Singlechip Bt Calling The Singlechip Bt Calling With Bt V53 Ensures Faster Pairing &amp; Connectivity Along With Low Power Consumption|178‚Äô‚Äô Amoled Display See Everything That‚ Going On In Your Day On The Big, Bright Always On Display With 368*448 Pixel Resolution And 500 Nits Brightness|Noise Health Suite Stay In The Loop With What‚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Shanti Devi"/>
    <s v="Amol B"/>
  </r>
  <r>
    <s v="B09QS9CWLV"/>
    <x v="231"/>
    <x v="471"/>
    <x v="1"/>
    <s v="ok"/>
    <s v="Mobiles&amp;Accessories Smartphones&amp;BasicMobiles Smartphones"/>
    <n v="12999"/>
    <n v="18999"/>
    <n v="32"/>
    <n v="31.580609505763462"/>
    <n v="41"/>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Meghnad"/>
    <s v="Partha Dey"/>
  </r>
  <r>
    <s v="B0B1NX6JTN"/>
    <x v="299"/>
    <x v="518"/>
    <x v="1"/>
    <s v="ok"/>
    <s v="Mobiles&amp;Accessories MobileAccessories Cases&amp;Covers BasicCases"/>
    <n v="1599"/>
    <n v="2599"/>
    <n v="38"/>
    <n v="38.47633705271258"/>
    <n v="43"/>
    <x v="385"/>
    <s v="[Compatibility] Spigen Genuine Case Compatible With Iphone 14 Pro Max|Clear Design  Crystal Clear Transparency Flaunts Original Phone Design|Protection  Air Cushion Technology For Shock Absorption|Precise Fit  All Connections And Buttons Are Easy To Reach And Use|Material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Rajat"/>
    <s v="Ashray Tyagi"/>
  </r>
  <r>
    <s v="B078G6ZF5Z"/>
    <x v="300"/>
    <x v="519"/>
    <x v="1"/>
    <s v="ok"/>
    <s v="Mobiles&amp;Accessories MobileAccessories Chargers WallChargers"/>
    <n v="699"/>
    <n v="1199"/>
    <n v="42"/>
    <n v="41.701417848206837"/>
    <n v="4"/>
    <x v="309"/>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
    <s v="Samar Kumar Das"/>
    <s v="Jamshed"/>
  </r>
  <r>
    <s v="B0BBW521YC"/>
    <x v="301"/>
    <x v="520"/>
    <x v="1"/>
    <s v="ok"/>
    <s v="Mobiles&amp;Accessories MobileAccessories D√©cor PhoneCharms"/>
    <n v="99"/>
    <n v="999"/>
    <n v="9"/>
    <n v="90.090090090090087"/>
    <n v="44"/>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Mihir Deshpande"/>
    <s v="Sejal Ghuge"/>
  </r>
  <r>
    <s v="B09HSKYMB3"/>
    <x v="302"/>
    <x v="521"/>
    <x v="1"/>
    <s v="ok"/>
    <s v="Mobiles&amp;Accessories Smartphones&amp;BasicMobiles Smartphones"/>
    <n v="7915"/>
    <n v="9999"/>
    <n v="21"/>
    <n v="20.842084208420843"/>
    <n v="43"/>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N Lalhunchhungi"/>
    <s v="Ramakhilavan"/>
  </r>
  <r>
    <s v="B09YV42QHZ"/>
    <x v="202"/>
    <x v="522"/>
    <x v="1"/>
    <s v="ok"/>
    <s v="WearableTechnology SmartWatches"/>
    <n v="1499"/>
    <n v="7999"/>
    <n v="81"/>
    <n v="81.260157519689955"/>
    <n v="42"/>
    <x v="359"/>
    <s v="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
    <s v="Rahul Singh Rauthan"/>
    <s v="Sanjoy C"/>
  </r>
  <r>
    <s v="B09BF8JBWX"/>
    <x v="303"/>
    <x v="523"/>
    <x v="1"/>
    <s v="ok"/>
    <s v="Mobiles&amp;Accessories Smartphones&amp;BasicMobiles BasicMobiles"/>
    <n v="1055"/>
    <n v="1249"/>
    <n v="16"/>
    <n v="15.532425940752603"/>
    <n v="38"/>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Value For Money,Https//Mmediaamazoncom/Images/I/71Veecog5L_Sy88Jpg,Phone Works Well"/>
    <s v="Sudhir Kumar Saxena"/>
    <s v="Ashay Arun Sawant"/>
  </r>
  <r>
    <s v="B0B5YBGCKD"/>
    <x v="295"/>
    <x v="524"/>
    <x v="1"/>
    <s v="ok"/>
    <s v="Mobiles&amp;Accessories MobileAccessories Maintenance,Upkeep&amp;Repairs ScreenProtectors"/>
    <n v="150"/>
    <n v="599"/>
    <n v="75"/>
    <n v="74.958263772954922"/>
    <n v="43"/>
    <x v="388"/>
    <s v="Compatible Device Iphone 13 / Iphone 13 Pro / Iphone 14 | Area Of Coverage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 Mind The Edges,Recommended !!,Looks Premium,Real Value For Money However I Wish There Would Have Been Stronger Adhesive,Its A Genuine Product,Precision!,Does The Job Perfectly,A Perfect Fit For Iphone 13 And Has Transparent Edges Too"/>
    <s v="It‚ A No Brainer To Get This Just That The Edges Don‚ Fix In Properly There Is Always Air Bubble Kind Of Thing On The Edge,Easy To Apply And No Bubbles For Rs 150 They Send 2 Units Which Is Amazing Too Satisfied With The Purchase !!,Overall Good And Easy To Apply Doesn‚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Vivek Vinod"/>
    <s v="Robin Mohanty"/>
  </r>
  <r>
    <s v="B01GGKYKQM"/>
    <x v="36"/>
    <x v="69"/>
    <x v="0"/>
    <s v="ok"/>
    <s v="Accessories&amp;Peripherals Cables&amp;Accessories Cables USBCables"/>
    <n v="219"/>
    <n v="700"/>
    <n v="69"/>
    <n v="68.714285714285722"/>
    <n v="43"/>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remant"/>
    <s v="Anjaneyulu"/>
  </r>
  <r>
    <s v="B09MY4W73Q"/>
    <x v="263"/>
    <x v="525"/>
    <x v="1"/>
    <s v="ok"/>
    <s v="Mobiles&amp;Accessories MobileAccessories Cases&amp;Covers BasicCases"/>
    <n v="474"/>
    <n v="1799"/>
    <n v="74"/>
    <n v="73.652028904947201"/>
    <n v="43"/>
    <x v="243"/>
    <s v="Quality Material  Hybrid Technology That Is Made Of A Tpu Material With A Durable Back Panel|Camera Protection  Raised Bezels Lift Camera Off Flat Surfaces|Precise Cutouts  Pronounced Buttons Are Easy To Feel And Press, While Large Cutouts Fit Most Cables|Modern Design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Dileep"/>
    <s v="Amazon Customer"/>
  </r>
  <r>
    <s v="B08R69VDHT"/>
    <x v="53"/>
    <x v="73"/>
    <x v="0"/>
    <s v="ok"/>
    <s v="Accessories&amp;Peripherals Cables&amp;Accessories Cables USBCables"/>
    <n v="115"/>
    <n v="499"/>
    <n v="77"/>
    <n v="76.953907815631268"/>
    <n v="4"/>
    <x v="61"/>
    <s v="[Sync &amp; Charge]  Ideal For Charging And Powering Micro Usb Port Devices, As Well As Syncing Data, Photos And Music|[Ease Of Use]  Smoothly Insert The Micro Usb Connector In A Right Way In Your Device|[Sync Data]  Transfer Data At High Speeds|[Warranty]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Vijayan C V"/>
    <s v="Sanjay P"/>
  </r>
  <r>
    <s v="B09T37CKQ5"/>
    <x v="304"/>
    <x v="526"/>
    <x v="1"/>
    <s v="ok"/>
    <s v="Mobiles&amp;Accessories MobileAccessories Chargers WallChargers"/>
    <n v="239"/>
    <n v="599"/>
    <n v="6"/>
    <n v="60.100166944908182"/>
    <n v="39"/>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Bristidev Burman"/>
    <s v="P Venkatesh"/>
  </r>
  <r>
    <s v="B09GFPN6TP"/>
    <x v="224"/>
    <x v="527"/>
    <x v="1"/>
    <s v="ok"/>
    <s v="Mobiles&amp;Accessories Smartphones&amp;BasicMobiles Smartphones"/>
    <n v="7499"/>
    <n v="9499"/>
    <n v="21"/>
    <n v="21.054847878724075"/>
    <n v="41"/>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Roshan Renji Cherian"/>
    <s v="Sivavaraprasadpv"/>
  </r>
  <r>
    <s v="B0B298D54H"/>
    <x v="305"/>
    <x v="528"/>
    <x v="1"/>
    <s v="ok"/>
    <s v="WearableTechnology SmartWatches"/>
    <n v="265"/>
    <n v="999"/>
    <n v="73"/>
    <n v="73.473473473473476"/>
    <n v="37"/>
    <x v="390"/>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Debasish Bhukta"/>
    <s v="Swastik Suman Sahu"/>
  </r>
  <r>
    <s v="B08VB57558"/>
    <x v="212"/>
    <x v="529"/>
    <x v="1"/>
    <s v="ok"/>
    <s v="Mobiles&amp;Accessories Smartphones&amp;BasicMobiles Smartphones"/>
    <n v="37990"/>
    <n v="74999"/>
    <n v="49"/>
    <n v="49.345991279883734"/>
    <n v="42"/>
    <x v="391"/>
    <s v="5G Ready Powered By Qualcomm Snapdragon 865 Octacore Processor, 8Gb Ram, 128Gb Internal Memory Expandable Up To 1Tb, Android 110 Operating System And Dual Sim|Triple Rear Camera Setup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 It Is Very Bright On Outdoors And Can Decrease It To Very Low While Using At Low Light Conditions ( Ps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Ultrawide , Pic 2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I Didn'T Found Any Kind Of Ads On My Device As I Didn'T Sign Up Or Used Any Samsung Apps7 Build Quality Even Though Its Back Is Made Up Of Plastic , The Overall Build Quality Is Super Premium The Aluminium Frame Gives Us A Feel Like Using A Flagship Device8 Future Proof   The Device Has 9 5G Bands , Ip68 Rating , Wireless Charging Which Are Very Hard To Find On Any Device In This Price Bracketip68 &amp; Wireless Charging Are Mostly Only Found On Flagship Devices  Its Good To See Samsung Brings It At Lower Pricethis Is The Best Future Proof Device As Of Nowso These Are The Major Pros I Noticed As Of Now Now Let'S Move To The Conscons 1 No Hdr Support On Netflix   As An Extensive Multimedia User , I Found It Very Frustrating Even Mid Range Devices Offering Hdr Support On Netflix , Samsungs Flagship Killer Doesn'T Have Hdr Supportit Will Not Be Fixed Via Ota Update 2 No 256Gb Variant   This Is Actually Not A Problem For Most Of The People But As A Power User Who Uses Dual Sim , I Found It Little Difficultbut If You'Re A Single Sim User , Luckily It Have Hybrid Solution So You Can Use A Sim Card + Expandable Memory Card 3 Gorilla Glass 3   Other Competitors Are Providing Atleast Gg5 In This Price Range But S20 Fe 5G Has Just Gg3 ( Which Also I'M Not Sure As It Is Not Mentioned Officially Anywhere )But At The End Of The Day , Glass Is Glass &amp; It Will Broke4 No Headphone Jack   It Is Not Any Kind Of Unusual Thing Most Of The Phones Above 30K Segment Doesn'T Have Headphone Jackso We Have To Buy 35Mm To Type C Adapter , Type C Earphones Or Bluetooth Solutions Note  Only Buy Original Samsung Type C Adapter Else It May Not Support5 No 25W Charger   It Is Not Actually A Con For Me As I Prefer Low Watt Charger Which Is Good For Battery Health And Beneficial For Long Term Usage But It May Be A Con For You ,  Although The Device Supports 25W Charging  Only 15W Charger Is Provided Inside The Box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I Am Not A Selfie Guy ,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Absolutely Best Samsung Displays Are The Best 120Hz Fhd Flows Smoothly  Colors And Calibration Is Top Notch Brightness Is Good But I Felt It'S A Little Insufficient Under Direct Sunlight It'S Visible But Could Be Better3 Oneui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Mohammed Suhail"/>
    <s v="Gvr"/>
  </r>
  <r>
    <s v="B09CMP1SC8"/>
    <x v="54"/>
    <x v="75"/>
    <x v="0"/>
    <s v="ok"/>
    <s v="Accessories&amp;Peripherals Cables&amp;Accessories Cables USBCables"/>
    <n v="199"/>
    <n v="499"/>
    <n v="6"/>
    <n v="60.120240480961925"/>
    <n v="41"/>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I Love It Because It'S Supported In Micro Usb , Or Type C  Over All Good Pros / Advantage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Gopal Krishna Rout"/>
    <s v="Customer"/>
  </r>
  <r>
    <s v="B09YLXYP7Y"/>
    <x v="24"/>
    <x v="76"/>
    <x v="0"/>
    <s v="ok"/>
    <s v="Accessories&amp;Peripherals Cables&amp;Accessories Cables USBCables"/>
    <n v="179"/>
    <n v="399"/>
    <n v="55"/>
    <n v="55.13784461152882"/>
    <n v="4"/>
    <x v="64"/>
    <s v="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B9BXKBC7"/>
    <x v="306"/>
    <x v="530"/>
    <x v="1"/>
    <s v="ok"/>
    <s v="Mobiles&amp;Accessories MobileAccessories Photo&amp;VideoAccessories SelfieSticks"/>
    <n v="1799"/>
    <n v="3999"/>
    <n v="55"/>
    <n v="55.013753438359593"/>
    <n v="46"/>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Can Be Used As Extendable Tripod For Phone And Camera As Phone Floor Stand This Selfie Stick For Iphone Can Be Quickly Switched Between The Table Tripod And Selfie Stick Mode Is Compatible With Gopro And Camera|360 Rotatable Selfie Stick Bluetooth  The Mount Of The Tripod Stand Can Freely Rotate 360, Which Can Be Quickly Ratoted The Screen Horizontally And Vertically , And The Mount Arm Can Be 190Flipped To Shoot Pictures At Various Angles|Compact Size And Travel Friendly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Sujili V"/>
    <s v="Paras Jain"/>
  </r>
  <r>
    <s v="B09NY6TRXG"/>
    <x v="293"/>
    <x v="531"/>
    <x v="1"/>
    <s v="ok"/>
    <s v="Mobiles&amp;Accessories Smartphones&amp;BasicMobiles Smartphones"/>
    <n v="8499"/>
    <n v="11999"/>
    <n v="29"/>
    <n v="29.169097424785402"/>
    <n v="39"/>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Need A Couple Of Tries To Open,Back Camera Is Good, Bettery Life Is Not Working Well, Bad Very Bad,Average Phone Day To Day Use,Finger Lock Fast"/>
    <s v="Premal H Shah"/>
    <s v="Amol Sangolkar"/>
  </r>
  <r>
    <s v="B09NVPJ3P4"/>
    <x v="220"/>
    <x v="532"/>
    <x v="1"/>
    <s v="ok"/>
    <s v="WearableTechnology SmartWatches"/>
    <n v="1999"/>
    <n v="3999"/>
    <n v="5"/>
    <n v="50.01250312578145"/>
    <n v="4"/>
    <x v="268"/>
    <s v="169&quot; Grand Display Get The Rich Immersive Viewing Experience On The 169&quot; Lcd Display;60 Sports Modes Take Your Pick From A Wide Range Of 60 Sports Modes Accelerometer Sensor Yes, Charging Time 25 Hour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Overall Good Product To Buy,Good Product"/>
    <s v="Ranjitha Parida"/>
    <s v="Shubham Pawar"/>
  </r>
  <r>
    <s v="B0B3NDPCS9"/>
    <x v="225"/>
    <x v="369"/>
    <x v="1"/>
    <s v="ok"/>
    <s v="WearableTechnology SmartWatches"/>
    <n v="3999"/>
    <n v="17999"/>
    <n v="78"/>
    <n v="77.782099005500299"/>
    <n v="43"/>
    <x v="394"/>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Vineet"/>
    <s v="Shreyas"/>
  </r>
  <r>
    <s v="B09VGKFM7Y"/>
    <x v="36"/>
    <x v="533"/>
    <x v="1"/>
    <s v="ok"/>
    <s v="Mobiles&amp;Accessories MobileAccessories Chargers WallChargers"/>
    <n v="219"/>
    <n v="499"/>
    <n v="56"/>
    <n v="56.112224448897798"/>
    <n v="44"/>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Prabhanjan"/>
    <s v="Chittiprolu Ramya"/>
  </r>
  <r>
    <s v="B07QCWY5XV"/>
    <x v="307"/>
    <x v="534"/>
    <x v="1"/>
    <s v="ok"/>
    <s v="Mobiles&amp;Accessories MobileAccessories Photo&amp;VideoAccessories SelfieSticks"/>
    <n v="599"/>
    <n v="1399"/>
    <n v="57"/>
    <n v="57.183702644746248"/>
    <n v="41"/>
    <x v="396"/>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arshwardhan Shinde"/>
    <s v="Amit"/>
  </r>
  <r>
    <s v="B098QXR9X2"/>
    <x v="308"/>
    <x v="535"/>
    <x v="1"/>
    <s v="ok"/>
    <s v="Mobiles&amp;Accessories MobileAccessories Chargers PowerBanks"/>
    <n v="2499"/>
    <n v="2999"/>
    <n v="17"/>
    <n v="16.672224074691563"/>
    <n v="41"/>
    <x v="397"/>
    <s v="Robust 27000Mah  Lithium Polymer 27000Mah Capacity Allows You To Flexibly Charge Your Devices Multiple Times It Can Charge Iphone 12 ‚62 Times, Oneplus Nord  43 Times|20W Fast Charging Output ‚Thunderous 20 Watts Pd And 30 Qc Output For Boosted Charging Speed, So That You Always Thrive On High Speed It Carries A Substantial Capacity To Charge Your Mobile 50% In As Quickly As 30 Minutes On Average|20W Fast Charging Input ‚The Powerbank Itself Can Get Charged In 12 To 13 Hours As It Has Power Delivery Technology Which Supports 20W Fast Charging Input Via Type C Port|Charge 3 Devices At Once ‚With 2 Usb Ports And 1 Type C Port For Output, It Can Charge 3 Devices At The Same Time|Compact And Stylish  Supremely Modern Design Makes It A Style Statement While Its Compact Body Makes It Extremely Travelfriendly At The Same Time|Permitted In Flights  Keep On Your Inflight Entertainment By Keeping Your Favourite Gadgets Wellcharged With Your Easytocarry 27000Mah Travel Buddy|Widely Compatible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 Touched My Phone Charger For 23 Days And Completely Used This Power Bank For Charging And Still It Wasn‚ Dried Outbut The Problem Is Weight Too Heavy I Must Say"/>
    <s v="Neeraj Kumar"/>
    <s v="Deergha Arora"/>
  </r>
  <r>
    <s v="B07H1S7XW8"/>
    <x v="309"/>
    <x v="536"/>
    <x v="1"/>
    <s v="ok"/>
    <s v="Mobiles&amp;Accessories MobileAccessories Mounts Shower&amp;WallMounts"/>
    <n v="89"/>
    <n v="499"/>
    <n v="82"/>
    <n v="82.164328657314627"/>
    <n v="41"/>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Suresh Jaat"/>
    <s v="Mahesh E"/>
  </r>
  <r>
    <s v="B0BNXFDTZ2"/>
    <x v="310"/>
    <x v="537"/>
    <x v="1"/>
    <s v="ok"/>
    <s v="WearableTechnology SmartWatches"/>
    <n v="2999"/>
    <n v="11999"/>
    <n v="75"/>
    <n v="75.006250520876733"/>
    <n v="44"/>
    <x v="399"/>
    <s v="Largest 185&quot; Display  View Bigger On The Screen With The Industry‚ Largest 185&quot; Display Covering Every Edge Possible And Providing A Crystalclear Resolution Of 240*280 Pixels|Bluetooth Calling On The Go  With Fireboltt Tank Smart Watch, You Have The Freedom To Access A Quick Dial Pad And Sync Speed Dial Contacts On The Watch Make Calls Through The Watch While You Are In A Traffic Jam Or A Packed Transport|123 Massive Sports Modes  This Watch Is Equipped With 123 Kinds Of Sports To Cover Your Health Metrics At Every Inch Of Life|Fireboltt Health Suite  Stay Updated About Your Health With This Fitness Tracker, Monitor Your Blood Oxygen Levels At All Times, 24/7 Dynamic Hr Tracking Available|Swift Smart Realistic Notifications Alert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10/104Touch Sensitivity 95/105Watch Brightness In Bright Sunlight  9/106Customisable Watchface And Easy Interface  9/107Call Quality And Speaker Volume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Adwait Kulkarni"/>
    <s v="Sarvdeo Pandey"/>
  </r>
  <r>
    <s v="B088ZFJY82"/>
    <x v="311"/>
    <x v="538"/>
    <x v="1"/>
    <s v="ok"/>
    <s v="Mobiles&amp;Accessories MobileAccessories Stands"/>
    <n v="314"/>
    <n v="1499"/>
    <n v="79"/>
    <n v="79.052701801200797"/>
    <n v="45"/>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xcellent Product, Good Build Quality, Bigger Compared To Similar Products"/>
    <s v="Shaik John Saida"/>
    <s v="Nilay Kambli"/>
  </r>
  <r>
    <s v="B0B4F4QZ1H"/>
    <x v="212"/>
    <x v="539"/>
    <x v="1"/>
    <s v="ok"/>
    <s v="Mobiles&amp;Accessories Smartphones&amp;BasicMobiles Smartphones"/>
    <n v="13999"/>
    <n v="19499"/>
    <n v="28"/>
    <n v="28.206574696138265"/>
    <n v="41"/>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9BCNQ9R2"/>
    <x v="312"/>
    <x v="540"/>
    <x v="1"/>
    <s v="ok"/>
    <s v="Mobiles&amp;Accessories MobileAccessories Cables&amp;Adapters OTGAdapters"/>
    <n v="139"/>
    <n v="499"/>
    <n v="72"/>
    <n v="72.144288577154313"/>
    <n v="42"/>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Narsatya"/>
    <s v="Jose Amicattu"/>
  </r>
  <r>
    <s v="B0B9BD2YL4"/>
    <x v="313"/>
    <x v="541"/>
    <x v="1"/>
    <s v="ok"/>
    <s v="Mobiles&amp;Accessories MobileAccessories StylusPens"/>
    <n v="2599"/>
    <n v="6999"/>
    <n v="63"/>
    <n v="62.866123731961707"/>
    <n v="45"/>
    <x v="401"/>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Ê‚≠Ê‚≠Ê‚≠Ê After Using And Testing It For A While If It Passes All The Criterion Thankyou"/>
    <s v="Ak"/>
    <s v="Jitesh"/>
  </r>
  <r>
    <s v="B071Z8M4KX"/>
    <x v="216"/>
    <x v="542"/>
    <x v="1"/>
    <s v="ok"/>
    <s v="Headphones,Earbuds&amp;Accessories Headphones InEar"/>
    <n v="365"/>
    <n v="999"/>
    <n v="63"/>
    <n v="63.463463463463462"/>
    <n v="41"/>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arun Kumar"/>
    <s v="Mahesh Radheshyam Tawari"/>
  </r>
  <r>
    <s v="B09N3ZNHTY"/>
    <x v="314"/>
    <x v="543"/>
    <x v="1"/>
    <s v="ok"/>
    <s v="Headphones,Earbuds&amp;Accessories Headphones InEar"/>
    <n v="1499"/>
    <n v="4490"/>
    <n v="67"/>
    <n v="66.614699331848541"/>
    <n v="39"/>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 Been 23 Days I Used It Daily For 67 Hours On Full Charge, It Has No Buttons And It Works On Touch Sensor Which Was Impressive For Me And In Pubg It Doesn‚ Give Delay As Written In The Comments, It Has A Good Latency Better Than What I Had Expected From The Negative Commentssometimes Though I Faced The Issue Where One Side Of The Airdope Stops Working Because It‚ Either On Standby Without Detecting The User Or A Bug Which Is Included In The Faq/Guide/Help Card In The Box I‚Äôm Satisfied In Terms Of Gamingfor Sports Like Running I Wouldn‚ Recommend Because It Slips Away However Maybe U Can Tie The Airdope With A Thread Attached To Ur Neck So That It‚ Safe From Landing On The Ground I‚Äôm Gonna Try That, Please Don‚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Anindya"/>
    <s v="Jacob Angami"/>
  </r>
  <r>
    <s v="B0B3RRWSF6"/>
    <x v="203"/>
    <x v="333"/>
    <x v="1"/>
    <s v="ok"/>
    <s v="WearableTechnology SmartWatches"/>
    <n v="1998"/>
    <n v="9999"/>
    <n v="8"/>
    <n v="80.018001800180016"/>
    <n v="43"/>
    <x v="404"/>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Yogita Ratre"/>
    <s v="Arun K"/>
  </r>
  <r>
    <s v="B0B5B6PQCT"/>
    <x v="204"/>
    <x v="334"/>
    <x v="1"/>
    <s v="ok"/>
    <s v="WearableTechnology SmartWatches"/>
    <n v="1799"/>
    <n v="7990"/>
    <n v="77"/>
    <n v="77.484355444305379"/>
    <n v="38"/>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05FYNT3G"/>
    <x v="315"/>
    <x v="544"/>
    <x v="0"/>
    <s v="ok"/>
    <s v="ExternalDevices&amp;DataStorage PenDrives"/>
    <n v="289"/>
    <n v="650"/>
    <n v="56"/>
    <n v="55.538461538461533"/>
    <n v="43"/>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Rajiv D"/>
    <s v="Antony Gruz"/>
  </r>
  <r>
    <s v="B01J0XWYKQ"/>
    <x v="316"/>
    <x v="545"/>
    <x v="0"/>
    <s v="ok"/>
    <s v="Accessories&amp;Peripherals Keyboards,Mice&amp;InputDevices Mice"/>
    <n v="599"/>
    <n v="895"/>
    <n v="33"/>
    <n v="33.072625698324018"/>
    <n v="44"/>
    <x v="406"/>
    <s v="Reliable Wireless Connection  Enjoy A Wireless Connection Up To 10M Away Thanks To A Plugandforget Usb Minireceiver|Optical Tracking  The Advanced Optical Tracking Features Enable Ultra Precise Moves On Almost Any Surface Required Available Usb Port, Windows 7, 8, 10 Or Later, Macos 105 Or Later, Chrome Os, Linux Kernel 26+|12Month Battery Life  Don‚ Worry About Constant Battery Changes As This Wired Logitech Mouse Has A 12Month Battery Life|Quality Assured  Logitech Are Experts You Can Trust, And For More Than 30 Years We Have Created Highquality Corded, Cordless And Bluetooth Products That Help You Get The Most Out Of Your Windows Computer, Laptop, Mac Or Macbook|Reliable Wireless Connection  Enjoy A Wireless Connection Up To 10M Away Thanks To A Plugandforget Usb Minireceiver|Note  In Case Of Wireless Mouse, The Usb Receiver Will Be Provided Inside Or Along With The Mouse|Optical Tracking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Anand"/>
    <s v="Aditya"/>
  </r>
  <r>
    <s v="B09CTRPSJR"/>
    <x v="317"/>
    <x v="546"/>
    <x v="0"/>
    <s v="ok"/>
    <s v="Accessories&amp;Peripherals Keyboards,Mice&amp;InputDevices GraphicTablets"/>
    <n v="217"/>
    <n v="237"/>
    <n v="8"/>
    <n v="8.4388185654008439"/>
    <n v="38"/>
    <x v="407"/>
    <s v="Toys And Games Portable Ruff Pad Ewriter, 85 Inch Lcd Display|Onetouch Erase Button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Let'S See How Long It Will Last ,Nice For Kids To Play With,Nice,Awesome My Son Like It Very Much"/>
    <s v="Udayakumar R"/>
    <s v="Samson Sirla"/>
  </r>
  <r>
    <s v="B08JQN8DGZ"/>
    <x v="314"/>
    <x v="547"/>
    <x v="1"/>
    <s v="ok"/>
    <s v="Headphones,Earbuds&amp;Accessories Headphones InEar"/>
    <n v="1299"/>
    <n v="2990"/>
    <n v="57"/>
    <n v="56.555183946488299"/>
    <n v="38"/>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
    <s v="Anindya"/>
    <s v="Aditya Mondkar"/>
  </r>
  <r>
    <s v="B0B72BSW7K"/>
    <x v="318"/>
    <x v="548"/>
    <x v="0"/>
    <s v="ok"/>
    <s v="Accessories&amp;Peripherals LaptopAccessories Lapdesks"/>
    <n v="263"/>
    <n v="699"/>
    <n v="62"/>
    <n v="62.374821173104436"/>
    <n v="35"/>
    <x v="409"/>
    <s v="&gt;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Amazon Customer"/>
    <s v="Tamanna K"/>
  </r>
  <r>
    <s v="B0BDRVFDKP"/>
    <x v="208"/>
    <x v="341"/>
    <x v="1"/>
    <s v="ok"/>
    <s v="Accessories MemoryCards MicroSD"/>
    <n v="569"/>
    <n v="1000"/>
    <n v="43"/>
    <n v="43.1"/>
    <n v="44"/>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5LVS732"/>
    <x v="209"/>
    <x v="342"/>
    <x v="1"/>
    <s v="ok"/>
    <s v="WearableTechnology SmartWatches"/>
    <n v="1999"/>
    <n v="4999"/>
    <n v="6"/>
    <n v="60.012002400480092"/>
    <n v="41"/>
    <x v="257"/>
    <s v="Sharp And Bright Display The 169‚Äô‚Äô Tft Display With 240*280Px And 550 Nits Brightness Ensures Visual Treat Every Time You Look At The Watch|Tru Sync Experience Fast And Stable Connectivity With Low Power Consumption|Bt Calling Stay In Touch With Your Friends  Right From Your Wrist|Utility Features Use The Utility Features At Your Disposal And Become More Productive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Sumit Nath"/>
    <s v="Aneesh Mohan"/>
  </r>
  <r>
    <s v="B08TV2P1N8"/>
    <x v="286"/>
    <x v="549"/>
    <x v="1"/>
    <s v="ok"/>
    <s v="Headphones,Earbuds&amp;Accessories Headphones InEar"/>
    <n v="1399"/>
    <n v="3990"/>
    <n v="65"/>
    <n v="64.937343358395992"/>
    <n v="41"/>
    <x v="411"/>
    <s v="Playback Leave All Charging Worries At Bay As The Rockerz 255 Pro+ Comes With A Humongous Battery Back Up Of Upto 40 Hours(@50% Volume|Asap Charge With A Few Minutes Of Asap Charge You Can Get Upto 10 Hours Of Audio Time By Charging Them For Only 10 Mins Charging Tme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After 10 Months Left Speaker Was Not Working So , I Registered A Complaint On Boat Website They Picked My Earphone For Replacement  But Later It Was Replaced With &quot; Rockerz 255 Pro &quot; Instead Of &quot; Rockerz 255 Pro + &quot;  Why ? Even After A Lot Of Conversations With Boat Support They Didn'T Provide Me My Model  Now I'Ve To Stick With These Low Quality Ear Peace Hence ,Try To Avoid Boat Online Support For Warranty Claim And Better Visit Physical Service Entre Good Luckedit  After Having Conversation With Higher Authorities On Twitter, They Replaced The Same With My Model Edit 2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But Today When I Listened To My Friends Rockerz 255 Pro +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Punyabrata Mondal"/>
    <s v="Ruma Pal"/>
  </r>
  <r>
    <s v="B07XCM6T4N"/>
    <x v="319"/>
    <x v="550"/>
    <x v="0"/>
    <s v="ok"/>
    <s v="Accessories&amp;Peripherals LaptopAccessories NotebookComputerStands"/>
    <n v="349"/>
    <n v="1499"/>
    <n v="77"/>
    <n v="76.717811874583049"/>
    <n v="43"/>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G D Pukale"/>
    <s v="Km"/>
  </r>
  <r>
    <s v="B07T5DKR5D"/>
    <x v="320"/>
    <x v="551"/>
    <x v="1"/>
    <s v="ok"/>
    <s v="Headphones,Earbuds&amp;Accessories Headphones InEar"/>
    <n v="149"/>
    <n v="399"/>
    <n v="63"/>
    <n v="62.656641604010019"/>
    <n v="35"/>
    <x v="413"/>
    <s v="The Earphone Comes With A Snug Fit Providing Utmost Comfort While Wearing Them Regularly Connect The 35Mm Jack To The Phone And Wait For A Few Seconds For The Product To Get Sync With The Phone Water Resistant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I Need One More, Will Plan To Buy Again, During Offer @129/;"/>
    <s v="Lakshmi Narayana Hanumanthu"/>
    <s v="Shahrukh Shaikh"/>
  </r>
  <r>
    <s v="B01DEWVZ2C"/>
    <x v="211"/>
    <x v="345"/>
    <x v="1"/>
    <s v="ok"/>
    <s v="Headphones,Earbuds&amp;Accessories Headphones InEar"/>
    <n v="599"/>
    <n v="999"/>
    <n v="4"/>
    <n v="40.04004004004004"/>
    <n v="41"/>
    <x v="414"/>
    <s v="Jbl Signature Sound|Lightweight And Comfortable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Sunny J"/>
    <s v="Praveen Pavitrhran"/>
  </r>
  <r>
    <s v="B07PR1CL3S"/>
    <x v="286"/>
    <x v="552"/>
    <x v="1"/>
    <s v="ok"/>
    <s v="Headphones,Earbuds&amp;Accessories Headphones OnEar"/>
    <n v="1220"/>
    <n v="3990"/>
    <n v="69"/>
    <n v="69.423558897243112"/>
    <n v="41"/>
    <x v="415"/>
    <s v="Playback It Provides A Massive Battery Backup Of Upto 15 Hours For A Superior Playback Time Charging Time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Deepanshu Saini"/>
    <s v="Sunil S"/>
  </r>
  <r>
    <s v="B09V12K8NT"/>
    <x v="204"/>
    <x v="344"/>
    <x v="1"/>
    <s v="ok"/>
    <s v="WearableTechnology SmartWatches"/>
    <n v="1499"/>
    <n v="6990"/>
    <n v="79"/>
    <n v="78.55507868383404"/>
    <n v="39"/>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Μ‡§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Μ‡§Ç ‡§Ë‡§Ï‡•Ç‡§∏‡•Ä‡§Ú‡§®,Good For Normal Usersnot For Heavy Users Like Daily Activitiesgood Looking On Handapp Is Not Working Properly Some Times,The Battery Power Is Amazing ÜëçÜèª,It'S A Good Watch But The Strap Always Comes Out,Nice Watch"/>
    <s v="Aby Jimson"/>
    <s v="Prasad Pavithran"/>
  </r>
  <r>
    <s v="B07JQKQ91F"/>
    <x v="321"/>
    <x v="553"/>
    <x v="1"/>
    <s v="ok"/>
    <s v="Headphones,Earbuds&amp;Accessories Headphones InEar"/>
    <n v="499"/>
    <n v="999"/>
    <n v="5"/>
    <n v="50.050050050050054"/>
    <n v="39"/>
    <x v="417"/>
    <s v="Jbl Signature Sound|Lightweight And Comfortable The 3 Sizes Of Ear Tips (S,M,L) That Are Included Allow You To Choose A Size That Gives You The Most Comfortable Listening Experience Even For Longer Listening Periods|High Clean Bass Troubleshooting Steps  Kindly Ensure 35Mm Port On Host Device Is Clean And Dust Free And 35Mm Jack Of The Earphone Is Adequately Inserted Inside The Input Device Port|Noise Isolation Microphone, Dynamic Frequency Response Range (Hz) 20 Hz ‚20 Khz Onebutton Universal Remote With Mic|Quick Launch Access To Google Assistant / Siri|Ultra Lightweight And Comfortable With 3 Sizes Of Ear Tips|High Fidelity Twin Cable|What'S In The Box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Pooja"/>
    <s v="Prashant"/>
  </r>
  <r>
    <s v="B08W56G1K9"/>
    <x v="322"/>
    <x v="554"/>
    <x v="0"/>
    <s v="ok"/>
    <s v="Accessories&amp;Peripherals Cables&amp;Accessories CableConnectionProtectors"/>
    <n v="99"/>
    <n v="999"/>
    <n v="9"/>
    <n v="90.090090090090087"/>
    <n v="41"/>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 Expensive Too Then U Should Try This‚Ä¶ It Really Protect Ur Wires,Good,Good Product, Value For Money,It'S Nice But Thoda Length Or Ho Sakti H Size Thoda Chota H,Best Product For Usb And Other Cables"/>
    <s v="Happy Customer"/>
    <s v="Screcko"/>
  </r>
  <r>
    <s v="B07WG8PDCW"/>
    <x v="215"/>
    <x v="349"/>
    <x v="1"/>
    <s v="ok"/>
    <s v="Mobiles&amp;Accessories MobileAccessories Chargers AutomobileChargers"/>
    <n v="349"/>
    <n v="1299"/>
    <n v="73"/>
    <n v="73.133179368745189"/>
    <n v="4"/>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Rakesh Roshan"/>
    <s v="Kani"/>
  </r>
  <r>
    <s v="B01L8ZNWN2"/>
    <x v="323"/>
    <x v="555"/>
    <x v="0"/>
    <s v="ok"/>
    <s v="ExternalDevices&amp;DataStorage PenDrives"/>
    <n v="475"/>
    <n v="1500"/>
    <n v="68"/>
    <n v="68.333333333333329"/>
    <n v="42"/>
    <x v="420"/>
    <s v="Durable Metal Charming Appearance Which Brings A Great Sense Of Style|Electronic Plating After Printing Technic (Antifake) Other Features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 Work For Car Stereo,57 Gb Out Of 64,So Far So Good,Good Product,Ok"/>
    <s v="Varun"/>
    <s v="Ankit Maurya"/>
  </r>
  <r>
    <s v="B009VCGPSY"/>
    <x v="324"/>
    <x v="556"/>
    <x v="0"/>
    <s v="ok"/>
    <s v="Accessories&amp;Peripherals Keyboards,Mice&amp;InputDevices Mice"/>
    <n v="269"/>
    <n v="649"/>
    <n v="59"/>
    <n v="58.551617873651772"/>
    <n v="43"/>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Shridhan Varadkar"/>
    <s v="Mahalingam"/>
  </r>
  <r>
    <s v="B0B296NTFV"/>
    <x v="325"/>
    <x v="557"/>
    <x v="0"/>
    <s v="ok"/>
    <s v="Accessories&amp;Peripherals Keyboards,Mice&amp;InputDevices Mice"/>
    <n v="299"/>
    <n v="599"/>
    <n v="5"/>
    <n v="50.083472454090149"/>
    <n v="41"/>
    <x v="422"/>
    <s v="[Wireless Freedom]  Enjoy Up To A 10Meter Wireless Connection With The Toad 23 Wireless Mouse‚ Tiny Plugandforget Wireless Receiver No Software Or Driver Installation Needed The Mouse Automatically Connects To Your Computer System It Is Ready To Go When You Are|[Carry It Anywhere, Everywhere]  Portronics Toad 23 Wireless Optical Mouse Is The Perfect Accessory For Those Who Travel For Work, Executives Who Give Presentations, Or Anyone Who Wants Greater Control And Freedom With Its Compact Design, It Easily Fits In Pockets|[Ergonomic Design]  Designed To Keep Either Hand Comfortable With The Click Wheel, Toad 23 Becomes Easier To Use With A Third Click Button At Your Disposal|[Highspeed Optical Mouse]  The 24 Ghz Operating Speed Of This Wireless Mouse Sends Quick Signals To The Device With The Button To Adjust Dpi Resolution, Now Adjust Your Mouse Sensitivity As Per Your Requirement|[30 Lakhs+ Clicks]  Once You Buy Toad 23 Wireless Optical Mouse, You Don‚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Otherwise Fine,Nice One,Portronics &quot;An New Player In The Field&quot;,Good Built Quality &amp; Smooth Experience,Good Pricing, Light Weight And Excellent Functionality,Effective Sleep Mode,Good,Nice And Comfortable"/>
    <s v="Light Weight Easy To Hold Clicks Are A Little Hard Sleep Mode Fine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Sandip Roy"/>
    <s v="Neelakantam Varsha"/>
  </r>
  <r>
    <s v="B09NVPSCQT"/>
    <x v="220"/>
    <x v="357"/>
    <x v="1"/>
    <s v="ok"/>
    <s v="WearableTechnology SmartWatches"/>
    <n v="1599"/>
    <n v="3999"/>
    <n v="6"/>
    <n v="60.015003750937737"/>
    <n v="4"/>
    <x v="268"/>
    <s v="169&quot; Grand Display Get The Rich Immersive Viewing Experience On The 169&quot;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Overall Good Product To Buy,Good Product"/>
    <s v="Ranjitha Parida"/>
    <s v="Shubham Pawar"/>
  </r>
  <r>
    <s v="B09YV4RG4D"/>
    <x v="202"/>
    <x v="358"/>
    <x v="1"/>
    <s v="ok"/>
    <s v="WearableTechnology SmartWatches"/>
    <n v="1499"/>
    <n v="7999"/>
    <n v="81"/>
    <n v="81.260157519689955"/>
    <n v="42"/>
    <x v="359"/>
    <s v="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
    <s v="Rahul Singh Rauthan"/>
    <s v="Sanjoy C"/>
  </r>
  <r>
    <s v="B07TCN5VR9"/>
    <x v="326"/>
    <x v="558"/>
    <x v="1"/>
    <s v="ok"/>
    <s v="Headphones,Earbuds&amp;Accessories Headphones InEar"/>
    <n v="329"/>
    <n v="999"/>
    <n v="67"/>
    <n v="67.067067067067072"/>
    <n v="39"/>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Ù§,It Doesn'T Fit As Snugly In My Ears, Maybe It Is Cause Of Greasy Ears, But The Product Is Good, Highly Recommended,,Bolte Audio Bass Is Very Good"/>
    <s v="Ardkn"/>
    <s v="An Interested Customer"/>
  </r>
  <r>
    <s v="B00ZYLMQH0"/>
    <x v="327"/>
    <x v="559"/>
    <x v="0"/>
    <s v="ok"/>
    <s v="Accessories&amp;Peripherals Keyboards,Mice&amp;InputDevices Keyboards"/>
    <n v="549"/>
    <n v="1799"/>
    <n v="69"/>
    <n v="69.48304613674263"/>
    <n v="43"/>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Minhaj Mohd"/>
    <s v="Amazon Customer"/>
  </r>
  <r>
    <s v="B09YV4MW2T"/>
    <x v="221"/>
    <x v="362"/>
    <x v="1"/>
    <s v="ok"/>
    <s v="WearableTechnology SmartWatches"/>
    <n v="2199"/>
    <n v="9999"/>
    <n v="78"/>
    <n v="78.007800780078014"/>
    <n v="42"/>
    <x v="425"/>
    <s v="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Äù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Deepankar G"/>
    <s v="Babu Singh Rathore"/>
  </r>
  <r>
    <s v="B01HJI0FS2"/>
    <x v="328"/>
    <x v="560"/>
    <x v="0"/>
    <s v="ok"/>
    <s v="Accessories&amp;Peripherals Keyboards,Mice&amp;InputDevices Mice"/>
    <n v="299"/>
    <n v="650"/>
    <n v="54"/>
    <n v="54"/>
    <n v="45"/>
    <x v="426"/>
    <s v="Movement Detection Optical, Resolution  1000Dpi;Cable Length  18 Meter, Interface Type  Usb|Colour  Black, Weight  413 Grams|Great Aesthetics, Usage Ideal For Office, Education Sectors, Designing, Basic Gaming Etc|Comfortable For Use In Longer Periods With Performance; Warranty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Mohammad Noushad"/>
    <s v="Ramkumarr"/>
  </r>
  <r>
    <s v="B076B8G5D8"/>
    <x v="329"/>
    <x v="561"/>
    <x v="2"/>
    <s v="ok"/>
    <s v="Microphones Condenser"/>
    <n v="798"/>
    <n v="1995"/>
    <n v="6"/>
    <n v="60"/>
    <n v="4"/>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Sameer Patil"/>
    <s v="Ashish S"/>
  </r>
  <r>
    <s v="B07JW9H4J1"/>
    <x v="0"/>
    <x v="0"/>
    <x v="0"/>
    <s v="ok"/>
    <s v="Accessories&amp;Peripherals Cables&amp;Accessories Cables USBCables"/>
    <n v="399"/>
    <n v="1099"/>
    <n v="64"/>
    <n v="63.694267515923563"/>
    <n v="42"/>
    <x v="0"/>
    <s v="High Compatibility  Compatible With Iphone 12, 11, X/Xsmax/Xr ,Iphone 8/8 Plus,Iphone 7/7 Plus,Iphone 6S/6S Plus,Iphone 6/6 Plus,Iphone 5/5S/5C/Se,Ipad Pro,Ipad Air 1/2,Ipad Mini 1/2/3,Ipod Nano7,Ipod Touch And More Apple Devices|Fast Charge&amp;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Manav"/>
    <s v="Adarsh Gupta"/>
  </r>
  <r>
    <s v="B014SZO90Y"/>
    <x v="330"/>
    <x v="562"/>
    <x v="1"/>
    <s v="ok"/>
    <s v="GeneralPurposeBatteries&amp;BatteryChargers DisposableBatteries"/>
    <n v="266"/>
    <n v="315"/>
    <n v="16"/>
    <n v="15.555555555555555"/>
    <n v="45"/>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Gopinathan"/>
    <s v="Punaram Chutia"/>
  </r>
  <r>
    <s v="B07KCMR8D6"/>
    <x v="331"/>
    <x v="563"/>
    <x v="3"/>
    <s v="ok"/>
    <s v="OfficePaperProducts Paper Stationery Pens,Pencils&amp;WritingSupplies"/>
    <n v="50"/>
    <n v="50"/>
    <n v="0"/>
    <n v="0"/>
    <n v="43"/>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Gatij Saini"/>
    <s v="Biswajit Kundu"/>
  </r>
  <r>
    <s v="B00N1U9AJS"/>
    <x v="332"/>
    <x v="564"/>
    <x v="4"/>
    <s v="ok"/>
    <s v="CraftMaterials Scrapbooking Tape"/>
    <n v="130"/>
    <n v="165"/>
    <n v="21"/>
    <n v="21.212121212121211"/>
    <n v="39"/>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Amit Shrivastava"/>
    <s v="Sikandar Kunar"/>
  </r>
  <r>
    <s v="B07KY3FNQP"/>
    <x v="216"/>
    <x v="565"/>
    <x v="1"/>
    <s v="ok"/>
    <s v="Headphones,Earbuds&amp;Accessories Headphones InEar"/>
    <n v="449"/>
    <n v="1290"/>
    <n v="65"/>
    <n v="65.193798449612402"/>
    <n v="41"/>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Sameer"/>
    <s v="Dwarakesh Arshu"/>
  </r>
  <r>
    <s v="B0B3N7LR6K"/>
    <x v="225"/>
    <x v="369"/>
    <x v="1"/>
    <s v="ok"/>
    <s v="WearableTechnology SmartWatches"/>
    <n v="3999"/>
    <n v="16999"/>
    <n v="76"/>
    <n v="76.475086769809991"/>
    <n v="43"/>
    <x v="43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quot; Amoled Display  Fireboltt Visionary Has A Premium 368*448 Pixel Resolution And 178&quot; Amoled Display Which Comes With The Always On Feature|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Vineet"/>
    <s v="Shreyas"/>
  </r>
  <r>
    <s v="B07QZ3CZ48"/>
    <x v="216"/>
    <x v="566"/>
    <x v="1"/>
    <s v="ok"/>
    <s v="Headphones,Earbuds&amp;Accessories Headphones InEar"/>
    <n v="399"/>
    <n v="1290"/>
    <n v="69"/>
    <n v="69.069767441860463"/>
    <n v="42"/>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Clifford Francis"/>
    <s v="Paras S"/>
  </r>
  <r>
    <s v="B09T3H12GV"/>
    <x v="333"/>
    <x v="567"/>
    <x v="0"/>
    <s v="ok"/>
    <s v="Accessories&amp;Peripherals Keyboards,Mice&amp;InputDevices Keyboard&amp;MouseSets"/>
    <n v="1399"/>
    <n v="2498"/>
    <n v="44"/>
    <n v="43.995196156925545"/>
    <n v="42"/>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arsh Kumar"/>
    <s v="Arv"/>
  </r>
  <r>
    <s v="B098NS6PVG"/>
    <x v="1"/>
    <x v="1"/>
    <x v="0"/>
    <s v="ok"/>
    <s v="Accessories&amp;Peripherals Cables&amp;Accessories Cables USBCables"/>
    <n v="199"/>
    <n v="349"/>
    <n v="43"/>
    <n v="42.97994269340974"/>
    <n v="4"/>
    <x v="1"/>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96MSW6CT"/>
    <x v="2"/>
    <x v="2"/>
    <x v="0"/>
    <s v="ok"/>
    <s v="Accessories&amp;Peripherals Cables&amp;Accessories Cables USBCables"/>
    <n v="199"/>
    <n v="999"/>
    <n v="8"/>
    <n v="80.08008008008008"/>
    <n v="39"/>
    <x v="2"/>
    <s v="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Kunal"/>
    <s v="Himanshu"/>
  </r>
  <r>
    <s v="B09ZQK9X8G"/>
    <x v="220"/>
    <x v="370"/>
    <x v="1"/>
    <s v="ok"/>
    <s v="WearableTechnology SmartWatches"/>
    <n v="2998"/>
    <n v="5999"/>
    <n v="5"/>
    <n v="50.025004167361232"/>
    <n v="41"/>
    <x v="278"/>
    <s v="Advanced Bluetooth Calling Upgrade To An Effortless Calling Experience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Sanjay G"/>
    <s v="Vinay Bucha"/>
  </r>
  <r>
    <s v="B08ZJDWTJ1"/>
    <x v="334"/>
    <x v="568"/>
    <x v="0"/>
    <s v="ok"/>
    <s v="ExternalDevices&amp;DataStorage ExternalHardDisks"/>
    <n v="4098"/>
    <n v="4999"/>
    <n v="18"/>
    <n v="18.023604720944189"/>
    <n v="45"/>
    <x v="435"/>
    <s v="Digital Storage Capacity  1Tb; Get An Extra Layer Of Protection For Your Data With The Included 3 Year Rescue Data Recovery Services|Form Factor  25 Inches, Hardware Interface  Usb 30, Drive Rpm  5400|Password Protected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Pallavi Varur"/>
    <s v="Amitasap"/>
  </r>
  <r>
    <s v="B08FTFXNNB"/>
    <x v="335"/>
    <x v="569"/>
    <x v="1"/>
    <s v="ok"/>
    <s v="Cameras&amp;Photography VideoCameras"/>
    <n v="499"/>
    <n v="1999"/>
    <n v="75"/>
    <n v="75.03751875937968"/>
    <n v="3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c"/>
    <s v="Neetu Singh"/>
  </r>
  <r>
    <s v="B08YDFX7Y1"/>
    <x v="336"/>
    <x v="570"/>
    <x v="0"/>
    <s v="ok"/>
    <s v="Accessories&amp;Peripherals Keyboards,Mice&amp;InputDevices Mice"/>
    <n v="299"/>
    <n v="449"/>
    <n v="33"/>
    <n v="33.4075723830735"/>
    <n v="35"/>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Wilson Patel"/>
    <s v="Sneha M"/>
  </r>
  <r>
    <s v="B08HDJ86NZ"/>
    <x v="3"/>
    <x v="3"/>
    <x v="0"/>
    <s v="ok"/>
    <s v="Accessories&amp;Peripherals Cables&amp;Accessories Cables USBCables"/>
    <n v="329"/>
    <n v="699"/>
    <n v="53"/>
    <n v="52.932761087267522"/>
    <n v="42"/>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87FXHB6J"/>
    <x v="337"/>
    <x v="571"/>
    <x v="0"/>
    <s v="ok"/>
    <s v="Accessories&amp;Peripherals Keyboards,Mice&amp;InputDevices Keyboard&amp;MouseSets"/>
    <n v="699"/>
    <n v="999"/>
    <n v="3"/>
    <n v="30.03003003003003"/>
    <n v="35"/>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ardik A"/>
    <s v="Jayanth"/>
  </r>
  <r>
    <s v="B07N42JB4S"/>
    <x v="338"/>
    <x v="572"/>
    <x v="1"/>
    <s v="ok"/>
    <s v="Cameras&amp;Photography Accessories Tripods&amp;Monopods Tabletop&amp;TravelTripods"/>
    <n v="799"/>
    <n v="3990"/>
    <n v="8"/>
    <n v="79.974937343358405"/>
    <n v="43"/>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Mananveer Singh"/>
    <s v="Lavanyag"/>
  </r>
  <r>
    <s v="B0B31BYXQQ"/>
    <x v="326"/>
    <x v="573"/>
    <x v="1"/>
    <s v="ok"/>
    <s v="Headphones,Earbuds&amp;Accessories Headphones InEar"/>
    <n v="1399"/>
    <n v="5499"/>
    <n v="75"/>
    <n v="74.559010729223502"/>
    <n v="39"/>
    <x v="440"/>
    <s v="Offers Playback Time Of Up To 10 Hours For Every Charge Carrying Case Can Give 4 Additional Charges To The Earbuds Making Total¬†Playtime¬†Of Up To 40 Hoursnote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Ruman"/>
    <s v="Deep"/>
  </r>
  <r>
    <s v="B08CF3B7N1"/>
    <x v="4"/>
    <x v="4"/>
    <x v="0"/>
    <s v="ok"/>
    <s v="Accessories&amp;Peripherals Cables&amp;Accessories Cables USBCables"/>
    <n v="154"/>
    <n v="399"/>
    <n v="61"/>
    <n v="61.403508771929829"/>
    <n v="42"/>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Rahuls6099"/>
    <s v="Swasat Borah"/>
  </r>
  <r>
    <s v="B07SLMR1K6"/>
    <x v="208"/>
    <x v="574"/>
    <x v="0"/>
    <s v="ok"/>
    <s v="ExternalDevices&amp;DataStorage PenDrives"/>
    <n v="519"/>
    <n v="1350"/>
    <n v="62"/>
    <n v="61.55555555555555"/>
    <n v="43"/>
    <x v="441"/>
    <s v="Highspeed Usb 30 Performance Of Up To 150Mb/S Read Speeds|Transfer A Fulllength Movie In Less Than 30 Seconds!|The Drive‚ Durable And Stylish Metal Casing Keeps Your Important Files Safe, While The Included Sandisk Secureaccess Software Lets You Passwordprotect And Encrypt Your Sensitive Files|Compatible With Both Usb 20 And 30 Ports, Operating Temperature32 ‚95F (0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kash Kumar"/>
    <s v="Anil Kumar"/>
  </r>
  <r>
    <s v="B09MQSCJQ1"/>
    <x v="234"/>
    <x v="383"/>
    <x v="1"/>
    <s v="ok"/>
    <s v="WearableTechnology SmartWatches"/>
    <n v="2299"/>
    <n v="7990"/>
    <n v="71"/>
    <n v="71.226533166458069"/>
    <n v="42"/>
    <x v="442"/>
    <s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Andy"/>
    <s v="Deepak Karki"/>
  </r>
  <r>
    <s v="B094YFFSMY"/>
    <x v="235"/>
    <x v="375"/>
    <x v="1"/>
    <s v="ok"/>
    <s v="Mobiles&amp;Accessories MobileAccessories Photo&amp;VideoAccessories SelfieSticks"/>
    <n v="399"/>
    <n v="1999"/>
    <n v="8"/>
    <n v="80.040020010004994"/>
    <n v="4"/>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Shekhar Badola"/>
    <s v="Pravin"/>
  </r>
  <r>
    <s v="B092X94QNQ"/>
    <x v="286"/>
    <x v="575"/>
    <x v="1"/>
    <s v="ok"/>
    <s v="Headphones,Earbuds&amp;Accessories Headphones InEar"/>
    <n v="1499"/>
    <n v="3990"/>
    <n v="62"/>
    <n v="62.43107769423559"/>
    <n v="41"/>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And Had Something Called Dirac Opteo In It + Anc So I Thought I'D Give It A Shotfirstday Impressions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rikar Kandikonda"/>
    <s v="Alden Andrews"/>
  </r>
  <r>
    <s v="B0846D5CBP"/>
    <x v="339"/>
    <x v="576"/>
    <x v="3"/>
    <s v="ok"/>
    <s v="OfficeElectronics Calculators Scientific"/>
    <n v="1295"/>
    <n v="1295"/>
    <n v="0"/>
    <n v="0"/>
    <n v="45"/>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Vajrala S"/>
    <s v="Gouthamga"/>
  </r>
  <r>
    <s v="B00KXULGJQ"/>
    <x v="340"/>
    <x v="577"/>
    <x v="0"/>
    <s v="ok"/>
    <s v="NetworkingDevices Repeaters&amp;Extenders"/>
    <n v="1889"/>
    <n v="5499"/>
    <n v="66"/>
    <n v="65.64829969085288"/>
    <n v="42"/>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Amazon Customer"/>
    <s v="Sanu Menon"/>
  </r>
  <r>
    <s v="B08H9Z3XQW"/>
    <x v="216"/>
    <x v="578"/>
    <x v="1"/>
    <s v="ok"/>
    <s v="Headphones,Earbuds&amp;Accessories Headphones InEar"/>
    <n v="455"/>
    <n v="1490"/>
    <n v="69"/>
    <n v="69.463087248322154"/>
    <n v="41"/>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
    <s v="Tanu"/>
    <s v="Thennarasu"/>
  </r>
  <r>
    <s v="B08LPJZSSW"/>
    <x v="341"/>
    <x v="579"/>
    <x v="1"/>
    <s v="ok"/>
    <s v="Cameras&amp;Photography Accessories Tripods&amp;Monopods TripodLegs"/>
    <n v="399"/>
    <n v="995"/>
    <n v="6"/>
    <n v="59.899497487437181"/>
    <n v="39"/>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A Dubey"/>
    <s v="Anandmohan"/>
  </r>
  <r>
    <s v="B09MT84WV5"/>
    <x v="236"/>
    <x v="384"/>
    <x v="1"/>
    <s v="ok"/>
    <s v="Accessories MemoryCards MicroSD"/>
    <n v="1059"/>
    <n v="3999"/>
    <n v="74"/>
    <n v="73.518379594898718"/>
    <n v="43"/>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Rashmi Joshi"/>
    <s v="Soumendra Pattanayak"/>
  </r>
  <r>
    <s v="B08Y1TFSP6"/>
    <x v="5"/>
    <x v="5"/>
    <x v="0"/>
    <s v="ok"/>
    <s v="Accessories&amp;Peripherals Cables&amp;Accessories Cables USBCables"/>
    <n v="149"/>
    <n v="1000"/>
    <n v="85"/>
    <n v="85.1"/>
    <n v="39"/>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Jayesh"/>
    <s v="Rajesh K"/>
  </r>
  <r>
    <s v="B08CYPB15D"/>
    <x v="342"/>
    <x v="580"/>
    <x v="0"/>
    <s v="ok"/>
    <s v="Printers,Inks&amp;Accessories Inks,Toners&amp;Cartridges InkjetInkCartridges"/>
    <n v="717"/>
    <n v="761"/>
    <n v="6"/>
    <n v="5.7818659658344282"/>
    <n v="4"/>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Devendra"/>
    <s v="Tilak C"/>
  </r>
  <r>
    <s v="B085HY1DGR"/>
    <x v="240"/>
    <x v="393"/>
    <x v="0"/>
    <s v="ok"/>
    <s v="Accessories&amp;Peripherals Cables&amp;Accessories CableConnectionProtectors"/>
    <n v="99"/>
    <n v="999"/>
    <n v="9"/>
    <n v="90.090090090090087"/>
    <n v="4"/>
    <x v="297"/>
    <s v="Protect Cables The Cable Protector Was Designed With Highly Flexible Silicone, Which Can Be Applied As Phone Charger Saver And Charger Protector To Completely Protect Cables For All Devices|Protection Effect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
    <s v="Diamond Heart"/>
    <s v="Amazon Customer"/>
  </r>
  <r>
    <s v="B00MFPCY5C"/>
    <x v="65"/>
    <x v="581"/>
    <x v="0"/>
    <s v="ok"/>
    <s v="Accessories&amp;Peripherals Keyboards,Mice&amp;InputDevices Keyboard&amp;MiceAccessories DustCovers"/>
    <n v="39"/>
    <n v="299"/>
    <n v="87"/>
    <n v="86.956521739130437"/>
    <n v="35"/>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elva Sibi"/>
    <s v="Apparao Yarra"/>
  </r>
  <r>
    <s v="B07JJFSG2B"/>
    <x v="208"/>
    <x v="582"/>
    <x v="0"/>
    <s v="ok"/>
    <s v="ExternalDevices&amp;DataStorage PenDrives"/>
    <n v="889"/>
    <n v="2500"/>
    <n v="64"/>
    <n v="64.44"/>
    <n v="43"/>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Brijesh Kamani"/>
    <s v="Venkateshr"/>
  </r>
  <r>
    <s v="B09NR6G588"/>
    <x v="326"/>
    <x v="583"/>
    <x v="1"/>
    <s v="ok"/>
    <s v="Headphones,Earbuds&amp;Accessories Headphones InEar"/>
    <n v="1199"/>
    <n v="4999"/>
    <n v="76"/>
    <n v="76.015203040608128"/>
    <n v="38"/>
    <x v="452"/>
    <s v="Note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Kevin Nathan S"/>
    <s v="Subha"/>
  </r>
  <r>
    <s v="B07JPX9CR7"/>
    <x v="343"/>
    <x v="545"/>
    <x v="0"/>
    <s v="ok"/>
    <s v="Accessories&amp;Peripherals Keyboards,Mice&amp;InputDevices Mice"/>
    <n v="569"/>
    <n v="1299"/>
    <n v="56"/>
    <n v="56.197074672825252"/>
    <n v="44"/>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Performance Is Good Üòä,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Gopinadhp"/>
    <s v="Bandaru Saidulu"/>
  </r>
  <r>
    <s v="B08D11DZ2W"/>
    <x v="326"/>
    <x v="584"/>
    <x v="1"/>
    <s v="ok"/>
    <s v="Headphones,Earbuds&amp;Accessories Headphones InEar"/>
    <n v="1499"/>
    <n v="8999"/>
    <n v="83"/>
    <n v="83.342593621513501"/>
    <n v="37"/>
    <x v="454"/>
    <s v="One Touch Control &amp; Voice Assistan] With One Multifunction Button, You Can Play/Pause, Previous/Next Track And Answer/Hangup Callsvoice Assistant Function Lets You Access Siri/Google Assistant 20M Transmission Distance Driver Size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Vivek"/>
    <s v="Anas Ca"/>
  </r>
  <r>
    <s v="B07Q7561HD"/>
    <x v="344"/>
    <x v="585"/>
    <x v="1"/>
    <s v="ok"/>
    <s v="GeneralPurposeBatteries&amp;BatteryChargers DisposableBatteries"/>
    <n v="149"/>
    <n v="180"/>
    <n v="17"/>
    <n v="17.222222222222221"/>
    <n v="44"/>
    <x v="455"/>
    <s v="Eveready‚ Zinc Carbon Battery Are Considered One Of The Best Battery For Remote Controls, Clocks, Small Toys, Torches, Etc|Highly Durable &amp; Reliable Technology|Available In Wide Range Of Sizes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Manish"/>
    <s v="Tanveer Sayed"/>
  </r>
  <r>
    <s v="B0819HZPXL"/>
    <x v="345"/>
    <x v="586"/>
    <x v="0"/>
    <s v="ok"/>
    <s v="Accessories&amp;Peripherals PCGamingPeripherals GamingMice"/>
    <n v="399"/>
    <n v="549"/>
    <n v="27"/>
    <n v="27.322404371584703"/>
    <n v="44"/>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Dhiraj Bansal"/>
    <s v="Shaikh Mahammad Ali"/>
  </r>
  <r>
    <s v="B00LXTFMRS"/>
    <x v="346"/>
    <x v="587"/>
    <x v="4"/>
    <s v="ok"/>
    <s v="CraftMaterials PaintingMaterials Paints"/>
    <n v="191"/>
    <n v="225"/>
    <n v="15"/>
    <n v="15.111111111111111"/>
    <n v="44"/>
    <x v="457"/>
    <s v="Vibrant Colours  Make Paintings Pop Out Using The 10 Vibrant Shades The Sunflower Acrylic Kit Has Acrylic Colours For Creating Art And Tones That Bring Out The Artistic Mood It Lets Artists Give Depth And Dimension To Their Creations|Multisurface Use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I Used It On A Canvas, I Liked How The Colors Are Vibrant And Unique,Love Üíì The Colours Easy To Use And Are Waterproof,The Quality Is Good Good Deal At This Price"/>
    <s v="Safiya"/>
    <s v="Archana"/>
  </r>
  <r>
    <s v="B0B9LDCX89"/>
    <x v="347"/>
    <x v="588"/>
    <x v="0"/>
    <s v="ok"/>
    <s v="Accessories&amp;Peripherals Keyboards,Mice&amp;InputDevices Keyboard&amp;MiceAccessories MousePads"/>
    <n v="129"/>
    <n v="999"/>
    <n v="87"/>
    <n v="87.087087087087085"/>
    <n v="42"/>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Muhamad S"/>
    <s v="Aruna V"/>
  </r>
  <r>
    <s v="B0765B3TH7"/>
    <x v="65"/>
    <x v="589"/>
    <x v="0"/>
    <s v="ok"/>
    <s v="Accessories&amp;Peripherals HardDiskBags"/>
    <n v="199"/>
    <n v="599"/>
    <n v="67"/>
    <n v="66.777963272120203"/>
    <n v="45"/>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Looking Is Nice Light In Weight,Good Product In This Price Segment,Best For This Price,Ok Ok Product But With Comparison To Price Good Producti Recommend You To Buy,It Is Amazing That We Are Not Manufacturing Such A Thing In India"/>
    <s v="Dhirendar"/>
    <s v="Chris Fernandes"/>
  </r>
  <r>
    <s v="B0B1F6GQPS"/>
    <x v="326"/>
    <x v="590"/>
    <x v="1"/>
    <s v="ok"/>
    <s v="Headphones,Earbuds&amp;Accessories Headphones InEar"/>
    <n v="999"/>
    <n v="4499"/>
    <n v="78"/>
    <n v="77.795065570126695"/>
    <n v="38"/>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Couldn‚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Vw"/>
    <s v="Nitin Desai"/>
  </r>
  <r>
    <s v="B07LG59NPV"/>
    <x v="326"/>
    <x v="591"/>
    <x v="1"/>
    <s v="ok"/>
    <s v="Headphones,Earbuds&amp;Accessories Headphones InEar"/>
    <n v="899"/>
    <n v="4499"/>
    <n v="8"/>
    <n v="80.017781729273167"/>
    <n v="38"/>
    <x v="460"/>
    <s v="Long Battery Life  Curve Is A Powerhouse,Offers Playback Time Of Up To 1215 Hours For Every Charge Takes 115 To Get Fully Charged And It Has 12 Days Of Standby 20M Transmission Distance Wireless Range 10 M|Offaxis Magnetic Technology  Ovalshaped Earbud With Nozzle Angled At 60 Degree Tunnels The Sound Directly Into The Ear Canal|Durable Flexiband The Light Yet Sturdy, Neck Band Can Drape Comfortably Across The Neck With Supreme Comfort And Inline Controls|Noise Isolating Aerospace Grade Al Drivers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Curve Is A Powerhouse,Offers Playback Time Of Up To 1215 Hours For Every Charge Takes 115 To Get Fully Charged And It Has 12 Days Of Standby 20M Transmission Distanceoffaxis Magnetic Technology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Mukesh Maurya"/>
    <s v="Gyan Dixit"/>
  </r>
  <r>
    <s v="B07RD611Z8"/>
    <x v="246"/>
    <x v="402"/>
    <x v="1"/>
    <s v="ok"/>
    <s v="Mobiles&amp;Accessories MobileAccessories Chargers PowerBanks"/>
    <n v="1799"/>
    <n v="2499"/>
    <n v="28"/>
    <n v="28.011204481792717"/>
    <n v="41"/>
    <x v="303"/>
    <s v="Massive 20000Mah Lithium Polymer Capacity Allows You To Charge Your Devices Multiple Times It Can Charge Iphone 12 ‚46 Times, Samsung M11 ‚26 Times, Ipad ‚14 Times|20W Fast Charging Output‚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
    <s v="Vikrant"/>
    <s v="Ganesh Gholap"/>
  </r>
  <r>
    <s v="B08WRWPM22"/>
    <x v="6"/>
    <x v="6"/>
    <x v="0"/>
    <s v="ok"/>
    <s v="Accessories&amp;Peripherals Cables&amp;Accessories Cables USBCables"/>
    <n v="17663"/>
    <n v="499"/>
    <n v="65"/>
    <n v="-3439.6793587174352"/>
    <n v="41"/>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Μ ‡§∏‡•Á ‡§Ï‡§Π‡•Ã ‡§Π‡§Æ ‡§Π‡§Ø‡§Ç‡§¶‡•Ç ‡§Π‡•À , ‡§Ú‡§Ø ‡§Π‡§Ø‡§Ç‡§¶ ‡§Ú‡§Ø ‡§≠‡§Æ‡§∞‡§§ ,"/>
    <s v="Vivek Kumar"/>
    <s v="Amazon Customer"/>
  </r>
  <r>
    <s v="B00AXHBBXU"/>
    <x v="348"/>
    <x v="592"/>
    <x v="3"/>
    <s v="ok"/>
    <s v="OfficeElectronics Calculators Scientific"/>
    <n v="522"/>
    <n v="550"/>
    <n v="5"/>
    <n v="5.0909090909090908"/>
    <n v="44"/>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Jojo Dominic"/>
    <s v="Anshi Tiwari"/>
  </r>
  <r>
    <s v="B08MCD9JFY"/>
    <x v="349"/>
    <x v="593"/>
    <x v="1"/>
    <s v="ok"/>
    <s v="Cameras&amp;Photography Flashes Macro&amp;RinglightFlashes"/>
    <n v="799"/>
    <n v="1999"/>
    <n v="6"/>
    <n v="60.030015007503756"/>
    <n v="38"/>
    <x v="462"/>
    <s v="Ring Light With Usb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Ring Led Can Be Easily Installed To Any Light Stand Or Tripod|Phone Holder And 7&quot;Feet Tripod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Avnish Kshirsagar"/>
    <s v="Vivek Kumar"/>
  </r>
  <r>
    <s v="B083RCTXLL"/>
    <x v="350"/>
    <x v="594"/>
    <x v="0"/>
    <s v="ok"/>
    <s v="Accessories&amp;Peripherals Keyboards,Mice&amp;InputDevices Mice"/>
    <n v="681"/>
    <n v="1199"/>
    <n v="43"/>
    <n v="43.202668890742288"/>
    <n v="42"/>
    <x v="463"/>
    <s v="Stay Unbound, Stay In Control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Windows 10, Windows 8, Windows 7, And Macos 101 Or Higher|In It For The Long Run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s v="Reetu Solanki"/>
    <s v="Amazon_User"/>
  </r>
  <r>
    <s v="B08HLZ28QC"/>
    <x v="351"/>
    <x v="595"/>
    <x v="0"/>
    <s v="ok"/>
    <s v="NetworkingDevices"/>
    <n v="1199"/>
    <n v="3490"/>
    <n v="66"/>
    <n v="65.644699140401144"/>
    <n v="41"/>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Shraddha"/>
    <s v="Ravibaskar"/>
  </r>
  <r>
    <s v="B07GVR9TG7"/>
    <x v="352"/>
    <x v="596"/>
    <x v="0"/>
    <s v="ok"/>
    <s v="NetworkingDevices Routers"/>
    <n v="2499"/>
    <n v="4999"/>
    <n v="5"/>
    <n v="50.010002000400078"/>
    <n v="44"/>
    <x v="465"/>
    <s v="Ac1200 Dualband Wifi¬† 867 Mbps At 5 Ghz And 400 Mbps At 24 Ghz Band;Mumimo Technology¬† Simultaneously Transfers Data To Multiple Devices For 2√Ó Faster Performance|Boosted Coverage¬† Four External¬†Antennas Equipped With¬†Beamforming¬†Technology Extend And Concentrate The Wifi Signals|Access Point Mode¬† Supports Ap Mode To¬†Transform¬†Your Wired¬†Connection Into The Wireless Network;Easy Setup¬† Set Up Your Wifi In Minutes With Tplink Tether App|In An Unlikely Case Of Product Quality Related Issue, We May Ask You To Reach Out To Brand‚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x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Pratyush"/>
    <s v="Karan G"/>
  </r>
  <r>
    <s v="B0856HY85J"/>
    <x v="286"/>
    <x v="597"/>
    <x v="1"/>
    <s v="ok"/>
    <s v="Headphones,Earbuds&amp;Accessories Headphones OverEar"/>
    <n v="1799"/>
    <n v="4999"/>
    <n v="64"/>
    <n v="64.0128025605121"/>
    <n v="41"/>
    <x v="466"/>
    <s v="Tap Into Instant Wireless Connectivity With The Latest Bluetooth V50|Its 50Mm Dynamic Drivers Help Pump Out Immersive Audio All Day Long, Charging Time 25 Hours|The Mighty 500Mah Battery Capacity Offers A Superior Playback Time Of Up To 20 Hours, Charging Time  25 Hours, Standby Time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Ananthu"/>
    <s v="Dheeraj Krishnan"/>
  </r>
  <r>
    <s v="B07CD2BN46"/>
    <x v="353"/>
    <x v="598"/>
    <x v="1"/>
    <s v="ok"/>
    <s v="Headphones,Earbuds&amp;Accessories Headphones InEar"/>
    <n v="429"/>
    <n v="599"/>
    <n v="28"/>
    <n v="28.380634390651082"/>
    <n v="41"/>
    <x v="467"/>
    <s v="Ergonomically Angled To Fit Perfectly In Your Ear Canal That Provides Long Lasting Comfort For Every Day Usage Inline Remote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Gray Ashoneplus Nord (12Gb Ram, 256Gb)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Power Blackpoco M3 (6Gb Ram, 128Gb)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Kishor Patro"/>
    <s v="Noorul Rilwan"/>
  </r>
  <r>
    <s v="B07PLHTTB4"/>
    <x v="354"/>
    <x v="599"/>
    <x v="0"/>
    <s v="ok"/>
    <s v="Accessories&amp;Peripherals Keyboards,Mice&amp;InputDevices GraphicTablets"/>
    <n v="100"/>
    <n v="499"/>
    <n v="8"/>
    <n v="79.959919839679358"/>
    <n v="35"/>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o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Vasanth"/>
    <s v="Hemant Ghengat"/>
  </r>
  <r>
    <s v="B077T3BG5L"/>
    <x v="355"/>
    <x v="600"/>
    <x v="0"/>
    <s v="ok"/>
    <s v="Accessories&amp;Peripherals Keyboards,Mice&amp;InputDevices Keyboards"/>
    <n v="329"/>
    <n v="399"/>
    <n v="18"/>
    <n v="17.543859649122805"/>
    <n v="36"/>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Sagarjit"/>
    <s v="Balvant Ghanekar"/>
  </r>
  <r>
    <s v="B08DDRGWTJ"/>
    <x v="7"/>
    <x v="7"/>
    <x v="0"/>
    <s v="ok"/>
    <s v="Accessories&amp;Peripherals Cables&amp;Accessories Cables USBCables"/>
    <n v="229"/>
    <n v="299"/>
    <n v="23"/>
    <n v="23.411371237458194"/>
    <n v="43"/>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Suitable For Android Auto,Good Product,Length,Nice,Original,Very Good Quay Cable Support Fast Charging,Original Mi Cable For Charging Upto 33 Watt,I Am Veri Happy With This Product As It Provide Turbo Charging"/>
    <s v="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Pavan A H"/>
    <s v="Jayesh Bagad"/>
  </r>
  <r>
    <s v="B079Y6JZC8"/>
    <x v="356"/>
    <x v="601"/>
    <x v="0"/>
    <s v="ok"/>
    <s v="Accessories&amp;Peripherals Keyboards,Mice&amp;InputDevices Mice"/>
    <n v="139"/>
    <n v="299"/>
    <n v="54"/>
    <n v="53.511705685618729"/>
    <n v="38"/>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aikat Chakravorty"/>
    <s v="Rajasekar K"/>
  </r>
  <r>
    <s v="B0856HNMR7"/>
    <x v="286"/>
    <x v="602"/>
    <x v="1"/>
    <s v="ok"/>
    <s v="Headphones,Earbuds&amp;Accessories Headphones OnEar"/>
    <n v="1199"/>
    <n v="2499"/>
    <n v="52"/>
    <n v="52.020808323329334"/>
    <n v="4"/>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Sandeep K"/>
    <s v="Prabha Pandey"/>
  </r>
  <r>
    <s v="B0B12K5BPM"/>
    <x v="357"/>
    <x v="603"/>
    <x v="1"/>
    <s v="ok"/>
    <s v="HomeAudio Speakers BluetoothSpeakers"/>
    <n v="1049"/>
    <n v="2299"/>
    <n v="54"/>
    <n v="54.371465854719446"/>
    <n v="39"/>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Pranav Pacholee"/>
    <s v="Divakar"/>
  </r>
  <r>
    <s v="B08MTCKDYN"/>
    <x v="65"/>
    <x v="407"/>
    <x v="1"/>
    <s v="ok"/>
    <s v="Mobiles&amp;Accessories MobileAccessories D√©cor"/>
    <n v="119"/>
    <n v="299"/>
    <n v="6"/>
    <n v="60.200668896321076"/>
    <n v="41"/>
    <x v="307"/>
    <s v="Widely Use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Easy Install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 Useful For Not To Brake The Cable"/>
    <s v="Velir"/>
    <s v="Dileep Venigalla"/>
  </r>
  <r>
    <s v="B08CF3D7QR"/>
    <x v="4"/>
    <x v="10"/>
    <x v="0"/>
    <s v="ok"/>
    <s v="Accessories&amp;Peripherals Cables&amp;Accessories Cables USBCables"/>
    <n v="154"/>
    <n v="339"/>
    <n v="55"/>
    <n v="54.572271386430685"/>
    <n v="43"/>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Tanya"/>
    <s v="Anu"/>
  </r>
  <r>
    <s v="B00LVMTA2A"/>
    <x v="358"/>
    <x v="604"/>
    <x v="1"/>
    <s v="ok"/>
    <s v="GeneralPurposeBatteries&amp;BatteryChargers"/>
    <n v="225"/>
    <n v="250"/>
    <n v="1"/>
    <n v="10"/>
    <n v="44"/>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Malik"/>
    <s v="Anil Reddy"/>
  </r>
  <r>
    <s v="B07TR5HSR9"/>
    <x v="359"/>
    <x v="605"/>
    <x v="0"/>
    <s v="ok"/>
    <s v="Accessories&amp;Peripherals LaptopAccessories Lapdesks"/>
    <n v="656"/>
    <n v="1499"/>
    <n v="56"/>
    <n v="56.237491661107406"/>
    <n v="43"/>
    <x v="474"/>
    <s v="Portable And Convenient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The Multipurpose Foldable Laptop Table Can Be Used As A Laptop Table, Tv Dinner Tray, Serving Table For Patients Or Kids, Standing Desk For Office Workers, Book Writing Desk For Kids, Tablet Holder Table For Pregnant Women And Standing Desk|Functional Accessories  The Multipurpose Foldable Laptop Table Has A Builtin Ipad Stand Groove For Holding An Ipad, Smartphone Or Kindle The Desk Comes With A Table Cup Holder (In Cup Holder Variant) To Protect Your Devices From Those Contingent Coffee Spills|An Exquisite Design And Finish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Go For It If You'Re On A Budget"/>
    <s v="Soma Sekhar"/>
    <s v="Shreeg91"/>
  </r>
  <r>
    <s v="B0819ZZK5K"/>
    <x v="208"/>
    <x v="606"/>
    <x v="0"/>
    <s v="ok"/>
    <s v="ExternalDevices&amp;DataStorage PenDrives"/>
    <n v="1109"/>
    <n v="2800"/>
    <n v="6"/>
    <n v="60.392857142857146"/>
    <n v="43"/>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Amita"/>
    <s v="Ganesh"/>
  </r>
  <r>
    <s v="B096VF5YYF"/>
    <x v="234"/>
    <x v="404"/>
    <x v="1"/>
    <s v="ok"/>
    <s v="WearableTechnology SmartWatches"/>
    <n v="2999"/>
    <n v="7990"/>
    <n v="62"/>
    <n v="62.465581977471842"/>
    <n v="41"/>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 Like The Color Scheme Of This Boat X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 Find It Very Useful Probably You Will Use It For A Day Or Two Out Of Excitement, And Then You Won‚ Prefer Using It Because It Only Does Some Basic Tasks So, Even If Boat Missed This Feature, It Won‚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Archit"/>
    <s v="Arjun Sen"/>
  </r>
  <r>
    <s v="B08QJJCY2Q"/>
    <x v="360"/>
    <x v="607"/>
    <x v="0"/>
    <s v="ok"/>
    <s v="Accessories&amp;Peripherals Keyboards,Mice&amp;InputDevices Keyboard&amp;MiceAccessories MousePads"/>
    <n v="169"/>
    <n v="299"/>
    <n v="43"/>
    <n v="43.478260869565219"/>
    <n v="44"/>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Divya Nancy"/>
    <s v="Jay Mishra"/>
  </r>
  <r>
    <s v="B07L5L4GTB"/>
    <x v="361"/>
    <x v="608"/>
    <x v="0"/>
    <s v="ok"/>
    <s v="Printers,Inks&amp;Accessories Inks,Toners&amp;Cartridges InkjetInkCartridges"/>
    <n v="309"/>
    <n v="404"/>
    <n v="24"/>
    <n v="23.514851485148512"/>
    <n v="44"/>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Genuine Reviewer"/>
    <s v="Rajib Barman"/>
  </r>
  <r>
    <s v="B07L8KNP5F"/>
    <x v="362"/>
    <x v="609"/>
    <x v="1"/>
    <s v="ok"/>
    <s v="Headphones,Earbuds&amp;Accessories Headphones OnEar"/>
    <n v="599"/>
    <n v="1399"/>
    <n v="57"/>
    <n v="57.183702644746248"/>
    <n v="38"/>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113Db ¬±3Db|Superior Sound Quality Magnify Every Speck Of Sound With Superior Sound Quality On Zebthunder Wireless Headphone, Microphone Impedance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It Is Overall A Nice Product"/>
    <s v="Ram"/>
    <s v="Abhishek Kumar"/>
  </r>
  <r>
    <s v="B08CF4SCNP"/>
    <x v="363"/>
    <x v="610"/>
    <x v="0"/>
    <s v="ok"/>
    <s v="Accessories&amp;Peripherals Keyboards,Mice&amp;InputDevices Keyboards"/>
    <n v="299"/>
    <n v="599"/>
    <n v="5"/>
    <n v="50.083472454090149"/>
    <n v="38"/>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 Also Lightweight And Easy To Carry Around It‚ Designed In A Way To Keep Your Hand In A Restful Typing Position|Noiseless Keys The Keyboard Has Softtouch Keys Which Go All The Way Down When Pressed Moreover, It Doesn‚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ariom Mishra"/>
    <s v="Vikas Yadav"/>
  </r>
  <r>
    <s v="B09XX51X2G"/>
    <x v="364"/>
    <x v="611"/>
    <x v="0"/>
    <s v="ok"/>
    <s v="Accessories&amp;Peripherals LaptopAccessories Lapdesks"/>
    <n v="449"/>
    <n v="999"/>
    <n v="55"/>
    <n v="55.055055055055057"/>
    <n v="4"/>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Rahil"/>
    <s v="Swapnil S"/>
  </r>
  <r>
    <s v="B01M72LILF"/>
    <x v="365"/>
    <x v="612"/>
    <x v="0"/>
    <s v="ok"/>
    <s v="Accessories&amp;Peripherals Keyboards,Mice&amp;InputDevices Mice"/>
    <n v="799"/>
    <n v="1295"/>
    <n v="38"/>
    <n v="38.301158301158303"/>
    <n v="44"/>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Kshitij"/>
    <s v="Umakanta Sasmal"/>
  </r>
  <r>
    <s v="B07KSMBL2H"/>
    <x v="10"/>
    <x v="12"/>
    <x v="1"/>
    <s v="ok"/>
    <s v="HomeTheater,TV&amp;Video Accessories Cables HDMICables"/>
    <n v="219"/>
    <n v="700"/>
    <n v="69"/>
    <n v="68.714285714285722"/>
    <n v="44"/>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Rishav Gossain"/>
    <s v="Shashank Mallamraju"/>
  </r>
  <r>
    <s v="B00LZLQ624"/>
    <x v="366"/>
    <x v="613"/>
    <x v="3"/>
    <s v="ok"/>
    <s v="OfficePaperProducts Paper Stationery Notebooks,WritingPads&amp;Diaries"/>
    <n v="157"/>
    <n v="160"/>
    <n v="2"/>
    <n v="1.875"/>
    <n v="45"/>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Nice, I Used Ball Pens, Sketch Pens And Also Inkpens All Cases No Soaking Of Ink2 Binding  Spiral Binding And Qality Is Good And Attractive3 Sturdiness  Here It Could Have Been A Little Better, Considering The Price Tag4 Light Weight  Binding And Paper Quality Is Nice, Still Lite Weght That'S A Plus5 Writing Experience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Anirban B"/>
    <s v="Amita"/>
  </r>
  <r>
    <s v="B07DJLFMPS"/>
    <x v="250"/>
    <x v="413"/>
    <x v="1"/>
    <s v="ok"/>
    <s v="Accessories MemoryCards MicroSD"/>
    <n v="369"/>
    <n v="1600"/>
    <n v="77"/>
    <n v="76.9375"/>
    <n v="4"/>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Ajit Kumar Rai"/>
    <s v="Chetan Tandel"/>
  </r>
  <r>
    <s v="B09GB5B4BK"/>
    <x v="367"/>
    <x v="614"/>
    <x v="0"/>
    <s v="ok"/>
    <s v="Accessories&amp;Peripherals Keyboards,Mice&amp;InputDevices Mice"/>
    <n v="599"/>
    <n v="899"/>
    <n v="33"/>
    <n v="33.370411568409338"/>
    <n v="4"/>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Wajiha"/>
    <s v="Gaurav Choudhary"/>
  </r>
  <r>
    <s v="B015ZXUDD0"/>
    <x v="368"/>
    <x v="615"/>
    <x v="1"/>
    <s v="ok"/>
    <s v="GeneralPurposeBatteries&amp;BatteryChargers RechargeableBatteries"/>
    <n v="479"/>
    <n v="599"/>
    <n v="2"/>
    <n v="20.033388981636062"/>
    <n v="43"/>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ameez Khan"/>
    <s v="Sidhdharth"/>
  </r>
  <r>
    <s v="B085DTN6R2"/>
    <x v="4"/>
    <x v="13"/>
    <x v="0"/>
    <s v="ok"/>
    <s v="Accessories&amp;Peripherals Cables&amp;Accessories Cables USBCables"/>
    <n v="350"/>
    <n v="899"/>
    <n v="61"/>
    <n v="61.067853170189103"/>
    <n v="42"/>
    <x v="11"/>
    <s v="[20W Pd Fast Charging]It‚ Supports 20W Pd Quick Charge Protocol, Charge Up To 50% In Around 30 Minutes It Is Ideal For Charging Your Usb Type C Enabled Devices At Max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 As Good As The Original Cord But Works Fast Charging And Pretty Sturdy,Worth It,So I Had A Faulty Cable I Was Lazy And Have A Lot Of Money So Instead Of Calling Apple I Bought This For Like 300 Bucks Didn‚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iya"/>
    <s v="Mansi"/>
  </r>
  <r>
    <s v="B09PL79D2X"/>
    <x v="314"/>
    <x v="616"/>
    <x v="1"/>
    <s v="ok"/>
    <s v="Headphones,Earbuds&amp;Accessories Headphones InEar"/>
    <n v="1598"/>
    <n v="2990"/>
    <n v="47"/>
    <n v="46.555183946488292"/>
    <n v="38"/>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Alif Rahaman"/>
    <s v="Mahesh Sargasree"/>
  </r>
  <r>
    <s v="B098K3H92Z"/>
    <x v="8"/>
    <x v="617"/>
    <x v="0"/>
    <s v="ok"/>
    <s v="NetworkingDevices NetworkAdapters BluetoothAdapters"/>
    <n v="599"/>
    <n v="899"/>
    <n v="33"/>
    <n v="33.370411568409338"/>
    <n v="43"/>
    <x v="488"/>
    <s v="Bluetooth 50  Applies The Latest Bluetooth 50 Technology, Backward Compatible With Bluetooth V40/30/21/20/11|Wireless Connectivity  Provides Stable And Convenient Communication Between Bluetooth Devices And Your Pc Or Laptop|Nanosized  Ultrasmall For Convenient Portability With Reliable High Performance, Supported Operating System ‚Windows 11/10/81/7|In An Unlikely Case Of Product Quality Related Issue, We May Ask You To Reach Out To Brand‚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Blue Color=On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So Basically Connection Is Even Faster Than Wired Connection (2Ms)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Noble P Mathew"/>
    <s v="Rahul"/>
  </r>
  <r>
    <s v="B09KLVMZ3B"/>
    <x v="4"/>
    <x v="14"/>
    <x v="0"/>
    <s v="ok"/>
    <s v="Accessories&amp;Peripherals Cables&amp;Accessories Cables USBCables"/>
    <n v="159"/>
    <n v="399"/>
    <n v="6"/>
    <n v="60.150375939849624"/>
    <n v="41"/>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Deepaak Singh"/>
    <s v="Siva K"/>
  </r>
  <r>
    <s v="B084PJSSQ1"/>
    <x v="208"/>
    <x v="618"/>
    <x v="0"/>
    <s v="ok"/>
    <s v="ExternalDevices&amp;DataStorage PenDrives"/>
    <n v="1299"/>
    <n v="3000"/>
    <n v="57"/>
    <n v="56.699999999999996"/>
    <n v="43"/>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8090 Mb/S  Usb 3   8595 Mb/S  Usb Type C  8595 Mb/S# Write Speed  Usb 20  20 Mb/S  Usb 3   2125 Mb/S  Usb Type C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Arun"/>
    <s v="Muneeb"/>
  </r>
  <r>
    <s v="B097R25DP7"/>
    <x v="220"/>
    <x v="427"/>
    <x v="1"/>
    <s v="ok"/>
    <s v="WearableTechnology SmartWatches"/>
    <n v="1599"/>
    <n v="4999"/>
    <n v="68"/>
    <n v="68.013602720544114"/>
    <n v="4"/>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Ankita Dwivedi"/>
    <s v="Malathi Alunkar"/>
  </r>
  <r>
    <s v="B097C564GC"/>
    <x v="369"/>
    <x v="619"/>
    <x v="0"/>
    <s v="ok"/>
    <s v="Accessories&amp;Peripherals Adapters USBtoUSBAdapters"/>
    <n v="294"/>
    <n v="4999"/>
    <n v="94"/>
    <n v="94.118823764752946"/>
    <n v="43"/>
    <x v="491"/>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 Look Much Durable"/>
    <s v="Naga Sai Gadagottu"/>
    <s v="Neha Sharma"/>
  </r>
  <r>
    <s v="B08CYNJ5KY"/>
    <x v="370"/>
    <x v="580"/>
    <x v="0"/>
    <s v="ok"/>
    <s v="Printers,Inks&amp;Accessories Inks,Toners&amp;Cartridges InkjetInkCartridges"/>
    <n v="828"/>
    <n v="861"/>
    <n v="4"/>
    <n v="3.8327526132404177"/>
    <n v="42"/>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rishikesh"/>
    <s v="Mir Manzoor"/>
  </r>
  <r>
    <s v="B00Y4ORQ46"/>
    <x v="371"/>
    <x v="620"/>
    <x v="1"/>
    <s v="ok"/>
    <s v="Headphones,Earbuds&amp;Accessories Headphones OnEar"/>
    <n v="745"/>
    <n v="795"/>
    <n v="6"/>
    <n v="6.2893081761006293"/>
    <n v="4"/>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 Worth Product The Cushion On The Mic Comes Out Easily , Couldn‚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Kishorekr"/>
    <s v="Anilc"/>
  </r>
  <r>
    <s v="B074CWD7MS"/>
    <x v="372"/>
    <x v="621"/>
    <x v="1"/>
    <s v="ok"/>
    <s v="Cameras&amp;Photography Accessories Tripods&amp;Monopods CompleteTripodUnits"/>
    <n v="1549"/>
    <n v="2495"/>
    <n v="38"/>
    <n v="37.915831663326657"/>
    <n v="44"/>
    <x v="494"/>
    <s v="Premium Finish Light Weight Professional Tripod With Adjustable Height, Multi Level Locking And Steady Rubberized Legs|Compatible With Most Video Cameras, Digital Cameras, Still Cameras, Gopro Devices And Smartphones Height Range 615 Mm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Joel Thomas"/>
    <s v="Joy Ghosh"/>
  </r>
  <r>
    <s v="B083342NKJ"/>
    <x v="11"/>
    <x v="15"/>
    <x v="0"/>
    <s v="ok"/>
    <s v="Accessories&amp;Peripherals Cables&amp;Accessories Cables USBCables"/>
    <n v="349"/>
    <n v="399"/>
    <n v="13"/>
    <n v="12.531328320802004"/>
    <n v="44"/>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I Used This Cable On Note 8 Pro Mi Using 8Month Also Fast Working,350 Might Be A Little Expensive But Physically It‚ So Good Feels Premium But Power Limitation Is There It Is Not Suitable For Fast Charging,,Https//Mmediaamazoncom/Images/I/61Wnviuaiwl_Sy88Jpg,Best Data Cable Charging Fast,Very Good Quality And Good Durability,Overall Good But Need Some Improvement"/>
    <s v="Birendra Ku Dash"/>
    <s v="Aditya Gupta"/>
  </r>
  <r>
    <s v="B09C6HXFC1"/>
    <x v="15"/>
    <x v="20"/>
    <x v="0"/>
    <s v="ok"/>
    <s v="Accessories&amp;Peripherals Cables&amp;Accessories Cables USBCables"/>
    <n v="970"/>
    <n v="1799"/>
    <n v="46"/>
    <n v="46.081156197887715"/>
    <n v="45"/>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Prasannavijayaraghavan G"/>
    <s v="Preet Sikka"/>
  </r>
  <r>
    <s v="B00A0VCJPI"/>
    <x v="373"/>
    <x v="622"/>
    <x v="0"/>
    <s v="ok"/>
    <s v="NetworkingDevices Repeaters&amp;Extenders"/>
    <n v="1469"/>
    <n v="2499"/>
    <n v="41"/>
    <n v="41.216486594637857"/>
    <n v="42"/>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 Been Working Perfectly With Great Signal Strength!,It Is A Good Product Valued For Money But I Think It Should Be Sometimes Give Low Speed,I Wish I Could Have Ordered Dual Band But So Far It'S Giving Satisfactory Service,Working Fine,Product Is Ok But It‚ Only For 24Ghz Mistakenly Got It"/>
    <s v="Satya Sai Behera"/>
    <s v="Ashwanth G Kumar"/>
  </r>
  <r>
    <s v="B00UGZWM2I"/>
    <x v="374"/>
    <x v="623"/>
    <x v="3"/>
    <s v="ok"/>
    <s v="OfficePaperProducts Paper Stationery Notebooks,WritingPads&amp;Diaries"/>
    <n v="198"/>
    <n v="800"/>
    <n v="75"/>
    <n v="75.25"/>
    <n v="41"/>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Ghazal"/>
    <s v="Vishwajeet"/>
  </r>
  <r>
    <s v="B00R1P3B4O"/>
    <x v="375"/>
    <x v="624"/>
    <x v="1"/>
    <s v="ok"/>
    <s v="Cameras&amp;Photography Accessories Film"/>
    <n v="549"/>
    <n v="549"/>
    <n v="0"/>
    <n v="0"/>
    <n v="45"/>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54(W) X 86(H) Mm|Picture Size  46(W) X 62(H) Mm|Number Of Prints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100% Genuine And Perfect Product,Good,Worth The Money As Its A Fun Experience To Use Instant Cam!Product Is Original With Good Packaging!,The Top Most Amazing Feature Is It Makes Pictures Look Like The Old 80‚ But One Problem Is Few Don‚ Develop At All,Nice, As Per Expectations,This Is Bad After 1 Month,Okay Productworth The Purchase"/>
    <s v="Nidhi"/>
    <s v="Nilanko Halder"/>
  </r>
  <r>
    <s v="B0B3MWYCHQ"/>
    <x v="262"/>
    <x v="447"/>
    <x v="1"/>
    <s v="ok"/>
    <s v="WearableTechnology SmartWatches"/>
    <n v="2999"/>
    <n v="9999"/>
    <n v="7"/>
    <n v="70.007000700070009"/>
    <n v="42"/>
    <x v="498"/>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Äù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Anirban"/>
    <s v="Abhi Khaire"/>
  </r>
  <r>
    <s v="B09DG9VNWB"/>
    <x v="212"/>
    <x v="625"/>
    <x v="1"/>
    <s v="ok"/>
    <s v="WearableTechnology SmartWatches"/>
    <n v="12000"/>
    <n v="29999"/>
    <n v="6"/>
    <n v="59.998666622220739"/>
    <n v="43"/>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Kshitij D"/>
    <s v="Gaurav Agarwal"/>
  </r>
  <r>
    <s v="B09Y5MP7C4"/>
    <x v="376"/>
    <x v="626"/>
    <x v="1"/>
    <s v="ok"/>
    <s v="Headphones,Earbuds&amp;Accessories Headphones InEar"/>
    <n v="1299"/>
    <n v="3499"/>
    <n v="63"/>
    <n v="62.875107173478142"/>
    <n v="39"/>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5/5Hypersync  5/5Bluetooth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Achint"/>
    <s v="Anish"/>
  </r>
  <r>
    <s v="B01DJJVFPC"/>
    <x v="330"/>
    <x v="627"/>
    <x v="1"/>
    <s v="ok"/>
    <s v="GeneralPurposeBatteries&amp;BatteryChargers DisposableBatteries"/>
    <n v="269"/>
    <n v="315"/>
    <n v="15"/>
    <n v="14.603174603174605"/>
    <n v="45"/>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Aadi Injal"/>
    <s v="A Ramu"/>
  </r>
  <r>
    <s v="B07DFYJRQV"/>
    <x v="377"/>
    <x v="628"/>
    <x v="1"/>
    <s v="ok"/>
    <s v="Headphones,Earbuds&amp;Accessories Headphones InEar"/>
    <n v="799"/>
    <n v="1499"/>
    <n v="47"/>
    <n v="46.697798532354902"/>
    <n v="41"/>
    <x v="502"/>
    <s v="True Powerful Bass|Premium Matallic Finish With Better &amp; Ergonomics|Noise Cancelling Microphone|Quick Launch Access To Google Assistant / Siri|Onebutton Universal Remote With Mic|Lightweight And Comfortable With 3 Sizes Of Ear Tips|What'S In The Box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Amazon Customer"/>
    <s v="Viswas Reniguntla"/>
  </r>
  <r>
    <s v="B08L879JSN"/>
    <x v="378"/>
    <x v="629"/>
    <x v="0"/>
    <s v="ok"/>
    <s v="Monitors"/>
    <n v="6299"/>
    <n v="13750"/>
    <n v="54"/>
    <n v="54.189090909090908"/>
    <n v="42"/>
    <x v="503"/>
    <s v="215 Inch Va Panel Full Hd 1920 X 1080 Resolution Monitor I 250 Nits Brightness I 178 / 178 View Angle|Connectivity Options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Mr N√∏B√∏Dy"/>
    <s v="Muzammil Khan"/>
  </r>
  <r>
    <s v="B08TDJNM3G"/>
    <x v="379"/>
    <x v="630"/>
    <x v="0"/>
    <s v="ok"/>
    <s v="Accessories&amp;Peripherals USBGadgets Lamps"/>
    <n v="59"/>
    <n v="59"/>
    <n v="0"/>
    <n v="0"/>
    <n v="38"/>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Ravi Kumar S/O Devraj"/>
    <s v="Anilkumar"/>
  </r>
  <r>
    <s v="B06XSK3XL6"/>
    <x v="380"/>
    <x v="631"/>
    <x v="1"/>
    <s v="ok"/>
    <s v="Mobiles&amp;Accessories MobileAccessories Chargers AutomobileChargers"/>
    <n v="571"/>
    <n v="999"/>
    <n v="43"/>
    <n v="42.842842842842842"/>
    <n v="43"/>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Suraj"/>
    <s v="Bharanidhar"/>
  </r>
  <r>
    <s v="B07YNTJ8ZM"/>
    <x v="381"/>
    <x v="632"/>
    <x v="1"/>
    <s v="ok"/>
    <s v="HomeAudio Speakers BluetoothSpeakers"/>
    <n v="549"/>
    <n v="999"/>
    <n v="45"/>
    <n v="45.045045045045043"/>
    <n v="39"/>
    <x v="506"/>
    <s v="Zebcounty Is A Compact And Handy Portable Speaker That Comes With Multiconnectivity Options Like Wireless Bt/Usb/Micro Sd And Aux Wall Mountable Satellite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 Consider Its Music Quality A Con For The Product There‚ One Limitation About Charging Connector To It Comes With A Charging Port Compatible To A/B Type Connector, So If You Have A Charger With Data Cable Supporting 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Äù Or 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 Product Packaging Manufacturing Date Was Of May2021,I Like It,Portability And Bluetooth Connection Is Good,Awesome ÜòéÜëç"/>
    <s v="Bhuwaneshwar Kathlane"/>
    <s v="Jainit Mukeshbhai Chauhan"/>
  </r>
  <r>
    <s v="B09KGV7WSV"/>
    <x v="256"/>
    <x v="437"/>
    <x v="1"/>
    <s v="ok"/>
    <s v="Mobiles&amp;Accessories MobileAccessories StylusPens"/>
    <n v="2099"/>
    <n v="5999"/>
    <n v="65"/>
    <n v="65.010835139189865"/>
    <n v="43"/>
    <x v="324"/>
    <s v="25Min Fast Charge &amp; Upgraded Nib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You Can Put Your Hand Comfortably On The Screen When Drawing Or Writing With Palm Rejection, No Need To Wear Gloves For More Convenient Writing Or Drawing Which Fits People Who Take Notes Or Draw Pictures On Ipad For A Long Time!|Tilt Function &amp; Magnetic Adsorption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Ishwar Singh Sankhla"/>
    <s v="Sai K"/>
  </r>
  <r>
    <s v="B08DPLCM6T"/>
    <x v="14"/>
    <x v="19"/>
    <x v="1"/>
    <s v="ok"/>
    <s v="HomeTheater,TV&amp;Video Televisions SmartTelevisions"/>
    <n v="13490"/>
    <n v="21990"/>
    <n v="39"/>
    <n v="38.65393360618463"/>
    <n v="43"/>
    <x v="16"/>
    <s v="Resolution Hd Ready (1366X768) | Refresh Rate 50 Hertz|Connectivity 2 Hdmi Ports To Connect Set Top Box, Blu Ray Players, Gaming Console | 1 Usb Ports To Connect Hard Drives And Other Usb Devices|Sound Output 10 Watts Output I 2 Speakers | Dts VirtualX | Sound Type  Down Firing|Smart Tv Features Web Os Smart Tv | Wifi | Home Dashboard | Screen Mirroring | Mini Tv Browser | Multitasking | Office 365, Set Wxhxd (With Stand ) Mm  739 X 472 X 168|Display Active Hdr | Display Type Flat | Backlight Module Slim Led|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Nirmaln"/>
    <s v="Manoj Kumar"/>
  </r>
  <r>
    <s v="B07KR5P3YD"/>
    <x v="382"/>
    <x v="633"/>
    <x v="0"/>
    <s v="ok"/>
    <s v="Accessories&amp;Peripherals Keyboards,Mice&amp;InputDevices Keyboard&amp;MouseSets"/>
    <n v="448"/>
    <n v="699"/>
    <n v="36"/>
    <n v="35.908440629470675"/>
    <n v="39"/>
    <x v="507"/>
    <s v="Keyboard  Standard Keyboard|Rupee Key, Comfortable|Silent Durable Keys|Mouse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Lucky"/>
    <s v="Salman S"/>
  </r>
  <r>
    <s v="B08FB2LNSZ"/>
    <x v="383"/>
    <x v="634"/>
    <x v="1"/>
    <s v="ok"/>
    <s v="Headphones,Earbuds&amp;Accessories Headphones InEar"/>
    <n v="1499"/>
    <n v="2999"/>
    <n v="5"/>
    <n v="50.016672224074689"/>
    <n v="3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24835 Ghz|Quick Charging  10 Min Of Charge Provides One 1 Hour Playtime And While Overall Charging Takes Less Than 2 Hours|Multipoint Connectivity Allowing Seamless Switch Between Two Devices, Enjoy Lossless Quality Music With Bluetooth 50|Audio Specifications  Frequency Response 20 Hz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Amazonnig"/>
    <s v="Anurag"/>
  </r>
  <r>
    <s v="B01IBRHE3E"/>
    <x v="65"/>
    <x v="635"/>
    <x v="1"/>
    <s v="ok"/>
    <s v="Cameras&amp;Photography Accessories Cleaners CleaningKits"/>
    <n v="299"/>
    <n v="499"/>
    <n v="4"/>
    <n v="40.080160320641284"/>
    <n v="42"/>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Siddharth Suman"/>
    <s v="Soumayan Chakraborty"/>
  </r>
  <r>
    <s v="B01N6LU1VF"/>
    <x v="208"/>
    <x v="636"/>
    <x v="0"/>
    <s v="ok"/>
    <s v="ExternalDevices&amp;DataStorage PenDrives"/>
    <n v="579"/>
    <n v="1400"/>
    <n v="59"/>
    <n v="58.642857142857139"/>
    <n v="43"/>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To Transfer Anything Maybe I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 Have A Quick Look Upon My Personal Selection Processdual Drive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 Comfortseeking World, Who‚ Will Keep Track For The Tiny Adaptor Cable Or Moreover Take The Trouble Every Time To Fetch It ,Then Fit It ,In Event Of A Sudden Mood Swing For Any Mobile Media Requirement64 Gb  This Capacity Seemed To Offer A Decent Compromise Between Storage, Price &amp; Future Proofing As With Modern Mobile Cameras Photos And Videos Shot Are Mostly Of High Resolution And Larger Size64 Gb Ensures That You Won‚ Have To Empty It Out Any Sooner Or On A Regular Basissandisk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Speed Enthusiasts Though Should Refrain From This Version &amp; Should Try Its Designated Speedier Extreme Versions Or Other Brands Like Transcend, Samsungabout Our ProductXxxxxxxxxxxxxxxxxxxxxxxxxxxxxxxxxxxxxxxxxxx@ The Device Comes With The Title Sandisk Ultra  Dual Drive M30‚Äù And Is The Newer 2017 Version Of Its Previous Iteration Here I Need To Quote That The Term 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 A Relief To Anyonethe Format Would Surely Work Well With Most Of The Tvs, Tablets And Mobiles Though Check It With The Car Audio Head Unit And Try To Change To Ntfs If It Doesn‚ Work@ Speed (  The Demerit Detail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Write Which Looked Like A Mere Consolation Transfer Between My Samsung S7 Mobile &amp; S2 Tablet Too Was Not Fastverdict  Yes My Friends , All Other Reviews About This Being Slow To The Point Of Being Unbearable Are Absolutely Right And Maybe San Disk Should Retag It As Ultraslow‚Äù@ Storage  Out Of The Total Name Plate Rating Of 64 Gb , The Actual Allocated Space For Usage Is Around 57 Gb Which Is Ok Enough@ Warranty  The Product Comes With A 5 Year Limited Warranty Which Is One Of The Segment Best Offers@ Price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So Be Careful When Pulling It Out So As To Not Damage Your Phone  Because This Is Also The Charging Point For Your Phone If You Feel That Your Phone Is Too Tight For This Pen Drive, Then It Is Best Not To Use It For Phone Data Storage Management6 Value For Money Even If You Don'T Use This Pen Drive For Mobile Phone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Users Of Memory Zone App Should Know That They Agree To Terms Of Use Which Include That If Some Government Agency Requests The Company For Information Against Piracy  Such As Illegal Copy, Storage, Distribution Of Movies, Music, Software, Books, Etc As Per Dmca Copyright Laws Then The Company Will Provide The User'S Data To The Government Investigating Agency To Protect The Intellectual Property Of Content Ownersoverall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Μ ‡§Ì‡§∞‡§Ø‡§Ú‡§Ø‡§®‡§≤ ‡§Π‡•À‡§Ç ‡§Ï‡•Ç‡§Μ‡§Æ‡§≤‡§Ø‡§Ü‡•Ä ‡§≠‡•Ä ‡§Ï‡§Æ‡§´‡•Ä ‡§Ö‡§Ö‡•Ç‡§Õ‡•Ä ‡§Π‡•À‡§Ç ‡§•‡•Ã‡§°‡§º‡§Æ ‡§∏‡§Æ ‡§∏‡•Ç‡§Ü‡•Ã‡§∞‡•Á‡§Ú ‡§Ï‡§Æ ‡§Æ‡§Ø‡§≤‡§§‡§Æ ‡§Π‡•À‡§Ç ‡§§‡•Ä‡§® ‡§Ú‡•Ä‡§¨‡•Ä ‡§Ï‡§Æ 64 ‡§Ú‡•Ä‡§¨‡•Ä ‡§Ï‡§Ø ‡§Ú‡§Ó‡§Π 61 ‡§Ú‡•Ä‡§¨‡•Ä ‡§Π‡•Ä ‡§Æ‡§Ø‡§≤‡§§‡§Æ ‡§Π‡•À‡§Ç ‡§™‡§∞ ‡§Ï‡§Æ‡§Æ ‡§Ö‡§Ö‡•Ç‡§Õ‡§Æ ‡§Ï‡§∞‡§§‡§Æ ‡§Π‡•À‡§Ç, ‡§Á‡§∏‡•Ç‡§§‡•Á‡§Æ‡§Æ‡§≤ ‡§Ï‡§∞‡§§‡•Á ‡§Ü‡§Æ‡§Á‡§Æ ‡§•‡•Ã‡§°‡§º‡§Æ ‡§Ó‡§∞‡•Ç‡§Æ  ‡§Π‡•Ã‡§§‡§Æ ‡§Π‡•À‡§Ç ‡§™‡§∞ ‡§Ö‡§Ö‡•Ç‡§Õ‡§Æ ‡§Ï‡§Æ‡§Æ ‡§Ï‡§∞‡§§‡§Æ ‡§Π‡•À‡§Ç |,Good"/>
    <s v="Neeraj Vishwakarma"/>
    <s v="Ud"/>
  </r>
  <r>
    <s v="B07XLML2YS"/>
    <x v="384"/>
    <x v="637"/>
    <x v="1"/>
    <s v="ok"/>
    <s v="Cameras&amp;Photography SecurityCameras DomeCameras"/>
    <n v="2499"/>
    <n v="3299"/>
    <n v="24"/>
    <n v="24.249772658381328"/>
    <n v="42"/>
    <x v="511"/>
    <s v="Highdefinition Video  Records Every Image In Crystalclear 1080P Definition;Pan And Tilt  360¬∫ Horizontal And 114¬∫ Vertical Range; Advanced Night Vision  Provides A Visual Distance Of Up To 30 Ft;Motion Detection And Notifications  Notifies You When The Camera Detects Movement|Sound And Light Alarm  Trigger Light And Sound Effects To Frighten Away Unwanted Visitors;Twoway Audio  Enables Communication Through A Builtin Microphone And Speaker|Safe Storage  Locally Stores Up To 128 Gb On A Microsd Card, Equal To 384 Hours (16 Days) Of Footage (Based On Laboratory Conditions)|Voice Control  Free Up Your Hands With Voice Control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Maxrock89"/>
    <s v="Ayush Negi"/>
  </r>
  <r>
    <s v="B086WMSCN3"/>
    <x v="314"/>
    <x v="638"/>
    <x v="1"/>
    <s v="ok"/>
    <s v="Headphones,Earbuds&amp;Accessories Headphones InEar"/>
    <n v="1199"/>
    <n v="5999"/>
    <n v="8"/>
    <n v="80.013335555925991"/>
    <n v="39"/>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Narasimha Rao"/>
    <s v="Anitha Dalwai"/>
  </r>
  <r>
    <s v="B003B00484"/>
    <x v="385"/>
    <x v="639"/>
    <x v="1"/>
    <s v="ok"/>
    <s v="GeneralPurposeBatteries&amp;BatteryChargers RechargeableBatteries"/>
    <n v="399"/>
    <n v="499"/>
    <n v="2"/>
    <n v="20.040080160320642"/>
    <n v="43"/>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T N Sivaji"/>
    <s v="Akku"/>
  </r>
  <r>
    <s v="B085194JFL"/>
    <x v="16"/>
    <x v="21"/>
    <x v="1"/>
    <s v="ok"/>
    <s v="HomeTheater,TV&amp;Video Accessories Cables HDMICables"/>
    <n v="279"/>
    <n v="499"/>
    <n v="44"/>
    <n v="44.08817635270541"/>
    <n v="3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Aditya D"/>
    <s v="Paranthaman"/>
  </r>
  <r>
    <s v="B09F6S8BT6"/>
    <x v="17"/>
    <x v="22"/>
    <x v="1"/>
    <s v="ok"/>
    <s v="HomeTheater,TV&amp;Video Televisions SmartTelevisions"/>
    <n v="13490"/>
    <n v="22900"/>
    <n v="41"/>
    <n v="41.091703056768559"/>
    <n v="43"/>
    <x v="19"/>
    <s v="Resolution Hd Ready (1366X768) | Refresh Rate 60 Hertz|Connectivity 2 Hdmi Ports To Connect Set Top Box, Blu Ray Players, Gaming Console | 1 Usb Ports To Connect Hard Drives And Other Usb Devices|Sound  20 Watts Output | Dolby Digital Plus|Smart Tv Features  Personal Computer | Screen Share | Music System | Content Guide | Connect Share Movie|Display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
    <s v="Rahman Ali"/>
    <s v="Mariya Dass"/>
  </r>
  <r>
    <s v="B003L62T7W"/>
    <x v="386"/>
    <x v="640"/>
    <x v="0"/>
    <s v="ok"/>
    <s v="Accessories&amp;Peripherals Keyboards,Mice&amp;InputDevices Mice"/>
    <n v="279"/>
    <n v="375"/>
    <n v="26"/>
    <n v="25.6"/>
    <n v="43"/>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Uday Joglekar"/>
    <s v="Simi Singh"/>
  </r>
  <r>
    <s v="B09P18XVW6"/>
    <x v="209"/>
    <x v="641"/>
    <x v="1"/>
    <s v="ok"/>
    <s v="WearableTechnology SmartWatches"/>
    <n v="2499"/>
    <n v="4999"/>
    <n v="5"/>
    <n v="50.010002000400078"/>
    <n v="39"/>
    <x v="345"/>
    <s v="Bluetooth Calling Stay Connected To The World, Answer Calls, Store Favourite Contacts And Dial From Recent Call Logs, Do It All With Your Smartwatch Charging Time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Kindle Customer"/>
    <s v="Arun Kalkunte"/>
  </r>
  <r>
    <s v="B00LZLPYHW"/>
    <x v="387"/>
    <x v="642"/>
    <x v="3"/>
    <s v="ok"/>
    <s v="OfficePaperProducts Paper Stationery Notebooks,WritingPads&amp;Diaries"/>
    <n v="137"/>
    <n v="160"/>
    <n v="14"/>
    <n v="14.374999999999998"/>
    <n v="44"/>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amsavarthini"/>
    <s v="Samir Shukla"/>
  </r>
  <r>
    <s v="B09NHVCHS9"/>
    <x v="18"/>
    <x v="23"/>
    <x v="0"/>
    <s v="ok"/>
    <s v="Accessories&amp;Peripherals Cables&amp;Accessories Cables USBCables"/>
    <n v="59"/>
    <n v="199"/>
    <n v="7"/>
    <n v="70.35175879396985"/>
    <n v="4"/>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0NNQMYNE"/>
    <x v="388"/>
    <x v="643"/>
    <x v="0"/>
    <s v="ok"/>
    <s v="Accessories&amp;Peripherals HardDiskBags"/>
    <n v="299"/>
    <n v="499"/>
    <n v="4"/>
    <n v="40.080160320641284"/>
    <n v="45"/>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 Wire,Value For Money, Go For It Without Any Confusion I Will Update My Review After Some Uses,Good One,Looks Good Quality Is Also Good"/>
    <s v="Souradip"/>
    <s v="Narendran D"/>
  </r>
  <r>
    <s v="B0B217Z5VK"/>
    <x v="376"/>
    <x v="644"/>
    <x v="1"/>
    <s v="ok"/>
    <s v="Headphones,Earbuds&amp;Accessories Headphones InEar"/>
    <n v="1799"/>
    <n v="3999"/>
    <n v="55"/>
    <n v="55.013753438359593"/>
    <n v="39"/>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Rahul Goud"/>
    <s v="Nitesh"/>
  </r>
  <r>
    <s v="B07B88KQZ8"/>
    <x v="389"/>
    <x v="645"/>
    <x v="1"/>
    <s v="ok"/>
    <s v="HomeAudio Speakers BluetoothSpeakers"/>
    <n v="1999"/>
    <n v="2999"/>
    <n v="33"/>
    <n v="33.344448149383126"/>
    <n v="43"/>
    <x v="518"/>
    <s v="5 Hours Of Playtime Under Optimum Audio Settings|Wireless Bluetooth Streaming|Ipx7 Waterproof Design, Battery Type Lithiumion Polymer (37V, 730Mah), Charging Time (Hrs) 25|Builtin Noisecancelling Speakerphone|Audio Cable Input|What‚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 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Rather The Older Speakers Sometimes Sound Better!"/>
    <s v="Murali Am"/>
    <s v="Mithul R"/>
  </r>
  <r>
    <s v="B01M4GGIVU"/>
    <x v="20"/>
    <x v="25"/>
    <x v="1"/>
    <s v="ok"/>
    <s v="HomeTheater,TV&amp;Video Accessories Cables HDMICables"/>
    <n v="199"/>
    <n v="699"/>
    <n v="72"/>
    <n v="71.530758226037193"/>
    <n v="42"/>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Yashpreet Singh"/>
    <s v="Abiram"/>
  </r>
  <r>
    <s v="B07Z3K96FR"/>
    <x v="390"/>
    <x v="646"/>
    <x v="0"/>
    <s v="ok"/>
    <s v="Accessories&amp;Peripherals TabletAccessories ScreenProtectors"/>
    <n v="399"/>
    <n v="1499"/>
    <n v="73"/>
    <n v="73.382254836557706"/>
    <n v="41"/>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Dakshvir Singh"/>
    <s v="Palash Kapuri"/>
  </r>
  <r>
    <s v="B0756CLQWL"/>
    <x v="391"/>
    <x v="647"/>
    <x v="0"/>
    <s v="ok"/>
    <s v="Accessories&amp;Peripherals PCGamingPeripherals Gamepads"/>
    <n v="1699"/>
    <n v="3999"/>
    <n v="58"/>
    <n v="57.514378594648662"/>
    <n v="42"/>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Shafeer Pn"/>
    <s v="Sudhanshu S"/>
  </r>
  <r>
    <s v="B004IO5BMQ"/>
    <x v="392"/>
    <x v="648"/>
    <x v="0"/>
    <s v="ok"/>
    <s v="Accessories&amp;Peripherals Keyboards,Mice&amp;InputDevices Mice"/>
    <n v="699"/>
    <n v="995"/>
    <n v="3"/>
    <n v="29.748743718592962"/>
    <n v="45"/>
    <x v="521"/>
    <s v="You Can Surf The Web With More Comfort And Ease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It Came With A Single Aasized Battery (Clock Battery) That Worked From 1St April   10Th December Which Is More Than 8 Months  Even Though My Usage Was Heavy (6 Hours Average Per Day) In A Corporate Job Day Of 9 Hourslook 7/10  Amazing With Beautiful Curves Though Battery Closing Pane Could Have Been Betterusb Transmitter 9/10  It'S Normal And Can Be Carried Inside The Battery Cavityswitch 5/10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Chandrashekar Sk"/>
    <s v="Mohammed Ashfaque"/>
  </r>
  <r>
    <s v="B09Z6WH2N1"/>
    <x v="268"/>
    <x v="455"/>
    <x v="1"/>
    <s v="ok"/>
    <s v="Mobiles&amp;Accessories MobileAccessories D√©cor"/>
    <n v="95"/>
    <n v="499"/>
    <n v="81"/>
    <n v="80.961923847695388"/>
    <n v="42"/>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antosh Kumar"/>
    <s v="Prateek Jain"/>
  </r>
  <r>
    <s v="B01HGCLUH6"/>
    <x v="393"/>
    <x v="649"/>
    <x v="0"/>
    <s v="ok"/>
    <s v="NetworkingDevices Routers"/>
    <n v="1149"/>
    <n v="1699"/>
    <n v="32"/>
    <n v="32.371983519717482"/>
    <n v="42"/>
    <x v="522"/>
    <s v="300Mbps Wireless Speed  300Mbps Wireless Speed Ideal For Interruption Sensitive Applications Like Hd Video Streaming Power 9 V ‚Éì 06 A;Antenna  Three Antennas Greatly Increase The Wireless Robustness And Stability|Encryption  Easy Wireless Security Encryption At A Push Of Wps Button;Bandwidth Control  Ip Based Bandwidth Control Allows Administrators To Determine How Much Bandwidth Is Allotted To Each Pc;Ipv6 Compatible  Compatible With Ipv6 The More Recent Internet Protocol Version;Working Modes  Router Mode/ Access Point Mode/ Range Extender Mode/Wisp Mode|Easy Management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Vaishnavi Khedekar"/>
    <s v="Sandeep Shriyan"/>
  </r>
  <r>
    <s v="B01N4EV2TL"/>
    <x v="394"/>
    <x v="650"/>
    <x v="0"/>
    <s v="ok"/>
    <s v="Accessories&amp;Peripherals Keyboards,Mice&amp;InputDevices Keyboard&amp;MouseSets"/>
    <n v="1495"/>
    <n v="1995"/>
    <n v="25"/>
    <n v="25.062656641604008"/>
    <n v="43"/>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 Working"/>
    <s v="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Abhishek"/>
    <s v="Kindle Customer"/>
  </r>
  <r>
    <s v="B08MZQBFLN"/>
    <x v="395"/>
    <x v="651"/>
    <x v="0"/>
    <s v="ok"/>
    <s v="Accessories&amp;Peripherals LaptopAccessories Lapdesks"/>
    <n v="849"/>
    <n v="4999"/>
    <n v="83"/>
    <n v="83.016603320664132"/>
    <n v="4"/>
    <x v="524"/>
    <s v="Watch, Play, Study  Without Leaving The Bed!  Are You An Avid Lover Of Comfy Bed? Or Now You'Re Recovering From A Past Surgery,What You Need Most Is Here! It Perfectly Fits A Small Size Laptop,Or Tablet &amp; Phone, Also Read Or Do Arts And Crafts While Sitting On The Sofa Or Having Breakfast In Bed|Mutifunctional Desk ‚Callas Bed Table Builtin Ipad Stand Groove For Holding Ipad Or Kindleand Desk Comes With A Table Cup Holder To Store Cups Well The Antislip Sponge Can Keep Your Laptop Safe While Tilted, And Provide You Comfort And Stability While Using|Portable And Convenient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ìcurved Desktop Edge, Scientific Design, Protective Layer Around The Desktop, So You Can Feel Comfortable When Using The Wlegs Are Stable And Flexible, Which Are Antislip And Can Be Folded To Save Space|Large Size  2364(L) X 1572(W) X 104Inch(H) Callas Lap Desk Perfectly Fits Nearly All Size Laptop,Or Tablet &amp; Phone, Also Can Put A Mouse And Booksand There Is Ample Space To Work, Study, Eat Breakfast Or Dessert On The Bed Table Package Contain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Jasmeen"/>
    <s v="Santam Paul"/>
  </r>
  <r>
    <s v="B0752LL57V"/>
    <x v="396"/>
    <x v="652"/>
    <x v="3"/>
    <s v="ok"/>
    <s v="OfficeElectronics Calculators Basic"/>
    <n v="440"/>
    <n v="440"/>
    <n v="0"/>
    <n v="0"/>
    <n v="45"/>
    <x v="525"/>
    <s v="Regular Keys Like %, Square Root And Memory|Dedicated +/ And Backspace Key Plastic Keys|Indian Comma Marker For Easy Reading Of Numbers In Lakh &amp; Crore Can Be Set To Show Numbers In Million &amp; Billion Also|Operation Symbol On Display (+,  X, √∑) Indicates The Status Of Operation You Are Currently Performing|Key Rollover Key Operations Are Stored In A Buffer, So Nothing Is Lost Even During Highspeed Input|Dual Powered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Dipu"/>
    <s v="Kayumuddin"/>
  </r>
  <r>
    <s v="B08K4PSZ3V"/>
    <x v="266"/>
    <x v="452"/>
    <x v="1"/>
    <s v="ok"/>
    <s v="Mobiles&amp;Accessories MobileAccessories StylusPens"/>
    <n v="349"/>
    <n v="999"/>
    <n v="65"/>
    <n v="65.06506506506507"/>
    <n v="38"/>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 Tip Material Rubber|Widely Compatible  Disc Stylus Is Widely Compatible With All Touch Enabled Devices ‚7Mm Plastic Tip With Conductive Material Compatible With Iphones, Ipad, Android Phones, Android Tabs, Microsoft Surface Etc|Dimensions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 Want To Buy Expensive Stylus And Max Dont Work With Iphones It‚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Sneha Suyal"/>
    <s v="Maheswaran"/>
  </r>
  <r>
    <s v="B09Z28BQZT"/>
    <x v="36"/>
    <x v="653"/>
    <x v="0"/>
    <s v="ok"/>
    <s v="Accessories&amp;Peripherals LaptopAccessories Lapdesks"/>
    <n v="599"/>
    <n v="3999"/>
    <n v="85"/>
    <n v="85.021255313828462"/>
    <n v="39"/>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Arun J"/>
    <s v="Sebonti Banerjee"/>
  </r>
  <r>
    <s v="B094DQWV9B"/>
    <x v="397"/>
    <x v="654"/>
    <x v="0"/>
    <s v="ok"/>
    <s v="Accessories&amp;Peripherals Adapters USBtoUSBAdapters"/>
    <n v="149"/>
    <n v="399"/>
    <n v="63"/>
    <n v="62.656641604010019"/>
    <n v="4"/>
    <x v="527"/>
    <s v="usb C To Usb Adapterthis Is A Usb C Female To Usb Male Adapter, Used To Turn All You Usba Ports Of Laptops, Chargers Or Other Devices Into A Usbc Port Gives You The Ability To Connect Usbc Peripherals To Devices With Usba Ports|highspeedtransmission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 Work,Nice Product Working Absolutely Fine,Good,Good Product,Value For Money,Okay Overall,Value For Money,Good Product For I Phone Users"/>
    <s v="Using It To Connect My Type C Plantronic Headphones To Dell Laptop And It‚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Abhi_K"/>
    <s v="Amazon Customer"/>
  </r>
  <r>
    <s v="B0BBMPH39N"/>
    <x v="36"/>
    <x v="655"/>
    <x v="0"/>
    <s v="ok"/>
    <s v="Accessories&amp;Peripherals Keyboards,Mice&amp;InputDevices GraphicTablets"/>
    <n v="289"/>
    <n v="999"/>
    <n v="71"/>
    <n v="71.071071071071074"/>
    <n v="41"/>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 Great A Erase And Different Ink Poor Functions Would Have Completed The Package,,It Might Be The Result Of Adding Additional Materials For Durability Or Longetivity  Who Knows But The Penstrokes You'Ll See Be A Little 'Leaky' And Thicker,DisadvantageBuild Quality Is Very Poor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Amazon Customer"/>
    <s v="Prince Kumar"/>
  </r>
  <r>
    <s v="B097JQ1J5G"/>
    <x v="398"/>
    <x v="656"/>
    <x v="0"/>
    <s v="ok"/>
    <s v="Accessories&amp;Peripherals USBHubs"/>
    <n v="179"/>
    <n v="499"/>
    <n v="64"/>
    <n v="64.128256513026045"/>
    <n v="34"/>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lip Kumar"/>
    <s v="Aakash Purohit"/>
  </r>
  <r>
    <s v="B07YY1BY5B"/>
    <x v="220"/>
    <x v="657"/>
    <x v="1"/>
    <s v="ok"/>
    <s v="WearableTechnology SmartWatches"/>
    <n v="1499"/>
    <n v="4999"/>
    <n v="7"/>
    <n v="70.014002800560121"/>
    <n v="4"/>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Vishal Shah"/>
    <s v="Sameer"/>
  </r>
  <r>
    <s v="B08VRMK55F"/>
    <x v="399"/>
    <x v="658"/>
    <x v="1"/>
    <s v="ok"/>
    <s v="Headphones,Earbuds&amp;Accessories Headphones InEar"/>
    <n v="399"/>
    <n v="699"/>
    <n v="43"/>
    <n v="42.918454935622321"/>
    <n v="34"/>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Aravind"/>
    <s v="Abdulkhader Mohammed"/>
  </r>
  <r>
    <s v="B08CHZ3ZQ7"/>
    <x v="400"/>
    <x v="659"/>
    <x v="0"/>
    <s v="ok"/>
    <s v="Accessories&amp;Peripherals PCGamingPeripherals GamingMice"/>
    <n v="599"/>
    <n v="799"/>
    <n v="25"/>
    <n v="25.031289111389238"/>
    <n v="43"/>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Suraj Singh"/>
    <s v="Shashi P"/>
  </r>
  <r>
    <s v="B08SCCG9D4"/>
    <x v="401"/>
    <x v="660"/>
    <x v="0"/>
    <s v="ok"/>
    <s v="Accessories&amp;Peripherals Audio&amp;VideoAccessories PCMicrophones"/>
    <n v="949"/>
    <n v="2000"/>
    <n v="53"/>
    <n v="52.55"/>
    <n v="39"/>
    <x v="532"/>
    <s v="Omnidirectional Pickup Pattern|35Mm Trrs Jack Compatible With Smartphones &amp; Most Dslr Cameras|Can Be Used With Mixer Amplifiers With 1/4&quot; (63Mm) Adapter|Powered By Lr44 Type Battery To Connect To Dslr Cameras, Ideal For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Ansh Kataria"/>
    <s v="Saqlain Shaikh"/>
  </r>
  <r>
    <s v="B0972BQ2RS"/>
    <x v="221"/>
    <x v="661"/>
    <x v="1"/>
    <s v="ok"/>
    <s v="WearableTechnology SmartWatches"/>
    <n v="2499"/>
    <n v="9999"/>
    <n v="75"/>
    <n v="75.00750075007501"/>
    <n v="41"/>
    <x v="533"/>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 Contacts;|Spo2 &amp; Heart Rate Tracking  The Smart Watch Tracks Your Real Time Blood Oxygen Spo2 And Has 24*7 Heart Rate Tracking It Also Has Sleep And Fitness Tracking; 17 Inch Hd Full Touch  Industry Best Display Of 17 Inches Size Full Metal Body With Changeable Strap  Sleek &amp; Fashionable Metal Body Best Smart Watch The Oneclick Control Mode And Honey Comb Menu Helps You Quickly Navigate  Battery Life The Watch Can Work For 24 Hours With Bluetooth Calling ( Normal Usage )*, 8 Days Without Bluetooth Calling System Requirements Bluetooth Version 50 And Above Ios 70 And Above, Android Version 44 And Above|Music Experience On The Go  Equipped With An Inbuilt Speaker, This Smartwatch Lets You Play Your Favourite Tracks On The Watch Without Having To Take Out Your Phone|Multiple Watch Faces &amp; Smart Controls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 Expect Great Touch Sensitivity,Found Good And Product Finishing And Features Are Super,The Product Is Good With Good Battery Life,Nice Product But The Touchscreen And App Could Have Been Better"/>
    <s v="Rajesh Panchanathan"/>
    <s v="Ravikumar_Mani_India"/>
  </r>
  <r>
    <s v="B00ZRBWPA0"/>
    <x v="402"/>
    <x v="662"/>
    <x v="1"/>
    <s v="ok"/>
    <s v="GeneralPurposeBatteries&amp;BatteryChargers DisposableBatteries"/>
    <n v="159"/>
    <n v="180"/>
    <n v="12"/>
    <n v="11.666666666666666"/>
    <n v="43"/>
    <x v="534"/>
    <s v="Think Battery  Think Eveready  Eveready Red 1012 Aaa Batteries Are The No 1 Choice To Power Your Devices|Trusted By Millions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Amazon Customer"/>
    <s v="Cijo George"/>
  </r>
  <r>
    <s v="B0B2DD66GS"/>
    <x v="403"/>
    <x v="663"/>
    <x v="1"/>
    <s v="ok"/>
    <s v="Accessories MemoryCards MicroSD"/>
    <n v="1329"/>
    <n v="2900"/>
    <n v="54"/>
    <n v="54.172413793103445"/>
    <n v="45"/>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Prasad"/>
    <s v="Prajwal Shetty"/>
  </r>
  <r>
    <s v="B09M869Z5V"/>
    <x v="404"/>
    <x v="664"/>
    <x v="0"/>
    <s v="ok"/>
    <s v="Accessories&amp;Peripherals USBHubs"/>
    <n v="570"/>
    <n v="999"/>
    <n v="43"/>
    <n v="42.942942942942942"/>
    <n v="42"/>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A K Rai"/>
    <s v="Poojitha Subrahmanyam Naralasetti"/>
  </r>
  <r>
    <s v="B07W6VWZ8C"/>
    <x v="405"/>
    <x v="665"/>
    <x v="1"/>
    <s v="ok"/>
    <s v="HomeAudio Speakers OutdoorSpeakers"/>
    <n v="899"/>
    <n v="1999"/>
    <n v="55"/>
    <n v="55.027513756878442"/>
    <n v="41"/>
    <x v="537"/>
    <s v="Pocket Size Portable Bluetooth Speakers|5 Hours Music Playtime Under Optimum Audio Settings And Please Ensure Speaker Is 100% Charged Before Usage|Dual Equalizer Modes For Normal &amp; Deep Bass Output|Wireless Bluetooth Streaming|Speakerphone Frequency Response 180Hz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Vaibhav Kumar"/>
    <s v="Raju Prasad"/>
  </r>
  <r>
    <s v="B07Z1X6VFC"/>
    <x v="406"/>
    <x v="666"/>
    <x v="0"/>
    <s v="ok"/>
    <s v="Accessories&amp;Peripherals LaptopAccessories Bags&amp;Sleeves LaptopSleeves&amp;Slipcases"/>
    <n v="449"/>
    <n v="999"/>
    <n v="55"/>
    <n v="55.055055055055057"/>
    <n v="44"/>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Yesha Bhatt"/>
    <s v="Vedanth Reddy"/>
  </r>
  <r>
    <s v="B07YL54NVJ"/>
    <x v="407"/>
    <x v="667"/>
    <x v="0"/>
    <s v="ok"/>
    <s v="ExternalDevices&amp;DataStorage ExternalMemoryCardReaders"/>
    <n v="549"/>
    <n v="999"/>
    <n v="45"/>
    <n v="45.045045045045043"/>
    <n v="43"/>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Sri Ragav"/>
    <s v="Sachin R"/>
  </r>
  <r>
    <s v="B0759QMF85"/>
    <x v="340"/>
    <x v="668"/>
    <x v="0"/>
    <s v="ok"/>
    <s v="NetworkingDevices Routers"/>
    <n v="1529"/>
    <n v="2399"/>
    <n v="36"/>
    <n v="36.265110462692789"/>
    <n v="43"/>
    <x v="540"/>
    <s v="750 Mbps Dual Band Wifi  Simultaneous 24Ghz 300Mbps And 5Ghz 433Mbps Connections For 733Mbps Of Total Available Bandwidth Wifi Range  2 Bedroom Houses (3√Ó Fixed Antennas);Antennas  3 External Antennas Provide Stable Omnidirectional Signal And Superior Wireless Coverage|Working Modes  Router Mode, Access Point Mode, Range Extender Mode;Wireless Standards  Ieee 80211Ac/N/A 5 Ghz, Ieee 80211N/B/G 24 Ghz|Interface  1√Ó 10/100 Mbps Wan Port, 4√Ó 10/100 Mbps Lan Ports;Guest Access  Simple Class Wireless Access For Guests Without Release The Local Network|In An Unlikely Case Of Product Quality Related Issue, We May Ask You To Reach Out To Brand‚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Signal Is Also Good But Not That Great It Can Cover 1 Flat Well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Jagrat"/>
    <s v="Prince Kumar"/>
  </r>
  <r>
    <s v="B00LM4X0KU"/>
    <x v="408"/>
    <x v="669"/>
    <x v="3"/>
    <s v="ok"/>
    <s v="OfficePaperProducts Paper Stationery Pens,Pencils&amp;WritingSupplies"/>
    <n v="100"/>
    <n v="100"/>
    <n v="0"/>
    <n v="0"/>
    <n v="43"/>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Kindle Customer"/>
    <s v="Aryan"/>
  </r>
  <r>
    <s v="B08PFSZ7FH"/>
    <x v="364"/>
    <x v="670"/>
    <x v="0"/>
    <s v="ok"/>
    <s v="Accessories&amp;Peripherals LaptopAccessories NotebookComputerStands"/>
    <n v="299"/>
    <n v="1499"/>
    <n v="8"/>
    <n v="80.053368912608406"/>
    <n v="42"/>
    <x v="542"/>
    <s v="Adjustable  Eight Heights Can Be Freely Adjusted From 55Inch To 70Inch You Can Straighten Your Waist And Relieve Cervical And Neck Fatigue, Feel Comfortable To Work|Durable  Made Of Lightweight Abs With Nonslip Rubber Surface Pads To Keep Laptop In Place, Strong And Reliable, Not Easy To Fade Compatible With All Laptops 10156‚Äù, Durable Enough To Support Up To 44 Lbs (20Kg)|Portable  Foldable And Easy To Place Convenient To Carry And Use At Home, The Office Or Somewhere Else|Hollow Design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Omar"/>
    <s v="Devesh"/>
  </r>
  <r>
    <s v="B012MQS060"/>
    <x v="409"/>
    <x v="671"/>
    <x v="0"/>
    <s v="ok"/>
    <s v="Accessories&amp;Peripherals Keyboards,Mice&amp;InputDevices Keyboard&amp;MouseSets"/>
    <n v="1295"/>
    <n v="1795"/>
    <n v="28"/>
    <n v="27.855153203342621"/>
    <n v="41"/>
    <x v="543"/>
    <s v="Wireless Mouse And Keyboard ComboReliable Logitech Wireless Technology 24Ghz Wireless Keyboard Switch Life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I Decided To Try The Slightly Cheaper And Compact Mk215While I Knew This Would Be More Compact, With Fewer Keys  I Feel I Should Highlight The Disadvantages I Can See Immediately (Especially For Users Of Fullsize Keyboards At Work  Refer Image)1 While My Hands Will Get Used To Closer Keys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Mk270 Had Switch On Both Mk215 Mouse Takes 2 Aa, Whereas Mk270 Takes 1 Battery4 Mouse Is Shaped Different  Lower Arch And Wider  Which May Simply Take Adjusting Feels A Little Cheaperwhile A Real Review Can Only Be Provided Much Later  Seeing How Keys/Clicks Perform Over The Long Run (And One Hopes That Logitech Will Have Taken Care Of That Quality)  While I Don'T Have Any Complaints So Far, I Feel Paying A Bit Extra For The Mk270 May Suit Many Folks Out There Hope The Review Helps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Anirban Mukherjee"/>
    <s v="Arbaj Patel"/>
  </r>
  <r>
    <s v="B01MF8MB65"/>
    <x v="216"/>
    <x v="672"/>
    <x v="1"/>
    <s v="ok"/>
    <s v="Headphones,Earbuds&amp;Accessories Headphones InEar"/>
    <n v="699"/>
    <n v="999"/>
    <n v="3"/>
    <n v="30.03003003003003"/>
    <n v="41"/>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98 Db+/3 Db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4 Out Of 5*****************************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But I Got 15 Years Old Manufactured Ear Phones Build Quality Is As Per Cost  Can'T Expect Much  There Is Buzzzzz Sound When Music Is Silent,The Earphones Sound Is Awesome"/>
    <s v="Arnav"/>
    <s v="Bharjil Deka"/>
  </r>
  <r>
    <s v="B00LHZWD0C"/>
    <x v="410"/>
    <x v="673"/>
    <x v="3"/>
    <s v="ok"/>
    <s v="OfficePaperProducts Paper Stationery Notebooks,WritingPads&amp;Diaries"/>
    <n v="252"/>
    <n v="315"/>
    <n v="2"/>
    <n v="20"/>
    <n v="45"/>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Aksa Akhila"/>
    <s v="Subhadip"/>
  </r>
  <r>
    <s v="B08QDPB1SL"/>
    <x v="411"/>
    <x v="674"/>
    <x v="1"/>
    <s v="ok"/>
    <s v="GeneralPurposeBatteries&amp;BatteryChargers DisposableBatteries"/>
    <n v="190"/>
    <n v="220"/>
    <n v="14"/>
    <n v="13.636363636363635"/>
    <n v="44"/>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nnan"/>
    <s v="Sushmita Ghosh"/>
  </r>
  <r>
    <s v="B07BRKK9JQ"/>
    <x v="412"/>
    <x v="675"/>
    <x v="0"/>
    <s v="ok"/>
    <s v="Accessories&amp;Peripherals Keyboards,Mice&amp;InputDevices Keyboard&amp;MouseSets"/>
    <n v="1299"/>
    <n v="1599"/>
    <n v="19"/>
    <n v="18.761726078799249"/>
    <n v="43"/>
    <x v="547"/>
    <s v="Multicolor Led ( 4 Modes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Kshanik Rajak"/>
    <s v="Gajanan"/>
  </r>
  <r>
    <s v="B01EZ0X3L8"/>
    <x v="208"/>
    <x v="676"/>
    <x v="0"/>
    <s v="ok"/>
    <s v="ExternalDevices&amp;DataStorage PenDrives"/>
    <n v="729"/>
    <n v="1650"/>
    <n v="56"/>
    <n v="55.81818181818182"/>
    <n v="43"/>
    <x v="548"/>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Sanjeev Prasad"/>
    <s v="Sivanagasai"/>
  </r>
  <r>
    <s v="B00LM4W1N2"/>
    <x v="413"/>
    <x v="677"/>
    <x v="3"/>
    <s v="ok"/>
    <s v="OfficePaperProducts Paper Stationery Pens,Pencils&amp;WritingSupplies"/>
    <n v="480"/>
    <n v="600"/>
    <n v="2"/>
    <n v="20"/>
    <n v="43"/>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Diksha Wankhede"/>
    <s v="Sam"/>
  </r>
  <r>
    <s v="B0949SBKMP"/>
    <x v="273"/>
    <x v="465"/>
    <x v="1"/>
    <s v="ok"/>
    <s v="WearableTechnology SmartWatches"/>
    <n v="1799"/>
    <n v="6990"/>
    <n v="74"/>
    <n v="74.263233190271819"/>
    <n v="4"/>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200Mah, Working Time  Up To 7 Days, Charging Time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Üëç,Super,Https//Mmediaamazoncom/Images/W/Webp_402378T2/Images/I/615Xqv8Mndl_Sy88Jpg,Amazing Look,Screen Refresh Rate Is Bit Low ,But A Great Product For This Price !,Best Product"/>
    <s v="Gojo Satoru"/>
    <s v="Noorul Rilwan"/>
  </r>
  <r>
    <s v="B08YD264ZS"/>
    <x v="414"/>
    <x v="678"/>
    <x v="0"/>
    <s v="ok"/>
    <s v="Accessories&amp;Peripherals LaptopAccessories Lapdesks"/>
    <n v="999"/>
    <n v="2499"/>
    <n v="6"/>
    <n v="60.024009603841534"/>
    <n v="43"/>
    <x v="550"/>
    <s v="Smart Design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Package Arrived In A Big Box, Inside The Table Was Packaged Inside Another Box, The Drawer Was Stuck Or Locked A Little Bit, But Then Came Out Quite Good Product, Just A Little Costly,I Use This On My Bed Only  These Type Of Support To The Table Bottom Make It Very Stable Even On A Bed  Really Thought Full Design  Material Is Good Smooth Finish &amp; The Plastic Helps Keep Your Forearms On It So Comfyyou Could Get It For 200 Bucks Cheaper From Their Official Website Though The Place For Keeping Your Phone Is Good  The Cup Holder Is A Bit Too Small And Only Holds Small Cups Of 200 Ml  Water Bottles / Shakers Can'T Be Put There  It Is A Really Solid Table With Great Clearence 28 Mm  I Thought 25Mm Too Would Be Ok But I Would Highly Suggest 28 Mm Ones  Its Width &amp; Length Is Perfect And Should Be The Standard At 40 Cm &amp; 60 Cm  Great Product !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Divya Sood"/>
    <s v="Athar"/>
  </r>
  <r>
    <s v="B094JNXNPV"/>
    <x v="1"/>
    <x v="27"/>
    <x v="0"/>
    <s v="ok"/>
    <s v="Accessories&amp;Peripherals Cables&amp;Accessories Cables USBCables"/>
    <n v="299"/>
    <n v="399"/>
    <n v="25"/>
    <n v="25.062656641604008"/>
    <n v="4"/>
    <x v="24"/>
    <s v="Blazing Charging  All Combined 3 In 1 Cable Supports Fast Charging With The Speed 21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Μ‡§∏‡•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Anand Sarma"/>
    <s v="Lokeshnist"/>
  </r>
  <r>
    <s v="B00GZLB57U"/>
    <x v="415"/>
    <x v="679"/>
    <x v="0"/>
    <s v="ok"/>
    <s v="Accessories&amp;Peripherals Cables&amp;Accessories Cables EthernetCables"/>
    <n v="238"/>
    <n v="699"/>
    <n v="66"/>
    <n v="65.951359084406292"/>
    <n v="44"/>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Parenky Amaresha Adhikari"/>
    <s v="Hiren Panchal"/>
  </r>
  <r>
    <s v="B07V82W5CN"/>
    <x v="416"/>
    <x v="680"/>
    <x v="0"/>
    <s v="ok"/>
    <s v="Accessories&amp;Peripherals Keyboards,Mice&amp;InputDevices Keyboard&amp;MouseSets"/>
    <n v="1349"/>
    <n v="2198"/>
    <n v="39"/>
    <n v="38.626023657870789"/>
    <n v="4"/>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Pranjall Kumar"/>
    <s v="Tapas Sing"/>
  </r>
  <r>
    <s v="B077Z65HSD"/>
    <x v="22"/>
    <x v="29"/>
    <x v="0"/>
    <s v="ok"/>
    <s v="Accessories&amp;Peripherals Cables&amp;Accessories Cables USBCables"/>
    <n v="299"/>
    <n v="999"/>
    <n v="7"/>
    <n v="70.070070070070074"/>
    <n v="43"/>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Ghost"/>
    <s v="Amazon Customer"/>
  </r>
  <r>
    <s v="B08HD7JQHX"/>
    <x v="417"/>
    <x v="681"/>
    <x v="0"/>
    <s v="ok"/>
    <s v="Accessories&amp;Peripherals Audio&amp;VideoAccessories PCMicrophones"/>
    <n v="199"/>
    <n v="499"/>
    <n v="6"/>
    <n v="60.120240480961925"/>
    <n v="33"/>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frina Hasnat"/>
    <s v="Bkbasu"/>
  </r>
  <r>
    <s v="B0B31FR4Y2"/>
    <x v="326"/>
    <x v="682"/>
    <x v="1"/>
    <s v="ok"/>
    <s v="Headphones,Earbuds&amp;Accessories Headphones InEar"/>
    <n v="1999"/>
    <n v="9999"/>
    <n v="8"/>
    <n v="80.008000800079998"/>
    <n v="37"/>
    <x v="554"/>
    <s v="Note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Pause/Playdouble Tap (Left/Right)  Previous/Nextthree Tap (Left/Right)  Volume /+Four Tap Left  Music/ Gamefour Tap Right  Base/ Rock/ Hifiright Hold  Change Anc / No Anc / Transparentleft Hold  Bixby/ Siri /Google Assistanthold For Longer Time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Anand Kadu"/>
    <s v="Toney Abraham"/>
  </r>
  <r>
    <s v="B09Y14JLP3"/>
    <x v="418"/>
    <x v="683"/>
    <x v="1"/>
    <s v="ok"/>
    <s v="Mobiles&amp;Accessories MobileAccessories Stands"/>
    <n v="99"/>
    <n v="499"/>
    <n v="8"/>
    <n v="80.160320641282567"/>
    <n v="41"/>
    <x v="362"/>
    <s v="[Portable Size] 98Mm*96Mm*19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Useful Desktop Cell Phone Stand]  Hold Your Smartphone Or Mini Tablet At A Comfortable Angle, Ideal For Watching Video, Reading, Video Recording Or Simply Browsing The Web, Playing Games, Facetime And Other Handsfree Operation At Home, Office And Travel|[Premium Material]  Superior Abs And Rubber Pads On The Bottom To Protect The Stand From Sliding And Durable In Usage|[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Sean M"/>
    <s v="Medha Garg"/>
  </r>
  <r>
    <s v="B09ZHCJDP1"/>
    <x v="36"/>
    <x v="684"/>
    <x v="0"/>
    <s v="ok"/>
    <s v="Accessories&amp;Peripherals Keyboards,Mice&amp;InputDevices Mice"/>
    <n v="499"/>
    <n v="1000"/>
    <n v="5"/>
    <n v="50.1"/>
    <n v="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C Adapter For Additional Compatibility|Up To 12 Months Of Battery Life; Smart Sleep Mode And On/Off Switch To Conserve Power, Comes With 1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Rambeer Kumar"/>
    <s v="Ramesh"/>
  </r>
  <r>
    <s v="B08C4Z69LN"/>
    <x v="419"/>
    <x v="685"/>
    <x v="0"/>
    <s v="ok"/>
    <s v="Components Memory"/>
    <n v="1792"/>
    <n v="3500"/>
    <n v="49"/>
    <n v="48.8"/>
    <n v="45"/>
    <x v="555"/>
    <s v="Improve Your System'S Responsiveness, Run Apps Faster And Multitask With Ease Extended Timings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Riz"/>
    <s v="Akshat Nehra"/>
  </r>
  <r>
    <s v="B016XVRKZM"/>
    <x v="420"/>
    <x v="686"/>
    <x v="0"/>
    <s v="ok"/>
    <s v="Accessories&amp;Peripherals UninterruptedPowerSupplies"/>
    <n v="3299"/>
    <n v="4100"/>
    <n v="2"/>
    <n v="19.536585365853661"/>
    <n v="39"/>
    <x v="556"/>
    <s v="Compact Design Line Interactive Ups With Load Capacity Of 360Watts / 600Va Output Frequency (Sync To Mains)  47  63 Hz Sync To Mains|Three Battery Backed Up And Surge Protected 6A, 2/3 Pin Output Indian Power Socket|Automatic Voltage Regulator (Avr) With Wide Input Voltage Range 145290V, Transfer Time  10 Ms Typical  12 Ms Maximum|1X72Ah Battery Provides 20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In The Whole,  The Service Person‚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Knreddy"/>
    <s v="Shashank Reddy"/>
  </r>
  <r>
    <s v="B00LHZW3XY"/>
    <x v="410"/>
    <x v="687"/>
    <x v="3"/>
    <s v="ok"/>
    <s v="OfficePaperProducts Paper Stationery Notebooks,WritingPads&amp;Diaries"/>
    <n v="125"/>
    <n v="180"/>
    <n v="31"/>
    <n v="30.555555555555557"/>
    <n v="44"/>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Ankita"/>
    <s v="Ar"/>
  </r>
  <r>
    <s v="B098JYT4SY"/>
    <x v="421"/>
    <x v="688"/>
    <x v="0"/>
    <s v="ok"/>
    <s v="Accessories&amp;Peripherals Keyboards,Mice&amp;InputDevices Mice"/>
    <n v="399"/>
    <n v="1190"/>
    <n v="66"/>
    <n v="66.470588235294116"/>
    <n v="41"/>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_Sy88Jpg,Good"/>
    <s v="Deepak"/>
    <s v="Dhara Singh"/>
  </r>
  <r>
    <s v="B08CFCK6CW"/>
    <x v="326"/>
    <x v="689"/>
    <x v="1"/>
    <s v="ok"/>
    <s v="Headphones,Earbuds&amp;Accessories Headphones InEar"/>
    <n v="1199"/>
    <n v="7999"/>
    <n v="85"/>
    <n v="85.010626328291039"/>
    <n v="36"/>
    <x v="559"/>
    <s v="One Touch Control &amp; Voice Assistant With One Multifunction Button, You Can Play/Pause, Previous/Next Track And Answer/Hangup Callsvoice Assistant Function Lets You Access Siri/Google Assistant 20M Transmission Distancenote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Guhan V"/>
    <s v="Kailas Kanna"/>
  </r>
  <r>
    <s v="B09P564ZTJ"/>
    <x v="422"/>
    <x v="690"/>
    <x v="0"/>
    <s v="ok"/>
    <s v="Accessories&amp;Peripherals Keyboards,Mice&amp;InputDevices GraphicTablets"/>
    <n v="235"/>
    <n v="1599"/>
    <n v="85"/>
    <n v="85.30331457160726"/>
    <n v="38"/>
    <x v="560"/>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Yogeshwaran P Eee"/>
    <s v="Shuvadip Mukherjee"/>
  </r>
  <r>
    <s v="B07MSLTW8Z"/>
    <x v="65"/>
    <x v="691"/>
    <x v="0"/>
    <s v="ok"/>
    <s v="Accessories&amp;Peripherals LaptopAccessories Lapdesks"/>
    <n v="549"/>
    <n v="1999"/>
    <n v="73"/>
    <n v="72.536268134067043"/>
    <n v="36"/>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It Is Not Stable Completely"/>
    <s v="Swapnil"/>
    <s v="Kunalb"/>
  </r>
  <r>
    <s v="B09N6TTHT6"/>
    <x v="423"/>
    <x v="692"/>
    <x v="0"/>
    <s v="ok"/>
    <s v="Accessories&amp;Peripherals USBGadgets Lamps"/>
    <n v="89"/>
    <n v="99"/>
    <n v="1"/>
    <n v="10.1010101010101"/>
    <n v="42"/>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Abhishek Saxena"/>
    <s v="Cm Dhananjayan"/>
  </r>
  <r>
    <s v="B09W5XR9RT"/>
    <x v="15"/>
    <x v="28"/>
    <x v="0"/>
    <s v="ok"/>
    <s v="Accessories&amp;Peripherals Cables&amp;Accessories Cables USBCables"/>
    <n v="970"/>
    <n v="1999"/>
    <n v="51"/>
    <n v="51.475737868934466"/>
    <n v="44"/>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 Like Original Apple Cable,One Of The Best Wire ,Super Well Build Quality Product Worth The Money,Good Product"/>
    <s v="Fast Charging,Cable Seems To Be Of Good Quality, Not Used Much As I Keep It As Backup In My Car,It‚ Good, Sturdy &amp; Durable!It Supports Fast Charging!Only Thing Is It‚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mazon Customer"/>
    <s v="Govind Gujarathi"/>
  </r>
  <r>
    <s v="B098R25TGC"/>
    <x v="376"/>
    <x v="693"/>
    <x v="1"/>
    <s v="ok"/>
    <s v="Headphones,Earbuds&amp;Accessories Headphones InEar"/>
    <n v="1299"/>
    <n v="2999"/>
    <n v="57"/>
    <n v="56.685561853951313"/>
    <n v="38"/>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The Packaging Is Quite Decent For Such A Low Price Comes With The Tws Earphones Fitted With Medium Earplugs Fitted Inside The Case Also Included Are A Very Short Usb C Cable And Two Additional Earplugs  Small And Large Package Includes Some Noise Stickers And A Pretty Good User Manual And Warranty Instruction Cardbuild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I Should Know My Ears Covered The Touch Areas Of The Buds So I Had To Fiddle Around A Bit If I Wanted To Do Any Of The Touch Actions Ymmvsound Quality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Max I Got Was Around 5M Not Sure How They Tested And Got 10M As Advertised Any Disruptions Like A Wall Will Simply Break The Connection But They Connected Back Automatically Every Time So Far So I Guess That'S Passablepairing  Update On 12Th Aug 2022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Way Too Early To Tell Anything Will Share My Experience Post One Week And One Month But They Came Around 80% Charged In The Box And I Have Stated To Charge The Case  Box Says It Will Take 2Hrs To Fully Charge It And There Are Basic Indicators Like A Flashing Red Led For Charging Which Turns Solid Red Once Done The Earphones Also Have Leds That Blink Red &amp; White To Indicate Pairing, Low Battery Etcsync Issues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Karthik"/>
    <s v="Akshay"/>
  </r>
  <r>
    <s v="B0B2PQL5N3"/>
    <x v="424"/>
    <x v="694"/>
    <x v="0"/>
    <s v="ok"/>
    <s v="Accessories&amp;Peripherals Keyboards,Mice&amp;InputDevices Keyboard&amp;MiceAccessories MousePads"/>
    <n v="230"/>
    <n v="999"/>
    <n v="77"/>
    <n v="76.976976976976971"/>
    <n v="42"/>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Shree"/>
    <s v="Sandeep Reddy"/>
  </r>
  <r>
    <s v="B07DKZCZ89"/>
    <x v="65"/>
    <x v="695"/>
    <x v="1"/>
    <s v="ok"/>
    <s v="Headphones,Earbuds&amp;Accessories Cases"/>
    <n v="119"/>
    <n v="499"/>
    <n v="76"/>
    <n v="76.152304609218433"/>
    <n v="43"/>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Shiv Pratap Singh"/>
    <s v="Charls Abraham"/>
  </r>
  <r>
    <s v="B08GYG6T12"/>
    <x v="208"/>
    <x v="696"/>
    <x v="1"/>
    <s v="ok"/>
    <s v="Accessories MemoryCards SecureDigitalCards"/>
    <n v="449"/>
    <n v="800"/>
    <n v="44"/>
    <n v="43.875"/>
    <n v="44"/>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Bikki Chowdhury"/>
    <s v="Mã∂Aã∂Nã∂Nã∂Uã∂ Mã∂Eã∂Hã∂Tã∂Aã∂"/>
  </r>
  <r>
    <s v="B09BN2NPBD"/>
    <x v="425"/>
    <x v="697"/>
    <x v="1"/>
    <s v="ok"/>
    <s v="Mobiles&amp;Accessories MobileAccessories Photo&amp;VideoAccessories Flashes&amp;SelfieLights"/>
    <n v="1699"/>
    <n v="3495"/>
    <n v="51"/>
    <n v="51.387696709585114"/>
    <n v="41"/>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Surendra"/>
    <s v="Mahalingam"/>
  </r>
  <r>
    <s v="B00J4YG0PC"/>
    <x v="426"/>
    <x v="698"/>
    <x v="3"/>
    <s v="ok"/>
    <s v="OfficePaperProducts Paper Stationery Notebooks,WritingPads&amp;Diaries"/>
    <n v="561"/>
    <n v="720"/>
    <n v="22"/>
    <n v="22.083333333333332"/>
    <n v="44"/>
    <x v="568"/>
    <s v="The Cover Design Of The Notebook Is Subject To Change, It Depends On Stock Availability|Long Notebook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Mohd Nasim"/>
    <s v="Shab"/>
  </r>
  <r>
    <s v="B073BRXPZX"/>
    <x v="427"/>
    <x v="699"/>
    <x v="0"/>
    <s v="ok"/>
    <s v="Accessories&amp;Peripherals Keyboards,Mice&amp;InputDevices Mice"/>
    <n v="289"/>
    <n v="590"/>
    <n v="51"/>
    <n v="51.016949152542367"/>
    <n v="44"/>
    <x v="569"/>
    <s v="A Highresolution, 1600 Dpi Optical Sensor Ensures You‚Äôll Be Smoothly Gliding From Windowtowindow Cable Length/Type  180 M|Comfortable Use For Long Hours With Great Performance|Usb A Type Connectivity With Laptop, Desktop Or Cpu|Great Aesthetics, Usage Ideal For Office, Education Sectors, Designing, Basic Gaming Etc|Warranty 1 Year|Wired Mouse With 1600Dpi Optical Sensor|Note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arsha"/>
    <s v="Tushar Bansal"/>
  </r>
  <r>
    <s v="B08LHTJTBB"/>
    <x v="428"/>
    <x v="700"/>
    <x v="0"/>
    <s v="ok"/>
    <s v="Accessories&amp;Peripherals LaptopAccessories NotebookComputerStands"/>
    <n v="599"/>
    <n v="1999"/>
    <n v="7"/>
    <n v="70.035017508754379"/>
    <n v="44"/>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Where You Set The Laptop And Use External Devices To Use It Like The Mouse, Gamepad Or The Keyboard, It Is Fine You Can Go For Itif You Want To Use The Machine Itself When On The Stand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Sharon Murmoo"/>
    <s v="Kuldeep Sadhu"/>
  </r>
  <r>
    <s v="B07VTFN6HM"/>
    <x v="429"/>
    <x v="701"/>
    <x v="0"/>
    <s v="ok"/>
    <s v="ExternalDevices&amp;DataStorage ExternalHardDisks"/>
    <n v="5599"/>
    <n v="7350"/>
    <n v="24"/>
    <n v="23.823129251700681"/>
    <n v="44"/>
    <x v="571"/>
    <s v="Automatic Backup  Easy To Use|Password Protection + 256Bit Aes Hardware Encryption Windows 10 Or Windows 81, Chrome Os, Requires Reformatting For Other Operating Systems|Western Digital Discovery Software For Western Digital Backup, Password Protection And Drive Management Shock Resistant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Dr Mujtaba Ashraf"/>
    <s v="Gurukiran Maratha"/>
  </r>
  <r>
    <s v="B008QS9J6Y"/>
    <x v="430"/>
    <x v="702"/>
    <x v="0"/>
    <s v="ok"/>
    <s v="Accessories&amp;Peripherals Audio&amp;VideoAccessories Webcams&amp;VoIPEquipment Webcams"/>
    <n v="1990"/>
    <n v="2595"/>
    <n v="23"/>
    <n v="23.314065510597302"/>
    <n v="43"/>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Ariz Siddique"/>
    <s v="Ramkesh Sharma"/>
  </r>
  <r>
    <s v="B09M8888DM"/>
    <x v="404"/>
    <x v="703"/>
    <x v="0"/>
    <s v="ok"/>
    <s v="Accessories&amp;Peripherals USBHubs"/>
    <n v="499"/>
    <n v="799"/>
    <n v="38"/>
    <n v="37.546933667083856"/>
    <n v="43"/>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Aniket Raj"/>
    <s v="Sa"/>
  </r>
  <r>
    <s v="B07Z1YVP72"/>
    <x v="406"/>
    <x v="704"/>
    <x v="0"/>
    <s v="ok"/>
    <s v="Accessories&amp;Peripherals LaptopAccessories Bags&amp;Sleeves LaptopSleeves&amp;Slipcases"/>
    <n v="449"/>
    <n v="999"/>
    <n v="55"/>
    <n v="55.055055055055057"/>
    <n v="43"/>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Kalpesh Panchal"/>
    <s v="Raviranjan Kumar"/>
  </r>
  <r>
    <s v="B082FTPRSK"/>
    <x v="431"/>
    <x v="705"/>
    <x v="0"/>
    <s v="ok"/>
    <s v="Accessories&amp;Peripherals LaptopAccessories CoolingPads"/>
    <n v="999"/>
    <n v="1999"/>
    <n v="5"/>
    <n v="50.025012506253134"/>
    <n v="42"/>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braham M"/>
    <s v="Varun"/>
  </r>
  <r>
    <s v="B09RF2QXGX"/>
    <x v="65"/>
    <x v="706"/>
    <x v="0"/>
    <s v="ok"/>
    <s v="Accessories&amp;Peripherals LaptopAccessories CameraPrivacyCovers"/>
    <n v="69"/>
    <n v="299"/>
    <n v="77"/>
    <n v="76.923076923076934"/>
    <n v="43"/>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Jrs"/>
    <s v="Jayakrishna Shenoy"/>
  </r>
  <r>
    <s v="B01KK0HU3Y"/>
    <x v="432"/>
    <x v="707"/>
    <x v="0"/>
    <s v="ok"/>
    <s v="Accessories&amp;Peripherals Keyboards,Mice&amp;InputDevices Mice"/>
    <n v="899"/>
    <n v="1499"/>
    <n v="4"/>
    <n v="40.026684456304203"/>
    <n v="42"/>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yan Chakraborty"/>
    <s v="Amazon Customer"/>
  </r>
  <r>
    <s v="B07JF9B592"/>
    <x v="433"/>
    <x v="708"/>
    <x v="2"/>
    <s v="ok"/>
    <s v="Microphones Condenser"/>
    <n v="478"/>
    <n v="699"/>
    <n v="32"/>
    <n v="31.616595135908444"/>
    <n v="38"/>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À¢·¥∞82À¢·∂Ú"/>
    <s v="Manish Rautela"/>
  </r>
  <r>
    <s v="B086394NY5"/>
    <x v="434"/>
    <x v="709"/>
    <x v="0"/>
    <s v="ok"/>
    <s v="Accessories&amp;Peripherals LaptopAccessories"/>
    <n v="1399"/>
    <n v="2490"/>
    <n v="44"/>
    <n v="43.815261044176708"/>
    <n v="43"/>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Parul Walkey"/>
    <s v="Kirthivasan"/>
  </r>
  <r>
    <s v="B00NH11PEY"/>
    <x v="23"/>
    <x v="30"/>
    <x v="0"/>
    <s v="ok"/>
    <s v="Accessories&amp;Peripherals Cables&amp;Accessories Cables USBCables"/>
    <n v="199"/>
    <n v="750"/>
    <n v="73"/>
    <n v="73.466666666666669"/>
    <n v="45"/>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Pravin Kumar"/>
    <s v="Maestrov"/>
  </r>
  <r>
    <s v="B017PDR9N0"/>
    <x v="65"/>
    <x v="710"/>
    <x v="0"/>
    <s v="ok"/>
    <s v="Accessories&amp;Peripherals TabletAccessories Stands"/>
    <n v="149"/>
    <n v="499"/>
    <n v="7"/>
    <n v="70.140280561122253"/>
    <n v="41"/>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Atul Modi"/>
    <s v="Akash Gahlot"/>
  </r>
  <r>
    <s v="B07NC12T2R"/>
    <x v="435"/>
    <x v="711"/>
    <x v="1"/>
    <s v="ok"/>
    <s v="HomeAudio Speakers BluetoothSpeakers"/>
    <n v="1799"/>
    <n v="4990"/>
    <n v="64"/>
    <n v="63.947895791583164"/>
    <n v="42"/>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Your Choice Is Simple The Bass Is Uneven, However All Three Speakers Have Memberanes In The Inner Shell Acting As Passive Bass Radiators One Should Not Expect Much Nuance In Bass From Those If A Thump Is What You Care For  Yes It Is Certainly There (For The Size) With Somewhat Uncontrolled Bass, The Midrange Is Compromised  Somewhat Suppressed And Somewhat Muffled No, It Is Not Major, And Many Mgiht Not Even Really Notice It Much The Transiton Between Mid And Lowermids/Bass Isn'T Great One Usually Doesn'T Expect As Much From Such Speakers, But The Boat Stone 200 Set The Bar High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Vsms"/>
    <s v="Karthik"/>
  </r>
  <r>
    <s v="B07WKBD37W"/>
    <x v="436"/>
    <x v="712"/>
    <x v="5"/>
    <s v="ok"/>
    <s v="Electrical Adapters&amp;MultiOutlets"/>
    <n v="425"/>
    <n v="999"/>
    <n v="57"/>
    <n v="57.457457457457458"/>
    <n v="4"/>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Ehsan Ul Haq"/>
    <s v="Abhishek Rajput"/>
  </r>
  <r>
    <s v="B08JMC1988"/>
    <x v="435"/>
    <x v="713"/>
    <x v="1"/>
    <s v="ok"/>
    <s v="HomeAudio Speakers OutdoorSpeakers"/>
    <n v="999"/>
    <n v="2490"/>
    <n v="6"/>
    <n v="59.879518072289159"/>
    <n v="41"/>
    <x v="582"/>
    <s v="Stone 180 Comes Equipped With 175&quot; Dynamic Drivers For Powerful Immersive Sound|Its Power Packed 800Mah Battery Ensures Extended Indulgence In Musical Bliss With Up To 10 Hours Of Play Time, Charging Time  15 Hours|The Speaker Offers 5W Of Premium High Definition Sound|Stone 180 Supports Instant Wireless Connectivity With Latest Bluetooth V50|Connect Two Stone 180‚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Meghana"/>
    <s v="Udit Narayan Gupta"/>
  </r>
  <r>
    <s v="B09GFN8WZL"/>
    <x v="437"/>
    <x v="714"/>
    <x v="0"/>
    <s v="ok"/>
    <s v="Accessories&amp;Peripherals Keyboards,Mice&amp;InputDevices GraphicTablets"/>
    <n v="378"/>
    <n v="999"/>
    <n v="62"/>
    <n v="62.162162162162161"/>
    <n v="41"/>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iren Parmar"/>
    <s v="Yateesh Rajput"/>
  </r>
  <r>
    <s v="B095X38CJS"/>
    <x v="438"/>
    <x v="715"/>
    <x v="3"/>
    <s v="ok"/>
    <s v="OfficePaperProducts Paper Copy&amp;PrintingPaper ColouredPaper"/>
    <n v="99"/>
    <n v="99"/>
    <n v="0"/>
    <n v="0"/>
    <n v="43"/>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Kashif"/>
    <s v="Sezhian"/>
  </r>
  <r>
    <s v="B07ZKD8T1Q"/>
    <x v="439"/>
    <x v="716"/>
    <x v="0"/>
    <s v="ok"/>
    <s v="NetworkingDevices Routers"/>
    <n v="1499"/>
    <n v="2999"/>
    <n v="5"/>
    <n v="50.016672224074689"/>
    <n v="45"/>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Subramanian M"/>
    <s v="Krupasindhu"/>
  </r>
  <r>
    <s v="B07G3YNLJB"/>
    <x v="440"/>
    <x v="717"/>
    <x v="0"/>
    <s v="ok"/>
    <s v="Components InternalSolidStateDrives"/>
    <n v="1815"/>
    <n v="3100"/>
    <n v="41"/>
    <n v="41.451612903225801"/>
    <n v="45"/>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Shaikh Faisal"/>
    <s v="Sisodiya Nanubhai"/>
  </r>
  <r>
    <s v="B00P93X2H6"/>
    <x v="441"/>
    <x v="718"/>
    <x v="3"/>
    <s v="ok"/>
    <s v="OfficePaperProducts Paper Stationery Notebooks,WritingPads&amp;Diaries"/>
    <n v="67"/>
    <n v="75"/>
    <n v="11"/>
    <n v="10.666666666666668"/>
    <n v="41"/>
    <x v="100"/>
    <s v="The Cover Design Of The Notebook Is Subject To Change, It Depends On Stock Availability 1 Subject Notebook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Nafisa Nehar"/>
    <s v="Narinder K"/>
  </r>
  <r>
    <s v="B0798PJPCL"/>
    <x v="442"/>
    <x v="719"/>
    <x v="0"/>
    <s v="ok"/>
    <s v="Accessories&amp;Peripherals LaptopAccessories Lapdesks"/>
    <n v="1889"/>
    <n v="2699"/>
    <n v="3"/>
    <n v="30.011115227862174"/>
    <n v="43"/>
    <x v="586"/>
    <s v="Elegant Portable Very Attractive Design And Finish Legs Can Be Folded Completely To Make It Highly Portable Voltage 5W ConnectorUsb 20 Materials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 Some What Moved To The Right Side Instead Of Mostly To The Left Side, Then The Laptop Gets The Air Correctly So Laptop Don‚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Nayeem Ur Rehman"/>
    <s v="Selvam_Saravanan_Reebok"/>
  </r>
  <r>
    <s v="B09GFWJDY1"/>
    <x v="443"/>
    <x v="720"/>
    <x v="1"/>
    <s v="ok"/>
    <s v="Headphones,Earbuds&amp;Accessories Headphones InEar"/>
    <n v="499"/>
    <n v="1499"/>
    <n v="67"/>
    <n v="66.711140760507007"/>
    <n v="36"/>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Vibhor Sharma"/>
    <s v="Eshaan Tripathi"/>
  </r>
  <r>
    <s v="B09MZ6WZ6V"/>
    <x v="444"/>
    <x v="721"/>
    <x v="0"/>
    <s v="ok"/>
    <s v="Accessories&amp;Peripherals Keyboards,Mice&amp;InputDevices Keyboard&amp;MiceAccessories MousePads"/>
    <n v="499"/>
    <n v="999"/>
    <n v="5"/>
    <n v="50.050050050050054"/>
    <n v="44"/>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Color Black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F1Rstmehul"/>
    <s v="Kalyani Ramasubbu"/>
  </r>
  <r>
    <s v="B094QZLJQ6"/>
    <x v="445"/>
    <x v="722"/>
    <x v="0"/>
    <s v="ok"/>
    <s v="ExternalDevices&amp;DataStorage ExternalHardDisks"/>
    <n v="5799"/>
    <n v="7999"/>
    <n v="28"/>
    <n v="27.503437929741221"/>
    <n v="45"/>
    <x v="589"/>
    <s v="Digital Storage Capacity  2Tb; Safely And Easily Manage 2 Tb Of Photos, Videos, Movies, And More With Hardware Encrypted Passwordprotection|Form Factor  25 Inches, Hardware Interface  Usb 30, Drive Rpm  5400|Password Protected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Uncompleted This Product,Best I Get In The Segment Next Is Depend On Performance"/>
    <s v="Amazon Customer"/>
    <s v="Jayesh B"/>
  </r>
  <r>
    <s v="B07L3NDN24"/>
    <x v="446"/>
    <x v="723"/>
    <x v="1"/>
    <s v="ok"/>
    <s v="HomeAudio Speakers MultimediaSpeakerSystems"/>
    <n v="499"/>
    <n v="799"/>
    <n v="38"/>
    <n v="37.546933667083856"/>
    <n v="39"/>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Asraful"/>
    <s v="Sagar Prajapati"/>
  </r>
  <r>
    <s v="B08WD18LJZ"/>
    <x v="447"/>
    <x v="724"/>
    <x v="0"/>
    <s v="ok"/>
    <s v="Accessories&amp;Peripherals Keyboards,Mice&amp;InputDevices GraphicTablets"/>
    <n v="249"/>
    <n v="600"/>
    <n v="59"/>
    <n v="58.5"/>
    <n v="4"/>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Uthiranathan"/>
    <s v="Scuba_3D"/>
  </r>
  <r>
    <s v="B09CMM3VGK"/>
    <x v="24"/>
    <x v="31"/>
    <x v="0"/>
    <s v="ok"/>
    <s v="Accessories&amp;Peripherals Cables&amp;Accessories Cables USBCables"/>
    <n v="179"/>
    <n v="499"/>
    <n v="64"/>
    <n v="64.128256513026045"/>
    <n v="4"/>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Rishabh"/>
    <s v="Amazon Customer"/>
  </r>
  <r>
    <s v="B06XDKWLJH"/>
    <x v="429"/>
    <x v="725"/>
    <x v="0"/>
    <s v="ok"/>
    <s v="ExternalDevices&amp;DataStorage ExternalHardDisks"/>
    <n v="4449"/>
    <n v="5734"/>
    <n v="22"/>
    <n v="22.410184862225321"/>
    <n v="44"/>
    <x v="593"/>
    <s v="Usb 30 And Usb 20 Compatibility Formatted Ntfs For Windows10, Windows 81 Reformatting May Be Required For Other Operating Systems Compatibility May Vary Depending On User‚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Mastercard"/>
    <s v="Krupal Gajjar"/>
  </r>
  <r>
    <s v="B01J1CFO5I"/>
    <x v="448"/>
    <x v="726"/>
    <x v="0"/>
    <s v="ok"/>
    <s v="Accessories&amp;Peripherals PCGamingPeripherals Gamepads"/>
    <n v="299"/>
    <n v="550"/>
    <n v="46"/>
    <n v="45.636363636363633"/>
    <n v="46"/>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Jayaprakash"/>
    <s v="Keshav Rana"/>
  </r>
  <r>
    <s v="B07J2NGB69"/>
    <x v="449"/>
    <x v="727"/>
    <x v="0"/>
    <s v="ok"/>
    <s v="Accessories&amp;Peripherals Keyboards,Mice&amp;InputDevices Mice"/>
    <n v="629"/>
    <n v="1390"/>
    <n v="55"/>
    <n v="54.748201438848923"/>
    <n v="44"/>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Abhilash N"/>
    <s v="Tk"/>
  </r>
  <r>
    <s v="B00MUTWLW4"/>
    <x v="450"/>
    <x v="728"/>
    <x v="0"/>
    <s v="ok"/>
    <s v="Accessories&amp;Peripherals Keyboards,Mice&amp;InputDevices Keyboards"/>
    <n v="2595"/>
    <n v="3295"/>
    <n v="21"/>
    <n v="21.2443095599393"/>
    <n v="44"/>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 A Reliable And Durable Partner For Your Desk At Home, Or At Work|Compatible Devices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So Less Doubtful About It'S Durability The Best Features Once You Pair Your 3 Different Devices To This Keyboard Using Bluetooth, Switching Connectivity Is Super Fast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Nikhil M"/>
    <s v="Quader"/>
  </r>
  <r>
    <s v="B08QSC1XY8"/>
    <x v="25"/>
    <x v="32"/>
    <x v="0"/>
    <s v="ok"/>
    <s v="Accessories&amp;Peripherals Cables&amp;Accessories Cables USBCables"/>
    <n v="389"/>
    <n v="1099"/>
    <n v="65"/>
    <n v="64.604185623293915"/>
    <n v="43"/>
    <x v="29"/>
    <s v="{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amp; Reliable}  Highpurity Copper Wire Features Antioxidation And Antirust, Which Will Keep Longlasting Fast Charging Performance This Type C Cable Fast Charging Has Safety Certification, You Have No Need To Worry About This Cable Quality At All|{What You Get}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Pratyush Pahuja"/>
    <s v="Thiyagarajan"/>
  </r>
  <r>
    <s v="B017NC2IPM"/>
    <x v="451"/>
    <x v="729"/>
    <x v="0"/>
    <s v="ok"/>
    <s v="NetworkingDevices Routers"/>
    <n v="1799"/>
    <n v="2911"/>
    <n v="38"/>
    <n v="38.199931295087595"/>
    <n v="43"/>
    <x v="597"/>
    <s v="Uninterrupted Internet, Up To 4 Hours  Seamless Wifi During Power Cuts, As You Work, Play, Shop, Study, Entertain From Home Up To 4 Hours Of Power Backup For Your Wifi Or Adsl Router|Zero Disconnects, Designed For 24X7 Use  Plug &amp; Play, Install In 30 Seconds, Optional Wallmount No More Disconnects Of Vpn, Webex, Zoom, Skype, Netflix, Any Desk During Powercuts Whether It‚ A Minute Or An Hour|Intelligent Charging &amp; Safety First  Ce, Rohs, Bis, 6 Safety Circuit Protections Intelligent Charging For Longer Battery Life|Compatibility &amp; Best Performance  Compatible With Most 12V &lt; = 2A, Wifi Routers And Dc Devices If Your Ac/Dc Adapter Is At 12V 05A Please Change It To 12V 10A For Best Performance|Not Compatible  Netlink, Syrotech, Alphion 100C, 1524, Bdt121 Utstar Ont4842W (Please Buy Cru12V3A For These Models As They Draw Higher Power Though Rated At 12V And &lt;2A) Selfcheck Compatibility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Jayashankar Vb"/>
    <s v="Shahabaaz Sheikh"/>
  </r>
  <r>
    <s v="B00N1U7JXM"/>
    <x v="452"/>
    <x v="730"/>
    <x v="3"/>
    <s v="ok"/>
    <s v="OfficePaperProducts Paper Stationery Notebooks,WritingPads&amp;Diaries"/>
    <n v="90"/>
    <n v="175"/>
    <n v="49"/>
    <n v="48.571428571428569"/>
    <n v="44"/>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Deepak Kumar"/>
    <s v="Ahsan Shaikh"/>
  </r>
  <r>
    <s v="B08HQL67D6"/>
    <x v="453"/>
    <x v="731"/>
    <x v="0"/>
    <s v="ok"/>
    <s v="Accessories&amp;Peripherals LaptopAccessories Lapdesks"/>
    <n v="599"/>
    <n v="599"/>
    <n v="0"/>
    <n v="0"/>
    <n v="4"/>
    <x v="599"/>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Sonubhai"/>
    <s v="Sujili V"/>
  </r>
  <r>
    <s v="B09RKFBCV7"/>
    <x v="202"/>
    <x v="732"/>
    <x v="1"/>
    <s v="ok"/>
    <s v="WearableTechnology SmartWatches"/>
    <n v="1999"/>
    <n v="7999"/>
    <n v="75"/>
    <n v="75.009376172021504"/>
    <n v="42"/>
    <x v="600"/>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 Pm Me Alarm Lagana Bohut Zaroori Hota He But Nhi Lagte He Sirf Am Me Lga Skte Hai Very DisappointedÜòñ Baki Battery Backup Is Good Üëç Looks Achcha HaiÜëåcomfortable Hai,It‚ A Good Watch But Not Switching On Right Now Due To Some Issue,Amazing Watch Amazing Colour! Just Bought Yesterday, Will Share Feedback Again After The Usage"/>
    <s v="Siddhi Kamat"/>
    <s v="Reshma Sagar"/>
  </r>
  <r>
    <s v="B08KHM9VBJ"/>
    <x v="454"/>
    <x v="733"/>
    <x v="0"/>
    <s v="ok"/>
    <s v="NetworkingDevices DataCards&amp;Dongles"/>
    <n v="2099"/>
    <n v="3250"/>
    <n v="35"/>
    <n v="35.415384615384617"/>
    <n v="38"/>
    <x v="601"/>
    <s v="Create A Hotspot  Connect Up To 10 Devices Simultaneously Supports Wifi 24Ghz|Enjoy True 4G Speed  4G Lte, Enjoy Fast Internet Download Speed Upto 150 Mbps &amp; Upload Speed Upto 50Mbps Enjoy Even On Non4G Devices Operating System  Windows 7, Windows 8, Windows 81, Windows 10, Mac Os X 107, 108, 109, 1010, 1011 Or Later|Powerful Battery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Sancha Bir Subba"/>
    <s v="Krkotian"/>
  </r>
  <r>
    <s v="B01IOZUHRS"/>
    <x v="65"/>
    <x v="734"/>
    <x v="0"/>
    <s v="ok"/>
    <s v="Accessories&amp;Peripherals LaptopAccessories LaptopChargers&amp;PowerSupplies"/>
    <n v="179"/>
    <n v="499"/>
    <n v="64"/>
    <n v="64.128256513026045"/>
    <n v="41"/>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Chetan C"/>
    <s v="Bhasker"/>
  </r>
  <r>
    <s v="B00CEQEGPI"/>
    <x v="455"/>
    <x v="735"/>
    <x v="0"/>
    <s v="ok"/>
    <s v="Accessories&amp;Peripherals Keyboards,Mice&amp;InputDevices Keyboard&amp;MouseSets"/>
    <n v="1345"/>
    <n v="2295"/>
    <n v="41"/>
    <n v="41.394335511982575"/>
    <n v="42"/>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People Looking For An Affordable Wireless Set For Everyday Computer Work And People Who Type A Lotnot Recommended For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I Have Not Faced Any Issue With It I Have Not Tested Its Performanace"/>
    <s v="Jaldeep"/>
    <s v="Karan"/>
  </r>
  <r>
    <s v="B08B6XWQ1C"/>
    <x v="456"/>
    <x v="736"/>
    <x v="1"/>
    <s v="ok"/>
    <s v="Cameras&amp;Photography Accessories Tripods&amp;Monopods TripodLegs"/>
    <n v="349"/>
    <n v="995"/>
    <n v="65"/>
    <n v="64.924623115577887"/>
    <n v="42"/>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ajesh Singha"/>
    <s v="Bhavesh"/>
  </r>
  <r>
    <s v="B01DGVKBC6"/>
    <x v="457"/>
    <x v="737"/>
    <x v="0"/>
    <s v="ok"/>
    <s v="Accessories&amp;Peripherals Cables&amp;Accessories Cables EthernetCables"/>
    <n v="287"/>
    <n v="499"/>
    <n v="42"/>
    <n v="42.484969939879761"/>
    <n v="44"/>
    <x v="605"/>
    <s v="Highperformance Internet Cable Is Cat6 Rated  The Ethernet Cord With 24 Awg Cca Wire Provides Universal Connectivity For Lan Network Components Such As Pcs, Computer Servers, Printers, Routers, Switch Boxes, Tv, Gaming Devices, Network Media Players, Nas, Voip Phones, Poe Devices, And More|Upto 10 Gigabit Speed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K Vijay Kakulavarapu"/>
    <s v="Samuel Nesa Kumar L"/>
  </r>
  <r>
    <s v="B008FWZGSG"/>
    <x v="26"/>
    <x v="33"/>
    <x v="0"/>
    <s v="ok"/>
    <s v="Accessories&amp;Peripherals Cables&amp;Accessories Cables USBCables"/>
    <n v="599"/>
    <n v="599"/>
    <n v="0"/>
    <n v="0"/>
    <n v="43"/>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Support Super Fast Charging And Can Be Used In Vehicle Chargers And Adapters Sturdy And Durable For Daily Use,Best Cable I Have Ever Used By Amazon Worth It  Guys Just Take It,Good Qualitybut Over Priced"/>
    <s v="Verified Buyer"/>
    <s v="Avishek Majumdar"/>
  </r>
  <r>
    <s v="B08JD36C6H"/>
    <x v="458"/>
    <x v="738"/>
    <x v="0"/>
    <s v="ok"/>
    <s v="ExternalDevices&amp;DataStorage PenDrives"/>
    <n v="349"/>
    <n v="450"/>
    <n v="22"/>
    <n v="22.444444444444443"/>
    <n v="41"/>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Dip J D"/>
    <s v="Nj"/>
  </r>
  <r>
    <s v="B00E3DVQFS"/>
    <x v="368"/>
    <x v="739"/>
    <x v="1"/>
    <s v="ok"/>
    <s v="GeneralPurposeBatteries&amp;BatteryChargers DisposableBatteries"/>
    <n v="879"/>
    <n v="1109"/>
    <n v="21"/>
    <n v="20.73940486925158"/>
    <n v="44"/>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Rajendra Singh"/>
    <s v="Subrata Mukherjee"/>
  </r>
  <r>
    <s v="B0B4HJNPV4"/>
    <x v="5"/>
    <x v="34"/>
    <x v="0"/>
    <s v="ok"/>
    <s v="Accessories&amp;Peripherals Cables&amp;Accessories Cables USBCables"/>
    <n v="199"/>
    <n v="999"/>
    <n v="8"/>
    <n v="80.08008008008008"/>
    <n v="39"/>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0BN5SNF0"/>
    <x v="459"/>
    <x v="740"/>
    <x v="1"/>
    <s v="ok"/>
    <s v="GeneralPurposeBatteries&amp;BatteryChargers RechargeableBatteries"/>
    <n v="250"/>
    <n v="250"/>
    <n v="0"/>
    <n v="0"/>
    <n v="39"/>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Μ‡•À‡§∑‡•Ç‡§£‡§Μ,Satish,Kbk,Rajendra,Buyerofproducts,Manjush Mohan,Masamad Khan,Laxman Pallikonda"/>
    <s v="R2VFXFP75ZPQF6,R31BYR22O09BLQ,RKMFDAV9I8Z3,R3VO2OQU0NX1GE,R3H4WLHQYRTZ3H,REW2CYD532JB3,R1QTUL5N1ZE9S3,R15FMRVH2UDP2X"/>
    <s v="Not Good For Regular Use,Pathetic Battery Back Up,Good,Does As It Should,Very Pathetic Battery  Never Buy,Worth Buy,Good, But 12 V Please Check When Buying"/>
    <s v=",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
    <s v="‡§Ö‡§∂‡•Ã‡§Ï ‡§Μ‡•À‡§∑‡•Ç‡§£‡§Μ"/>
    <s v="Satish"/>
  </r>
  <r>
    <s v="B09SGGRKV8"/>
    <x v="460"/>
    <x v="741"/>
    <x v="1"/>
    <s v="ok"/>
    <s v="Headphones,Earbuds&amp;Accessories Headphones InEar"/>
    <n v="199"/>
    <n v="499"/>
    <n v="6"/>
    <n v="60.120240480961925"/>
    <n v="36"/>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A Bit Loud And The Cables Are Very Thin But For 199 It'S Good"/>
    <s v="Kohana"/>
    <s v="Sameer"/>
  </r>
  <r>
    <s v="B07XLCFSSN"/>
    <x v="27"/>
    <x v="36"/>
    <x v="0"/>
    <s v="ok"/>
    <s v="Accessories&amp;Peripherals Cables&amp;Accessories Cables USBCables"/>
    <n v="899"/>
    <n v="1900"/>
    <n v="53"/>
    <n v="52.684210526315788"/>
    <n v="44"/>
    <x v="32"/>
    <s v="Fast Charge When Used With An 18W Or Higher Usbc Wall Charger With Power Delivery You Can Charge Your Iphone To 50% Battery In Just 30 Minutes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9RZS1NQT"/>
    <x v="28"/>
    <x v="37"/>
    <x v="0"/>
    <s v="ok"/>
    <s v="Accessories&amp;Peripherals Cables&amp;Accessories Cables USBCables"/>
    <n v="199"/>
    <n v="999"/>
    <n v="8"/>
    <n v="80.08008008008008"/>
    <n v="4"/>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Anmol"/>
    <s v="Vani"/>
  </r>
  <r>
    <s v="B084BR3QX8"/>
    <x v="461"/>
    <x v="742"/>
    <x v="0"/>
    <s v="ok"/>
    <s v="Accessories&amp;Peripherals LaptopAccessories LaptopChargers&amp;PowerSupplies"/>
    <n v="149"/>
    <n v="999"/>
    <n v="85"/>
    <n v="85.085085085085083"/>
    <n v="35"/>
    <x v="611"/>
    <s v="Compatable With Philiphs Tape Recorders And Emergency Light Charging|2 Pin Laptop Adapter And Tape Recorder Laptops Adapter, Camera, Printer, Vcrs, Dvd Players, And Many Other Nonpolarized Devices|Note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Vinu"/>
    <s v="Goutam Banerjee"/>
  </r>
  <r>
    <s v="B09VC2D2WG"/>
    <x v="437"/>
    <x v="743"/>
    <x v="0"/>
    <s v="ok"/>
    <s v="Accessories&amp;Peripherals Keyboards,Mice&amp;InputDevices GraphicTablets"/>
    <n v="469"/>
    <n v="1499"/>
    <n v="69"/>
    <n v="68.71247498332221"/>
    <n v="41"/>
    <x v="612"/>
    <s v="[Latest Improved Technology]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 Hands|[Reusable &amp; Environment Friendly]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Ruffpad 12E Comes With And Antierase Lock Button That Helps You Save Your Or Your Child‚ Precious Creations And Prevents Accidental Deletion Of Your Written / Drawn Contents Or Drafts|[Save Your Doodles]  Keep Creating And Saving Your Doodles On Your Smartphone With The Ruffpad Available In The Ios And Android Stores To Look At Your Notes And Doodles From Your Smartphones|[Great For All Ages]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 A Nice Product To Use And Save Paper And For This Price Range I Guess It‚ The Good Option"/>
    <s v="Manish Kumar Pandey"/>
    <s v="Kayal"/>
  </r>
  <r>
    <s v="B09163Q5CD"/>
    <x v="462"/>
    <x v="744"/>
    <x v="0"/>
    <s v="ok"/>
    <s v="Accessories&amp;Peripherals USBHubs"/>
    <n v="1187"/>
    <n v="1929"/>
    <n v="38"/>
    <n v="38.465526179367551"/>
    <n v="41"/>
    <x v="613"/>
    <s v="[ 6In1 Usb C Hub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Usb, Hdmi Etc, This Is Your One Stop Solutioni Tried On My Macbook Air M2 And It Works Like A Charm I Connected, Various Pen Drives, Disk Drives And A 128 Go Flash Drive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The Package I Received Was In Good Condition It Had A Pre Wrapped Plastic On The Box No Complaint About Packaging But One Thing To Note Is That 'No Brand Name On The Packaging' Although When You Open The Product , The Brand Name Is There On The Product2) Build  Wire Length Is Small To My Opinion It Has A Metal Build Finish And Looks Premium And Sturdy Wire Quality Is Also Good But At This Price Should Have Provided Braided Cable3) I Have Tested This Product With 3 Usb Ports Connected  A) Mouse B) Keyboard C)External 2Tb Ssd Ssd Does Not Get Disconnected When All 3 Usb Are Connected For Confirmation I Did A 2 Gb File Transfer And No Disconnections Were Noticednote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Vignesh"/>
    <s v="Aniket"/>
  </r>
  <r>
    <s v="B08K9PX15C"/>
    <x v="399"/>
    <x v="745"/>
    <x v="0"/>
    <s v="ok"/>
    <s v="Accessories&amp;Peripherals Audio&amp;VideoAccessories PCSpeakers"/>
    <n v="849"/>
    <n v="1499"/>
    <n v="43"/>
    <n v="43.362241494329552"/>
    <n v="4"/>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Balamurugan Trivandrum"/>
    <s v="Prathmesh Sawant"/>
  </r>
  <r>
    <s v="B083RD1J99"/>
    <x v="463"/>
    <x v="746"/>
    <x v="0"/>
    <s v="ok"/>
    <s v="Accessories&amp;Peripherals Keyboards,Mice&amp;InputDevices Mice"/>
    <n v="328"/>
    <n v="399"/>
    <n v="18"/>
    <n v="17.794486215538846"/>
    <n v="41"/>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Get Clicking Seamlessly With 3 Handy Buttons And Builtin Scrolling|In It For The Long Run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Rakesh Roshan Koul"/>
    <s v="Vikas Kushwaha"/>
  </r>
  <r>
    <s v="B09Z7YGV3R"/>
    <x v="464"/>
    <x v="747"/>
    <x v="0"/>
    <s v="ok"/>
    <s v="Accessories&amp;Peripherals LaptopAccessories Lapdesks"/>
    <n v="269"/>
    <n v="699"/>
    <n v="62"/>
    <n v="61.516452074391992"/>
    <n v="4"/>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Varshini Mani"/>
    <s v="Giri Babu"/>
  </r>
  <r>
    <s v="B00N3XLDW0"/>
    <x v="465"/>
    <x v="748"/>
    <x v="1"/>
    <s v="ok"/>
    <s v="Cameras&amp;Photography Accessories Batteries&amp;Chargers BatteryChargers"/>
    <n v="299"/>
    <n v="400"/>
    <n v="25"/>
    <n v="25.25"/>
    <n v="38"/>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Satish"/>
    <s v="Anonymous"/>
  </r>
  <r>
    <s v="B07Z53L5QL"/>
    <x v="466"/>
    <x v="749"/>
    <x v="0"/>
    <s v="ok"/>
    <s v="Accessories&amp;Peripherals TabletAccessories Bags,Cases&amp;Sleeves Cases"/>
    <n v="549"/>
    <n v="1499"/>
    <n v="63"/>
    <n v="63.375583722481657"/>
    <n v="43"/>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Neha"/>
    <s v="Amazon Customer"/>
  </r>
  <r>
    <s v="B00P93X0VO"/>
    <x v="441"/>
    <x v="750"/>
    <x v="3"/>
    <s v="ok"/>
    <s v="OfficePaperProducts Paper Stationery Notebooks,WritingPads&amp;Diaries"/>
    <n v="114"/>
    <n v="120"/>
    <n v="5"/>
    <n v="5"/>
    <n v="42"/>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Overall A Decent Product,A Very Good Quality Book,,Notebook Ki Size Chhoti H , Or Without Line Ke Pages H , Mere According To Ye 8Th Class Tk Ke Bachcho Ke Liye Thik Hai,"/>
    <s v="Aditya Chatterjee"/>
    <s v="Raksha"/>
  </r>
  <r>
    <s v="B07SBGFDX9"/>
    <x v="467"/>
    <x v="751"/>
    <x v="3"/>
    <s v="ok"/>
    <s v="OfficePaperProducts Paper Stationery Pens,Pencils&amp;WritingSupplies"/>
    <n v="120"/>
    <n v="120"/>
    <n v="0"/>
    <n v="0"/>
    <n v="41"/>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Parul S"/>
    <s v="Prateek Tiwari"/>
  </r>
  <r>
    <s v="B09C6HWG18"/>
    <x v="30"/>
    <x v="39"/>
    <x v="0"/>
    <s v="ok"/>
    <s v="Accessories&amp;Peripherals Cables&amp;Accessories Cables USBCables"/>
    <n v="970"/>
    <n v="1999"/>
    <n v="51"/>
    <n v="51.475737868934466"/>
    <n v="42"/>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Koushal K Jain"/>
    <s v="Mathew Jibin"/>
  </r>
  <r>
    <s v="B00NH11KIK"/>
    <x v="23"/>
    <x v="40"/>
    <x v="0"/>
    <s v="ok"/>
    <s v="Accessories&amp;Peripherals Cables&amp;Accessories Cables USBCables"/>
    <n v="209"/>
    <n v="695"/>
    <n v="7"/>
    <n v="69.928057553956833"/>
    <n v="45"/>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x700 Well,"/>
    <s v="Shiva"/>
    <s v="Uzef"/>
  </r>
  <r>
    <s v="B07X2L5Z8C"/>
    <x v="468"/>
    <x v="752"/>
    <x v="0"/>
    <s v="ok"/>
    <s v="Accessories&amp;Peripherals Keyboards,Mice&amp;InputDevices Mice"/>
    <n v="1490"/>
    <n v="2295"/>
    <n v="35"/>
    <n v="35.076252723311548"/>
    <n v="46"/>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But Silent And Fine Feeling While Clicking,If You Want A Compact , Small Size, Efficient, Good Looking Mouse You Can Buy This But A Little Over Priced One,It‚ A Nice Product For The Priceit‚ Very Small So It‚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Ravi"/>
    <s v="Shrey"/>
  </r>
  <r>
    <s v="B00VA7YYUO"/>
    <x v="469"/>
    <x v="753"/>
    <x v="4"/>
    <s v="ok"/>
    <s v="CraftMaterials DrawingMaterials DrawingMedia Pencils"/>
    <n v="99"/>
    <n v="99"/>
    <n v="0"/>
    <n v="0"/>
    <n v="43"/>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Shahul Hameed Izzath"/>
    <s v="Ram"/>
  </r>
  <r>
    <s v="B07L9FW9GF"/>
    <x v="470"/>
    <x v="754"/>
    <x v="0"/>
    <s v="ok"/>
    <s v="Accessories&amp;Peripherals Keyboards,Mice&amp;InputDevices Mice"/>
    <n v="149"/>
    <n v="249"/>
    <n v="4"/>
    <n v="40.160642570281126"/>
    <n v="4"/>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Zain"/>
    <s v="Deepak"/>
  </r>
  <r>
    <s v="B08D64C9FN"/>
    <x v="471"/>
    <x v="755"/>
    <x v="0"/>
    <s v="ok"/>
    <s v="Accessories&amp;Peripherals PCGamingPeripherals GamingMice"/>
    <n v="575"/>
    <n v="2799"/>
    <n v="79"/>
    <n v="79.456948910325124"/>
    <n v="42"/>
    <x v="625"/>
    <s v="8 Programmable Buttons &amp; Fire Button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Ant Esports Gm 320 With Symmetrical &amp; Streamlined Provides A Comfortable Clawgrip Design, Longterm Use Without Fatigue Top Choice For Computer Game Players Excellent Wired Pc Gaming Mouse For Casual Gamers|Reliable Quality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Sthith"/>
    <s v="Bhagwan Patil"/>
  </r>
  <r>
    <s v="B07XJYYH7L"/>
    <x v="34"/>
    <x v="45"/>
    <x v="0"/>
    <s v="ok"/>
    <s v="Accessories&amp;Peripherals Cables&amp;Accessories Cables USBCables"/>
    <n v="333"/>
    <n v="999"/>
    <n v="67"/>
    <n v="66.666666666666657"/>
    <n v="33"/>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Amazon Customer"/>
    <s v="Dhondu"/>
  </r>
  <r>
    <s v="B00LOD70SC"/>
    <x v="472"/>
    <x v="756"/>
    <x v="3"/>
    <s v="ok"/>
    <s v="OfficePaperProducts Paper Stationery Pens,Pencils&amp;WritingSupplies"/>
    <n v="178"/>
    <n v="210"/>
    <n v="15"/>
    <n v="15.238095238095239"/>
    <n v="43"/>
    <x v="626"/>
    <s v="Unique 3 Dimple Tip Technology From Japan For Precision Writing|Att System For Instant Start|Pure Liquid Ink For Smooth Skipfree Writing|Unique See Through Ink Tank Visually Indicates Ink Level|07Mm Fine Tip|Ink Color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Madhusmita Singh"/>
    <s v="Sandeep Singh"/>
  </r>
  <r>
    <s v="B09X76VL5L"/>
    <x v="314"/>
    <x v="757"/>
    <x v="1"/>
    <s v="ok"/>
    <s v="Headphones,Earbuds&amp;Accessories Headphones InEar"/>
    <n v="1599"/>
    <n v="3490"/>
    <n v="54"/>
    <n v="54.183381088825215"/>
    <n v="3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
    <s v="Miki"/>
    <s v="Nikhil"/>
  </r>
  <r>
    <s v="B091JF2TFD"/>
    <x v="326"/>
    <x v="758"/>
    <x v="1"/>
    <s v="ok"/>
    <s v="Headphones,Earbuds&amp;Accessories Headphones InEar"/>
    <n v="499"/>
    <n v="1299"/>
    <n v="62"/>
    <n v="61.585835257890686"/>
    <n v="39"/>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Please Don'T Expect High Bass,It'S A Average Performance Product"/>
    <s v="Kulasekaranslrk"/>
    <s v="Amazon Customer"/>
  </r>
  <r>
    <s v="B07S7DCJKS"/>
    <x v="473"/>
    <x v="759"/>
    <x v="0"/>
    <s v="ok"/>
    <s v="Accessories&amp;Peripherals Keyboards,Mice&amp;InputDevices Keyboard&amp;MiceAccessories MousePads"/>
    <n v="199"/>
    <n v="499"/>
    <n v="6"/>
    <n v="60.120240480961925"/>
    <n v="43"/>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Tasavur"/>
    <s v="Manoj Kumar D"/>
  </r>
  <r>
    <s v="B09NC2TY11"/>
    <x v="220"/>
    <x v="760"/>
    <x v="1"/>
    <s v="ok"/>
    <s v="WearableTechnology SmartWatches"/>
    <n v="2499"/>
    <n v="5999"/>
    <n v="58"/>
    <n v="58.343057176196034"/>
    <n v="41"/>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Sasmita Chopdar"/>
    <s v="Manas Mishra"/>
  </r>
  <r>
    <s v="B0BDS8MY8J"/>
    <x v="474"/>
    <x v="761"/>
    <x v="0"/>
    <s v="ok"/>
    <s v="Components InternalHardDrives"/>
    <n v="199"/>
    <n v="999"/>
    <n v="8"/>
    <n v="80.08008008008008"/>
    <n v="42"/>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Digvijay"/>
    <s v="Vismay"/>
  </r>
  <r>
    <s v="B09X7DY7Q4"/>
    <x v="403"/>
    <x v="762"/>
    <x v="1"/>
    <s v="ok"/>
    <s v="Accessories MemoryCards MicroSD"/>
    <n v="939"/>
    <n v="1800"/>
    <n v="48"/>
    <n v="47.833333333333336"/>
    <n v="45"/>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Aadil Fayaz Naik"/>
    <s v="Raj Prajapati"/>
  </r>
  <r>
    <s v="B09YV575RK"/>
    <x v="262"/>
    <x v="763"/>
    <x v="1"/>
    <s v="ok"/>
    <s v="WearableTechnology SmartWatches"/>
    <n v="2499"/>
    <n v="9999"/>
    <n v="75"/>
    <n v="75.00750075007501"/>
    <n v="4"/>
    <x v="632"/>
    <s v="Bluetooth Calling Watch Fireboltt Ring Pro Enables You To Make And Receive Calls Directly From Your Watch Via The Builtin Speaker And Microphone This Smartwatch Features A Dial Pad, Option To Access Recent Calls &amp; Sync Your Phone‚ Contacts;175‚Äù Best Hd Display With 320*385 Pixels This Smartwatch Comes With An Industry‚ Best 175‚Äù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Saksham Gaba"/>
    <s v="Shivam J"/>
  </r>
  <r>
    <s v="B08LW31NQ6"/>
    <x v="475"/>
    <x v="764"/>
    <x v="0"/>
    <s v="ok"/>
    <s v="Accessories&amp;Peripherals Keyboards,Mice&amp;InputDevices Mice"/>
    <n v="1439"/>
    <n v="2890"/>
    <n v="5"/>
    <n v="50.207612456747405"/>
    <n v="45"/>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3Level Adjustable (800, 1600, 2400)|Button Life Right/Left Buttons  Up To 3 Million Click;Scroll Button  Up To 100,000 Clicks | Number Of Buttons  4 (Left Click, Right Click, Scroll Click, Dpi Switch) | Scrolling  2Way Scroll Wheel|Multiple Device Connectivity &amp; Quick Pairing Pair With Up To Two Devices At Once And Quickly Switch Between Them With The Push Of A Button, Thanks To Bluetooth 50 And Microsoft Swift Pair Technology Onoff Switch Yes | Battery Type  1 X Aa Battery | Battery Life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Manas"/>
    <s v="Harikrishna"/>
  </r>
  <r>
    <s v="B09ND94ZRG"/>
    <x v="326"/>
    <x v="765"/>
    <x v="1"/>
    <s v="ok"/>
    <s v="Headphones,Earbuds&amp;Accessories Headphones InEar"/>
    <n v="1099"/>
    <n v="5999"/>
    <n v="82"/>
    <n v="81.680280046674454"/>
    <n v="35"/>
    <x v="634"/>
    <s v="Note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Satish"/>
    <s v="Siddhant"/>
  </r>
  <r>
    <s v="B00P93X6EK"/>
    <x v="366"/>
    <x v="766"/>
    <x v="3"/>
    <s v="ok"/>
    <s v="OfficePaperProducts Paper Stationery Notebooks,WritingPads&amp;Diaries"/>
    <n v="157"/>
    <n v="160"/>
    <n v="2"/>
    <n v="1.875"/>
    <n v="45"/>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Somya Meena"/>
    <s v="Poojitha Pachigolla"/>
  </r>
  <r>
    <s v="B07KRCW6LZ"/>
    <x v="32"/>
    <x v="43"/>
    <x v="0"/>
    <s v="ok"/>
    <s v="NetworkingDevices NetworkAdapters WirelessUSBAdapters"/>
    <n v="999"/>
    <n v="1599"/>
    <n v="38"/>
    <n v="37.523452157598499"/>
    <n v="43"/>
    <x v="38"/>
    <s v="High Speed Wifi  Up To 600Mbps Speeds With 200Mbps On 24Ghz And 433 Mbps On 5Ghz, Upgrades Your Devices To Higher Ac Wifi Speeds|Dual Band Wireless  24Ghz And 5Ghz Band For Flexible Connectivity, Upgrades Your Devices To Work With The Latest Dualband Wifi Router For Faster Speed And Extended Range|Nano Design  Small, Unobtrusive Design Allows You To Plug It In And Forget It Is Even There|Operating System  Supports Windows 11/10/81/8/7/Xp, Mac Os 1015 And Earlier|Advanced Security  Supports 64/128Bit Wep, Wpa/Wpa2, And Wpapsk/Wpa2Psk Encryption Standards|Worryfree Customer Support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Paul Joe"/>
    <s v="Simon Rex P J"/>
  </r>
  <r>
    <s v="B0994GP1CX"/>
    <x v="183"/>
    <x v="767"/>
    <x v="0"/>
    <s v="ok"/>
    <s v="Accessories&amp;Peripherals Keyboards,Mice&amp;InputDevices Keyboard&amp;MiceAccessories DustCovers"/>
    <n v="115"/>
    <n v="999"/>
    <n v="88"/>
    <n v="88.488488488488485"/>
    <n v="33"/>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Dinesh Jumani"/>
    <s v="Hiren Shah"/>
  </r>
  <r>
    <s v="B07H8W9PB6"/>
    <x v="476"/>
    <x v="768"/>
    <x v="0"/>
    <s v="ok"/>
    <s v="Accessories&amp;Peripherals Keyboards,Mice&amp;InputDevices GraphicTablets"/>
    <n v="175"/>
    <n v="499"/>
    <n v="65"/>
    <n v="64.92985971943888"/>
    <n v="41"/>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Ü§ÒÜèªÜ§ÒÜèª"/>
    <s v="Kabi"/>
  </r>
  <r>
    <s v="B09NNHFSSF"/>
    <x v="477"/>
    <x v="769"/>
    <x v="1"/>
    <s v="ok"/>
    <s v="Cameras&amp;Photography SecurityCameras DomeCameras"/>
    <n v="1999"/>
    <n v="4700"/>
    <n v="57"/>
    <n v="57.468085106382979"/>
    <n v="38"/>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Anshula Jain"/>
    <s v="J P Nagia"/>
  </r>
  <r>
    <s v="B08D9NDZ1Y"/>
    <x v="478"/>
    <x v="770"/>
    <x v="0"/>
    <s v="ok"/>
    <s v="Printers,Inks&amp;Accessories Printers"/>
    <n v="3999"/>
    <n v="433296"/>
    <n v="8"/>
    <n v="99.077074332557885"/>
    <n v="35"/>
    <x v="639"/>
    <s v="Simple Set Up From Your Pc Use The Hp Smart App To Set Up With Usb In Few Easy Steps Automatic Paper Sensor  No;Reliable Connectivity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It'S Very Difficult For A New Person To Understand And Then Install It A Video Link Might Help Or You Need To Search On Youtube Print Quality Wise Also  It'S Not The Best, But Not Worst Also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Nikhil M"/>
    <s v="Sonic"/>
  </r>
  <r>
    <s v="B0085IATT6"/>
    <x v="479"/>
    <x v="771"/>
    <x v="0"/>
    <s v="ok"/>
    <s v="NetworkingDevices Routers"/>
    <n v="899"/>
    <n v="1800"/>
    <n v="5"/>
    <n v="50.05555555555555"/>
    <n v="41"/>
    <x v="640"/>
    <s v="N 300 Mbps Wireless Router With High Gain Omni Antenna Dynamic Ip (Dhcp)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Omm"/>
    <s v="Cyril George"/>
  </r>
  <r>
    <s v="B08WJ86PV2"/>
    <x v="480"/>
    <x v="772"/>
    <x v="0"/>
    <s v="ok"/>
    <s v="Accessories&amp;Peripherals Keyboards,Mice&amp;InputDevices Keyboard&amp;MiceAccessories MousePads"/>
    <n v="299"/>
    <n v="990"/>
    <n v="7"/>
    <n v="69.797979797979806"/>
    <n v="45"/>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 Seems Very Long Lasting But Great Product"/>
    <s v="Aparna"/>
    <s v="Anshuman"/>
  </r>
  <r>
    <s v="B078HRR1XV"/>
    <x v="481"/>
    <x v="773"/>
    <x v="0"/>
    <s v="ok"/>
    <s v="Accessories&amp;Peripherals Keyboards,Mice&amp;InputDevices GraphicTablets"/>
    <n v="3303"/>
    <n v="4699"/>
    <n v="3"/>
    <n v="29.708448606086403"/>
    <n v="44"/>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Chandrajeet Rav"/>
    <s v="Amal Raj"/>
  </r>
  <r>
    <s v="B09P22HXH6"/>
    <x v="427"/>
    <x v="774"/>
    <x v="0"/>
    <s v="ok"/>
    <s v="Accessories&amp;Peripherals Audio&amp;VideoAccessories Webcams&amp;VoIPEquipment Webcams"/>
    <n v="1890"/>
    <n v="5490"/>
    <n v="66"/>
    <n v="65.573770491803273"/>
    <n v="41"/>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Sheikh Asif Ismail"/>
    <s v="Biplab Pal"/>
  </r>
  <r>
    <s v="B00LM4X3XE"/>
    <x v="408"/>
    <x v="775"/>
    <x v="3"/>
    <s v="ok"/>
    <s v="OfficePaperProducts Paper Stationery Pens,Pencils&amp;WritingSupplies"/>
    <n v="90"/>
    <n v="100"/>
    <n v="1"/>
    <n v="10"/>
    <n v="43"/>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Ghost Parris"/>
    <s v="Zeeshan Ansari"/>
  </r>
  <r>
    <s v="B09YLFHFDW"/>
    <x v="482"/>
    <x v="776"/>
    <x v="1"/>
    <s v="ok"/>
    <s v="Headphones,Earbuds&amp;Accessories Headphones InEar"/>
    <n v="1599"/>
    <n v="2790"/>
    <n v="43"/>
    <n v="42.688172043010752"/>
    <n v="36"/>
    <x v="645"/>
    <s v="Equalizer Support  Your Sound, Just How You Like It, Customizable Equalizer For Deep Bass|Application Support  Headphones Connect App For Android &amp; Ios|Battery Life  Long Battery Life Of Up To 25 Hours, 10Minute Quick Charge Will Give You Up To 60 Minutes Of Playback|Sound Quality  Dsee Restores High Frequency Sounds Lost In Compression|Ip Ratings  Splashproof And Sweatproof With An Ipx4 Rating|Builtin Mic  Easier, Clearer Handsfree Calling|Operations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Pairs Instantly3 Hardware Level Eq  U Can Tweek It To Your Own Desire4 Good Mic Qualitycons1 No Multi Pair Support Ie U Can'T Switch Between Ur Lap And Mobile Instantly Or In Standby2 Cable Quality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Nikhil M"/>
    <s v="Manoj K"/>
  </r>
  <r>
    <s v="B07YWS9SP9"/>
    <x v="483"/>
    <x v="777"/>
    <x v="0"/>
    <s v="ok"/>
    <s v="Accessories&amp;Peripherals LaptopAccessories CoolingPads"/>
    <n v="599"/>
    <n v="999"/>
    <n v="4"/>
    <n v="40.04004004004004"/>
    <n v="4"/>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65 C During Regular Use Such As Browsing, Movies , Youtube , Ps1 Emulation Etc But With This Cooler The Temps Came Down To 40  55 C  During Heavy Gaming ( Tested With Fallout New Vegas Cpu 40  50 % Igpu 99%) The Laptop Heated Up As If There Was No Cooling Pad But The Laptop Surface Felt Cooler  Please Note That I Live In A Hill Station And The Climate Is Generally Cool So Your Experience May Be Different I Have Not Tested This With A Gaming Laptop"/>
    <s v="Bhavenw"/>
    <s v="Satish"/>
  </r>
  <r>
    <s v="B002PD61Y4"/>
    <x v="35"/>
    <x v="46"/>
    <x v="0"/>
    <s v="ok"/>
    <s v="NetworkingDevices NetworkAdapters WirelessUSBAdapters"/>
    <n v="507"/>
    <n v="1208"/>
    <n v="58"/>
    <n v="58.029801324503318"/>
    <n v="41"/>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Nilesh"/>
    <s v="Eagle"/>
  </r>
  <r>
    <s v="B08WLY8V9S"/>
    <x v="484"/>
    <x v="778"/>
    <x v="0"/>
    <s v="ok"/>
    <s v="Accessories&amp;Peripherals Keyboards,Mice&amp;InputDevices Keyboard&amp;MiceAccessories MousePads"/>
    <n v="425"/>
    <n v="899"/>
    <n v="53"/>
    <n v="52.725250278086769"/>
    <n v="45"/>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The Fabric Stays With Rubber Base Tightly And Not Easy To Separate With Well Press Handing Process Not Easy To Curl Up At The Edges The Memory Foam Stays In Place To Provide Soft Support Without Deformation|Nonslip Rubber Base  Antislip Rubber Surface Firmly Grips The Desktop, Preventing Sliding To Offer You Stable Operation And Allowing You To Freely Move Your Mouse Without Interruption, Providing Perfect Gaming Or Working Experience Special Wave Design Offers Ergo Support For Your Wrists|Size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Manish"/>
    <s v="Harish"/>
  </r>
  <r>
    <s v="B0873L7J6X"/>
    <x v="405"/>
    <x v="779"/>
    <x v="1"/>
    <s v="ok"/>
    <s v="Headphones,Earbuds&amp;Accessories Headphones OnEar"/>
    <n v="1499"/>
    <n v="3999"/>
    <n v="63"/>
    <n v="62.515628907226805"/>
    <n v="42"/>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Sic)"/>
    <s v="Harshit"/>
  </r>
  <r>
    <s v="B07YNHCW6N"/>
    <x v="485"/>
    <x v="780"/>
    <x v="0"/>
    <s v="ok"/>
    <s v="Accessories&amp;Peripherals TabletAccessories Bags,Cases&amp;Sleeves Cases"/>
    <n v="549"/>
    <n v="2499"/>
    <n v="78"/>
    <n v="78.031212484994001"/>
    <n v="43"/>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If You Are Looking For An Ipad Cover With Pencil Holder This May Not Be The Best Option,"/>
    <s v="Vigi"/>
    <s v="Sathish"/>
  </r>
  <r>
    <s v="B07232M876"/>
    <x v="38"/>
    <x v="49"/>
    <x v="0"/>
    <s v="ok"/>
    <s v="Accessories&amp;Peripherals Cables&amp;Accessories Cables USBCables"/>
    <n v="199"/>
    <n v="395"/>
    <n v="5"/>
    <n v="49.620253164556956"/>
    <n v="42"/>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 Cable Size &amp; Flexibility Is Almost Tanglefreethe Associated Cable Was Not Exactly Thick But Can‚ Be Termed As Thin Or Delicate Too It‚ Not The Thickest I‚Äô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
    <s v="Neeraj Vishwakarma"/>
    <s v="Siddharth"/>
  </r>
  <r>
    <s v="B01MQ2A86A"/>
    <x v="486"/>
    <x v="781"/>
    <x v="0"/>
    <s v="ok"/>
    <s v="Accessories&amp;Peripherals Keyboards,Mice&amp;InputDevices Mice"/>
    <n v="1295"/>
    <n v="1645"/>
    <n v="21"/>
    <n v="21.276595744680851"/>
    <n v="46"/>
    <x v="650"/>
    <s v="Quieter Click Logitech‚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Awesome Shopper"/>
    <s v="Suresh Madaka"/>
  </r>
  <r>
    <s v="B00KIE28X0"/>
    <x v="487"/>
    <x v="782"/>
    <x v="4"/>
    <s v="ok"/>
    <s v="CraftMaterials PaintingMaterials Paints"/>
    <n v="310"/>
    <n v="310"/>
    <n v="0"/>
    <n v="0"/>
    <n v="45"/>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They R Super  Goodlove Them,Nice,Nice,Good Product,Bahut Acche Lagte Hain,My Daughter Liked These Acrylic Paint Tunes Nice Colors,Https//Mmediaamazoncom/Images/I/81Krmzj2Lrl_Sy88Jpg"/>
    <s v="Daisy Daniel"/>
    <s v="Poonam A"/>
  </r>
  <r>
    <s v="B08BQ947H3"/>
    <x v="288"/>
    <x v="504"/>
    <x v="0"/>
    <s v="ok"/>
    <s v="Accessories&amp;Peripherals LaptopAccessories CameraPrivacyCovers"/>
    <n v="149"/>
    <n v="149"/>
    <n v="0"/>
    <n v="0"/>
    <n v="43"/>
    <x v="372"/>
    <s v="Cool Gadget Protection Against Possible Video Surveillance From Hackers This Webcam Cover Slide Easily Slides Over Your Camera Ensuring That It Won‚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09/04/2022Delivery Date  11/04/2022Review Date  05/05/2022Statusreceived And Acceptedratings42/50Descriptionused Terms In The Description &gt;&gt; Slider  Sliding Part Of Webcam Cover&gt; Static Frame ¬† Static Back Frame Of Webcam Cover&gt;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Vishal Bhardwaj"/>
    <s v="Parvathi Mk"/>
  </r>
  <r>
    <s v="B0BHYJ8CVF"/>
    <x v="488"/>
    <x v="783"/>
    <x v="0"/>
    <s v="ok"/>
    <s v="Accessories&amp;Peripherals Keyboards,Mice&amp;InputDevices Keyboard&amp;MouseSets"/>
    <n v="1149"/>
    <n v="1499"/>
    <n v="23"/>
    <n v="23.348899266177451"/>
    <n v="41"/>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Navdeep"/>
    <s v="Tanu"/>
  </r>
  <r>
    <s v="B0BCVJ3PVP"/>
    <x v="489"/>
    <x v="784"/>
    <x v="0"/>
    <s v="ok"/>
    <s v="Accessories&amp;Peripherals LaptopAccessories Lapdesks"/>
    <n v="499"/>
    <n v="1299"/>
    <n v="62"/>
    <n v="61.585835257890686"/>
    <n v="45"/>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Devarajan N"/>
    <s v="Sbvignesh"/>
  </r>
  <r>
    <s v="B0B2931FCV"/>
    <x v="490"/>
    <x v="785"/>
    <x v="1"/>
    <s v="ok"/>
    <s v="Headphones,Earbuds&amp;Accessories Headphones InEar"/>
    <n v="999"/>
    <n v="4199"/>
    <n v="76"/>
    <n v="76.208621100261965"/>
    <n v="35"/>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 A Good Product In This Price, I Would Hardly Get Any Worst Thing About The Product As Far I Am Using This It‚ Totally Fine Battery Life Is Good, Case Is Good, Looks Is Good, And The Sound Is Great This Range This Product Is Good If You Are Thinking About Other Companies Than That‚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Amos B"/>
    <s v="Srimanth"/>
  </r>
  <r>
    <s v="B09TMZ1MF8"/>
    <x v="429"/>
    <x v="786"/>
    <x v="0"/>
    <s v="ok"/>
    <s v="Components InternalSolidStateDrives"/>
    <n v="1709"/>
    <n v="4000"/>
    <n v="57"/>
    <n v="57.274999999999999"/>
    <n v="44"/>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Shahid Shaikh"/>
    <s v="Amazon Customer"/>
  </r>
  <r>
    <s v="B07VV37FT4"/>
    <x v="331"/>
    <x v="787"/>
    <x v="3"/>
    <s v="ok"/>
    <s v="OfficePaperProducts Paper Stationery Pens,Pencils&amp;WritingSupplies"/>
    <n v="250"/>
    <n v="250"/>
    <n v="0"/>
    <n v="0"/>
    <n v="42"/>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Karthick Kjv"/>
    <s v="Ruchi"/>
  </r>
  <r>
    <s v="B07P681N66"/>
    <x v="39"/>
    <x v="50"/>
    <x v="0"/>
    <s v="ok"/>
    <s v="NetworkingDevices NetworkAdapters WirelessUSBAdapters"/>
    <n v="1199"/>
    <n v="2199"/>
    <n v="45"/>
    <n v="45.475216007276039"/>
    <n v="44"/>
    <x v="43"/>
    <s v="Highspeed Wifi  256Qam Support Increases The 24 Ghz Data Rate From 150 Mbps To 200 Mbps, 200 Mbps On The 24 Ghz Band And 433 Mbps On The 5 Ghz Band, Ensure You Fully Enjoy Fast Ac Wifi|Dual Band Wireless  24 Ghz And 5 Ghz Band Provide Flexible Connectivity, Giving Your Devices Access To The Latest Dualband Wifi Router For Faster Speed And Extended Range|Highgain Antenna  A 5Dbi Highgain Antenna Greatly Enhances The Reception And Transmission Signal Strength Of The Usb Adapter|Supports The Latest Operating Systems  Fully Compatible With Windows 11/10/81/8/7/Xp, Mac Os 1015 And Earlier|In An Unlikely Case Of Product Quality Related Issue, We May Ask You To Reach Out To Brand‚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Anonymous"/>
    <s v="Sugam Agrawal"/>
  </r>
  <r>
    <s v="B07JB2Y4SR"/>
    <x v="331"/>
    <x v="788"/>
    <x v="4"/>
    <s v="ok"/>
    <s v="CraftMaterials DrawingMaterials DrawingMedia Pens"/>
    <n v="90"/>
    <n v="100"/>
    <n v="1"/>
    <n v="10"/>
    <n v="44"/>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Vijaya"/>
    <s v="Kumkum Kumari"/>
  </r>
  <r>
    <s v="B08KRMK9LZ"/>
    <x v="491"/>
    <x v="789"/>
    <x v="1"/>
    <s v="ok"/>
    <s v="Mobiles&amp;Accessories MobileAccessories StylusPens"/>
    <n v="2025"/>
    <n v="5999"/>
    <n v="66"/>
    <n v="66.244374062343724"/>
    <n v="42"/>
    <x v="658"/>
    <s v="Palm Rejection Technology Upgraded Ipad Stylus Pencil With Palm Rejection Technology, You Can Rest Your Palm Comfortably On The Screen While Writing Or Drawing And You Don‚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 Plug In Correctly Charge Holds For Good Time Over A Day‚ Usage Kingone Is Cheaper In Agif Sale And This One Was Relatively Expensive But At Price Point Compared To Apple This Is Good For Casual Use"/>
    <s v="Muntasir Kayal"/>
    <s v="Rohan"/>
  </r>
  <r>
    <s v="B08LT9BMPP"/>
    <x v="492"/>
    <x v="790"/>
    <x v="0"/>
    <s v="ok"/>
    <s v="Accessories&amp;Peripherals PCGamingPeripherals GamingMice"/>
    <n v="1495"/>
    <n v="1995"/>
    <n v="25"/>
    <n v="25.062656641604008"/>
    <n v="45"/>
    <x v="659"/>
    <s v="Colorful Lightsync Rgb  Play In Colour With Our Most Vibrant Lightsync Rgb Featuring Colour Wave Effects That Are Customisable Across 168 Million Colours 8,000 Dpi Sensor|Classic,Gamer Tested Design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To Suit The Sensitivity You Like With Logitech G Hub Gaming Software And Cycle Easily Through Up To 5 Dpi Settings; System Requirements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 Amazing Can‚ Get Better But For Gaming, I Would Want A Mouse With A Little Sturdier Click, I Click Heavy During Gaming And The Mouse May Take It But It Remains In My Head So Even For Light Gaming It‚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Just One Bad Thing Is After Using For Some Time Its Surface Become Smoother Or Upper Layer Gets Removed,Good Mouse But Has Poor Wire Quality,It‚ Little Big But The Mouse Is Giving It‚ Best For Gaming"/>
    <s v="Hitesh"/>
    <s v="Deepak"/>
  </r>
  <r>
    <s v="B082T6V3DT"/>
    <x v="40"/>
    <x v="52"/>
    <x v="0"/>
    <s v="ok"/>
    <s v="Accessories&amp;Peripherals Cables&amp;Accessories Cables USBCables"/>
    <n v="799"/>
    <n v="2100"/>
    <n v="62"/>
    <n v="61.952380952380949"/>
    <n v="43"/>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 Really Long N Sturdy No Homo ,Takes Longer To Charge Than The Regular Cable,Quality Is Really Good,Iphone X Pink Charging Cable Long One ‚Òù,A Good Purchase,It Charges Fine For Me,Absolutely Fantastic UsbÜëçÜëçÜëç"/>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Arun Verma"/>
    <s v="Arv"/>
  </r>
  <r>
    <s v="B0814ZY6FP"/>
    <x v="493"/>
    <x v="791"/>
    <x v="1"/>
    <s v="ok"/>
    <s v="HomeAudio Speakers BluetoothSpeakers"/>
    <n v="899"/>
    <n v="1199"/>
    <n v="25"/>
    <n v="25.020850708924101"/>
    <n v="38"/>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Battery Percentage Not Showing Anywhere"/>
    <s v="Amazon Customer"/>
    <s v="Ramveer Ydv"/>
  </r>
  <r>
    <s v="B09F3PDDRF"/>
    <x v="66"/>
    <x v="792"/>
    <x v="0"/>
    <s v="ok"/>
    <s v="Accessories&amp;Peripherals Cables&amp;Accessories Cables SATACables"/>
    <n v="349"/>
    <n v="999"/>
    <n v="65"/>
    <n v="65.06506506506507"/>
    <n v="39"/>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Vignesh Prabu Vp"/>
    <s v="Sachine"/>
  </r>
  <r>
    <s v="B07X963JNS"/>
    <x v="494"/>
    <x v="793"/>
    <x v="1"/>
    <s v="ok"/>
    <s v="Mobiles&amp;Accessories MobileAccessories Chargers PowerBanks"/>
    <n v="900"/>
    <n v="2499"/>
    <n v="64"/>
    <n v="63.985594237695075"/>
    <n v="4"/>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Rajesh Martis"/>
    <s v="Priyanka Gowda"/>
  </r>
  <r>
    <s v="B09LD3116F"/>
    <x v="495"/>
    <x v="794"/>
    <x v="1"/>
    <s v="ok"/>
    <s v="Cameras&amp;Photography SecurityCameras DomeCameras"/>
    <n v="2490"/>
    <n v="3990"/>
    <n v="38"/>
    <n v="37.593984962406012"/>
    <n v="41"/>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Ramana Kv"/>
    <s v="Akshay T"/>
  </r>
  <r>
    <s v="B08Y5QJTVK"/>
    <x v="496"/>
    <x v="795"/>
    <x v="1"/>
    <s v="ok"/>
    <s v="GeneralPurposeBatteries&amp;BatteryChargers"/>
    <n v="116"/>
    <n v="200"/>
    <n v="42"/>
    <n v="42"/>
    <n v="44"/>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Dr Ajay Bindra"/>
    <s v="Vivek"/>
  </r>
  <r>
    <s v="B00LY1FN1K"/>
    <x v="497"/>
    <x v="796"/>
    <x v="4"/>
    <s v="ok"/>
    <s v="CraftMaterials PaintingMaterials Paints"/>
    <n v="200"/>
    <n v="230"/>
    <n v="13"/>
    <n v="13.043478260869565"/>
    <n v="44"/>
    <x v="664"/>
    <s v="10 Assorted Ultra Shades In 15Ml Bottle|Confirms To Safety Standard En 71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Abhilasha"/>
    <s v="G4N"/>
  </r>
  <r>
    <s v="B07DJ5KYDZ"/>
    <x v="498"/>
    <x v="797"/>
    <x v="0"/>
    <s v="ok"/>
    <s v="Accessories&amp;Peripherals LaptopAccessories LaptopChargers&amp;PowerSupplies"/>
    <n v="1249"/>
    <n v="2796"/>
    <n v="55"/>
    <n v="55.329041487839767"/>
    <n v="44"/>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The Charger Specifications I Hot Got Are  Ac Adapter 65 W And Model  Adlx65Ccgi2A It Is A Original Charger And This Is The Exact Charger Which Is Same As My Earlier Original One  I Am Happy For This Product  It Is Very Good Charger Worked Fine  Charged 100 Percent In 15 Hours  Let See How It Will Perform Further  Any One Looking For Idea Pad 320 Go For It , No Doubt It Will Suits Your Laptop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
    <s v="Tsharanvelan"/>
    <s v="Devendra Singh Rawat"/>
  </r>
  <r>
    <s v="B009LJ2BXA"/>
    <x v="463"/>
    <x v="798"/>
    <x v="0"/>
    <s v="ok"/>
    <s v="Accessories&amp;Peripherals Audio&amp;VideoAccessories PCHeadsets"/>
    <n v="649"/>
    <n v="999"/>
    <n v="35"/>
    <n v="35.035035035035037"/>
    <n v="35"/>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Üòä,I Bought It In October Month But Now Is Not Wprking Properly"/>
    <s v="Deepthi"/>
    <s v="Nitin Mishra"/>
  </r>
  <r>
    <s v="B09BVCVTBC"/>
    <x v="499"/>
    <x v="799"/>
    <x v="0"/>
    <s v="ok"/>
    <s v="Accessories&amp;Peripherals PCGamingPeripherals GamingKeyboards"/>
    <n v="2649"/>
    <n v="3499"/>
    <n v="24"/>
    <n v="24.292655044298371"/>
    <n v="45"/>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Bazil"/>
    <s v="Shoaib"/>
  </r>
  <r>
    <s v="B0BFWGBX61"/>
    <x v="1"/>
    <x v="54"/>
    <x v="0"/>
    <s v="ok"/>
    <s v="Accessories&amp;Peripherals Cables&amp;Accessories Cables USBCables"/>
    <n v="199"/>
    <n v="349"/>
    <n v="43"/>
    <n v="42.97994269340974"/>
    <n v="41"/>
    <x v="46"/>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Vipan Agnihotri"/>
    <s v="Hitender Singh"/>
  </r>
  <r>
    <s v="B07SY4C3TD"/>
    <x v="500"/>
    <x v="800"/>
    <x v="0"/>
    <s v="ok"/>
    <s v="Printers,Inks&amp;Accessories Inks,Toners&amp;Cartridges InkjetInkCartridges"/>
    <n v="596"/>
    <n v="723"/>
    <n v="18"/>
    <n v="17.565698478561547"/>
    <n v="44"/>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Koustav Gayen"/>
    <s v="Nagesh Pai"/>
  </r>
  <r>
    <s v="B094JB13XL"/>
    <x v="220"/>
    <x v="801"/>
    <x v="1"/>
    <s v="ok"/>
    <s v="WearableTechnology SmartWatches"/>
    <n v="2499"/>
    <n v="5999"/>
    <n v="58"/>
    <n v="58.343057176196034"/>
    <n v="41"/>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Shiv"/>
    <s v="Pankaj Bhatt"/>
  </r>
  <r>
    <s v="B08CRRQK6Z"/>
    <x v="501"/>
    <x v="802"/>
    <x v="1"/>
    <s v="ok"/>
    <s v="HomeAudio Speakers SoundbarSpeakers"/>
    <n v="4999"/>
    <n v="12499"/>
    <n v="6"/>
    <n v="60.004800384030723"/>
    <n v="42"/>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Really Good Product And Sound Quality Is Very Nice Good For Living Rooms About 12X12 Ft Or Even Bigger Space I Installed It And Connected To Tv Using Coaxial Cable Volume, Clarity, Bass, Everything Is Perfect Overall Value For Money Productlong Review  I Have Experience Other Company Speakers Like Jbl And Sony And Had Decided To Buy Those, But This One Is Similar In Sound Quality Treble Is Nice And Crisp Vocals Sound Nice Even At Higher Volumes Bass Is Amazing  Fills Entire Room With That Boom Sound Watching Movies And Listening To Music Is Much Better Now With These Speakersused These For About 7 Days And Overall Experience Is Good Sound Bar (Not Subwoofer)  Size Is Big Considering This Is 80W, But For Me This Is Perfect Size As It Matches My Tv Length And Looks Good Subwoofer  Small And Compact Unit Bass Is Amazing Gives That Boom Effect In Action Scenes And When Listening To Music Remote  Minimal But Functional Remote Has All The Required Features In Single Click Connectivity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Amol G"/>
    <s v="Avani Mankar"/>
  </r>
  <r>
    <s v="B08MTLLSL8"/>
    <x v="216"/>
    <x v="803"/>
    <x v="1"/>
    <s v="ok"/>
    <s v="Headphones,Earbuds&amp;Accessories Headphones InEar"/>
    <n v="399"/>
    <n v="1290"/>
    <n v="69"/>
    <n v="69.069767441860463"/>
    <n v="42"/>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Super Heat"/>
    <s v="Vicky Kashyap"/>
  </r>
  <r>
    <s v="B08Y57TPDM"/>
    <x v="502"/>
    <x v="804"/>
    <x v="1"/>
    <s v="ok"/>
    <s v="GeneralPurposeBatteries&amp;BatteryChargers"/>
    <n v="116"/>
    <n v="200"/>
    <n v="42"/>
    <n v="42"/>
    <n v="43"/>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5 Bati,Charge Seems To Be Very Low,Good Batteries,Working Fine With My Car Remote,Original Duracell,Great,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Ve And +Ve Side At The Same Time It Discharges The Battery Sooner Handle It With A Plastic Tweezer Or With Silicone Gloves,Best Liion Cellsfor Car Keys , Etc,"/>
    <s v="Suraj"/>
    <s v="Nilesh"/>
  </r>
  <r>
    <s v="B09CYTJV3N"/>
    <x v="503"/>
    <x v="805"/>
    <x v="1"/>
    <s v="ok"/>
    <s v="Cameras&amp;Photography SecurityCameras DomeCameras"/>
    <n v="4499"/>
    <n v="5999"/>
    <n v="25"/>
    <n v="25.00416736122687"/>
    <n v="43"/>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Amaan Ahmad"/>
    <s v="Subhani Shaik"/>
  </r>
  <r>
    <s v="B07GLNJC25"/>
    <x v="504"/>
    <x v="806"/>
    <x v="0"/>
    <s v="ok"/>
    <s v="Accessories&amp;Peripherals USBHubs"/>
    <n v="330"/>
    <n v="499"/>
    <n v="34"/>
    <n v="33.867735470941881"/>
    <n v="3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s v="Rajendrak Tiwari"/>
    <s v="A Honest Customer"/>
  </r>
  <r>
    <s v="B08FY4FG5X"/>
    <x v="326"/>
    <x v="807"/>
    <x v="1"/>
    <s v="ok"/>
    <s v="Headphones,Earbuds&amp;Accessories Headphones OverEar"/>
    <n v="649"/>
    <n v="2499"/>
    <n v="74"/>
    <n v="74.0296118447379"/>
    <n v="39"/>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Vijay"/>
    <s v="Asad"/>
  </r>
  <r>
    <s v="B07TMCXRFV"/>
    <x v="505"/>
    <x v="808"/>
    <x v="0"/>
    <s v="ok"/>
    <s v="Accessories&amp;Peripherals TabletAccessories ScreenProtectors"/>
    <n v="1234"/>
    <n v="1599"/>
    <n v="23"/>
    <n v="22.826766729205751"/>
    <n v="45"/>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I Ended Up Wasting One Tempered Glass Because Of Air Bubbles That Wouldn‚ Go Away I Skipped Wiping With Micro Fibre Cloth Which May Have Led To The Problem However The Other Glass Worked Fine, I Had To Take Off My Ipad Cover To Enable The Application, The Previous One Wouldn‚ Align With The Cover In Place Adhesion Of The First One Gave Up As Soon As I Tried To Lift And Reapply, Again Might Be Attributable To The Fact That I Didn‚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 Formed You Cannot Correct It,Good,"/>
    <s v="Aditya Kumar"/>
    <s v="Awesh"/>
  </r>
  <r>
    <s v="B01FSYQ2A4"/>
    <x v="286"/>
    <x v="501"/>
    <x v="1"/>
    <s v="ok"/>
    <s v="Headphones,Earbuds&amp;Accessories Headphones OnEar"/>
    <n v="1399"/>
    <n v="2990"/>
    <n v="53"/>
    <n v="53.210702341137129"/>
    <n v="41"/>
    <x v="675"/>
    <s v="With 40Mm Drivers Get Ready To Immerse In Hd Auditory Experience With Super Extra Bass To Get The Day Going Inline Remote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Sagar"/>
    <s v="Shreyas"/>
  </r>
  <r>
    <s v="B00LZPQVMK"/>
    <x v="506"/>
    <x v="809"/>
    <x v="3"/>
    <s v="ok"/>
    <s v="OfficePaperProducts Paper Stationery Pens,Pencils&amp;WritingSupplies"/>
    <n v="272"/>
    <n v="320"/>
    <n v="15"/>
    <n v="15"/>
    <n v="4"/>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Fardeen Mujawar"/>
    <s v="Pavan"/>
  </r>
  <r>
    <s v="B08X77LM8C"/>
    <x v="507"/>
    <x v="810"/>
    <x v="1"/>
    <s v="ok"/>
    <s v="Headphones,Earbuds&amp;Accessories Earpads"/>
    <n v="99"/>
    <n v="999"/>
    <n v="9"/>
    <n v="90.090090090090087"/>
    <n v="38"/>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Amazoncustomermh7790"/>
    <s v="Akkuu Akshay"/>
  </r>
  <r>
    <s v="B01EJ5MM5M"/>
    <x v="508"/>
    <x v="811"/>
    <x v="0"/>
    <s v="ok"/>
    <s v="Printers,Inks&amp;Accessories Printers InkjetPrinters"/>
    <n v="3498"/>
    <n v="3875"/>
    <n v="1"/>
    <n v="9.7290322580645157"/>
    <n v="34"/>
    <x v="678"/>
    <s v="Printer Type  Inkjet; Functionality  Allinone (Print, Scan, Copy); Printer Output  Color; Connectivityusb, Selectable Resolution  25  19200Dpi; Scanner Resolution  600 X 1200Dpi; Apple Airprint  No|Os Compatibility  Windows 8 / Windows 7 / Window Vista / Windows Xp Mac Os X V1075 And Later; Duplex  Manual; Enlarge/Reduce Option  No; Mobile Connectivity  No|Maximum Print Speed (Color)  4 Ppm, Maximum Print Speed (Monochrome)  88 Ppm; Print Cost Black  73; Print Cost Color  101 As Per Iso Standards (Cost Per Page Will Be Higher For Printing Photos) Maximum Print Resolution  4800 X 600 Dpi|Max Paper Thickness 64 To 275 Gsm; Power Wattage Of Printer  Off 04W, Standby (Scanning Lamp Is Off)1 W, Copying, Printing (Usb Connection To Pc) 9W;|Paper Size Supported A4, A5, B5, L, Lgl, 1016Cm X 1524Cm, 1270Cm X 1778Cm, Envelopes (Dl, Com10), Custum Size (Width 1016  2159Mm, Length 1524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1 Year Carryin Warranty From The Date Of Purchase Use Only Original Canon Ink Using Counterfeit Ink Will Harm Your Printer As Well As Render Your Warranty Void|No Lcd Display On Printer; Ideal Usage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Prasad"/>
    <s v="M Satyanarayana"/>
  </r>
  <r>
    <s v="B08J82K4GX"/>
    <x v="509"/>
    <x v="812"/>
    <x v="0"/>
    <s v="ok"/>
    <s v="Monitors"/>
    <n v="10099"/>
    <n v="19110"/>
    <n v="47"/>
    <n v="47.15332286760858"/>
    <n v="43"/>
    <x v="679"/>
    <s v="24 Inch Samsung Monitor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Overall Good Value For Money,Good,Perfect Monitor For Editing And Casual Gaming"/>
    <s v="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Srikkanth"/>
    <s v="Sameer"/>
  </r>
  <r>
    <s v="B07Z1Z77ZZ"/>
    <x v="406"/>
    <x v="813"/>
    <x v="0"/>
    <s v="ok"/>
    <s v="Accessories&amp;Peripherals LaptopAccessories Bags&amp;Sleeves LaptopSleeves&amp;Slipcases"/>
    <n v="449"/>
    <n v="999"/>
    <n v="55"/>
    <n v="55.055055055055057"/>
    <n v="43"/>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Ashraf Akhter"/>
    <s v="Faizan"/>
  </r>
  <r>
    <s v="B00DJ5N9VK"/>
    <x v="510"/>
    <x v="814"/>
    <x v="6"/>
    <s v="ok"/>
    <s v="Arts&amp;Crafts Drawing&amp;PaintingSupplies ColouringPens&amp;Markers"/>
    <n v="150"/>
    <n v="150"/>
    <n v="0"/>
    <n v="0"/>
    <n v="43"/>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Aradhna Aadhya"/>
    <s v="Sonali Ghosh"/>
  </r>
  <r>
    <s v="B0B4DT8MKT"/>
    <x v="44"/>
    <x v="58"/>
    <x v="0"/>
    <s v="ok"/>
    <s v="Accessories&amp;Peripherals Cables&amp;Accessories Cables USBCables"/>
    <n v="348"/>
    <n v="1499"/>
    <n v="77"/>
    <n v="76.784523015343566"/>
    <n v="42"/>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xpected It Is Working For Both My Samsung Phones And The Lightning Cable Also Works Perfectly,I Loved This Product For My Car It'S Long And Quite Valuable For Charging Three Mobiles Together In One Go,Good Product"/>
    <s v="Nisar"/>
    <s v="Pralipta Kumar Sahoo"/>
  </r>
  <r>
    <s v="B08FGNPQ9X"/>
    <x v="511"/>
    <x v="815"/>
    <x v="0"/>
    <s v="ok"/>
    <s v="NetworkingDevices Routers"/>
    <n v="1199"/>
    <n v="2999"/>
    <n v="6"/>
    <n v="60.020006668889621"/>
    <n v="41"/>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Akhil Raj Kunwar"/>
    <s v="Aditya Jain"/>
  </r>
  <r>
    <s v="B07NTKGW45"/>
    <x v="512"/>
    <x v="816"/>
    <x v="0"/>
    <s v="ok"/>
    <s v="Accessories&amp;Peripherals HardDiskBags"/>
    <n v="397"/>
    <n v="899"/>
    <n v="56"/>
    <n v="55.83982202447163"/>
    <n v="4"/>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Amazon Customer"/>
    <s v="Santos"/>
  </r>
  <r>
    <s v="B08CDKQ8T6"/>
    <x v="4"/>
    <x v="59"/>
    <x v="0"/>
    <s v="ok"/>
    <s v="Accessories&amp;Peripherals Cables&amp;Accessories Cables USBCables"/>
    <n v="154"/>
    <n v="349"/>
    <n v="56"/>
    <n v="55.873925501432666"/>
    <n v="43"/>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Arun S"/>
    <s v="Jeevan Prasad"/>
  </r>
  <r>
    <s v="B08J4PL1Z3"/>
    <x v="480"/>
    <x v="817"/>
    <x v="0"/>
    <s v="ok"/>
    <s v="Accessories&amp;Peripherals PCGamingPeripherals Gamepads"/>
    <n v="699"/>
    <n v="1490"/>
    <n v="53"/>
    <n v="53.087248322147651"/>
    <n v="4"/>
    <x v="684"/>
    <s v="Rpm Euro Games Controller For Windows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ajesh Sharma"/>
    <s v="Akhil Sondhi"/>
  </r>
  <r>
    <s v="B07XJWTYM2"/>
    <x v="232"/>
    <x v="818"/>
    <x v="1"/>
    <s v="ok"/>
    <s v="Headphones,Earbuds&amp;Accessories Headphones InEar"/>
    <n v="1679"/>
    <n v="1999"/>
    <n v="16"/>
    <n v="16.008004002001002"/>
    <n v="41"/>
    <x v="685"/>
    <s v="112 Mm Bass Boost Drivers Along With The Japan Daikoku Technology, To Offer You Deep And Punchy Bass|Up To 12 Hours Of Playback Time | Fast Charging  100 Min Playback With Only 10 Min Charge|Ipx4 Sweatproof Headset Features An Inline Remote With Three Buttons And A Microphone|Magnetic Fast Pair &amp; Auto Connect Technology  Separating The Earphones Allows You To Use Them, Snapping Them Together Causes Them To Power|Lightweight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No More And No Less  With Unwavering Consistency, And We Like It For Thatpros‚Ö´1  Looks Good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Tech Boy"/>
    <s v="Deepak"/>
  </r>
  <r>
    <s v="B09939XJX8"/>
    <x v="447"/>
    <x v="819"/>
    <x v="0"/>
    <s v="ok"/>
    <s v="Accessories&amp;Peripherals Keyboards,Mice&amp;InputDevices GraphicTablets"/>
    <n v="354"/>
    <n v="1500"/>
    <n v="76"/>
    <n v="76.400000000000006"/>
    <n v="4"/>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Kanta Khaksa"/>
    <s v="Skk"/>
  </r>
  <r>
    <s v="B09MDCZJXS"/>
    <x v="513"/>
    <x v="820"/>
    <x v="0"/>
    <s v="ok"/>
    <s v="Accessories&amp;Peripherals PCGamingPeripherals Headsets"/>
    <n v="1199"/>
    <n v="5499"/>
    <n v="78"/>
    <n v="78.196035642844151"/>
    <n v="38"/>
    <x v="687"/>
    <s v="50Ms Lower Latency  Designed To Ensure Lagfree Immersive Gaming Audio Throughout The Match|40 Hr Mega Playtime For Pure Adrenalin Pumping Gaming With Zero Breaks|Led Gaming Light For A Gaming Tws Case That Bites Hard In Battle!|Bluetooth 53 Connectivity  For Faster Seamless Pairing|Mems Mic With Noise Reduction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Prince Rabha"/>
    <s v="Aditya Koppuravuri"/>
  </r>
  <r>
    <s v="B08CTQP51L"/>
    <x v="514"/>
    <x v="821"/>
    <x v="0"/>
    <s v="ok"/>
    <s v="Accessories&amp;Peripherals TabletAccessories ScreenProtectors"/>
    <n v="379"/>
    <n v="1499"/>
    <n v="75"/>
    <n v="74.716477651767846"/>
    <n v="42"/>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Durable, Not Cracks During 1 Year Of Usecons Heavy Smudge That You Have To Wipe Constantly And Scratches Appear With Regular Use"/>
    <s v="Aditya Chauhan"/>
    <s v="Student"/>
  </r>
  <r>
    <s v="B0BG62HMDJ"/>
    <x v="515"/>
    <x v="822"/>
    <x v="0"/>
    <s v="ok"/>
    <s v="ExternalDevices&amp;DataStorage ExternalHardDisks"/>
    <n v="499"/>
    <n v="775"/>
    <n v="36"/>
    <n v="35.612903225806456"/>
    <n v="43"/>
    <x v="689"/>
    <s v="Ideal Drive Enclosure For Work The Cablet 25 Inch Usb 30 Enclosure With Durable Strip Appearance And Classic Black Colour With The Advantage Of Easy To Clean Hold The 25‚Äù Enclosure In The Office, Just Connect Your Pc, Desktop, Mobile And Other Devices, Plug And Play|Wide Compatibility Enclosure The 25‚Äù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Äù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tosh"/>
    <s v="Ravindra Rm"/>
  </r>
  <r>
    <s v="B08GTYFC37"/>
    <x v="516"/>
    <x v="823"/>
    <x v="0"/>
    <s v="ok"/>
    <s v="ExternalDevices&amp;DataStorage ExternalSolidStateDrives"/>
    <n v="10389"/>
    <n v="32000"/>
    <n v="68"/>
    <n v="67.534374999999997"/>
    <n v="44"/>
    <x v="690"/>
    <s v="1Tb Extreme Portable Ssd 1050Mb/S R, 1000Mb/S W; Fast Nvme Solid State Performance In A Portable, Highcapacity Drive|Form Factor  635 Cm; Hardware Interface  Usb; Drop Protection, Ip55 Water And Dust Resistance, Xray And Shock Proofing|Read Speed  1050Mb/S R, Write Speed  1000Mb/S W, Compatible With Mobile/Xbox/Ps/Tv/Tablet (Yes); Material  Plastic|Wattage  3600W; Password Protected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48Gb Write Failed After 30 Minsapfs Encrypted  48Gb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Naresh R"/>
    <s v="Pawan Kumar"/>
  </r>
  <r>
    <s v="B08SBH499M"/>
    <x v="517"/>
    <x v="824"/>
    <x v="0"/>
    <s v="ok"/>
    <s v="Accessories&amp;Peripherals Audio&amp;VideoAccessories PCSpeakers"/>
    <n v="649"/>
    <n v="1300"/>
    <n v="5"/>
    <n v="50.076923076923073"/>
    <n v="41"/>
    <x v="691"/>
    <s v="Warrior Ii Is An 20 Usb Powered Speaker Note  Connect The Usb Side To Either Laptop Or Through Adapter To Any Power Source And Another 35 Mm Pin To Music Source|Connects With Laptop, Desktop Pc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Pranav"/>
    <s v="D Joardar"/>
  </r>
  <r>
    <s v="B08FYB5HHK"/>
    <x v="518"/>
    <x v="825"/>
    <x v="0"/>
    <s v="ok"/>
    <s v="NetworkingDevices NetworkAdapters PowerLANAdapters"/>
    <n v="1199"/>
    <n v="1999"/>
    <n v="4"/>
    <n v="40.020010005002497"/>
    <n v="45"/>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Äôve Been A Perfect 5/5 If Tp Link Didn‚ Make These Strange Design Decisions Hope This Helps Thanks"/>
    <s v="Moinul H"/>
    <s v="Jayendra Pai"/>
  </r>
  <r>
    <s v="B0994GFWBH"/>
    <x v="47"/>
    <x v="62"/>
    <x v="0"/>
    <s v="ok"/>
    <s v="Accessories&amp;Peripherals Cables&amp;Accessories Cables USBCables"/>
    <n v="139"/>
    <n v="999"/>
    <n v="86"/>
    <n v="86.086086086086084"/>
    <n v="4"/>
    <x v="52"/>
    <s v="Plug &amp; Play|Stable &amp; Reliable Connectivity|Special Grip Treads Designed On Wire Ends For Easy Plugging And Unplugging; Plugandplay|Connector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Pruthvi Natraj"/>
    <s v="Phani"/>
  </r>
  <r>
    <s v="B0B5GJRTHB"/>
    <x v="519"/>
    <x v="826"/>
    <x v="1"/>
    <s v="ok"/>
    <s v="Headphones,Earbuds&amp;Accessories Headphones InEar"/>
    <n v="889"/>
    <n v="1999"/>
    <n v="56"/>
    <n v="55.52776388194097"/>
    <n v="42"/>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The Titanium Drivers Deliver Excellent Bass  Surround Sound Music Quality Takes Your Music Experience To The Next Levels|Compact And Stylish Design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Total Of 40 Hours Playtime Is Obtained From The Battery Of Charging Case And Earbuds Contineous Of 10 Hours Play Time From Earbuds With Single Charging|Ipx5 Water Resitant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Siddhesh S"/>
    <s v="Karthik"/>
  </r>
  <r>
    <s v="B09GBBJV72"/>
    <x v="520"/>
    <x v="827"/>
    <x v="0"/>
    <s v="ok"/>
    <s v="Accessories&amp;Peripherals Keyboards,Mice&amp;InputDevices Keyboard&amp;MouseSets"/>
    <n v="1409"/>
    <n v="2199"/>
    <n v="36"/>
    <n v="35.925420645748069"/>
    <n v="39"/>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Selva Sibi"/>
    <s v="Tz"/>
  </r>
  <r>
    <s v="B07P434WJY"/>
    <x v="521"/>
    <x v="828"/>
    <x v="0"/>
    <s v="ok"/>
    <s v="Printers,Inks&amp;Accessories Inks,Toners&amp;Cartridges InkjetInkRefills&amp;Kits"/>
    <n v="549"/>
    <n v="1999"/>
    <n v="73"/>
    <n v="72.536268134067043"/>
    <n v="43"/>
    <x v="694"/>
    <s v="Inks Designed Specially For Use With Your Printers Inks Are Made With Matching Specifications To Original Company Inks|Excellent Color Matching Performance Of The Inks Prints True Colors In Photo'S|High Yield &amp; Easy To Refill  Black  135 Ml , Color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Madhu Ar"/>
    <s v="Pawan"/>
  </r>
  <r>
    <s v="B07T9FV9YP"/>
    <x v="522"/>
    <x v="829"/>
    <x v="0"/>
    <s v="ok"/>
    <s v="Accessories&amp;Peripherals PCGamingPeripherals Headsets"/>
    <n v="749"/>
    <n v="1799"/>
    <n v="58"/>
    <n v="58.365758754863819"/>
    <n v="4"/>
    <x v="695"/>
    <s v="Sound Quality Redgear Cloak Comes Equipped With 50Mm Driver With Enhanced Audio Bass And Clarity Which Dramatically Improves Your Ingame Sound Experience Inline Remote  No|Microphone It Comes Equipped With A Omnidirectional Microphone Which Can Be Used As Per You Gaming Situations You Can Just Put It Up If It Is Not In Use|Build Quality It‚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Rupesh Bisht"/>
    <s v="Sinoj Mullangath"/>
  </r>
  <r>
    <s v="B01GGKZ0V6"/>
    <x v="23"/>
    <x v="63"/>
    <x v="0"/>
    <s v="ok"/>
    <s v="Accessories&amp;Peripherals Cables&amp;Accessories Cables USBCables"/>
    <n v="329"/>
    <n v="845"/>
    <n v="61"/>
    <n v="61.065088757396445"/>
    <n v="42"/>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arpreet"/>
    <s v="Y Kiran Korneli Reddy"/>
  </r>
  <r>
    <s v="B08WKFSN84"/>
    <x v="72"/>
    <x v="830"/>
    <x v="0"/>
    <s v="ok"/>
    <s v="Accessories&amp;Peripherals Cables&amp;Accessories Cables USBCables"/>
    <n v="379"/>
    <n v="1099"/>
    <n v="66"/>
    <n v="65.514103730664246"/>
    <n v="43"/>
    <x v="84"/>
    <s v="65W High Speed Charging Output Power Up To 20V 325A, Which Is Ensured By Highspeed Safe Charging, And The Usb 20 Supports Data Transfer Speed Can Reach 40~60Mb/S (480Mbps) Note This Product Do Not Support Video Output|Üí™Military Grade Materialstrong Military Fiber, The Most Flexible, Powerful And Durable Material, Makes Tensile Force Increased By 200% Special Strain Relief Design, Can Bear 10000+ Bending Test Premium Aluminum Housing Makes The Cable More Durable|Üì¢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
    <s v="Sameer Dubey"/>
    <s v="Virender"/>
  </r>
  <r>
    <s v="B09TBCVJS3"/>
    <x v="523"/>
    <x v="831"/>
    <x v="1"/>
    <s v="ok"/>
    <s v="WearableTechnology SmartWatches"/>
    <n v="5998"/>
    <n v="7999"/>
    <n v="25"/>
    <n v="25.015626953369168"/>
    <n v="42"/>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Since The New Model Of Amazfit Gts2 Mini Arrived , I Am Going To Review The Old Model Of ItprosDisplay  155 Inch Amoled Display , Really Good Look  ( Pros)Battery  Coming With 220 Mah , From 100 Percent To 13 Percent It Takes 10 Days To Drain And It Was Expected To Last 1 Day Longer ( Normal Use )  But If You Are A Light User ,It Can Last It For 14 Days  (Pro)Ip Rating Ip 68 Water Resistant Which Is Cool (Pro)Heartbeat Sensor  It Has Heartbeat Sensor And It Is Real , But It May Not Show Real Accuracy At All The Time  But It Performs Good (Pro)Comfortness  It Is Really Comfortable Wearing This Watch And The Band Is Silicone Material (Pro)Work Out Modes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You Can Get Notifications Call Control System  You Can Accept Or Reject Calls , But You Cannot Able To Talk Through WatchconsBuild Quality It Is Told That This Watch Is Completly Aluminium Frame But It Is Quite Disappointing That Only Half Frame Is Gun Metal Aluminium  And Half Is Poly Carbonate (Con) Watch Faces  The Inbuilt Watch Faces Are Quite Depressing At Initial Impressions But There Are Some Watch Faces That Are Really Good  (Con)Spo2  I Don'T Know How Much Accurate It Is , But Coming To Technical Part , The Sensors Are Failing Most Of The Times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Nagarjuna Pavan Kumar G"/>
    <s v="Panendra Ommina"/>
  </r>
  <r>
    <s v="B08TR61BVK"/>
    <x v="524"/>
    <x v="832"/>
    <x v="0"/>
    <s v="ok"/>
    <s v="Accessories&amp;Peripherals LaptopAccessories Bags&amp;Sleeves LaptopSleeves&amp;Slipcases"/>
    <n v="299"/>
    <n v="1499"/>
    <n v="8"/>
    <n v="80.053368912608406"/>
    <n v="42"/>
    <x v="697"/>
    <s v="Compatible Devices  Internal Dimensions 156 X 11 X 08 Inches‚ Compatible With Most 14156 Inch Laptop Computers Or Notebook Like Macbook Pro/Air/Surface Book/Hp/Acer/Asus/Samsung Chromebook Etc|Extra Storage Space  Two Pockets In Front, Enough Space To Keeping Mouse, Cable, Cellphone, Memory Cards, External Hard Drive, Pens,Coins Etc|Ultraslim &amp; Lightweight  Slim, Portable And Lightweight To Take Alone, Or Slide It Into Your Briefcase, Backpack Or Any Other Daybag, Perfect For Business, School Or Travel|Shockproof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aveenkumark"/>
    <s v="Jenny"/>
  </r>
  <r>
    <s v="B0B2CPVXHX"/>
    <x v="525"/>
    <x v="833"/>
    <x v="0"/>
    <s v="ok"/>
    <s v="Accessories&amp;Peripherals TabletAccessories ScreenProtectors"/>
    <n v="379"/>
    <n v="1499"/>
    <n v="75"/>
    <n v="74.716477651767846"/>
    <n v="41"/>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Javid Nisar"/>
    <s v="Dr Gilbert Ignat"/>
  </r>
  <r>
    <s v="B08XNL93PL"/>
    <x v="437"/>
    <x v="834"/>
    <x v="3"/>
    <s v="ok"/>
    <s v="OfficePaperProducts Paper Stationery Notebooks,WritingPads&amp;Diaries"/>
    <n v="1399"/>
    <n v="2999"/>
    <n v="53"/>
    <n v="53.351117039013005"/>
    <n v="43"/>
    <x v="699"/>
    <s v="[Rewritable Lcd Notepad]  The Lcd Notepad Is The Perfect Tool For Drawing, Writing, Taking Notes, And Being Creative Save Yourself From The Hassle Of Finding Paper For Your Tiny Notes, Or Ruining Your Diaries With Doodles, Just Grab The Ruffpad 15 And Get Started|[Extralarge &amp; Ultrathin]  The Extra Comfortable 15Inch Lcd Writing Pad Is Bigger And Better And Is Easy To Store Anywhere Its Lightweight And Compact Design Allows You To Carry Your Art Wherever You Go Comes With Magnetic Strips On The Backside And Sticks To Any Metal Base|[Smart Lock]  With A Single Tap, Switch On The Inbuilt Lock To Guard Your Messages, Drawings, Or Notes Against Being Accidentally Erased No Accidental Erasing Of Content With This Builtin Lock Button Safety At The Tap Of A Button|[Singletap Erase]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Shibendra"/>
    <s v="Rajesh"/>
  </r>
  <r>
    <s v="B088GXTJM3"/>
    <x v="526"/>
    <x v="835"/>
    <x v="1"/>
    <s v="ok"/>
    <s v="Cameras&amp;Photography Accessories PhotoStudio&amp;Lighting PhotoBackgroundAccessories"/>
    <n v="699"/>
    <n v="1299"/>
    <n v="46"/>
    <n v="46.189376443418013"/>
    <n v="43"/>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Ks"/>
    <s v="Shubham Gupta"/>
  </r>
  <r>
    <s v="B099S26HWG"/>
    <x v="441"/>
    <x v="836"/>
    <x v="3"/>
    <s v="ok"/>
    <s v="OfficePaperProducts Paper Stationery Notebooks,WritingPads&amp;Diaries"/>
    <n v="300"/>
    <n v="300"/>
    <n v="0"/>
    <n v="0"/>
    <n v="42"/>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Ayush Pandey"/>
    <s v="Puneet Sharma"/>
  </r>
  <r>
    <s v="B08461VC1Z"/>
    <x v="527"/>
    <x v="837"/>
    <x v="0"/>
    <s v="ok"/>
    <s v="Accessories&amp;Peripherals Keyboards,Mice&amp;InputDevices Keyboard&amp;MiceAccessories MousePads"/>
    <n v="999"/>
    <n v="1995"/>
    <n v="5"/>
    <n v="49.924812030075188"/>
    <n v="45"/>
    <x v="702"/>
    <s v="Dimensions 90 Cm X 45 Cm | Reversible Use  Navy Blue &amp; Yellow Ochre | Material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 Been Few Weeks Now, Hence Posting The Reviewthis Desk Spread Was Available In My Budget And Looks Great So Went For It And Now While It‚ In Use, It‚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Abhay N"/>
    <s v="Karan Arora"/>
  </r>
  <r>
    <s v="B00K32PEW4"/>
    <x v="528"/>
    <x v="838"/>
    <x v="3"/>
    <s v="ok"/>
    <s v="OfficeElectronics Calculators Financial&amp;Business"/>
    <n v="535"/>
    <n v="535"/>
    <n v="0"/>
    <n v="0"/>
    <n v="44"/>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Certified Customer"/>
    <s v="Deepak"/>
  </r>
  <r>
    <s v="B09F9YQQ7B"/>
    <x v="48"/>
    <x v="64"/>
    <x v="1"/>
    <s v="ok"/>
    <s v="HomeTheater,TV&amp;Video Televisions SmartTelevisions"/>
    <n v="13999"/>
    <n v="24999"/>
    <n v="44"/>
    <n v="44.001760070402817"/>
    <n v="42"/>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7/10 Average,Worth Using Since 15 Years,Expect More From Mi,Worth For Money,Good Product,It‚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Prateeq"/>
    <s v="Suraj Chand"/>
  </r>
  <r>
    <s v="B07LFWP97N"/>
    <x v="65"/>
    <x v="839"/>
    <x v="0"/>
    <s v="ok"/>
    <s v="Accessories&amp;Peripherals LaptopAccessories Bags&amp;Sleeves LaptopSleeves&amp;Slipcases"/>
    <n v="269"/>
    <n v="1099"/>
    <n v="76"/>
    <n v="75.52320291173794"/>
    <n v="41"/>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Amazon Customer"/>
    <s v="Prakasha"/>
  </r>
  <r>
    <s v="B0746N6WML"/>
    <x v="506"/>
    <x v="840"/>
    <x v="3"/>
    <s v="ok"/>
    <s v="OfficePaperProducts Paper Stationery Pens,Pencils&amp;WritingSupplies"/>
    <n v="341"/>
    <n v="450"/>
    <n v="24"/>
    <n v="24.222222222222221"/>
    <n v="43"/>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Good"/>
    <s v="Aayush"/>
  </r>
  <r>
    <s v="B07W9KYT62"/>
    <x v="529"/>
    <x v="841"/>
    <x v="0"/>
    <s v="ok"/>
    <s v="NetworkingDevices Routers"/>
    <n v="2499"/>
    <n v="3999"/>
    <n v="38"/>
    <n v="37.509377344336087"/>
    <n v="44"/>
    <x v="706"/>
    <s v="Ac1200 Dualband Wifi  867 Mbps At 5 Ghz And 400 Mbps At 24 Ghz Band|Mumimo Technology¬† Simultaneously Transfers Data To Multiple Devices For 2√Ó Faster Performance|Boosted Coverage¬† Four External¬†Antennas Equipped With¬†Beamforming¬†Technology Extend And Concentrate The Wifi Signals|Access Point Mode¬† Supports Ap Mode To¬†Transform¬†Your Wired¬†Connection Into The Wireless Network|Easy Setup¬†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disappointed review After 1 Year 3 Months Of Usage,Good Product And Received Latest V4,Good Budget Gigabit Router With Beamforming And Multiple Options In Firmware,Range Is Issue For 5G Every Where,Value For Money,Go For It,Super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Josh Crooner"/>
    <s v="Aditya Pawar"/>
  </r>
  <r>
    <s v="B0B5ZF3NRK"/>
    <x v="51"/>
    <x v="71"/>
    <x v="0"/>
    <s v="ok"/>
    <s v="Accessories&amp;Peripherals Cables&amp;Accessories Cables USBCables"/>
    <n v="349"/>
    <n v="599"/>
    <n v="42"/>
    <n v="41.736227045075125"/>
    <n v="41"/>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Satyanarayana"/>
    <s v="Mohd Irfan"/>
  </r>
  <r>
    <s v="B08D9MNH4B"/>
    <x v="478"/>
    <x v="842"/>
    <x v="0"/>
    <s v="ok"/>
    <s v="Printers,Inks&amp;Accessories Printers"/>
    <n v="5899"/>
    <n v="7005"/>
    <n v="16"/>
    <n v="15.788722341184869"/>
    <n v="36"/>
    <x v="707"/>
    <s v="Warranty And Installation Facility (If Exists)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Multi Function; Printer Output Color|Pages Per Minute Black Up To 75 Ppm (Iso); ColourUp To 55 Ppm (Iso); Costperpage|Page Size Supported  A4; B5; A6; Dl Envelope , Paper Tray Capacity Input 60Sheet Input Tray; Output 25Sheet Output Tray|Connectivity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Something‚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Smohan"/>
    <s v="Ashish Raj"/>
  </r>
  <r>
    <s v="B078G6ZF5Z"/>
    <x v="300"/>
    <x v="519"/>
    <x v="1"/>
    <s v="ok"/>
    <s v="Mobiles&amp;Accessories MobileAccessories Chargers WallChargers"/>
    <n v="699"/>
    <n v="1199"/>
    <n v="42"/>
    <n v="41.701417848206837"/>
    <n v="4"/>
    <x v="708"/>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
    <s v="Samar Kumar Das"/>
    <s v="Jamshed"/>
  </r>
  <r>
    <s v="B09MKG4ZCM"/>
    <x v="353"/>
    <x v="843"/>
    <x v="0"/>
    <s v="ok"/>
    <s v="NetworkingDevices Routers"/>
    <n v="1565"/>
    <n v="2999"/>
    <n v="48"/>
    <n v="47.815938646215407"/>
    <n v="4"/>
    <x v="709"/>
    <s v="Speed  Dual Band Gigabit Wifi Router  Upto 1167Mbps Speed;24 Ghz With Up To 300Mbps Speed And 5 Ghz With Upto 867Mbps Speed, Ideal For Hd Video Streaming And Gaming, Similar To Competitive Brands;Power  Dual Core Four Thread Cpu With Single Core Clock Speed Of Upto 880 Mhz Ensures Stable Fast Internet And Powerful Performance|Wide Coverage  4 Omni Directional High Gain Performance Antenna For High Speed And High Coverage Area, 2 24Ghz @5Dbi And 2 5Ghz @6Dbi;Transmission Booster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Full Mumimo 128Mb Ddr3 Ram Support, You Can Connect Upto 128 Smart Devices Simultaneous|Easy Installation &amp; Management  Mi Wifi App Help Makes It Simple To Setup And Manage The Router With Additional Features Like Installation Assistance And Device Management;Parental Control &amp; Anti Hacking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Saurabh Nath Jha"/>
    <s v="Subhankar Mol"/>
  </r>
  <r>
    <s v="B07RZZ1QSW"/>
    <x v="530"/>
    <x v="844"/>
    <x v="1"/>
    <s v="ok"/>
    <s v="Cameras&amp;Photography Accessories Tripods&amp;Monopods Tabletop&amp;TravelTripods"/>
    <n v="326"/>
    <n v="799"/>
    <n v="59"/>
    <n v="59.19899874843555"/>
    <n v="44"/>
    <x v="710"/>
    <s v="Tripod Phone Mount 360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Joel Thomas"/>
    <s v="Ymny"/>
  </r>
  <r>
    <s v="B08BCKN299"/>
    <x v="298"/>
    <x v="516"/>
    <x v="1"/>
    <s v="ok"/>
    <s v="Headphones,Earbuds&amp;Accessories Adapters"/>
    <n v="120"/>
    <n v="999"/>
    <n v="88"/>
    <n v="87.987987987987992"/>
    <n v="39"/>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Creates A Durable Design It‚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Shaan Bishwas"/>
    <s v="Anirvan Kule"/>
  </r>
  <r>
    <s v="B07222HQKP"/>
    <x v="531"/>
    <x v="79"/>
    <x v="0"/>
    <s v="ok"/>
    <s v="ExternalDevices&amp;DataStorage ExternalHardDisks"/>
    <n v="657"/>
    <n v="999"/>
    <n v="34"/>
    <n v="34.234234234234236"/>
    <n v="43"/>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Μ,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Pushpendra Kumar"/>
    <s v="Avanish"/>
  </r>
  <r>
    <s v="B00NFD0ETQ"/>
    <x v="532"/>
    <x v="845"/>
    <x v="0"/>
    <s v="ok"/>
    <s v="Accessories&amp;Peripherals PCGamingPeripherals GamingMice"/>
    <n v="1995"/>
    <n v="2895"/>
    <n v="31"/>
    <n v="31.088082901554404"/>
    <n v="46"/>
    <x v="712"/>
    <s v="High Speed Tracking  Fusion Engine Delivers One Of The Highest Gaming Mouse Tracking Speeds Of Up To 500 Ips Requirements  Windows 8, Windows 81, Windows 7 Or Windows Vista Length Cable 21 M|8 Programmable Buttons  Customise Your Logitech Wired Gaming Mouse And Enjoy Default Configuration Straight Out Of The Box Or Set Up Onebutton Triggers Personal To You And Save Them To Your G402 Usb Gaming Mouse|Onthefly Dpi  Shift Through Up To Four Dpi Settings, From Pixelprecise Targeting (250 Dpi) To Lightningfast Manoeuvres (4000 Dpi)|Advanced Response Rate  They Will Be Communicated To The Game At The Highest Possible Speed|Comfortable Design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Madhav Ashokan"/>
    <s v="Parin Patel"/>
  </r>
  <r>
    <s v="B075DB1F13"/>
    <x v="533"/>
    <x v="846"/>
    <x v="1"/>
    <s v="ok"/>
    <s v="GeneralPurposeBatteries&amp;BatteryChargers"/>
    <n v="1500"/>
    <n v="1500"/>
    <n v="0"/>
    <n v="0"/>
    <n v="44"/>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reelal S"/>
    <s v="Abe Ralte"/>
  </r>
  <r>
    <s v="B0148NPH9I"/>
    <x v="534"/>
    <x v="847"/>
    <x v="0"/>
    <s v="ok"/>
    <s v="Accessories&amp;Peripherals Keyboards,Mice&amp;InputDevices Keyboards"/>
    <n v="2640"/>
    <n v="3195"/>
    <n v="17"/>
    <n v="17.370892018779344"/>
    <n v="45"/>
    <x v="714"/>
    <s v="Multidevice Connectivity  Pair Up To 3 Wireless Devices At Once With The Simple Touch Of An Easyswitch Button Easyswitch Lets You Connect Any Bluetooth Device That Supports An External Keyboard, Including An Iphone, Ipad Android Tablet Or Windows Pc Palm Rest  No|Small And Light  This Lightweight, Smallsized Bluetooth Keyboard Gives You Full Functionality Within A Minimalist Layout It Takes Up Less Space In Your Bag And At Your Desk, So You Can Take It Wherever You Need To Type|Extended Battery  Skip The Hassle Of Frequently Replacing Batteries With Up To 2 Years Life For This Bluetooth Keyboard  Depending On Use|Type On Anything  Enjoy Desktop Typing On A Mobile, Tablet Or Laptop With This Universal Wireless Keyboard, Which Perfectly Adapts To Windows, Mac, Chrome Os Android, Ios Or Appletv Detects Your Specific Device And Automatically Maps Keys To Give You Your Familiar Shortcuts|Lasting Reliability  Rely On The Global Leader For The Computer Mouse And Keyboard With Our 2 Years Manufacturer'S Guarantee And Full Product Support Compatible With Wired, Wireless, Bluetooth Or Gaming Mice|Upgrade To K780 Keyboard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 One Of The Best Budget Keyboards I Have Ever Used The Membrane Keys Are Very Soft And Easy To Click‚Ä¶ Not Lift Off Weight ‚Ä¶ Easy On The Fingers ‚Ä¶ It‚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Just That It Is Not Fitted With A Lift At The Back And I Miss The Backlight Design , But It Is A Value For Money Product  Works Flawlessly With Mac As Well As Windows"/>
    <s v="Padmanabhan R"/>
    <s v="Balasanjay"/>
  </r>
  <r>
    <s v="B01JOFKL0A"/>
    <x v="508"/>
    <x v="848"/>
    <x v="0"/>
    <s v="ok"/>
    <s v="Printers,Inks&amp;Accessories Printers"/>
    <n v="5299"/>
    <n v="6355"/>
    <n v="17"/>
    <n v="16.616837136113297"/>
    <n v="39"/>
    <x v="715"/>
    <s v="Printer Type Ink Efficient; Functionality Allinone (Print, Scan, Copy), Scanner Type Flatbed Cis Scanner; Output Color; Connectivity Usb, Wifi, Wifi Direct, Google Cloud Print,Canon Print Service, Pixma Cloud Link, Canon Selphy; Scanner Resolution  600 X 1200Dpi; Apple Airprint  No|Os Compatibility  Windows 10, Windows 8, Windows 7 Sp1, Windows Vista Sp2 Mac Os X V1085 And Later; Duplex  Manual; Enlarge/Reduce Option  No; Mobile Connectivity  Yes|Maximum Print Speed (Color)  4 Ppm, Maximum Print Speed (Monochrome)  88 Ppm; Print Cost Black  18; Print Cost Color  45; Maximum Print Resolution  4800 X 600 Dpi|Max Paper Thickness 64 To 275 Gsm; Power Wattage Of Printer  Off 02W, Standby (Scanning Lamp Is Off)16 W, Copying, Printing (Usb Connection To Pc) 10W|Paper Size Supported A4, A5, B5, Letter, Legal, 1016Cm X 1524Cm, 1270Cm X1778Cm, Envelopes (Dl, Com10), Square (1270Cm X 1270Cm), Custom Size (Width 1016  2159Mm, Length 127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Evangelyssa"/>
    <s v="Harendra Nath Baidya"/>
  </r>
  <r>
    <s v="B09Q8HMKZX"/>
    <x v="4"/>
    <x v="66"/>
    <x v="0"/>
    <s v="ok"/>
    <s v="Accessories&amp;Peripherals Cables&amp;Accessories Cables USBCables"/>
    <n v="263"/>
    <n v="699"/>
    <n v="62"/>
    <n v="62.374821173104436"/>
    <n v="41"/>
    <x v="55"/>
    <s v="[12 M Long Durable Cable]  The Konnect L Is About 12 M Long And This Feature Allows For Maximum Convenience Of The User Not Only Is The Cable Length Ample It Also Is Durably Built Which Ensures That No Matter How Roughly Its Handled No Harm Is Done To It!|[20 W Pd Quick Charge For 8 Pin Usb]  The Konnect L Cable For 8 Pin Usb Is An Efficient Cable For Apple Smartphones Charging And Is As Powerful As Its Apple Counterparts You Can Plug In Your Smartphone For Lightning Speed Charging!|[Tpe &amp; Nylon Braided Cord]  The Cable Has Been Designed For Optimal Results And Keeping This In Mind It Has Been Built With Tpe And Has Further Been Nylon Braided To Ensure Longevity And Safe Upkeep|[Tangle Resistant]  Isn‚ It Frustrating When We Are In A Hurry To Charge Our Devices, And While Pulling Out The Charger Find It All Entangled Up? This Is Why We Came Up With This Feature That Will Not Only Make Charging Hassle Free But Also Ensure The Cable‚ Longevity|[Fast Data Sync]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nmozhi"/>
    <s v="Manish"/>
  </r>
  <r>
    <s v="B079S811J3"/>
    <x v="535"/>
    <x v="849"/>
    <x v="0"/>
    <s v="ok"/>
    <s v="Accessories&amp;Peripherals PCGamingPeripherals Headsets"/>
    <n v="1990"/>
    <n v="2999"/>
    <n v="34"/>
    <n v="33.644548182727576"/>
    <n v="43"/>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 Luxurious Noiseisolating Memory Foam Ear Pads And Adjustable Split Headband Which Reduces Pressure And Provides Optimal Comfort For Long Gaming Sessions|Noise Cancellation Redgear Cosmo 71 Provides You A Passive Noise Cancelling Experience It‚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Rudra Patra"/>
    <s v="Amazon Customer"/>
  </r>
  <r>
    <s v="B0083T231O"/>
    <x v="536"/>
    <x v="850"/>
    <x v="1"/>
    <s v="ok"/>
    <s v="PowerAccessories SurgeProtectors"/>
    <n v="1289"/>
    <n v="1499"/>
    <n v="14"/>
    <n v="14.009339559706472"/>
    <n v="45"/>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ayat Ansari"/>
    <s v="Basanti Renu Hembram"/>
  </r>
  <r>
    <s v="B086PXQ2R4"/>
    <x v="426"/>
    <x v="851"/>
    <x v="3"/>
    <s v="ok"/>
    <s v="OfficePaperProducts Paper Stationery Notebooks,WritingPads&amp;Diaries"/>
    <n v="165"/>
    <n v="165"/>
    <n v="0"/>
    <n v="0"/>
    <n v="45"/>
    <x v="718"/>
    <s v="The Cover Design Of The Notebook Is Subject To Change, It Depends On Stock Availability|Pack Of 3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 ,Pages Are To Good,At This Cost, 3, Notebook Of Classmate, Amazing,Khata Quality Is Good But Expensive Than Offline Market And It Takes Carrying Cost Of Rs 40 As Delivery Charges From Me"/>
    <s v="Anwesh Gudepu"/>
    <s v="Senorita"/>
  </r>
  <r>
    <s v="B07L1N3TJX"/>
    <x v="537"/>
    <x v="852"/>
    <x v="0"/>
    <s v="ok"/>
    <s v="Accessories&amp;Peripherals LaptopAccessories LaptopChargers&amp;PowerSupplies"/>
    <n v="1699"/>
    <n v="3499"/>
    <n v="51"/>
    <n v="51.443269505573021"/>
    <n v="36"/>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Μ‡§∏‡•Ç‡§≤,It‚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Sought Help From Them Through The Warranty Registeredthey Just Advised Me To Send The Damaged Charger To Them And On Receipt Promptly Sent Me A Replacement With No Other Questions Asked  Just The Warranty Registration And Invoice Copya Very Satisfying Experience ,It‚ Almost 4 Months Purchasing The Product Now, Doing And Last Well So Far No Complaint,‡§™‡•À‡§∏‡§Æ ‡§Μ‡§∏‡•Ç‡§≤,While Charging My Laptop, This Charger Gets Heated Up More Than The Original Charger That‚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It‚ Like A Yearly Subscription Based Charger, Will Work Well For A Year, Then You Have To Order A New One,Value For Money And As Far As Now It‚ Working Perfectly Quality Wise Also Not That Bad,The Charger Is Working Fine On My Macbook 13 Inch Retina Display For The Past 5 Months"/>
    <s v="P A Joseph"/>
    <s v="Saurabh J Deuri"/>
  </r>
  <r>
    <s v="B07YFWVRCM"/>
    <x v="538"/>
    <x v="853"/>
    <x v="1"/>
    <s v="ok"/>
    <s v="Cameras&amp;Photography SecurityCameras DomeCameras"/>
    <n v="2299"/>
    <n v="7500"/>
    <n v="69"/>
    <n v="69.346666666666664"/>
    <n v="41"/>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Ashish Pyasi"/>
    <s v="Sagar B Pudabangi"/>
  </r>
  <r>
    <s v="B01GGKYKQM"/>
    <x v="36"/>
    <x v="69"/>
    <x v="0"/>
    <s v="ok"/>
    <s v="Accessories&amp;Peripherals Cables&amp;Accessories Cables USBCables"/>
    <n v="219"/>
    <n v="700"/>
    <n v="69"/>
    <n v="68.714285714285722"/>
    <n v="43"/>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remant"/>
    <s v="Anjaneyulu"/>
  </r>
  <r>
    <s v="B08TDJ5BVF"/>
    <x v="379"/>
    <x v="854"/>
    <x v="0"/>
    <s v="ok"/>
    <s v="Accessories&amp;Peripherals USBGadgets Lamps"/>
    <n v="39"/>
    <n v="39"/>
    <n v="0"/>
    <n v="0"/>
    <n v="38"/>
    <x v="721"/>
    <s v="The Side The Led Light Falls On Will Depend On Your Usb Port Orientation (Nonstandardized)|This Product Can Twist And Bend Without Breaking Use This To Shine Light As Required|Rated Voltage 5V; Rated Power 12W  Powered By Any Standard Usb Outlet (Car Charger, Power Bank, Laptop Etc)|Ideal For Lighting Small Areas Inside Your Car, As An Alternative To Your Cabin Light|You Might Experience Moderate Heating From The Leds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Yugandhar Menda"/>
    <s v="Sonia"/>
  </r>
  <r>
    <s v="B09XXZXQC1"/>
    <x v="539"/>
    <x v="855"/>
    <x v="0"/>
    <s v="ok"/>
    <s v="Tablets"/>
    <n v="26999"/>
    <n v="37999"/>
    <n v="29"/>
    <n v="28.948130213953"/>
    <n v="46"/>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amp; I Am Ironman"/>
    <s v="Amazon Customer"/>
  </r>
  <r>
    <s v="B083T5G5PM"/>
    <x v="540"/>
    <x v="856"/>
    <x v="1"/>
    <s v="ok"/>
    <s v="Headphones,Earbuds&amp;Accessories Headphones InEar"/>
    <n v="1490"/>
    <n v="1990"/>
    <n v="25"/>
    <n v="25.125628140703515"/>
    <n v="41"/>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 Bass Could Get Really Deep &amp; Low With Its 12Mm Drivers And Neodymium Magnets For Purists Senneheiser Does Its Job Quite Honestly But In General As For Sony A Little Makeup Won‚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 Wire Were Tangle Free, Earphone Pieces Felt Indestructible, Noise Isolation Was 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Flat Cables Which Is Tangle Free In True Sense Metal Housing Holds Up Good, But Colour Sheds Off After 56 Months Perfect &quot;L&quot; Shaped Connector Which Is Apt For Using With Laptops While Resting‚Óè Jbl  Small Round Cables, Shredding Off After 78 Months Of Moderate Usage Plastic Housing Doing Great So Farconnector Is Bent, But Not In Perfect &quot;L&quot; Shape, So Its Quite Pain To Use While Resting‚Óè Sennheiser  Small Round Cables, Holding Up Good After 1 Year Of Rough Use Plastic Housing Has Become Slick, As Rubber Coating On It Has Shredded Off Perfect &quot;L&quot; Shaped Connector Which Is Apt For Using With Laptops While Resting‚Óè‚Óè Winner Boat 225 ‚Óè‚Óècomfort ‚Óè Boat  Comfortable Enough When Used While In Upright Position These Are Very Uncomfortable When You Use Them While Resting On Couch Or Bed For Watching Movies Or So Has Very Long Earphone Head‚Óè Jbl  Comfortable Enough In Upright Position Slightly Uncomfortable Using While Resting, As These Have Offset Opening‚Óè Sennheisers  Comfortable In Both The Position These Are Apt For Long Duration Usage‚Óè‚Óè Winner  Sennheisers Cx180 ‚Óè‚Óèloudness Cx180 &gt; Boat 225 &gt; Jbl Cs100Si‚Óè Boat  Tends To Distort Above 75% Level Of Volume‚Óè Jbl  Crystal Clear Even At Full Volume, But Has Least Sound Level In All Of Three‚Óè Sennheisers  Tends To Distort Above 75% Level Of Volume, But Has Greater Sound Level Of All‚Óè‚Óè Winner  Sennheisers Cx180 ‚Óè‚Óèsound Quality ( Bass, Mids &amp; Lows ) I Noticed That All Of Them Have Almost Same Mids &amp; Lows, Which Are Strong &amp; Crisp But Bass Levels Are Different‚Óè Boat  Has Average Bass, I Am Very Disappointed With It, Since These Earphones Are Marketed As Bassheads‚Óè Jbl  Has Least Bass Of All, I Felt Treble Is High In These‚Óè Sennheisers  Ton Of Bass And When Used Proper Eartips, Its Just A Treat For Bass Lovers‚Óè‚Óè Winner  Sennheisers Cx180 ‚Óè‚Óèsound Quality Over Call ‚Óè Boat  I Noticed In Early Few Months, Quality Over Call Was Great, But Started To Deplete After 56 Months But Its Still Good, Not As Good As New Noise Cancellation Is Good And Noticeable By Person On Other Side‚Óè Jbl  Its Quite Average And Has Maintained The Quality Over A Year Now‚Óè Sennheisers  Their No Microphone, Lol Pnote Boat &amp; Jbl Both'S Mics Works With Android And Ios Perfectly‚Óè‚Óè Winner  Boat 225 ‚Óè‚Óècustomer Care ‚Óè Boat  1 Year Warranty Had No Issues Till Date, So Didn'T Got Chance To Check It But Some Of My Friends Who Ran Into Issue Had Mixed Experiences‚Óè Jbl  1 Year Warranty Had Issue With One Ear Piece And Was Replaced Within 2 Weeks After Contacting Nearest Service Center‚Óè Sennheisers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Neeraj Vishwakarma"/>
    <s v="Sameer Patil"/>
  </r>
  <r>
    <s v="B0BHVPTM2C"/>
    <x v="541"/>
    <x v="857"/>
    <x v="0"/>
    <s v="ok"/>
    <s v="Accessories&amp;Peripherals LaptopAccessories Lapdesks"/>
    <n v="398"/>
    <n v="1949"/>
    <n v="8"/>
    <n v="79.579271421241657"/>
    <n v="4"/>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Rishabh K"/>
    <s v="Anish Galgate"/>
  </r>
  <r>
    <s v="B0B86CDHL1"/>
    <x v="50"/>
    <x v="70"/>
    <x v="0"/>
    <s v="ok"/>
    <s v="Accessories&amp;Peripherals Cables&amp;Accessories Cables USBCables"/>
    <n v="349"/>
    <n v="899"/>
    <n v="61"/>
    <n v="61.179087875417125"/>
    <n v="45"/>
    <x v="5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Ravi Shankar"/>
    <s v="Prakash Luhariya"/>
  </r>
  <r>
    <s v="B01NBX5RSB"/>
    <x v="542"/>
    <x v="858"/>
    <x v="0"/>
    <s v="ok"/>
    <s v="Accessories&amp;Peripherals LaptopAccessories LaptopChargers&amp;PowerSupplies"/>
    <n v="770"/>
    <n v="1547"/>
    <n v="5"/>
    <n v="50.226244343891402"/>
    <n v="43"/>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Abhiram Ganesh"/>
    <s v="Amazon Customer"/>
  </r>
  <r>
    <s v="B08MWJTST6"/>
    <x v="543"/>
    <x v="859"/>
    <x v="1"/>
    <s v="ok"/>
    <s v="Mobiles&amp;Accessories MobileAccessories Stands"/>
    <n v="279"/>
    <n v="1299"/>
    <n v="79"/>
    <n v="78.52193995381063"/>
    <n v="4"/>
    <x v="726"/>
    <s v="Nonslip Design  The Pad Back And The Bottom Of This Cell Phone Stand Are Fully Covered By Antiskid Silicone, Which Can Provide Maximum Protection For Your Device From Any Scratches And Slide|Small And Portable Design  This Cell Phone Stand Holder Is Foldable In One Second, Smaller Than Your Palm Easy To Carry Anywhere You Want|Multiangle &amp; Height Adjustable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Tukzer Tablet And Mobile Stand Are Metal Block In The Base To Increase Weight The Stand Is Not Easy To Tilt|Compatibility And Dimension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Rajiv"/>
    <s v="Anil Mishra"/>
  </r>
  <r>
    <s v="B07R99NBVB"/>
    <x v="65"/>
    <x v="860"/>
    <x v="5"/>
    <s v="ok"/>
    <s v="Electrical CordManagement"/>
    <n v="249"/>
    <n v="599"/>
    <n v="58"/>
    <n v="58.430717863105173"/>
    <n v="45"/>
    <x v="727"/>
    <s v="Gizga Essentials Reusable Cable Ties Are Reusable And Does Not Lose It‚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Dhineshkumar"/>
    <s v="Amazon Customer"/>
  </r>
  <r>
    <s v="B08R69VDHT"/>
    <x v="53"/>
    <x v="73"/>
    <x v="0"/>
    <s v="ok"/>
    <s v="Accessories&amp;Peripherals Cables&amp;Accessories Cables USBCables"/>
    <n v="115"/>
    <n v="499"/>
    <n v="77"/>
    <n v="76.953907815631268"/>
    <n v="4"/>
    <x v="61"/>
    <s v="[Sync &amp; Charge]  Ideal For Charging And Powering Micro Usb Port Devices, As Well As Syncing Data, Photos And Music|[Ease Of Use]  Smoothly Insert The Micro Usb Connector In A Right Way In Your Device|[Sync Data]  Transfer Data At High Speeds|[Warranty]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Vijayan C V"/>
    <s v="Sanjay P"/>
  </r>
  <r>
    <s v="B00LY12TH6"/>
    <x v="544"/>
    <x v="861"/>
    <x v="4"/>
    <s v="ok"/>
    <s v="CraftMaterials PaintingMaterials"/>
    <n v="230"/>
    <n v="230"/>
    <n v="0"/>
    <n v="0"/>
    <n v="45"/>
    <x v="728"/>
    <s v="50 Assorted Shades + 1 Scraping Tool|Confirms To Safety Standard En 71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Jayanta"/>
    <s v="Himanshu Kumar"/>
  </r>
  <r>
    <s v="B09RWZRCP1"/>
    <x v="13"/>
    <x v="74"/>
    <x v="0"/>
    <s v="ok"/>
    <s v="Accessories&amp;Peripherals Cables&amp;Accessories Cables USBCables"/>
    <n v="399"/>
    <n v="999"/>
    <n v="6"/>
    <n v="60.06006006006006"/>
    <n v="41"/>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Livin Sebi"/>
    <s v="Anand K"/>
  </r>
  <r>
    <s v="B08497Z1MQ"/>
    <x v="545"/>
    <x v="862"/>
    <x v="0"/>
    <s v="ok"/>
    <s v="Accessories&amp;Peripherals PCGamingPeripherals GamingMice"/>
    <n v="599"/>
    <n v="700"/>
    <n v="14"/>
    <n v="14.428571428571429"/>
    <n v="43"/>
    <x v="729"/>
    <s v="Highend Optical Engine For Precise Positioning 4Speed Dpi Optional, Adjustable Mouse Movement Speed |Button Life Up To 3 Million Times, High Definition(3200 Dpi) Optical Tracking Delivers More Responsive Cursor Controlrecommend With A Solid Color Mouse Pad;Compatibility  Windows Xp / Windows7 /Windows 8 / Windows10|Note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Plastic Which Is Use In Left And Right Click Buttons Has Highly Chance Of Breaking So This Product Not Satisfied Me,Nice Gaming Mouse From Hp In The Price Range Thank You Amazon For The Fast Delivery,,ÜëçÜ§Ó"/>
    <s v="Iamsrk"/>
    <s v="Tirath Ttrivedi"/>
  </r>
  <r>
    <s v="B07KNM95JK"/>
    <x v="546"/>
    <x v="863"/>
    <x v="0"/>
    <s v="ok"/>
    <s v="Printers,Inks&amp;Accessories Inks,Toners&amp;Cartridges TonerCartridges"/>
    <n v="598"/>
    <n v="1150"/>
    <n v="48"/>
    <n v="48"/>
    <n v="41"/>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Dilip Panchal"/>
    <s v="Balu Prathap"/>
  </r>
  <r>
    <s v="B09Q3M3WLJ"/>
    <x v="514"/>
    <x v="864"/>
    <x v="0"/>
    <s v="ok"/>
    <s v="Accessories&amp;Peripherals TabletAccessories ScreenProtectors"/>
    <n v="399"/>
    <n v="1499"/>
    <n v="73"/>
    <n v="73.382254836557706"/>
    <n v="4"/>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ndrani B"/>
    <s v="Amazon Customer"/>
  </r>
  <r>
    <s v="B09B9SPC7F"/>
    <x v="547"/>
    <x v="865"/>
    <x v="0"/>
    <s v="ok"/>
    <s v="Accessories&amp;Peripherals LaptopAccessories Lapdesks"/>
    <n v="499"/>
    <n v="1299"/>
    <n v="62"/>
    <n v="61.585835257890686"/>
    <n v="41"/>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mol W"/>
    <s v="Rohit Sankaran Iyer"/>
  </r>
  <r>
    <s v="B09CMP1SC8"/>
    <x v="54"/>
    <x v="75"/>
    <x v="0"/>
    <s v="ok"/>
    <s v="Accessories&amp;Peripherals Cables&amp;Accessories Cables USBCables"/>
    <n v="199"/>
    <n v="499"/>
    <n v="6"/>
    <n v="60.120240480961925"/>
    <n v="41"/>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I Love It Because It'S Supported In Micro Usb , Or Type C  Over All Good Pros / Advantage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Gopal Krishna Rout"/>
    <s v="Customer"/>
  </r>
  <r>
    <s v="B099SD8PRP"/>
    <x v="548"/>
    <x v="866"/>
    <x v="0"/>
    <s v="ok"/>
    <s v="Accessories&amp;Peripherals Keyboards,Mice&amp;InputDevices Mice"/>
    <n v="579"/>
    <n v="1090"/>
    <n v="47"/>
    <n v="46.88073394495413"/>
    <n v="44"/>
    <x v="733"/>
    <s v="The Compact Mouse That'S Built For You The Lenovo 130 Wireless Compact Mouse, Designed With Your Convenience In Mind It‚ Easy To Get More Done When You Don‚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1 X Aa, Battery Life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Geetanshu Dev"/>
    <s v="Akshay C"/>
  </r>
  <r>
    <s v="B09YLXYP7Y"/>
    <x v="24"/>
    <x v="76"/>
    <x v="0"/>
    <s v="ok"/>
    <s v="Accessories&amp;Peripherals Cables&amp;Accessories Cables USBCables"/>
    <n v="179"/>
    <n v="399"/>
    <n v="55"/>
    <n v="55.13784461152882"/>
    <n v="4"/>
    <x v="64"/>
    <s v="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0S2SEV7K"/>
    <x v="549"/>
    <x v="867"/>
    <x v="3"/>
    <s v="ok"/>
    <s v="OfficePaperProducts Paper Stationery Pens,Pencils&amp;WritingSupplies"/>
    <n v="90"/>
    <n v="100"/>
    <n v="1"/>
    <n v="10"/>
    <n v="41"/>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Abhay Gupta"/>
    <s v="Vimal Rastogi"/>
  </r>
  <r>
    <s v="B08WKCTFF3"/>
    <x v="550"/>
    <x v="868"/>
    <x v="0"/>
    <s v="ok"/>
    <s v="Accessories&amp;Peripherals LaptopAccessories Lapdesks"/>
    <n v="899"/>
    <n v="1999"/>
    <n v="55"/>
    <n v="55.027513756878442"/>
    <n v="44"/>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amaldeep Singh"/>
    <s v="Jaskaran"/>
  </r>
  <r>
    <s v="B08498D67S"/>
    <x v="551"/>
    <x v="869"/>
    <x v="0"/>
    <s v="ok"/>
    <s v="Accessories&amp;Peripherals PCGamingPeripherals GamingKeyboards"/>
    <n v="1149"/>
    <n v="1800"/>
    <n v="36"/>
    <n v="36.166666666666671"/>
    <n v="43"/>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Mohammad Shadab Mozaffar"/>
    <s v="Smd Sayeed"/>
  </r>
  <r>
    <s v="B00C3GBCIS"/>
    <x v="552"/>
    <x v="870"/>
    <x v="0"/>
    <s v="ok"/>
    <s v="Accessories&amp;Peripherals LaptopAccessories Bags&amp;Sleeves LaptopSleeves&amp;Slipcases"/>
    <n v="249"/>
    <n v="499"/>
    <n v="5"/>
    <n v="50.100200400801597"/>
    <n v="42"/>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rithik"/>
    <s v="Chandrashekhar"/>
  </r>
  <r>
    <s v="B00URH5E34"/>
    <x v="553"/>
    <x v="871"/>
    <x v="0"/>
    <s v="ok"/>
    <s v="Accessories&amp;Peripherals USBGadgets Lamps"/>
    <n v="39"/>
    <n v="39"/>
    <n v="0"/>
    <n v="0"/>
    <n v="36"/>
    <x v="738"/>
    <s v="The Side The Led Light Falls On Will Depend On Your Usb Port Orientation (Nonstandardized)|This Product Can Twist And Bend Without Breaking Use This To Shine Light As Required|Rated Voltage 5V; Rated Power 12W  Powered By Any Standard Usb Outlet (Car Charger, Power Bank, Laptop Etc)|Ideal For Lighting Small Areas Inside Your Car, As An Alternative To Your Cabin Light|You Might Experience Moderate Heating From The Leds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Dhruv Sharma"/>
    <s v="Durairaj B"/>
  </r>
  <r>
    <s v="B00EYW1U68"/>
    <x v="554"/>
    <x v="872"/>
    <x v="0"/>
    <s v="ok"/>
    <s v="NetworkingDevices Repeaters&amp;Extenders"/>
    <n v="1599"/>
    <n v="3599"/>
    <n v="56"/>
    <n v="55.57099194220617"/>
    <n v="42"/>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1 X 10/100Mbps Rj45 Ethernet Port|Works With Any Wifi Router|In An Unlikely Case Of Product Quality Related Issue, We May Ask You To Reach Out To Brand‚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Basim"/>
    <s v="Vicky M"/>
  </r>
  <r>
    <s v="B08SMJT55F"/>
    <x v="435"/>
    <x v="873"/>
    <x v="1"/>
    <s v="ok"/>
    <s v="HomeAudio Speakers BluetoothSpeakers"/>
    <n v="1199"/>
    <n v="3990"/>
    <n v="7"/>
    <n v="69.949874686716797"/>
    <n v="42"/>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Devashish Gautam"/>
    <s v="Vishakha"/>
  </r>
  <r>
    <s v="B0B2DJDCPX"/>
    <x v="56"/>
    <x v="78"/>
    <x v="0"/>
    <s v="ok"/>
    <s v="Accessories&amp;Peripherals Cables&amp;Accessories Cables USBCables"/>
    <n v="209"/>
    <n v="499"/>
    <n v="58"/>
    <n v="58.116232464929865"/>
    <n v="39"/>
    <x v="66"/>
    <s v="[High Compatibility]  This Iphone Data Cable Supports With Iphone 6,6S,6 Plus,6S Plus,7 7 Plus ,8 8Plus,X,Xs,11 Pro Max,12 Mini Pro Max,13 Mini Pro Max Ipad Air, Ipad Mini, Ipod Nano And Ipod Touch|[Fast Charge&amp;Data Sync ]  It Can Charge And Sync Simultaneously At A Rapid Speed, Compatible With Any Charging Adaptor, Multiport Charging Station Or Power Bank ,For Fast Charging ,Fast Adapter Is Must|Üòçdurable Spring Protectionôºö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Vinay"/>
    <s v="Amazon Customer"/>
  </r>
  <r>
    <s v="B08Y7MXFMK"/>
    <x v="555"/>
    <x v="874"/>
    <x v="0"/>
    <s v="ok"/>
    <s v="Accessories&amp;Peripherals Keyboards,Mice&amp;InputDevices Mice"/>
    <n v="1099"/>
    <n v="1499"/>
    <n v="27"/>
    <n v="26.684456304202804"/>
    <n v="42"/>
    <x v="741"/>
    <s v="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Rechargeable And Energy Saving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Surajit Patra"/>
    <s v="Dixitkotadiya"/>
  </r>
  <r>
    <s v="B086Q3QMFS"/>
    <x v="556"/>
    <x v="875"/>
    <x v="3"/>
    <s v="ok"/>
    <s v="OfficePaperProducts Paper Stationery Notebooks,WritingPads&amp;Diaries"/>
    <n v="120"/>
    <n v="120"/>
    <n v="0"/>
    <n v="0"/>
    <n v="45"/>
    <x v="742"/>
    <s v="The Cover Design Of The Notebook Is Subject To Change, It Depends On Stock Availability|Pack Of 4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john"/>
    <s v="Sonika Sharma"/>
  </r>
  <r>
    <s v="B08498H13H"/>
    <x v="557"/>
    <x v="876"/>
    <x v="0"/>
    <s v="ok"/>
    <s v="Accessories&amp;Peripherals PCGamingPeripherals GamingKeyboards"/>
    <n v="1519"/>
    <n v="3499"/>
    <n v="57"/>
    <n v="56.587596456130321"/>
    <n v="43"/>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Lingaraj Naik"/>
    <s v="Vinod Patidar"/>
  </r>
  <r>
    <s v="B07LFQLKFZ"/>
    <x v="558"/>
    <x v="877"/>
    <x v="3"/>
    <s v="ok"/>
    <s v="OfficePaperProducts Paper Stationery Pens,Pencils&amp;WritingSupplies"/>
    <n v="420"/>
    <n v="420"/>
    <n v="0"/>
    <n v="0"/>
    <n v="42"/>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Very Good AmazonÜòñ"/>
    <s v="Amit  Kumar Chaudhary"/>
    <s v="Ankita Kakkar"/>
  </r>
  <r>
    <s v="B00LY17RHI"/>
    <x v="559"/>
    <x v="878"/>
    <x v="3"/>
    <s v="ok"/>
    <s v="OfficePaperProducts Paper Stationery Pens,Pencils&amp;WritingSupplies"/>
    <n v="225"/>
    <n v="225"/>
    <n v="0"/>
    <n v="0"/>
    <n v="41"/>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 Replace As The Color Didn‚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 Use The Pen For Sometime The Pen Doesn‚ Write At All I Have To Wet The Nib Or Do Something Or The Other In Order To Make It Start Writing It Writes Great When It Starts Writing But The Initial Pick Up Is Really Bad I Have A Platinum Preppy Too It‚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Rayees Tigadi"/>
    <s v="Ajay"/>
  </r>
  <r>
    <s v="B07W14CHV8"/>
    <x v="560"/>
    <x v="879"/>
    <x v="0"/>
    <s v="ok"/>
    <s v="Accessories&amp;Peripherals HardDriveAccessories Caddies"/>
    <n v="199"/>
    <n v="799"/>
    <n v="75"/>
    <n v="75.093867334167712"/>
    <n v="41"/>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Prabakaran V"/>
    <s v="Chinmay Nayak"/>
  </r>
  <r>
    <s v="B0B9BXKBC7"/>
    <x v="306"/>
    <x v="530"/>
    <x v="1"/>
    <s v="ok"/>
    <s v="Mobiles&amp;Accessories MobileAccessories Photo&amp;VideoAccessories SelfieSticks"/>
    <n v="1799"/>
    <n v="3999"/>
    <n v="55"/>
    <n v="55.013753438359593"/>
    <n v="46"/>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Can Be Used As Extendable Tripod For Phone And Camera As Phone Floor Stand This Selfie Stick For Iphone Can Be Quickly Switched Between The Table Tripod And Selfie Stick Mode Is Compatible With Gopro And Camera|360 Rotatable Selfie Stick Bluetooth  The Mount Of The Tripod Stand Can Freely Rotate 360, Which Can Be Quickly Ratoted The Screen Horizontally And Vertically , And The Mount Arm Can Be 190Flipped To Shoot Pictures At Various Angles|Compact Size And Travel Friendly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Sujili V"/>
    <s v="Paras Jain"/>
  </r>
  <r>
    <s v="B09F5Z694W"/>
    <x v="561"/>
    <x v="880"/>
    <x v="0"/>
    <s v="ok"/>
    <s v="Printers,Inks&amp;Accessories Printers InkjetPrinters"/>
    <n v="8349"/>
    <n v="9625"/>
    <n v="13"/>
    <n v="13.257142857142856"/>
    <n v="38"/>
    <x v="747"/>
    <s v="Printer Type Ink Efficient, Functionality  Allinone (Print, Scan, Copy, Fax); Printer Output  Color; Connectivity  Wifi, Wifi Direct, Usb, Canon Selphy App; Scanner Resolution  600 X 1200Dpi; Apple Airprint  Yes|Os Compatibility  Windows 10 / 81 / 7 Sp1 (Operation Can Only Be Guaranteed On A Pc With A Preinstalled Windows 7 Or Later) Macos V10136 ~ 110 Chrome Os; Duplex  Auto; Enlarge/Reduce Option  No; Mobile Connectivity  Yes|Maximum Print Speed (Color)  44 Ppm, Maximum Print Speed (Monochrome)  88 Ppm; Print Cost Monochrome  18; Print Cost Color  45; Maximum Print Resolution  4800 X 1200 Dpi|Max Paper Thickness 64 To 275 Gsm; Smart Speaker Compatible; Power Wattage Of Printer  Off 03W, Standby (Scanning Lamp Is Off) (Usb Connection To Pc) 08 W, Copying (Usb Connection To Pc) 7W|Ideal Usage  Home And Small Office, Regular Usage (200 Prints Per Month); Included Components  Printer, Power Cord, 1Set Of Pg47 &amp; Cl57S Ink Cartridge, User Manual, Installation Cd, Usb Cable|Print Yield Is Based On The Consumption Data From The Succeeding Ink Cartridge And Not The First Ink Cartridge Yield Will Be Low If Printing Photos Compatible Ink Cartridge  Pg47 (Black), Cl57S (Color) Print Yield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2159 Mm Length 1524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Sachin Goel"/>
    <s v="Roniapppoonthottam"/>
  </r>
  <r>
    <s v="B0B25LQQPC"/>
    <x v="562"/>
    <x v="881"/>
    <x v="0"/>
    <s v="ok"/>
    <s v="Components InternalSolidStateDrives"/>
    <n v="3307"/>
    <n v="6100"/>
    <n v="46"/>
    <n v="45.786885245901637"/>
    <n v="43"/>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Ashwin"/>
    <s v="Spidey Rage"/>
  </r>
  <r>
    <s v="B07GVGTSLN"/>
    <x v="58"/>
    <x v="84"/>
    <x v="0"/>
    <s v="ok"/>
    <s v="Accessories&amp;Peripherals Cables&amp;Accessories Cables USBCables"/>
    <n v="325"/>
    <n v="1299"/>
    <n v="75"/>
    <n v="74.980754426481909"/>
    <n v="42"/>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unil Funde"/>
    <s v="Biju Abraham Thomas"/>
  </r>
  <r>
    <s v="B01LYLJ99X"/>
    <x v="563"/>
    <x v="882"/>
    <x v="0"/>
    <s v="ok"/>
    <s v="ExternalDevices&amp;DataStorage PenDrives"/>
    <n v="449"/>
    <n v="1300"/>
    <n v="65"/>
    <n v="65.461538461538453"/>
    <n v="42"/>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Jatin"/>
    <s v="Sushil Kumar"/>
  </r>
  <r>
    <s v="B014SZPBM4"/>
    <x v="330"/>
    <x v="883"/>
    <x v="1"/>
    <s v="ok"/>
    <s v="GeneralPurposeBatteries&amp;BatteryChargers DisposableBatteries"/>
    <n v="380"/>
    <n v="400"/>
    <n v="5"/>
    <n v="5"/>
    <n v="44"/>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Md Asif Akhter"/>
    <s v="Kiran T"/>
  </r>
  <r>
    <s v="B08CZHGHKH"/>
    <x v="564"/>
    <x v="884"/>
    <x v="0"/>
    <s v="ok"/>
    <s v="Accessories&amp;Peripherals Keyboards,Mice&amp;InputDevices GraphicTablets"/>
    <n v="499"/>
    <n v="1399"/>
    <n v="64"/>
    <n v="64.331665475339534"/>
    <n v="39"/>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Subodh Raj M S"/>
    <s v="Amazon Customer"/>
  </r>
  <r>
    <s v="B0B2RBP83P"/>
    <x v="565"/>
    <x v="885"/>
    <x v="0"/>
    <s v="ok"/>
    <s v="Laptops TraditionalLaptops"/>
    <n v="37247"/>
    <n v="59890"/>
    <n v="38"/>
    <n v="37.807647353481386"/>
    <n v="4"/>
    <x v="188"/>
    <s v="Processor 11Th Gen Intel Core I31115G4 | Speed 30 Ghz (Base)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4Hr Coming,Excellent Productgreat Experience,Battery Power 3 H"/>
    <s v="Mb"/>
    <s v="Amazon Customer"/>
  </r>
  <r>
    <s v="B078W65FJ7"/>
    <x v="216"/>
    <x v="886"/>
    <x v="1"/>
    <s v="ok"/>
    <s v="Headphones,Earbuds&amp;Accessories Headphones OnEar"/>
    <n v="849"/>
    <n v="2490"/>
    <n v="66"/>
    <n v="65.903614457831324"/>
    <n v="42"/>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12,The Sound Is Very Good For Price And Mic Quality Is Also Decent But It Is Not Comfortable Your Ears Feel Pain When You Take It Off, But For This Price Range It Is The Best Thing"/>
    <s v="Sayan"/>
    <s v="Lucky"/>
  </r>
  <r>
    <s v="B08S74GTBT"/>
    <x v="566"/>
    <x v="887"/>
    <x v="1"/>
    <s v="ok"/>
    <s v="HomeAudio Speakers OutdoorSpeakers"/>
    <n v="799"/>
    <n v="1999"/>
    <n v="6"/>
    <n v="60.030015007503756"/>
    <n v="3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Eswaran"/>
    <s v="Amal Gopinath"/>
  </r>
  <r>
    <s v="B0B9BD2YL4"/>
    <x v="313"/>
    <x v="541"/>
    <x v="1"/>
    <s v="ok"/>
    <s v="Mobiles&amp;Accessories MobileAccessories StylusPens"/>
    <n v="2599"/>
    <n v="6999"/>
    <n v="63"/>
    <n v="62.866123731961707"/>
    <n v="45"/>
    <x v="401"/>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Ê‚≠Ê‚≠Ê‚≠Ê After Using And Testing It For A While If It Passes All The Criterion Thankyou"/>
    <s v="Ak"/>
    <s v="Jitesh"/>
  </r>
  <r>
    <s v="B0BMXMLSMM"/>
    <x v="64"/>
    <x v="88"/>
    <x v="0"/>
    <s v="ok"/>
    <s v="Accessories&amp;Peripherals Cables&amp;Accessories Cables USBCables"/>
    <n v="199"/>
    <n v="999"/>
    <n v="8"/>
    <n v="80.08008008008008"/>
    <n v="45"/>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adhiyarasan"/>
    <s v="Saurabh Aggarwal"/>
  </r>
  <r>
    <s v="B0141EZMAI"/>
    <x v="65"/>
    <x v="90"/>
    <x v="0"/>
    <s v="ok"/>
    <s v="NetworkingDevices NetworkAdapters WirelessUSBAdapters"/>
    <n v="269"/>
    <n v="800"/>
    <n v="66"/>
    <n v="66.375"/>
    <n v="36"/>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Sql"/>
    <s v="Arun Kumar"/>
  </r>
  <r>
    <s v="B07QMRHWJD"/>
    <x v="567"/>
    <x v="888"/>
    <x v="0"/>
    <s v="ok"/>
    <s v="Accessories&amp;Peripherals USBGadgets Lamps"/>
    <n v="298"/>
    <n v="999"/>
    <n v="7"/>
    <n v="70.170170170170167"/>
    <n v="43"/>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Bhawna"/>
    <s v="Abhishek C"/>
  </r>
  <r>
    <s v="B07W7Z6DVL"/>
    <x v="405"/>
    <x v="889"/>
    <x v="1"/>
    <s v="ok"/>
    <s v="HomeAudio Speakers OutdoorSpeakers"/>
    <n v="1499"/>
    <n v="2999"/>
    <n v="5"/>
    <n v="50.016672224074689"/>
    <n v="41"/>
    <x v="755"/>
    <s v="Compact Portable Bluetooth Speakers Wireless Bluetooth Streaming, Charging Time 35H@ 5V05A|Dual Equaliser Modes For Normal &amp; Deep Bass Output 9 Hours Music Playtime Under Optimum Audio Settings|Ipx7 Waterproof Design Audio Specifications  Frequency Response 120Hz  20Khz  Signal To Noise Ratio 70Db (Aux)|Pair 2 Infinity Fuze 100 Speakers With Dual Speaker Connect Technology|Speakerphone|Rugged &amp; Durable Fabric Material|1 Year Manufacturer‚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reekumar Kurumalikkal"/>
    <s v="Mukund"/>
  </r>
  <r>
    <s v="B07WMS7TWB"/>
    <x v="568"/>
    <x v="890"/>
    <x v="4"/>
    <s v="ok"/>
    <s v="Kitchen&amp;HomeAppliances SmallKitchenAppliances Kettles&amp;HotWaterDispensers ElectricKettles"/>
    <n v="649"/>
    <n v="1245"/>
    <n v="48"/>
    <n v="47.871485943775099"/>
    <n v="39"/>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To Avoid Negative Reviews I Have Posted A Picture Of The Stove I Am Referring To In This Review2 Wattage Important Because This Tells How Quickly The Water Will Heat Up This One Is 1500W  Meaning That You Can Switch It On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quot; (Slightly More Than One Meter)  Which Is Allows A Comfortable Distance Between The Kettle And The Plug4  Connector  This One Uses A 6A Plug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Though I Could Not See Markings For Max And Min Levels This Is Good Enough To Make 45 Decent Sized Mugs Of Coffee6  Cooking Other Stuff  The Ad Says Only Water  But I See No Reason Why You Cannot Heat Maggi Etc Maybe You Can But Avoid Milk As The Expanding Effect Will Cause Spills And This Can Have Adverse Effects7 Looks Quite Okay For The Price It Will Not Make Your Kitchen Look Bad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quot;Buy&quot;(At The Time Of Writing This Review, This Costs Less Than Rs 700 I Have Seen That Sellers Tend To Inflate Prices As They Get My Positive Reviews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Ba_Doh"/>
    <s v="Asim Kumar Ghatak"/>
  </r>
  <r>
    <s v="B00H47GVGY"/>
    <x v="569"/>
    <x v="891"/>
    <x v="4"/>
    <s v="ok"/>
    <s v="Heating,Cooling&amp;AirQuality RoomHeaters ElectricHeaters"/>
    <n v="1199"/>
    <n v="1695"/>
    <n v="29"/>
    <n v="29.262536873156343"/>
    <n v="36"/>
    <x v="757"/>
    <s v="Meant For Spot Heating; Voltage/Frequency 230V/50Hz/1 Phase|Room Size Upto 150 Sq Ft; Ideal For A Small Room Only, Ie, Up To 120 Sq Ft Touch Sensor No Tipover Switch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 Look Worthy Hope Will Work Like This In Future Too,Good For One Small Room (120Sq Ft),Good,Heating Capacity Is Not That Much Good,Good Product"/>
    <s v="Sudesh"/>
    <s v="Sayan Mukherjee"/>
  </r>
  <r>
    <s v="B07VX71FZP"/>
    <x v="167"/>
    <x v="892"/>
    <x v="4"/>
    <s v="ok"/>
    <s v="Heating,Cooling&amp;AirQuality RoomHeaters FanHeaters"/>
    <n v="1199"/>
    <n v="2000"/>
    <n v="4"/>
    <n v="40.050000000000004"/>
    <n v="4"/>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Thanks Üëç,It'S A Mini Blower With Good Heating Cute And Easy To Use However, It Requires A Big Socket,Best Quality Good Look,Good Product And Quality,Superb,Https//Mmediaamazoncom/Images/I/717Tdj+J30L_Sy88Jpg,Compact And Easy To Use Suitable For A Room"/>
    <s v="Amazon Customer"/>
    <s v="Prince Kumar"/>
  </r>
  <r>
    <s v="B07NCKMXVZ"/>
    <x v="570"/>
    <x v="893"/>
    <x v="4"/>
    <s v="ok"/>
    <s v="Kitchen&amp;HomeAppliances Vacuum,Cleaning&amp;Ironing Irons,Steamers&amp;Accessories LintShavers"/>
    <n v="455"/>
    <n v="999"/>
    <n v="54"/>
    <n v="54.454454454454456"/>
    <n v="41"/>
    <x v="759"/>
    <s v="Rejuvenate Fabrics &amp; Keep Tidy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Vipul Agnihotri"/>
    <s v="Banshul Garg"/>
  </r>
  <r>
    <s v="B0B61DSF17"/>
    <x v="571"/>
    <x v="894"/>
    <x v="4"/>
    <s v="ok"/>
    <s v="Kitchen&amp;HomeAppliances SmallKitchenAppliances DigitalKitchenScales"/>
    <n v="199"/>
    <n v="1999"/>
    <n v="9"/>
    <n v="90.045022511255624"/>
    <n v="37"/>
    <x v="760"/>
    <s v="[Lcd Screen]  A Wide Lcd Screen Display Makes This Scale Easy To Read, And It Automatically Locks Its Reading When The Data Is Stable| [Multiple Features]  There Are Multiple Features On The Scale, Such As An On/Off Mode, A Tare Function, A Unit Exchange Function, And An Overload Indicator| [Salient Features]  Beatxp Kitchen Weighing Has Wide Screen Display, Automatic Data Locking, Low Power Consumption, Low Battery Indicator, High Precision Sensor, When The Scale Is Overloaded, The Scale Will Appear O/C| [Flat Surface]  To Ensure Accurate Measurements, Place The Kitchen Weighing Scale On A Flat Surface| [Color]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Anurag A"/>
    <s v="Shivam Singh"/>
  </r>
  <r>
    <s v="B07VQGVL68"/>
    <x v="572"/>
    <x v="895"/>
    <x v="4"/>
    <s v="ok"/>
    <s v="Kitchen&amp;HomeAppliances SmallKitchenAppliances DigitalKitchenScales"/>
    <n v="293"/>
    <n v="499"/>
    <n v="41"/>
    <n v="41.282565130260522"/>
    <n v="39"/>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Akil"/>
    <s v="Sravann"/>
  </r>
  <r>
    <s v="B01LWYDEQ7"/>
    <x v="573"/>
    <x v="896"/>
    <x v="4"/>
    <s v="ok"/>
    <s v="Kitchen&amp;Dining KitchenTools ManualChoppers&amp;Chippers Choppers"/>
    <n v="199"/>
    <n v="495"/>
    <n v="6"/>
    <n v="59.797979797979792"/>
    <n v="41"/>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arshit"/>
    <s v="Fazeela"/>
  </r>
  <r>
    <s v="B07VNFP3C2"/>
    <x v="574"/>
    <x v="897"/>
    <x v="4"/>
    <s v="ok"/>
    <s v="Kitchen&amp;HomeAppliances SmallKitchenAppliances Kettles&amp;HotWaterDispensers ElectricKettles"/>
    <n v="749"/>
    <n v="1245"/>
    <n v="4"/>
    <n v="39.839357429718874"/>
    <n v="39"/>
    <x v="763"/>
    <s v="Warranty 1 Year Warranty Provided By The Manufacturer From Date Of Purchase|Max 3 Differentiators Great Features  I)Automatic Cutoff Ii) 360 Degree Swivel Base Iii)Single Touch Lid Locking Lockable LidYes|Power 1500 Watts, Voltage(V) 230|Capacity 15 Liters , Power 1500 Watts|Customer Should Not Wash The Base Of The Kettle|For Queries Please Call Our Customer Care On All Days From 8Am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Sib"/>
    <s v="Deepak Kumar"/>
  </r>
  <r>
    <s v="B00LUGTJGO"/>
    <x v="575"/>
    <x v="898"/>
    <x v="4"/>
    <s v="ok"/>
    <s v="Heating,Cooling&amp;AirQuality RoomHeaters ElectricHeaters"/>
    <n v="1399"/>
    <n v="1549"/>
    <n v="1"/>
    <n v="9.6836668818592635"/>
    <n v="39"/>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Shanu Swamikohar"/>
    <s v="Susheel"/>
  </r>
  <r>
    <s v="B01MQZ7J8K"/>
    <x v="576"/>
    <x v="899"/>
    <x v="4"/>
    <s v="ok"/>
    <s v="Kitchen&amp;HomeAppliances SmallKitchenAppliances Kettles&amp;HotWaterDispensers ElectricKettles"/>
    <n v="749"/>
    <n v="1445"/>
    <n v="48"/>
    <n v="48.166089965397923"/>
    <n v="39"/>
    <x v="765"/>
    <s v="Max 3 Differentiators Great Features  I)Automatic Cutoff Ii) 360 Degree Swivel Base Iii)Single Touch Lid Locking|Voltage 230V; Wattage 1500W Heating ElementYes|Warranty 1 Year, Bsnl/Mtnl|I) Power  1500 Watts Ii) Capacity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Dgp Raju"/>
    <s v="Amazon Customer"/>
  </r>
  <r>
    <s v="B01GFTEV5Y"/>
    <x v="568"/>
    <x v="900"/>
    <x v="4"/>
    <s v="ok"/>
    <s v="Kitchen&amp;HomeAppliances SmallKitchenAppliances InductionCooktop"/>
    <n v="1699"/>
    <n v="3193"/>
    <n v="47"/>
    <n v="46.789852803006575"/>
    <n v="38"/>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13 Meter Worktop MaterialCarbon Steel, Preset Timer  Auto Switch Off , Soft Push Button, Temperature Control Manual|Induction Stove Comes With 93Percent Energy Saving Technology;Safety Standards Cruise Induction Stove Will Start Working Only When The Induction Base Cookware Is Kept On The Top|Included 1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Μ‡§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Amazon P"/>
    <s v="Snt"/>
  </r>
  <r>
    <s v="B00NW4UWN6"/>
    <x v="577"/>
    <x v="901"/>
    <x v="4"/>
    <s v="ok"/>
    <s v="Kitchen&amp;HomeAppliances SmallKitchenAppliances Kettles&amp;HotWaterDispensers ElectricKettles"/>
    <n v="1043"/>
    <n v="1345"/>
    <n v="22"/>
    <n v="22.45353159851301"/>
    <n v="38"/>
    <x v="767"/>
    <s v="Content Prestige Electric Kettle 17L With Concealed Element And Detachable Power Base|Net Quantity 1 Unit  Warranty 1 Yearwater Level IndicatorYes|Specifications  Power  1500 Watts , Voltage 230V, Material Stainless Steel, Concealed Element|Troubleshooting Guidelines  Never Operate The Appliance Empty, Never Lift The Kettle From The Base When The Unit Is In Operation|Specifications  Power  1500 Watts, Material Stainless Steel, Concealed Element|Great Features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s v="Vikash Kumar"/>
    <s v="Pd"/>
  </r>
  <r>
    <s v="B01NCVJMKX"/>
    <x v="578"/>
    <x v="902"/>
    <x v="4"/>
    <s v="ok"/>
    <s v="Kitchen&amp;HomeAppliances Vacuum,Cleaning&amp;Ironing Irons,Steamers&amp;Accessories LintShavers"/>
    <n v="499"/>
    <n v="999"/>
    <n v="5"/>
    <n v="50.050050050050054"/>
    <n v="41"/>
    <x v="768"/>
    <s v="Smoothly Takes Off The Lint From Fabric Suitable For Sweaters, Woollens, Blanket  Timely Clean The Lint Box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Jagroop Singh"/>
    <s v="Abhilash G"/>
  </r>
  <r>
    <s v="B00O24PUO6"/>
    <x v="579"/>
    <x v="903"/>
    <x v="4"/>
    <s v="ok"/>
    <s v="Heating,Cooling&amp;AirQuality RoomHeaters FanHeaters"/>
    <n v="1464"/>
    <n v="1650"/>
    <n v="11"/>
    <n v="11.272727272727273"/>
    <n v="41"/>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Sandeep"/>
    <s v="Rajiv"/>
  </r>
  <r>
    <s v="B07GXPDLYQ"/>
    <x v="580"/>
    <x v="904"/>
    <x v="4"/>
    <s v="ok"/>
    <s v="Kitchen&amp;HomeAppliances SmallKitchenAppliances HandBlenders"/>
    <n v="249"/>
    <n v="499"/>
    <n v="5"/>
    <n v="50.100200400801597"/>
    <n v="33"/>
    <x v="770"/>
    <s v="Get Creamy Froth Quicklywith A Higher Speed Motor, This Milk Frother Spins Quickly And Smoothly It Makes Best Creamy Froth With Milk Heated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 Easy To Use But Creates A Mess When I Try To Make Coffee Froth Doesn‚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van"/>
    <s v="Priyanka Das"/>
  </r>
  <r>
    <s v="B01C8P29N0"/>
    <x v="581"/>
    <x v="905"/>
    <x v="4"/>
    <s v="ok"/>
    <s v="Kitchen&amp;HomeAppliances Vacuum,Cleaning&amp;Ironing Irons,Steamers&amp;Accessories Irons"/>
    <n v="625"/>
    <n v="1400"/>
    <n v="55"/>
    <n v="55.357142857142861"/>
    <n v="42"/>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Chittibabu M"/>
    <s v="Sagarjit"/>
  </r>
  <r>
    <s v="B08KDBLMQP"/>
    <x v="582"/>
    <x v="906"/>
    <x v="4"/>
    <s v="ok"/>
    <s v="Kitchen&amp;HomeAppliances SmallKitchenAppliances MixerGrinders"/>
    <n v="1290"/>
    <n v="2500"/>
    <n v="48"/>
    <n v="48.4"/>
    <n v="4"/>
    <x v="772"/>
    <s v="Powerful Motor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Stainless Steel ; Body Material Abs Body|This Product Does Not Require Installation Safeguards Your Motor By Automatically Shutting It Off In Case Of Over Heating; Power Cord 15M|Warranty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It'S Affordable But Cheap Quality"/>
    <s v="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Om Shankar"/>
    <s v="Praburaj"/>
  </r>
  <r>
    <s v="B078JDNZJ8"/>
    <x v="583"/>
    <x v="907"/>
    <x v="4"/>
    <s v="ok"/>
    <s v="Heating,Cooling&amp;AirQuality WaterHeaters&amp;Geysers InstantWaterHeaters"/>
    <n v="3600"/>
    <n v="6190"/>
    <n v="42"/>
    <n v="41.841680129240707"/>
    <n v="43"/>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 Meets Our Expectations I Would Recommend This Product To Purchase,Easy Installation Purchased For Kitchen Working Well,Nice Product And Good Service"/>
    <s v="Amazon Customer"/>
    <s v="Lucky"/>
  </r>
  <r>
    <s v="B01M5F614J"/>
    <x v="584"/>
    <x v="908"/>
    <x v="4"/>
    <s v="ok"/>
    <s v="Heating,Cooling&amp;AirQuality RoomHeaters"/>
    <n v="6549"/>
    <n v="13999"/>
    <n v="53"/>
    <n v="53.218087006214731"/>
    <n v="4"/>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S Y"/>
    <s v="Budhi Tangu"/>
  </r>
  <r>
    <s v="B083GKDRKR"/>
    <x v="585"/>
    <x v="909"/>
    <x v="4"/>
    <s v="ok"/>
    <s v="Kitchen&amp;HomeAppliances SmallKitchenAppliances Kettles&amp;HotWaterDispensers ElectricKettles"/>
    <n v="1625"/>
    <n v="2995"/>
    <n v="46"/>
    <n v="45.742904841402336"/>
    <n v="45"/>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
    <s v="Neeraj Vashisht"/>
    <s v="Krunal Golwala"/>
  </r>
  <r>
    <s v="B097R2V1W8"/>
    <x v="586"/>
    <x v="910"/>
    <x v="4"/>
    <s v="ok"/>
    <s v="Heating,Cooling&amp;AirQuality WaterHeaters&amp;Geysers InstantWaterHeaters"/>
    <n v="2599"/>
    <n v="5890"/>
    <n v="56"/>
    <n v="55.874363327674025"/>
    <n v="41"/>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Pranesh"/>
    <s v="Chennai"/>
  </r>
  <r>
    <s v="B07YR26BJ3"/>
    <x v="587"/>
    <x v="911"/>
    <x v="4"/>
    <s v="ok"/>
    <s v="Kitchen&amp;HomeAppliances SmallKitchenAppliances Kettles&amp;HotWaterDispensers Kettle&amp;ToasterSets"/>
    <n v="1199"/>
    <n v="2000"/>
    <n v="4"/>
    <n v="40.050000000000004"/>
    <n v="4"/>
    <x v="777"/>
    <s v="Power  2000 W|Capacity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Ô•,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Thank You Amazon Once Again,Good For Home And Out Of Home Usevery Fast Response For Hot Nature"/>
    <s v="Manoj Tanwar"/>
    <s v="Ravi M"/>
  </r>
  <r>
    <s v="B097R45BH8"/>
    <x v="588"/>
    <x v="912"/>
    <x v="4"/>
    <s v="ok"/>
    <s v="Heating,Cooling&amp;AirQuality WaterHeaters&amp;Geysers StorageWaterHeaters"/>
    <n v="5499"/>
    <n v="13150"/>
    <n v="58"/>
    <n v="58.182509505703415"/>
    <n v="42"/>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It Compact &amp; Less Area Coverage,Good,Fast Delivery,Not Working,Quality Product At Affordable Price"/>
    <s v="The Product Is Good For 4 Members Family It Takes 15 Minutes To Deliver Hot Water (Temp Set To 75%) I Have Checked That It Keeps Water Temparature Intact For 6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Arijit"/>
    <s v="Red Devil"/>
  </r>
  <r>
    <s v="B09X5C9VLK"/>
    <x v="589"/>
    <x v="913"/>
    <x v="4"/>
    <s v="ok"/>
    <s v="Kitchen&amp;HomeAppliances SmallKitchenAppliances MixerGrinders"/>
    <n v="1299"/>
    <n v="3500"/>
    <n v="63"/>
    <n v="62.885714285714286"/>
    <n v="38"/>
    <x v="779"/>
    <s v="3 Jars Liquidizing Jar (15 Liters), Dry Or Wet Grinding Jar (08 Liters), Chutney Jar (035 Liters)|Operating Voltage 220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Shardendu Dwivedi"/>
    <s v="Jaydeb Banerjee"/>
  </r>
  <r>
    <s v="B01C8P29T4"/>
    <x v="590"/>
    <x v="914"/>
    <x v="4"/>
    <s v="ok"/>
    <s v="Kitchen&amp;HomeAppliances Vacuum,Cleaning&amp;Ironing Irons,Steamers&amp;Accessories Irons"/>
    <n v="599"/>
    <n v="785"/>
    <n v="24"/>
    <n v="23.694267515923567"/>
    <n v="42"/>
    <x v="780"/>
    <s v="360 Degrees Swivel Cord Steam Burst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Suri Babu"/>
    <s v="Sumedha Thakur"/>
  </r>
  <r>
    <s v="B00HVXS7WC"/>
    <x v="591"/>
    <x v="915"/>
    <x v="4"/>
    <s v="ok"/>
    <s v="Kitchen&amp;HomeAppliances SmallKitchenAppliances MixerGrinders"/>
    <n v="1999"/>
    <n v="3210"/>
    <n v="38"/>
    <n v="37.725856697819317"/>
    <n v="42"/>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Mithila Saha"/>
    <s v="Satyam Raj"/>
  </r>
  <r>
    <s v="B096YCN3SD"/>
    <x v="592"/>
    <x v="916"/>
    <x v="4"/>
    <s v="ok"/>
    <s v="Kitchen&amp;HomeAppliances SmallKitchenAppliances Kettles&amp;HotWaterDispensers Kettle&amp;ToasterSets"/>
    <n v="549"/>
    <n v="1000"/>
    <n v="45"/>
    <n v="45.1"/>
    <n v="36"/>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Hoping It Works Well As Its Body Looks A Bit Week,Mine Did Not Work So Had To Be Returned Though"/>
    <s v="Kiran Jot"/>
    <s v="Salman Ahmad"/>
  </r>
  <r>
    <s v="B09LQH3SD9"/>
    <x v="593"/>
    <x v="917"/>
    <x v="4"/>
    <s v="ok"/>
    <s v="Heating,Cooling&amp;AirQuality RoomHeaters ElectricHeaters"/>
    <n v="999"/>
    <n v="2000"/>
    <n v="5"/>
    <n v="50.05"/>
    <n v="38"/>
    <x v="783"/>
    <s v="Power  800 Watts (With 2 Power Settings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Divya"/>
    <s v="Priyanka Sahi"/>
  </r>
  <r>
    <s v="B09KNMLH4Y"/>
    <x v="594"/>
    <x v="918"/>
    <x v="4"/>
    <s v="ok"/>
    <s v="Kitchen&amp;HomeAppliances Vacuum,Cleaning&amp;Ironing Irons,Steamers&amp;Accessories LintShavers"/>
    <n v="398"/>
    <n v="1999"/>
    <n v="8"/>
    <n v="80.090045022511262"/>
    <n v="41"/>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Amazon Customer"/>
    <s v="Mannat S"/>
  </r>
  <r>
    <s v="B00ABMASXG"/>
    <x v="595"/>
    <x v="919"/>
    <x v="4"/>
    <s v="ok"/>
    <s v="Heating,Cooling&amp;AirQuality WaterHeaters&amp;Geysers ImmersionRods"/>
    <n v="539"/>
    <n v="720"/>
    <n v="25"/>
    <n v="25.138888888888889"/>
    <n v="41"/>
    <x v="785"/>
    <s v="No Installation Is Required|Product Dimensions 40 Cms|Type  Rod , Power Requirement 230  250 V, 50  60 Hz , Low Cost Water Heating|Anticorrosive Material ; Low Cost Water Heating ; Consumes Less Energy ; Heating Element Type Hairpin Tubular Element|Warranty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Ramen Mondal"/>
    <s v="Goutam"/>
  </r>
  <r>
    <s v="B07QDSN9V6"/>
    <x v="596"/>
    <x v="920"/>
    <x v="4"/>
    <s v="ok"/>
    <s v="Kitchen&amp;HomeAppliances SmallKitchenAppliances Kettles&amp;HotWaterDispensers ElectricKettles"/>
    <n v="699"/>
    <n v="1595"/>
    <n v="56"/>
    <n v="56.175548589341695"/>
    <n v="41"/>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 Very Easy To Operate Easy To Clean And A Very Quick Way To Get Hot Water,Very Good Product And Helpful And Polite Delivery Person,Cord Length Is Very Short Difficult To Reach To Table"/>
    <s v="Vikash Ranjan"/>
    <s v="Shiv Mangal"/>
  </r>
  <r>
    <s v="B00YMJ0OI8"/>
    <x v="597"/>
    <x v="921"/>
    <x v="4"/>
    <s v="ok"/>
    <s v="Kitchen&amp;HomeAppliances SmallKitchenAppliances InductionCooktop"/>
    <n v="2148"/>
    <n v="3645"/>
    <n v="41"/>
    <n v="41.069958847736629"/>
    <n v="41"/>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Push Button|Great Features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Swapnil Mane"/>
    <s v="Vinoth"/>
  </r>
  <r>
    <s v="B0B8XNPQPN"/>
    <x v="598"/>
    <x v="922"/>
    <x v="4"/>
    <s v="ok"/>
    <s v="Kitchen&amp;HomeAppliances SmallKitchenAppliances DeepFatFryers AirFryers"/>
    <n v="3599"/>
    <n v="7950"/>
    <n v="55"/>
    <n v="54.729559748427668"/>
    <n v="42"/>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Koustav"/>
    <s v="Vishal Tiwari"/>
  </r>
  <r>
    <s v="B0814P4L98"/>
    <x v="599"/>
    <x v="923"/>
    <x v="4"/>
    <s v="ok"/>
    <s v="HomeStorage&amp;Organization LaundryOrganization LaundryBaskets"/>
    <n v="351"/>
    <n v="999"/>
    <n v="65"/>
    <n v="64.86486486486487"/>
    <n v="4"/>
    <x v="788"/>
    <s v="Multifunctional Laundry Bag  Useful For Homes, Apartments, Bathroom, Student'S Dormitory And Hostels Also Help You To Store Other Stuff, Such As Umbrellas, Toys, Shoes, Etc, Make Your Room Look Clean, Tidy And Save Space|Needs No Assembly  Folds When Not In Use Volume 75 Litre Package Contains 1 Laundry Basket|Foldable Storage Containers  This Box Is Foldable For Spacesaving, Easy To Set Up And Convenient To Carry Can Be Folded When Not In Use|High Quality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Sachin Ramola"/>
    <s v="Giridhar"/>
  </r>
  <r>
    <s v="B008QTK47Q"/>
    <x v="600"/>
    <x v="924"/>
    <x v="4"/>
    <s v="ok"/>
    <s v="Kitchen&amp;HomeAppliances Vacuum,Cleaning&amp;Ironing Irons,Steamers&amp;Accessories Irons"/>
    <n v="1614"/>
    <n v="1745"/>
    <n v="8"/>
    <n v="7.5071633237822342"/>
    <n v="43"/>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 Pushpendra Singh Patel ,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The Need For An IronXxxxxxxxxxxxxxxxxxxxxxxxxxxxxxxxxxxxxxxxxxxxxxrecently , My Previous Bajaj Make Dry Iron, Which I Received As A Gift From Somewhere, Started Giving Problems After Two Years Of Occasional Use &amp; With 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More Power  Doesn‚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 Make Use Of That Much** I Bought It At A Price Of Around 1200 Bucks &amp; For  All The Features And Performance It Delivers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 Remove Them Properly They Were Still Visible Even After Using The Steam,Easyto Use But It Leaks Water,Very Good,Its A Good Product,Iron Is Good And The Best Delivery With Few Hours, Just This Iron Doesn'T Have A Stream Burstrest Is Good,Simple Cloth Iron"/>
    <s v="Neeraj Vishwakarma"/>
    <s v="Pushpendra Singh Patel"/>
  </r>
  <r>
    <s v="B088ZTJT2R"/>
    <x v="601"/>
    <x v="925"/>
    <x v="4"/>
    <s v="ok"/>
    <s v="Heating,Cooling&amp;AirQuality WaterHeaters&amp;Geysers ImmersionRods"/>
    <n v="719"/>
    <n v="1295"/>
    <n v="44"/>
    <n v="44.478764478764475"/>
    <n v="42"/>
    <x v="790"/>
    <s v="Nickel Plating For Corrosion Resistancethermal Cut Off  No|Efficient Heat Transfer Heating Element Power 1500 Watts; Operating Voltage 220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L B"/>
    <s v="Ashwin Showi"/>
  </r>
  <r>
    <s v="B0BK1K598K"/>
    <x v="602"/>
    <x v="926"/>
    <x v="4"/>
    <s v="ok"/>
    <s v="Kitchen&amp;HomeAppliances Vacuum,Cleaning&amp;Ironing Irons,Steamers&amp;Accessories LintShavers"/>
    <n v="678"/>
    <n v="1499"/>
    <n v="55"/>
    <n v="54.769846564376245"/>
    <n v="42"/>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Nirupma Kumari"/>
    <s v="Abhijeet Singh"/>
  </r>
  <r>
    <s v="B09Y5FZK9N"/>
    <x v="603"/>
    <x v="927"/>
    <x v="4"/>
    <s v="ok"/>
    <s v="Kitchen&amp;HomeAppliances SmallKitchenAppliances Kettles&amp;HotWaterDispensers Kettle&amp;ToasterSets"/>
    <n v="809"/>
    <n v="1545"/>
    <n v="48"/>
    <n v="47.637540453074436"/>
    <n v="3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Amresh Tiwari"/>
    <s v="Amazon Customer"/>
  </r>
  <r>
    <s v="B09J2SCVQT"/>
    <x v="604"/>
    <x v="928"/>
    <x v="4"/>
    <s v="ok"/>
    <s v="Kitchen&amp;HomeAppliances SmallKitchenAppliances JuicerMixerGrinders"/>
    <n v="1969"/>
    <n v="5000"/>
    <n v="61"/>
    <n v="60.62"/>
    <n v="41"/>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Dharshnaselvan"/>
    <s v="Saiashwanthm"/>
  </r>
  <r>
    <s v="B00TDD0YM4"/>
    <x v="605"/>
    <x v="929"/>
    <x v="4"/>
    <s v="ok"/>
    <s v="Kitchen&amp;HomeAppliances Vacuum,Cleaning&amp;Ironing Irons,Steamers&amp;Accessories LintShavers"/>
    <n v="1490"/>
    <n v="1695"/>
    <n v="12"/>
    <n v="12.094395280235988"/>
    <n v="44"/>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Manmeet Gupta"/>
    <s v="Ishrat Bhat"/>
  </r>
  <r>
    <s v="B078KRFWQB"/>
    <x v="606"/>
    <x v="930"/>
    <x v="4"/>
    <s v="ok"/>
    <s v="Heating,Cooling&amp;AirQuality RoomHeaters ElectricHeaters"/>
    <n v="2499"/>
    <n v="3945"/>
    <n v="37"/>
    <n v="36.653992395437264"/>
    <n v="38"/>
    <x v="795"/>
    <s v="Cool Touch Body With One Year Warranty|Warranty One Year Warranty|Includes Room Heater|Heat Setting Two Heat Settings 1 W &amp; 2 W ; Peak Air Velocity 3 M/S ; Power Input (22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Heating Capacity Is Good For Delhi Chilling Cold But The Sound Or Noise Is Very Irritating,It'S Good For Making A Room Hot With Temperature,Good Purchase25 Feet Cord Lambi Hoti Toh Max Aata Mazzza,Https//Mmediaamazoncom/Images/W/Webp_402378T2/Images/I/71Uuzy5Bpl_Sy88Jpg,"/>
    <s v="Vipin Arora"/>
    <s v="Tkr Singapore"/>
  </r>
  <r>
    <s v="B07SRM58TP"/>
    <x v="607"/>
    <x v="931"/>
    <x v="4"/>
    <s v="ok"/>
    <s v="Kitchen&amp;HomeAppliances Vacuum,Cleaning&amp;Ironing Vacuums&amp;FloorCare Vacuums"/>
    <n v="1665"/>
    <n v="2099"/>
    <n v="21"/>
    <n v="20.676512625059551"/>
    <n v="4"/>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 A Good Vaccum, Good Suction And Easy To Clean Up However The Suction Sound Is Quite Loud Nevertheless It‚ A Good Machine Does The Job Well,The Product Works Well It Just Heats Up After Using For 15Mins"/>
    <s v="Rajesh Kumar"/>
    <s v="Shuchi"/>
  </r>
  <r>
    <s v="B00EDJJ7FS"/>
    <x v="608"/>
    <x v="932"/>
    <x v="4"/>
    <s v="ok"/>
    <s v="Kitchen&amp;HomeAppliances SmallKitchenAppliances InductionCooktop"/>
    <n v="3229"/>
    <n v="5295"/>
    <n v="39"/>
    <n v="39.017941454202074"/>
    <n v="42"/>
    <x v="797"/>
    <s v="Philips Domestic Appliances Is Asia‚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cu"/>
    <s v="Pavish"/>
  </r>
  <r>
    <s v="B0832W3B7Q"/>
    <x v="568"/>
    <x v="933"/>
    <x v="4"/>
    <s v="ok"/>
    <s v="Kitchen&amp;HomeAppliances SmallKitchenAppliances InductionCooktop"/>
    <n v="1799"/>
    <n v="3595"/>
    <n v="5"/>
    <n v="49.958275382475662"/>
    <n v="38"/>
    <x v="798"/>
    <s v="1800 Watt Power Consumption Power Input  Ac 230  250 V, 50 Hz|35% Energy Savings Compared To Lpg Cooking|Preset Timer  Auto Switch Off|8 Menus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The Product Came Intact 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ÜëçÜèª,Good Product,Works Fine Issue With Delivery Product Bit Damaged,Satisfied,Its Timer Functions Is So Easy"/>
    <s v="Arun Siddharth Jr"/>
    <s v="Rajeshwar R"/>
  </r>
  <r>
    <s v="B07WNK1FFN"/>
    <x v="609"/>
    <x v="934"/>
    <x v="4"/>
    <s v="ok"/>
    <s v="Kitchen&amp;HomeAppliances SmallKitchenAppliances Kettles&amp;HotWaterDispensers ElectricKettles"/>
    <n v="1260"/>
    <n v="1699"/>
    <n v="26"/>
    <n v="25.838728663919952"/>
    <n v="42"/>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Videv"/>
    <s v="Vishal Rai"/>
  </r>
  <r>
    <s v="B009P2LK08"/>
    <x v="610"/>
    <x v="935"/>
    <x v="4"/>
    <s v="ok"/>
    <s v="Heating,Cooling&amp;AirQuality RoomHeaters ElectricHeaters"/>
    <n v="749"/>
    <n v="1129"/>
    <n v="34"/>
    <n v="33.658104517271923"/>
    <n v="4"/>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CC,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Anil Kumar"/>
    <s v="Rohit Y"/>
  </r>
  <r>
    <s v="B07DGD4Z4C"/>
    <x v="611"/>
    <x v="936"/>
    <x v="4"/>
    <s v="ok"/>
    <s v="Kitchen&amp;HomeAppliances SmallKitchenAppliances MixerGrinders"/>
    <n v="3499"/>
    <n v="5795"/>
    <n v="4"/>
    <n v="39.620362381363243"/>
    <n v="39"/>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Lakshminarayana G"/>
    <s v="Bhanu"/>
  </r>
  <r>
    <s v="B07GMFY9QM"/>
    <x v="612"/>
    <x v="937"/>
    <x v="4"/>
    <s v="ok"/>
    <s v="Kitchen&amp;HomeAppliances SmallKitchenAppliances EggBoilers"/>
    <n v="379"/>
    <n v="999"/>
    <n v="62"/>
    <n v="62.062062062062061"/>
    <n v="43"/>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Sivakrishna"/>
    <s v="Anish Kanneboina"/>
  </r>
  <r>
    <s v="B0BGPN4GGH"/>
    <x v="613"/>
    <x v="938"/>
    <x v="4"/>
    <s v="ok"/>
    <s v="Heating,Cooling&amp;AirQuality RoomHeaters ElectricHeaters"/>
    <n v="1099"/>
    <n v="2400"/>
    <n v="54"/>
    <n v="54.208333333333336"/>
    <n v="38"/>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15)|Country Of Origin India || Power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Avi Kaur"/>
    <s v="Bhatia"/>
  </r>
  <r>
    <s v="B0B2DZ5S6R"/>
    <x v="36"/>
    <x v="939"/>
    <x v="4"/>
    <s v="ok"/>
    <s v="Kitchen&amp;HomeAppliances SmallKitchenAppliances Kettles&amp;HotWaterDispensers Kettle&amp;ToasterSets"/>
    <n v="749"/>
    <n v="1299"/>
    <n v="42"/>
    <n v="42.340261739799843"/>
    <n v="4"/>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Shaji Kuruvilla"/>
    <s v="Navin Yadav"/>
  </r>
  <r>
    <s v="B07S851WX5"/>
    <x v="614"/>
    <x v="940"/>
    <x v="4"/>
    <s v="ok"/>
    <s v="Kitchen&amp;HomeAppliances SmallKitchenAppliances SandwichMakers"/>
    <n v="1299"/>
    <n v="1299"/>
    <n v="0"/>
    <n v="0"/>
    <n v="42"/>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Liz M"/>
    <s v="Dr Mrv"/>
  </r>
  <r>
    <s v="B01MY839VW"/>
    <x v="615"/>
    <x v="941"/>
    <x v="4"/>
    <s v="ok"/>
    <s v="Kitchen&amp;HomeAppliances Vacuum,Cleaning&amp;Ironing Irons,Steamers&amp;Accessories Irons"/>
    <n v="549"/>
    <n v="1090"/>
    <n v="5"/>
    <n v="49.633027522935777"/>
    <n v="42"/>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ariom"/>
    <s v="Kali"/>
  </r>
  <r>
    <s v="B09LV1CMGH"/>
    <x v="616"/>
    <x v="942"/>
    <x v="4"/>
    <s v="ok"/>
    <s v="Heating,Cooling&amp;AirQuality RoomHeaters FanHeaters"/>
    <n v="899"/>
    <n v="2000"/>
    <n v="55"/>
    <n v="55.05"/>
    <n v="36"/>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Reliable &amp; Safe  Lifelong Llfh921 Regalia 2000W Fan Heater Comes With 1 Year Domestic Warranty For Any Warranty Related Issues, Please Call The Lifelong Customer Support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Wire Length Is Too Small Which Is Useless  ‡§§‡§Æ‡§∞ ‡§∏‡•Á ‡§Ï‡§Ø‡§§‡§®‡§Æ ‡§¨‡§Ö‡§Æ ‡§≤‡•Ã‡§Ó‡•Á ‡§≠‡§Æ‡§À"/>
    <s v="Usha"/>
    <s v="Chhatrpal"/>
  </r>
  <r>
    <s v="B01EY310UM"/>
    <x v="617"/>
    <x v="943"/>
    <x v="4"/>
    <s v="ok"/>
    <s v="Kitchen&amp;HomeAppliances Vacuum,Cleaning&amp;Ironing Irons,Steamers&amp;Accessories Irons"/>
    <n v="1321"/>
    <n v="1545"/>
    <n v="14"/>
    <n v="14.498381877022654"/>
    <n v="43"/>
    <x v="807"/>
    <s v="Powerful Performance  Heavy Soleplate That Is Built To Last|Easy To Experience  Easy To Understand Temperature Settings|Modern Design  Attractive Looks With Powerful Performance|High Wattage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Bishal"/>
    <s v="Khizer"/>
  </r>
  <r>
    <s v="B09NL7LBWT"/>
    <x v="618"/>
    <x v="944"/>
    <x v="4"/>
    <s v="ok"/>
    <s v="Kitchen&amp;HomeAppliances Vacuum,Cleaning&amp;Ironing Irons,Steamers&amp;Accessories LintShavers"/>
    <n v="1099"/>
    <n v="1999"/>
    <n v="45"/>
    <n v="45.022511255627812"/>
    <n v="4"/>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Use Fast Charging Adaptor (&gt;30W) To Completely Charge Device Within 2 Hours|1 Year Manufacturer‚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You Will Receive Extra Blade , Cleaning Brush And Charging Cable"/>
    <s v="Ishan"/>
    <s v="Andrew Watson"/>
  </r>
  <r>
    <s v="B008YW8M0G"/>
    <x v="619"/>
    <x v="905"/>
    <x v="4"/>
    <s v="ok"/>
    <s v="Kitchen&amp;HomeAppliances Vacuum,Cleaning&amp;Ironing Irons,Steamers&amp;Accessories Irons"/>
    <n v="775"/>
    <n v="875"/>
    <n v="11"/>
    <n v="11.428571428571429"/>
    <n v="42"/>
    <x v="809"/>
    <s v="Nonstick Coated Golden Color Sole Plate|Super Clean Finish With Pleasant Aesthetics|Cool Touch Body With Comfortable Hand Grip|Light Weight And 360 Degree Swivel Cord, Material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Phani Prasad N"/>
    <s v="Msathish Kumar"/>
  </r>
  <r>
    <s v="B097R3XH9R"/>
    <x v="588"/>
    <x v="945"/>
    <x v="4"/>
    <s v="ok"/>
    <s v="Heating,Cooling&amp;AirQuality WaterHeaters&amp;Geysers StorageWaterHeaters"/>
    <n v="6299"/>
    <n v="15270"/>
    <n v="59"/>
    <n v="58.74918140144073"/>
    <n v="41"/>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Nice,Not A Good Dilvery By Bajaj,Almost Gud Product But Takes Time For Getting Hot Water,Uuummhh,Good Product,Overall Average To Good Product,Good"/>
    <s v="Good,Product Is Not Working Properly,Green Light Not Blinking,Time Required For Getting Hot Is More And Please Provide Fastners Along To This Gyser,Value Of Money,25 Liter Shakthi Neo Cost Rs6K  Initially It Took 30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Ram Avtar"/>
    <s v="Ishani Roy"/>
  </r>
  <r>
    <s v="B08TM71L54"/>
    <x v="620"/>
    <x v="946"/>
    <x v="4"/>
    <s v="ok"/>
    <s v="Kitchen&amp;HomeAppliances Vacuum,Cleaning&amp;Ironing Irons,Steamers&amp;Accessories Irons"/>
    <n v="3190"/>
    <n v="4195"/>
    <n v="24"/>
    <n v="23.957091775923718"/>
    <n v="4"/>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 Completely Satisfy Your Purpose"/>
    <s v="Sandeep Bannajji"/>
    <s v="Preeti Bansal"/>
  </r>
  <r>
    <s v="B0BPBXNQQT"/>
    <x v="621"/>
    <x v="947"/>
    <x v="4"/>
    <s v="ok"/>
    <s v="Heating,Cooling&amp;AirQuality RoomHeaters ElectricHeaters"/>
    <n v="799"/>
    <n v="1989"/>
    <n v="6"/>
    <n v="59.82905982905983"/>
    <n v="43"/>
    <x v="812"/>
    <s v="Fast Heating  Ceramic Heating Element Creates Energy Efficient Warmth Quickly In 3 Seconds|Overheat Protection  Ptc Ceramic Element Is Selfregulating With The Design Of Overheat Protection For Thermal Control|Adjustable Temperature &amp; Silent  Adjustable Thermostat Control Monitors The Temperature Around You For Optimal Heating|Energy Efficient And Portable  Ceramic Heating Element For Energyefficient Operation|Compact Design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 Good For Smaller Space"/>
    <s v="Rajiv Ranjan Singh"/>
    <s v="Eswar Babu"/>
  </r>
  <r>
    <s v="B00W56GLOQ"/>
    <x v="622"/>
    <x v="948"/>
    <x v="4"/>
    <s v="ok"/>
    <s v="Kitchen&amp;HomeAppliances SmallKitchenAppliances JuicerMixerGrinders"/>
    <n v="2699"/>
    <n v="5000"/>
    <n v="46"/>
    <n v="46.02"/>
    <n v="4"/>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For Storing And Sprinkling Come With The Product|Trademark Design The Attractive Trademark Flower Design Stands Apart And Is A Symbol Of Health And Quality It‚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s v="Abhilash Sengupta"/>
    <s v="Shweta Sharma"/>
  </r>
  <r>
    <s v="B0883KDSXC"/>
    <x v="623"/>
    <x v="949"/>
    <x v="4"/>
    <s v="ok"/>
    <s v="Kitchen&amp;HomeAppliances Vacuum,Cleaning&amp;Ironing Irons,Steamers&amp;Accessories Irons"/>
    <n v="599"/>
    <n v="990"/>
    <n v="39"/>
    <n v="39.494949494949495"/>
    <n v="39"/>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Aravind"/>
    <s v="Akshay"/>
  </r>
  <r>
    <s v="B078V8R9BS"/>
    <x v="624"/>
    <x v="950"/>
    <x v="4"/>
    <s v="ok"/>
    <s v="Kitchen&amp;HomeAppliances SmallKitchenAppliances Kettles&amp;HotWaterDispensers Kettle&amp;ToasterSets"/>
    <n v="749"/>
    <n v="1111"/>
    <n v="33"/>
    <n v="32.583258325832581"/>
    <n v="42"/>
    <x v="815"/>
    <s v="Filter Type  Spout|Auto Cut Off Facility, Dry Boil Protection Yes|360 Degree Swirl Base Power 1500 Watts; Operating Voltage 220  230 Volts, 5060Hz|Convenient Grip|Capacity 15 Liters , Cord Length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 Worthy,Button Got Defected After A Year So We Changed It Otherwise Its Good Only"/>
    <s v="Ll"/>
    <s v="Vishal"/>
  </r>
  <r>
    <s v="B08GSQXLJ2"/>
    <x v="625"/>
    <x v="951"/>
    <x v="4"/>
    <s v="ok"/>
    <s v="Heating,Cooling&amp;AirQuality WaterHeaters&amp;Geysers StorageWaterHeaters"/>
    <n v="6199"/>
    <n v="10400"/>
    <n v="4"/>
    <n v="40.394230769230774"/>
    <n v="41"/>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It Takes Around 12 Min To Heat Good To Bath In Winter,Invoice Should Have Been Given Inside The Cartoon For Problem In Future,If Any, With The Geyser ,Takes More Time To Get Hot Water,Good Performance,Good Product,Fast Heating That Was Good"/>
    <s v="Ocean"/>
    <s v="Jd"/>
  </r>
  <r>
    <s v="B01M5B0TPW"/>
    <x v="626"/>
    <x v="952"/>
    <x v="4"/>
    <s v="ok"/>
    <s v="Kitchen&amp;HomeAppliances SmallKitchenAppliances MiniFoodProcessors&amp;Choppers"/>
    <n v="1819"/>
    <n v="2490"/>
    <n v="27"/>
    <n v="26.947791164658636"/>
    <n v="44"/>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ufriya Kavarana"/>
    <s v="Manjula"/>
  </r>
  <r>
    <s v="B082KVTRW8"/>
    <x v="627"/>
    <x v="953"/>
    <x v="4"/>
    <s v="ok"/>
    <s v="Kitchen&amp;HomeAppliances SmallKitchenAppliances Kettles&amp;HotWaterDispensers Kettle&amp;ToasterSets"/>
    <n v="1199"/>
    <n v="1900"/>
    <n v="37"/>
    <n v="36.89473684210526"/>
    <n v="4"/>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Madhuri Khanolkar"/>
    <s v="Chandan"/>
  </r>
  <r>
    <s v="B08CFJBZRK"/>
    <x v="628"/>
    <x v="954"/>
    <x v="4"/>
    <s v="ok"/>
    <s v="Kitchen&amp;HomeAppliances SmallKitchenAppliances MixerGrinders"/>
    <n v="3249"/>
    <n v="6295"/>
    <n v="48"/>
    <n v="48.387609213661634"/>
    <n v="38"/>
    <x v="819"/>
    <s v="Warranty 2 Year Warranty Provided By The Manufacturer From Date Of Purchase|3 Stainless Steel Jar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Amazon Customer"/>
    <s v="Priyanka Shaw"/>
  </r>
  <r>
    <s v="B07H3WDC4X"/>
    <x v="629"/>
    <x v="955"/>
    <x v="4"/>
    <s v="ok"/>
    <s v="Kitchen&amp;HomeAppliances SmallKitchenAppliances EggBoilers"/>
    <n v="349"/>
    <n v="999"/>
    <n v="65"/>
    <n v="65.06506506506507"/>
    <n v="4"/>
    <x v="820"/>
    <s v="Simxen Egg Boiler Electric Automatic Shut Off|This Egg Boiler Takes Only 10 Minutes To Cook The Eggs|Colour  Multi(Colour Will Be Send As Per Available In Stock); Material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Atharva Kambale"/>
    <s v="Ashitosh"/>
  </r>
  <r>
    <s v="B09ZTZ9N3Q"/>
    <x v="36"/>
    <x v="956"/>
    <x v="4"/>
    <s v="ok"/>
    <s v="Heating,Cooling&amp;AirQuality RoomHeaters FanHeaters"/>
    <n v="1049"/>
    <n v="1699"/>
    <n v="38"/>
    <n v="38.257798705120663"/>
    <n v="31"/>
    <x v="821"/>
    <s v="Say Goodbye To The Worries About Dealing With The Cold Weather With The Amazon Basics Electric Room Heater|Ideal For Small To Mediumsize Rooms|Two Knobs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Good,Good Product,Satisfied,Good For Small Room,Unsure,Not Bad,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Kulsoom Hussain"/>
    <s v="Hanamant Waddar"/>
  </r>
  <r>
    <s v="B083P71WKK"/>
    <x v="630"/>
    <x v="957"/>
    <x v="4"/>
    <s v="ok"/>
    <s v="Kitchen&amp;HomeAppliances SmallKitchenAppliances DigitalKitchenScales DigitalScales"/>
    <n v="799"/>
    <n v="1500"/>
    <n v="47"/>
    <n v="46.733333333333334"/>
    <n v="43"/>
    <x v="822"/>
    <s v="Precise Measurements Built With High Precision Sensors To Quickly Deliver Accurate Results And Ensure Your Healthy Recipe Is Deliciously Perfect Measures In Grams / Ml / LbOz / Fl‚Äôoz With The Range Of 1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Selva Velayutham"/>
    <s v="Mohamed Khalidh"/>
  </r>
  <r>
    <s v="B097R4D42G"/>
    <x v="588"/>
    <x v="958"/>
    <x v="4"/>
    <s v="ok"/>
    <s v="Heating,Cooling&amp;AirQuality WaterHeaters&amp;Geysers StorageWaterHeaters"/>
    <n v="4999"/>
    <n v="9650"/>
    <n v="48"/>
    <n v="48.196891191709845"/>
    <n v="42"/>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Alok Tripathi"/>
    <s v="Aakash"/>
  </r>
  <r>
    <s v="B07MKMFKPG"/>
    <x v="631"/>
    <x v="959"/>
    <x v="4"/>
    <s v="ok"/>
    <s v="Kitchen&amp;HomeAppliances SmallKitchenAppliances MixerGrinders"/>
    <n v="6999"/>
    <n v="10590"/>
    <n v="34"/>
    <n v="33.909348441926348"/>
    <n v="44"/>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 &amp; Don‚I Feel If We Follow Certain Guidelines We Can Best Out Of The Product1 Do Not Overload2 Do Not Use For More Than A Minute Without Giving A Little Rest3 When Turning The Speed Knobs ‚Don‚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 Use A Spoon To Avoid Scratches To The Jar You Can Use Your Hand And A Brush ( Used For This Purpose Only)11 This Is An Expensive Piece Of Equipment ‚In My House Only I &amp; My Husband Use It We Do Not Allow  Children Or Household Help/Cooks To Use It This Way The Machine Will Not Be Misused12 If You Mix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The Manual Has To Be Downloaded From The Amazon Websitethe Amazon Payment Is The Guarantee There Is No Separate Guarantee Card Provided I Had To Call Amazon To Understand The Situation Regarding The Guarantee Card2 Delivery  The Mixergrinder Came In A Box But There Was No Special Styrofoam Padding This Was A Big Minus For Me3 A Couple Of Ex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Zengirl"/>
    <s v="Athulya"/>
  </r>
  <r>
    <s v="B0949FPSFY"/>
    <x v="632"/>
    <x v="960"/>
    <x v="4"/>
    <s v="ok"/>
    <s v="Kitchen&amp;HomeAppliances SmallKitchenAppliances DigitalKitchenScales"/>
    <n v="799"/>
    <n v="1999"/>
    <n v="6"/>
    <n v="60.030015007503756"/>
    <n v="41"/>
    <x v="825"/>
    <s v="[Accurate Weight] Made With 4 Japaneseprecision Sensors, This Digital Kitchen Scale Will Give You Accurate Weight Every Single Time Don‚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1G|[Shop With Confidence] You Can Have Peace Of Mind That This Product Has Great Quality &amp; It‚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ashant"/>
    <s v="Shailesh Rege"/>
  </r>
  <r>
    <s v="B08F47T4X5"/>
    <x v="633"/>
    <x v="961"/>
    <x v="4"/>
    <s v="ok"/>
    <s v="Kitchen&amp;HomeAppliances SmallKitchenAppliances VacuumSealers"/>
    <n v="89"/>
    <n v="89"/>
    <n v="0"/>
    <n v="0"/>
    <n v="42"/>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Prathiba R"/>
    <s v="Aishwarya"/>
  </r>
  <r>
    <s v="B01M0505SJ"/>
    <x v="615"/>
    <x v="962"/>
    <x v="4"/>
    <s v="ok"/>
    <s v="Heating,Cooling&amp;AirQuality Fans CeilingFans"/>
    <n v="1400"/>
    <n v="2485"/>
    <n v="44"/>
    <n v="43.661971830985912"/>
    <n v="41"/>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Md Amzad Khan"/>
    <s v="Manisha"/>
  </r>
  <r>
    <s v="B08D6RCM3Q"/>
    <x v="634"/>
    <x v="963"/>
    <x v="4"/>
    <s v="ok"/>
    <s v="HomeStorage&amp;Organization LaundryOrganization LaundryBaskets"/>
    <n v="355"/>
    <n v="899"/>
    <n v="61"/>
    <n v="60.511679644048947"/>
    <n v="41"/>
    <x v="828"/>
    <s v="Multifunctional Laundry Bag  Useful For Homes, Apartments, Bathroom, Student'S Dormitory And Hostels Also Help You To Store Other Stuff, Such As Umbrellas, Toys, Shoes, Etc, Make Your Room Look Clean, Tidy And Save Space|Needs No Assembly  Folds When Not In Use Volume 75 Litre Package Contains 1 Laundry Basket|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Dimension Length(15)Inch X Width(14)Inch X Height(215)Inch|Removable Lid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Ananya"/>
    <s v="Pooja Raj Gor"/>
  </r>
  <r>
    <s v="B009P2LITG"/>
    <x v="590"/>
    <x v="964"/>
    <x v="4"/>
    <s v="ok"/>
    <s v="Heating,Cooling&amp;AirQuality RoomHeaters ElectricHeaters"/>
    <n v="2169"/>
    <n v="3279"/>
    <n v="34"/>
    <n v="33.851784080512353"/>
    <n v="41"/>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Sathish Kumar"/>
    <s v="Babu V"/>
  </r>
  <r>
    <s v="B00V9NHDI4"/>
    <x v="635"/>
    <x v="965"/>
    <x v="4"/>
    <s v="ok"/>
    <s v="Kitchen&amp;HomeAppliances Vacuum,Cleaning&amp;Ironing Vacuums&amp;FloorCare Vacuums"/>
    <n v="2799"/>
    <n v="3799"/>
    <n v="26"/>
    <n v="26.322716504343248"/>
    <n v="39"/>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Vaneesha"/>
    <s v="Priyabrata Mallick"/>
  </r>
  <r>
    <s v="B07WGPBXY9"/>
    <x v="568"/>
    <x v="966"/>
    <x v="4"/>
    <s v="ok"/>
    <s v="Kitchen&amp;HomeAppliances SmallKitchenAppliances Kettles&amp;HotWaterDispensers ElectricKettles"/>
    <n v="899"/>
    <n v="1249"/>
    <n v="28"/>
    <n v="28.022417934347477"/>
    <n v="39"/>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Robin"/>
    <s v="Manish Kumar Singh"/>
  </r>
  <r>
    <s v="B00KRCBA6E"/>
    <x v="636"/>
    <x v="967"/>
    <x v="4"/>
    <s v="ok"/>
    <s v="Heating,Cooling&amp;AirQuality RoomHeaters"/>
    <n v="2499"/>
    <n v="5000"/>
    <n v="5"/>
    <n v="50.019999999999996"/>
    <n v="38"/>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Suraj Verma"/>
    <s v="Vrk"/>
  </r>
  <r>
    <s v="B0B3X2BY3M"/>
    <x v="637"/>
    <x v="968"/>
    <x v="4"/>
    <s v="ok"/>
    <s v="Heating,Cooling&amp;AirQuality WaterHeaters&amp;Geysers InstantWaterHeaters"/>
    <n v="3599"/>
    <n v="7299"/>
    <n v="51"/>
    <n v="50.691875599397171"/>
    <n v="4"/>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Vicky Sahu"/>
    <s v="Abhay Patil"/>
  </r>
  <r>
    <s v="B00F159RIK"/>
    <x v="638"/>
    <x v="969"/>
    <x v="4"/>
    <s v="ok"/>
    <s v="Kitchen&amp;HomeAppliances Vacuum,Cleaning&amp;Ironing Irons,Steamers&amp;Accessories Irons"/>
    <n v="499"/>
    <n v="625"/>
    <n v="2"/>
    <n v="20.16"/>
    <n v="42"/>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Deepak Kumar"/>
    <s v="Abhishesh Pandey"/>
  </r>
  <r>
    <s v="B08MV82R99"/>
    <x v="639"/>
    <x v="970"/>
    <x v="4"/>
    <s v="ok"/>
    <s v="Heating,Cooling&amp;AirQuality WaterHeaters&amp;Geysers ImmersionRods"/>
    <n v="653"/>
    <n v="1020"/>
    <n v="36"/>
    <n v="35.980392156862742"/>
    <n v="41"/>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 Road Heater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Vivek Koushik"/>
    <s v="Dilavar Dn"/>
  </r>
  <r>
    <s v="B09VKWGZD7"/>
    <x v="640"/>
    <x v="971"/>
    <x v="4"/>
    <s v="ok"/>
    <s v="Kitchen&amp;HomeAppliances Vacuum,Cleaning&amp;Ironing PressureWashers,Steam&amp;WindowCleaners"/>
    <n v="4789"/>
    <n v="8990"/>
    <n v="47"/>
    <n v="46.729699666295879"/>
    <n v="43"/>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Vikas Singh"/>
    <s v="Muhamed Sufyan"/>
  </r>
  <r>
    <s v="B009P2LK80"/>
    <x v="641"/>
    <x v="972"/>
    <x v="4"/>
    <s v="ok"/>
    <s v="Heating,Cooling&amp;AirQuality RoomHeaters HalogenHeaters"/>
    <n v="1409"/>
    <n v="1639"/>
    <n v="14"/>
    <n v="14.032946918852959"/>
    <n v="37"/>
    <x v="837"/>
    <s v="Radiant Warmth Ideal For Use In In Small Rooms, This 2 Watts Heater Provides Instant Heating During Winters Coating Type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amrat Singh"/>
    <s v="Raushan Kumar Singh"/>
  </r>
  <r>
    <s v="B00A7PLVU6"/>
    <x v="642"/>
    <x v="973"/>
    <x v="4"/>
    <s v="ok"/>
    <s v="Kitchen&amp;HomeAppliances SmallKitchenAppliances HandBlenders"/>
    <n v="753"/>
    <n v="899"/>
    <n v="16"/>
    <n v="16.240266963292544"/>
    <n v="42"/>
    <x v="838"/>
    <s v="This Product Does Not Require Installation Please Contact Brand Customer Care For Any Product Related Queires Customer Service Number +9102822230491 / 02822391391|Unique Comfort Grip, The Frequency Is 50 Hz, Functions Beating Pureeing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Monika Kochhar"/>
    <s v="Mr"/>
  </r>
  <r>
    <s v="B0B25DJ352"/>
    <x v="643"/>
    <x v="974"/>
    <x v="4"/>
    <s v="ok"/>
    <s v="Kitchen&amp;HomeAppliances SmallKitchenAppliances EggBoilers"/>
    <n v="353"/>
    <n v="1199"/>
    <n v="71"/>
    <n v="70.558798999165973"/>
    <n v="43"/>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After Using It Extensively For Many Days I Would Like To Say That It Is A Perfect Device To Boil Eggs  At This Cost I'D Never Expected This Kind Of Excellent Product Quality I Am Really Satisfied With This Product And Looking Forward To Buy Another For My Brother I Suggest Everyone To Go For It Without Doubt"/>
    <s v="Sneha W"/>
    <s v="M Dhanamjayan"/>
  </r>
  <r>
    <s v="B013B2WGT6"/>
    <x v="644"/>
    <x v="975"/>
    <x v="4"/>
    <s v="ok"/>
    <s v="Kitchen&amp;HomeAppliances SmallKitchenAppliances DigitalKitchenScales"/>
    <n v="1099"/>
    <n v="1899"/>
    <n v="42"/>
    <n v="42.127435492364398"/>
    <n v="43"/>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 Also Light Weight And Quite Easy To Handle But It‚ A Little Bit Overpriced,Very Compact And Easy To Use Scale It Even Has Multiple Units And Backlight,Using It In Day To Day Kitchen For Recipesi Like It Very Much,Liked The Product"/>
    <s v="Aditi"/>
    <s v="Minnaz Rehman"/>
  </r>
  <r>
    <s v="B097RJ867P"/>
    <x v="645"/>
    <x v="976"/>
    <x v="4"/>
    <s v="ok"/>
    <s v="Kitchen&amp;HomeAppliances SmallKitchenAppliances DeepFatFryers AirFryers"/>
    <n v="8799"/>
    <n v="11595"/>
    <n v="24"/>
    <n v="24.113842173350584"/>
    <n v="44"/>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Balaji"/>
    <s v="Parag Parashar"/>
  </r>
  <r>
    <s v="B091V8HK8Z"/>
    <x v="646"/>
    <x v="977"/>
    <x v="4"/>
    <s v="ok"/>
    <s v="Kitchen&amp;HomeAppliances SmallKitchenAppliances Kettles&amp;HotWaterDispensers ElectricKettles"/>
    <n v="1345"/>
    <n v="1750"/>
    <n v="23"/>
    <n v="23.142857142857142"/>
    <n v="38"/>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Cord Length Very Smallplease Add Longer Cord,Product Is Good Temperatures Control Is Also Good I Used Around 1 Month  You Can Go For It But Keep In Mind That Cord Length Is Short,,Product Is Good, But Power Cable Is Less Than 30 Cm In Length So, Difficult To Use It,,Tea/Coffee"/>
    <s v="Raunak Kumar"/>
    <s v="Shubham Oli"/>
  </r>
  <r>
    <s v="B071VNHMX2"/>
    <x v="647"/>
    <x v="978"/>
    <x v="4"/>
    <s v="ok"/>
    <s v="Kitchen&amp;HomeAppliances SmallKitchenAppliances PopupToasters"/>
    <n v="2095"/>
    <n v="2095"/>
    <n v="0"/>
    <n v="0"/>
    <n v="45"/>
    <x v="843"/>
    <s v="Frequency 5060 Hz, Wattage 830 W, Integrated Cord Storage,Operating Voltage 220  240 Volts Power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Joydeep Bhattacharjee"/>
    <s v="Harsha"/>
  </r>
  <r>
    <s v="B08MVSGXMY"/>
    <x v="648"/>
    <x v="979"/>
    <x v="4"/>
    <s v="ok"/>
    <s v="Heating,Cooling&amp;AirQuality RoomHeaters ElectricHeaters"/>
    <n v="1498"/>
    <n v="2300"/>
    <n v="35"/>
    <n v="34.869565217391305"/>
    <n v="38"/>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Archana Singh"/>
    <s v="Devendra Singh"/>
  </r>
  <r>
    <s v="B00H0B29DI"/>
    <x v="649"/>
    <x v="980"/>
    <x v="4"/>
    <s v="ok"/>
    <s v="Heating,Cooling&amp;AirQuality RoomHeaters HeatConvectors"/>
    <n v="2199"/>
    <n v="2990"/>
    <n v="26"/>
    <n v="26.454849498327761"/>
    <n v="38"/>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Bala J"/>
    <s v="Devasish"/>
  </r>
  <r>
    <s v="B01GZSQJPA"/>
    <x v="650"/>
    <x v="981"/>
    <x v="4"/>
    <s v="ok"/>
    <s v="Kitchen&amp;HomeAppliances SmallKitchenAppliances MixerGrinders"/>
    <n v="3699"/>
    <n v="4295"/>
    <n v="14"/>
    <n v="13.876600698486612"/>
    <n v="41"/>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Tk Saha"/>
    <s v="Rajappa Thimmaiah"/>
  </r>
  <r>
    <s v="B08VGFX2B6"/>
    <x v="651"/>
    <x v="982"/>
    <x v="4"/>
    <s v="ok"/>
    <s v="HomeStorage&amp;Organization LaundryOrganization LaundryBaskets"/>
    <n v="177"/>
    <n v="199"/>
    <n v="11"/>
    <n v="11.055276381909549"/>
    <n v="41"/>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Niket"/>
    <s v="Priyasree"/>
  </r>
  <r>
    <s v="B09GYBZPHF"/>
    <x v="652"/>
    <x v="983"/>
    <x v="4"/>
    <s v="ok"/>
    <s v="Kitchen&amp;HomeAppliances SmallKitchenAppliances MixerGrinders"/>
    <n v="1149"/>
    <n v="2499"/>
    <n v="54"/>
    <n v="54.021608643457384"/>
    <n v="38"/>
    <x v="848"/>
    <s v="2 Jars Liquidizing Jar (125 Litres) And Chutney Jar (04 Litres)|Operating Voltage 220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Μ‡§Æ‡§∞‡§Ç‡§Ü‡•Ä ‡§Ï‡§Æ‡§∞‡•Ç‡§° ‡§Ï‡•Ç‡§Ø‡•Ã‡§Ç ‡§®‡§Π‡•Ä‡§Ç ‡§¶‡§Ø‡§Ø‡§Æ ‡§Ó‡§Ø‡§Æ ‡§Π‡•À ‡§Μ‡§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Ruhi A"/>
    <s v="Kashish Vardhan"/>
  </r>
  <r>
    <s v="B0B4KPCBSH"/>
    <x v="653"/>
    <x v="984"/>
    <x v="4"/>
    <s v="ok"/>
    <s v="Kitchen&amp;HomeAppliances Coffee,Tea&amp;Espresso CoffeeGrinders ElectricGrinders"/>
    <n v="244"/>
    <n v="499"/>
    <n v="51"/>
    <n v="51.102204408817627"/>
    <n v="33"/>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About Once Every Few Days For Frothing Three / Four Cups Of Coffee Hence, There Is No Reason For This To Malfunction There Is Also No Recourse Available To Me,Average Quality,,This Product Is Not Powerful Enough"/>
    <s v="Rohit"/>
    <s v="Panchami Menon"/>
  </r>
  <r>
    <s v="B09CGLY5CX"/>
    <x v="648"/>
    <x v="985"/>
    <x v="4"/>
    <s v="ok"/>
    <s v="Heating,Cooling&amp;AirQuality RoomHeaters ElectricHeaters"/>
    <n v="1959"/>
    <n v="2400"/>
    <n v="18"/>
    <n v="18.375"/>
    <n v="4"/>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Beautiful Design Light Weight Effective One,Plug Issue,Damaged Item Received"/>
    <s v="Value For Money,No Likes No Dislikesvalue For Money,Plug Needed Am Adaptor,The Element Is Heating Too Much , Need To Shut Down Each Time  The Product Is Beautiful Designed But Quality Wise Crompton Greaves Has ComprisedThe Basic Feature Of Any Heat Convector Is Element If It Is Getting Heat Up Üîù Then It‚ Broke Down,It'S To Good ‚Ò∫,Value For Money,Plug Is Too Large For This Type Of Plug You Have Should Have 16 Amp Socket Board,"/>
    <s v="Narendra A"/>
    <s v="Utsha Datta"/>
  </r>
  <r>
    <s v="B09JN37WBX"/>
    <x v="654"/>
    <x v="986"/>
    <x v="4"/>
    <s v="ok"/>
    <s v="Kitchen&amp;HomeAppliances Vacuum,Cleaning&amp;Ironing Irons,Steamers&amp;Accessories LintShavers"/>
    <n v="319"/>
    <n v="749"/>
    <n v="57"/>
    <n v="57.409879839786385"/>
    <n v="46"/>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Kewal K"/>
    <s v="Sanchit Bhatia"/>
  </r>
  <r>
    <s v="B01I1LDZGA"/>
    <x v="655"/>
    <x v="987"/>
    <x v="4"/>
    <s v="ok"/>
    <s v="Kitchen&amp;HomeAppliances SmallKitchenAppliances Kettles&amp;HotWaterDispensers ElectricKettles"/>
    <n v="1499"/>
    <n v="1775"/>
    <n v="16"/>
    <n v="15.549295774647886"/>
    <n v="39"/>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Nice Product,I Loved The Product It Is Easy And Simple To Use  The Quality Is Also Fair According To The Price ‚Ä¶And It Best Fit For Guys Who Stays In Hostel Or Pg  They Can Make Maggi Ü§§ , Boil WaterÜ§´ , Warm The Milk Üòü And It Will Be Ur Buddy For Serving You Hot Meals !!Don‚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Jyoti Dwivedi"/>
    <s v="Malav"/>
  </r>
  <r>
    <s v="B0BN2576GQ"/>
    <x v="656"/>
    <x v="988"/>
    <x v="4"/>
    <s v="ok"/>
    <s v="Kitchen&amp;HomeAppliances Vacuum,Cleaning&amp;Ironing Irons,Steamers&amp;Accessories LintShavers"/>
    <n v="469"/>
    <n v="1599"/>
    <n v="71"/>
    <n v="70.669168230143839"/>
    <n v="37"/>
    <x v="853"/>
    <s v="Rejuvenate Fabrics &amp; Keep Tidy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Anjali"/>
    <s v="Zafirah K"/>
  </r>
  <r>
    <s v="B06XPYRWV5"/>
    <x v="568"/>
    <x v="989"/>
    <x v="4"/>
    <s v="ok"/>
    <s v="Kitchen&amp;HomeAppliances SmallKitchenAppliances PopupToasters"/>
    <n v="1099"/>
    <n v="1795"/>
    <n v="39"/>
    <n v="38.774373259052922"/>
    <n v="42"/>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Partha Sen"/>
    <s v="Pooja Jain"/>
  </r>
  <r>
    <s v="B01N1XVVLC"/>
    <x v="657"/>
    <x v="990"/>
    <x v="4"/>
    <s v="ok"/>
    <s v="Heating,Cooling&amp;AirQuality RoomHeaters FanHeaters"/>
    <n v="9590"/>
    <n v="15999"/>
    <n v="4"/>
    <n v="40.058753672104508"/>
    <n v="41"/>
    <x v="836"/>
    <s v="Full Room Warmth 25 Watts 13 Fin Oil Filled Radiator For Noiseless Full Room Comfort During Winters|Personalized Comfort Customized To Your Heating Needs With An Adjustable Thermostat And Three Heat Settings (1 W/ 15 W/ 25 W) Rated Voltage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 Give You Headache Like The Rod Heaters Do Has Auto Cutoff As Well"/>
    <s v="Annonymous"/>
    <s v="Sudhanshu Shekhar"/>
  </r>
  <r>
    <s v="B00O2R38C4"/>
    <x v="658"/>
    <x v="991"/>
    <x v="4"/>
    <s v="ok"/>
    <s v="Heating,Cooling&amp;AirQuality Fans ExhaustFans"/>
    <n v="999"/>
    <n v="1490"/>
    <n v="33"/>
    <n v="32.95302013422819"/>
    <n v="41"/>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Aam Adami For India"/>
    <s v="Colonel Psv Ramana"/>
  </r>
  <r>
    <s v="B0B2CZTCL2"/>
    <x v="659"/>
    <x v="992"/>
    <x v="4"/>
    <s v="ok"/>
    <s v="Kitchen&amp;HomeAppliances SmallKitchenAppliances Kettles&amp;HotWaterDispensers Kettle&amp;ToasterSets"/>
    <n v="1299"/>
    <n v="1999"/>
    <n v="35"/>
    <n v="35.017508754377189"/>
    <n v="38"/>
    <x v="856"/>
    <s v="Black Kettle With Cool Touch Function Enabled By Double Layer Protection|Three Levels Of Protection With Auto Shut Off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Soorya"/>
    <s v="Naveen"/>
  </r>
  <r>
    <s v="B00PVT30YI"/>
    <x v="660"/>
    <x v="993"/>
    <x v="4"/>
    <s v="ok"/>
    <s v="Kitchen&amp;HomeAppliances Coffee,Tea&amp;Espresso DripCoffeeMachines"/>
    <n v="292"/>
    <n v="499"/>
    <n v="41"/>
    <n v="41.482965931863731"/>
    <n v="41"/>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Amazon Customer"/>
    <s v="Meena Polkam"/>
  </r>
  <r>
    <s v="B00SH18114"/>
    <x v="661"/>
    <x v="994"/>
    <x v="4"/>
    <s v="ok"/>
    <s v="Kitchen&amp;HomeAppliances SmallKitchenAppliances VacuumSealers"/>
    <n v="160"/>
    <n v="299"/>
    <n v="46"/>
    <n v="46.488294314381271"/>
    <n v="46"/>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Dr  Balasubramanian Pechimuthu"/>
    <s v="Abdul Rehman"/>
  </r>
  <r>
    <s v="B00E9G8KOY"/>
    <x v="662"/>
    <x v="995"/>
    <x v="4"/>
    <s v="ok"/>
    <s v="Kitchen&amp;HomeAppliances WaterPurifiers&amp;Accessories WaterPurifierAccessories"/>
    <n v="600"/>
    <n v="600"/>
    <n v="0"/>
    <n v="0"/>
    <n v="41"/>
    <x v="859"/>
    <s v="Compatible Only For Pureit Classic 23 Liter Water Purifier|Germkill Kit (Gkk) Capacity  1500 Liters|The Germkill Kit (Gkk) Contains 3 Parts  Activated Carbon, Germkill Processor·Μä·¥Π And Polisher|Activated Carbon Filter  Removes Harmful Parasites &amp; Pesticides|Germkill Processor·Μä·¥Π  Uses Programmed Germkill Technology To Remove Invisible Harmful Viruses &amp; Bacteria|Polisher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Abha Rani"/>
    <s v="V Srikanth"/>
  </r>
  <r>
    <s v="B00H3H03Q4"/>
    <x v="662"/>
    <x v="996"/>
    <x v="4"/>
    <s v="ok"/>
    <s v="Kitchen&amp;HomeAppliances WaterPurifiers&amp;Accessories WaterCartridges"/>
    <n v="1130"/>
    <n v="1130"/>
    <n v="0"/>
    <n v="0"/>
    <n v="42"/>
    <x v="860"/>
    <s v="Compatible Only For Pureit Classic 23 Liter Water Purifier|Germkill Kit (Gkk) Capacity  3000 Liters|The Germkill Kit (Gkk) Contains 3 Parts  Activated Carbon, Germkill Processor·Μä·¥Π And Polisher|Activated Carbon Filter  Removes Harmful Parasites &amp; Pesticides|Germkill Processor·Μä·¥Π  Uses Programmed Germkill Technology To Remove Invisible Harmful Viruses &amp; Bacteria|Polisher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Suryaranjan S"/>
    <s v="Gaurav Kumar"/>
  </r>
  <r>
    <s v="B0756K5DYZ"/>
    <x v="628"/>
    <x v="997"/>
    <x v="4"/>
    <s v="ok"/>
    <s v="Kitchen&amp;HomeAppliances SmallKitchenAppliances MixerGrinders"/>
    <n v="3249"/>
    <n v="6295"/>
    <n v="48"/>
    <n v="48.387609213661634"/>
    <n v="39"/>
    <x v="861"/>
    <s v="Motor Warranty 2; Product Warranty 2;|Operating Noise Levels Between 8090 Db; Initial Burning Smell Is To Be Expected Due To Evaporating Varnish|I) Jar Safety Lock To Ensure Safety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Prabhat"/>
    <s v="Chandrika"/>
  </r>
  <r>
    <s v="B0188KPKB2"/>
    <x v="663"/>
    <x v="998"/>
    <x v="4"/>
    <s v="ok"/>
    <s v="Kitchen&amp;HomeAppliances SmallKitchenAppliances MixerGrinders"/>
    <n v="3599"/>
    <n v="9455"/>
    <n v="62"/>
    <n v="61.935483870967744"/>
    <n v="41"/>
    <x v="862"/>
    <s v="Country Of Origin India 2 Years Guarantee On Product With Life Long Free Service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Tan"/>
    <s v="Ramesh"/>
  </r>
  <r>
    <s v="B091KNVNS9"/>
    <x v="664"/>
    <x v="999"/>
    <x v="4"/>
    <s v="ok"/>
    <s v="Kitchen&amp;HomeAppliances SmallKitchenAppliances EggBoilers"/>
    <n v="368"/>
    <n v="699"/>
    <n v="47"/>
    <n v="47.353361945636621"/>
    <n v="41"/>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Ekambaram"/>
    <s v="Gaurav K Saxena"/>
  </r>
  <r>
    <s v="B075JJ5NQC"/>
    <x v="665"/>
    <x v="1000"/>
    <x v="4"/>
    <s v="ok"/>
    <s v="Kitchen&amp;HomeAppliances SmallKitchenAppliances MixerGrinders"/>
    <n v="3199"/>
    <n v="4999"/>
    <n v="36"/>
    <n v="36.007201440288057"/>
    <n v="4"/>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K Ramesh"/>
    <s v="Mcs Pavan Kumar"/>
  </r>
  <r>
    <s v="B0B5KZ3C53"/>
    <x v="666"/>
    <x v="1001"/>
    <x v="4"/>
    <s v="ok"/>
    <s v="Kitchen&amp;HomeAppliances SmallKitchenAppliances Rice&amp;PastaCookers"/>
    <n v="1599"/>
    <n v="2900"/>
    <n v="45"/>
    <n v="44.862068965517246"/>
    <n v="3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Manisha"/>
    <s v="Suryakant"/>
  </r>
  <r>
    <s v="B09NTHQRW3"/>
    <x v="667"/>
    <x v="1002"/>
    <x v="4"/>
    <s v="ok"/>
    <s v="Kitchen&amp;HomeAppliances SmallKitchenAppliances HandBlenders"/>
    <n v="1999"/>
    <n v="2499"/>
    <n v="2"/>
    <n v="20.008003201280509"/>
    <n v="41"/>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Our Rechargeable Blender Makes Drink Preparation Effortless And Fun|Hasslefree Cleaning With A Cup That Detaches Easily, Cleaning Is A Breeze With Our Usb Blender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Mewt"/>
    <s v="Amazon Customer"/>
  </r>
  <r>
    <s v="B008YW3CYM"/>
    <x v="668"/>
    <x v="1003"/>
    <x v="4"/>
    <s v="ok"/>
    <s v="Kitchen&amp;HomeAppliances Vacuum,Cleaning&amp;Ironing Irons,Steamers&amp;Accessories Irons"/>
    <n v="616"/>
    <n v="1190"/>
    <n v="48"/>
    <n v="48.235294117647058"/>
    <n v="41"/>
    <x v="867"/>
    <s v="Lightweight For Everyday Ironing|Nonstick Soleplate Glides Effortlessly Over The Fabric|Plastic Body To Protect From Electric Shocks|Thermal Fuse For Overheat Cutoff Protection, Spray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Rohit Dudeja"/>
    <s v="Md Tauqeer Akram"/>
  </r>
  <r>
    <s v="B07QHHCB27"/>
    <x v="669"/>
    <x v="1004"/>
    <x v="4"/>
    <s v="ok"/>
    <s v="Kitchen&amp;HomeAppliances SmallKitchenAppliances HandBlenders"/>
    <n v="1499"/>
    <n v="2100"/>
    <n v="29"/>
    <n v="28.61904761904762"/>
    <n v="41"/>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Pooja"/>
    <s v="Mahaaveer Refrigeration Services Pvt Ltd"/>
  </r>
  <r>
    <s v="B0BMFD94VD"/>
    <x v="670"/>
    <x v="1005"/>
    <x v="4"/>
    <s v="ok"/>
    <s v="Kitchen&amp;HomeAppliances SmallKitchenAppliances VacuumSealers"/>
    <n v="199"/>
    <n v="499"/>
    <n v="6"/>
    <n v="60.120240480961925"/>
    <n v="33"/>
    <x v="119"/>
    <s v="Designed With Ease Of Use In Mind  Place Edge Of Poly Or Mylar Bag In Your Sealer And Slowly Pull The Bag Through|Airtight Seal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Raj Patel"/>
    <s v="Malvika Upadhyay"/>
  </r>
  <r>
    <s v="B00HZIOGXW"/>
    <x v="671"/>
    <x v="1006"/>
    <x v="4"/>
    <s v="ok"/>
    <s v="Heating,Cooling&amp;AirQuality WaterHeaters&amp;Geysers ImmersionRods"/>
    <n v="610"/>
    <n v="825"/>
    <n v="26"/>
    <n v="26.060606060606062"/>
    <n v="41"/>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Ashish"/>
    <s v="Veni"/>
  </r>
  <r>
    <s v="B09CKSYBLR"/>
    <x v="672"/>
    <x v="1007"/>
    <x v="4"/>
    <s v="ok"/>
    <s v="Kitchen&amp;HomeAppliances SmallKitchenAppliances MiniFoodProcessors&amp;Choppers"/>
    <n v="999"/>
    <n v="1499"/>
    <n v="33"/>
    <n v="33.355570380253504"/>
    <n v="41"/>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Priyanka Das"/>
    <s v="Rohini"/>
  </r>
  <r>
    <s v="B072J83V9W"/>
    <x v="673"/>
    <x v="1008"/>
    <x v="4"/>
    <s v="ok"/>
    <s v="Kitchen&amp;HomeAppliances Vacuum,Cleaning&amp;Ironing Vacuums&amp;FloorCare Vacuums"/>
    <n v="8999"/>
    <n v="9995"/>
    <n v="1"/>
    <n v="9.9649824912456229"/>
    <n v="44"/>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Pushpendra Singh Patel ,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Pushpendra Singh Patel"/>
    <s v="Mukul"/>
  </r>
  <r>
    <s v="B09MTLG4TP"/>
    <x v="674"/>
    <x v="1009"/>
    <x v="4"/>
    <s v="ok"/>
    <s v="Kitchen&amp;HomeAppliances Vacuum,Cleaning&amp;Ironing Irons,Steamers&amp;Accessories LintShavers"/>
    <n v="453"/>
    <n v="999"/>
    <n v="55"/>
    <n v="54.654654654654657"/>
    <n v="43"/>
    <x v="872"/>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s v="Shiv Kumar Saini"/>
    <s v="Amazon Customer"/>
  </r>
  <r>
    <s v="B097XJQZ8H"/>
    <x v="675"/>
    <x v="1010"/>
    <x v="4"/>
    <s v="ok"/>
    <s v="Kitchen&amp;HomeAppliances SmallKitchenAppliances MixerGrinders"/>
    <n v="2464"/>
    <n v="6000"/>
    <n v="59"/>
    <n v="58.933333333333337"/>
    <n v="41"/>
    <x v="375"/>
    <s v="Compact And Consumes Less Space As Compared To The Bulky Food Processors And Mixers|Easy To Operate, Clean, Detachable And Easily Washable Parts|This Complete Kitchen Machine Offers Allinone Solution And Performs Four Functions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xchanged Twice As It Is  Under 1 Year Warranty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Easy To Use,Take A Less Space  I Faces Some Issues With The Machine  Called The Customer Service, They Gave Quick Response And Replace Machinei Would Like To Say That Their Customer Service Very Supportive And Responsive‚Ò∫Üëç,Good Customer Care"/>
    <s v="Gowtham Saran"/>
    <s v="Nanu Prinu"/>
  </r>
  <r>
    <s v="B00935MD1C"/>
    <x v="676"/>
    <x v="1011"/>
    <x v="4"/>
    <s v="ok"/>
    <s v="Kitchen&amp;HomeAppliances SmallKitchenAppliances Rice&amp;PastaCookers"/>
    <n v="2719"/>
    <n v="3945"/>
    <n v="31"/>
    <n v="31.077313054499367"/>
    <n v="37"/>
    <x v="873"/>
    <s v="Content Prestige Delight Electric Rice Cooker (18 Open Type With Aluminium Cooking Pan2U)|Net Quantity 1 Unitvoltage  230 V|Voltage 230V; Wattage 700W|Warranty 1 Year|Troubleshooting Guidelines Do Not Wash The Main Body Of Cooker Or Immerse It In Water Its Electrical Insulation May Get Damaged Read User Manual Carefully Before Use|Capacity  Cooks Upto 1000G Of Raw Rice|Great Features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Rakesh"/>
    <s v="Revathireddy"/>
  </r>
  <r>
    <s v="B0BR4F878Q"/>
    <x v="677"/>
    <x v="1012"/>
    <x v="4"/>
    <s v="ok"/>
    <s v="Heating,Cooling&amp;AirQuality WaterHeaters&amp;Geysers InstantWaterHeaters"/>
    <n v="1439"/>
    <n v="1999"/>
    <n v="28"/>
    <n v="28.014007003501749"/>
    <n v="48"/>
    <x v="874"/>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 Expansive But It Works Well Upto 800Sqft Area,Great Product"/>
    <s v="Must Buy Best Fabulous Product I Recommend ThisÜëçÜëç,For Small Place It‚ Gud,A Great Product Works Wonders On My Vitrified Tile Floors"/>
    <s v="Yogita G"/>
    <s v="Amazon Customer"/>
  </r>
  <r>
    <s v="B0B3G5XZN5"/>
    <x v="667"/>
    <x v="1013"/>
    <x v="4"/>
    <s v="ok"/>
    <s v="Kitchen&amp;HomeAppliances SmallKitchenAppliances HandBlenders"/>
    <n v="2799"/>
    <n v="3499"/>
    <n v="2"/>
    <n v="20.005715918833953"/>
    <n v="45"/>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Our Rechargeable Blender Makes Drink Preparation Effortless And Fun|Hasslefree Cleaning With A Cup That Detaches Easily, Cleaning Is A Breeze With Our Usb Blender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Santosh"/>
    <s v="Dhaya Sekar"/>
  </r>
  <r>
    <s v="B07WKB69RS"/>
    <x v="678"/>
    <x v="1014"/>
    <x v="4"/>
    <s v="ok"/>
    <s v="Heating,Cooling&amp;AirQuality WaterHeaters&amp;Geysers InstantWaterHeaters"/>
    <n v="2088"/>
    <n v="5550"/>
    <n v="62"/>
    <n v="62.378378378378372"/>
    <n v="4"/>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Shreya Saxena"/>
    <s v="Asish Kumar Saha"/>
  </r>
  <r>
    <s v="B09DL9978Y"/>
    <x v="679"/>
    <x v="1015"/>
    <x v="4"/>
    <s v="ok"/>
    <s v="Heating,Cooling&amp;AirQuality WaterHeaters&amp;Geysers InstantWaterHeaters"/>
    <n v="2399"/>
    <n v="4590"/>
    <n v="48"/>
    <n v="47.734204793028326"/>
    <n v="41"/>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Vikram Chesetty"/>
    <s v="Subhendu Kumar Pattnaik"/>
  </r>
  <r>
    <s v="B06XMZV7RH"/>
    <x v="680"/>
    <x v="1016"/>
    <x v="4"/>
    <s v="ok"/>
    <s v="Kitchen&amp;HomeAppliances SmallKitchenAppliances DigitalKitchenScales"/>
    <n v="308"/>
    <n v="499"/>
    <n v="38"/>
    <n v="38.276553106212425"/>
    <n v="39"/>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Kanwar Singh"/>
    <s v="Vipul"/>
  </r>
  <r>
    <s v="B09WMTJPG7"/>
    <x v="681"/>
    <x v="1017"/>
    <x v="4"/>
    <s v="ok"/>
    <s v="Heating,Cooling&amp;AirQuality WaterHeaters&amp;Geysers InstantWaterHeaters"/>
    <n v="2599"/>
    <n v="4400"/>
    <n v="41"/>
    <n v="40.93181818181818"/>
    <n v="41"/>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Rahul"/>
    <s v="Calorie Hnt Pvt Ltd"/>
  </r>
  <r>
    <s v="B09ZK6THRR"/>
    <x v="682"/>
    <x v="1018"/>
    <x v="4"/>
    <s v="ok"/>
    <s v="Kitchen&amp;HomeAppliances Vacuum,Cleaning&amp;Ironing Irons,Steamers&amp;Accessories Irons"/>
    <n v="479"/>
    <n v="1000"/>
    <n v="52"/>
    <n v="52.1"/>
    <n v="42"/>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Rohan Bhosale"/>
    <s v="Shaileshmhatre"/>
  </r>
  <r>
    <s v="B07MP21WJD"/>
    <x v="683"/>
    <x v="1019"/>
    <x v="4"/>
    <s v="ok"/>
    <s v="Kitchen&amp;HomeAppliances Vacuum,Cleaning&amp;Ironing Irons,Steamers&amp;Accessories LintShavers"/>
    <n v="245"/>
    <n v="299"/>
    <n v="18"/>
    <n v="18.060200668896321"/>
    <n v="41"/>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Durga Prasadu"/>
    <s v="Anindita"/>
  </r>
  <r>
    <s v="B09XB1R2F3"/>
    <x v="684"/>
    <x v="1020"/>
    <x v="4"/>
    <s v="ok"/>
    <s v="Kitchen&amp;HomeAppliances Vacuum,Cleaning&amp;Ironing Irons,Steamers&amp;Accessories LintShavers"/>
    <n v="179"/>
    <n v="799"/>
    <n v="78"/>
    <n v="77.596996245306642"/>
    <n v="35"/>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Priya Tewari"/>
    <s v="Siddharth"/>
  </r>
  <r>
    <s v="B08Y5QJXSR"/>
    <x v="685"/>
    <x v="1021"/>
    <x v="4"/>
    <s v="ok"/>
    <s v="Heating,Cooling&amp;AirQuality Fans CeilingFans"/>
    <n v="3569"/>
    <n v="5190"/>
    <n v="31"/>
    <n v="31.233140655105974"/>
    <n v="43"/>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Vayun"/>
    <s v="Vidhate Jitendra Gangadhar"/>
  </r>
  <r>
    <s v="B07WJXCTG9"/>
    <x v="568"/>
    <x v="1022"/>
    <x v="4"/>
    <s v="ok"/>
    <s v="Kitchen&amp;HomeAppliances SmallKitchenAppliances Kettles&amp;HotWaterDispensers ElectricKettles"/>
    <n v="699"/>
    <n v="1345"/>
    <n v="48"/>
    <n v="48.029739776951672"/>
    <n v="39"/>
    <x v="883"/>
    <s v="Classic Design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The Cordless &amp; Bpafree Electric Kettle 18 Litre Makes A Striking Presence On Any Kitchen Counter Or Buffet In Preparing And Serving And It Is Easy For Storage|Fast Boil  This 1500 Watt Electric Kettle 18 Litre Has Concealed Heating Elements And Can Boil Up To 18 Litres Of Water In 5 To 7 Minutes, Quicker And Safer Start Your Day With A Cup Of Instant Lemon Tea, Green Tea, Hot Water|Easy Clean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Μ‡§∏‡•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Rravinder"/>
    <s v="Tejinder"/>
  </r>
  <r>
    <s v="B09NBZ36F7"/>
    <x v="686"/>
    <x v="1023"/>
    <x v="4"/>
    <s v="ok"/>
    <s v="Kitchen&amp;HomeAppliances SmallKitchenAppliances InductionCooktop"/>
    <n v="2089"/>
    <n v="4000"/>
    <n v="48"/>
    <n v="47.774999999999999"/>
    <n v="42"/>
    <x v="884"/>
    <s v="Keep Warm Function  This Will Keep Food Warm And Readytoeat After It Has Been Cooked|Pause ¬† Allows You Cook At Stop And Restart The Program Your Own Pace|Auto Switch To Power Saving Mode To Prevent Overheating|Pan Sensor Technology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Smithil"/>
    <s v="Abhishek"/>
  </r>
  <r>
    <s v="B0912WJ87V"/>
    <x v="687"/>
    <x v="1024"/>
    <x v="7"/>
    <s v="ok"/>
    <s v="CarAccessories InteriorAccessories AirPurifiers&amp;Ionizers"/>
    <n v="2339"/>
    <n v="4000"/>
    <n v="42"/>
    <n v="41.524999999999999"/>
    <n v="38"/>
    <x v="885"/>
    <s v="[New Launch  Innovative Design] Efficient Purification Technology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Reffair Ax30 Is Tested Successfully In Many International Laboratories And Assures You Peace Of Mind With Reliable Purification Performance Wide Application  Reffair Ax30 Is Portable And Lightweight Which Makes It Easier To Use At Various Locations Like Home, Office, Small Room, Desktop, Or Inside The Car|High Grade Filter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It Is Rated Highly Energyefficient Product And Consumes Up To 70% Less Energy Than Ionizers Hence Keeping Your Car Batteries Safe From Draining Out Faster|Aftersales Support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Arivazhagan"/>
    <s v="Ajit"/>
  </r>
  <r>
    <s v="B0BMTZ4T1D"/>
    <x v="688"/>
    <x v="1025"/>
    <x v="4"/>
    <s v="ok"/>
    <s v="Heating,Cooling&amp;AirQuality RoomHeaters FanHeaters"/>
    <n v="784"/>
    <n v="1599"/>
    <n v="51"/>
    <n v="50.969355847404628"/>
    <n v="45"/>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Neha Gupta"/>
    <s v="Abhay"/>
  </r>
  <r>
    <s v="B07Z51CGGH"/>
    <x v="635"/>
    <x v="1026"/>
    <x v="4"/>
    <s v="ok"/>
    <s v="Kitchen&amp;HomeAppliances Vacuum,Cleaning&amp;Ironing Vacuums&amp;FloorCare Vacuums"/>
    <n v="5499"/>
    <n v="9999"/>
    <n v="45"/>
    <n v="45.004500450045001"/>
    <n v="38"/>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Has The Ability To Clean Both Wet And Dry Spills, Which Makes It Extremely Versatile It Completely Does Away With The Need To Carry Separate Equipment For Wet And Dry Spills|1400 Watts Powerful Motor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Samson"/>
    <s v="Manish T"/>
  </r>
  <r>
    <s v="B0BDG6QDYD"/>
    <x v="689"/>
    <x v="1027"/>
    <x v="4"/>
    <s v="ok"/>
    <s v="Heating,Cooling&amp;AirQuality RoomHeaters FanHeaters"/>
    <n v="899"/>
    <n v="1990"/>
    <n v="55"/>
    <n v="54.824120603015082"/>
    <n v="41"/>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Saran"/>
    <s v="Vandana"/>
  </r>
  <r>
    <s v="B00YQLG7GK"/>
    <x v="690"/>
    <x v="1028"/>
    <x v="4"/>
    <s v="ok"/>
    <s v="Kitchen&amp;HomeAppliances SmallKitchenAppliances HandBlenders"/>
    <n v="1695"/>
    <n v="1695"/>
    <n v="0"/>
    <n v="0"/>
    <n v="42"/>
    <x v="888"/>
    <s v="Steel Rod, Rust Proof Metal Rod For Hot/Cold Blending The Voltage Is 230 Volts And The Rpm Is 18000 Rpm With Cord Length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Swathi"/>
    <s v="Amazon Customer"/>
  </r>
  <r>
    <s v="B00SMJPA9C"/>
    <x v="638"/>
    <x v="1029"/>
    <x v="4"/>
    <s v="ok"/>
    <s v="Kitchen&amp;HomeAppliances Vacuum,Cleaning&amp;Ironing Irons,Steamers&amp;Accessories Irons"/>
    <n v="499"/>
    <n v="940"/>
    <n v="47"/>
    <n v="46.914893617021278"/>
    <n v="41"/>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Akash"/>
    <s v="Girish Y J"/>
  </r>
  <r>
    <s v="B0B9RN5X8B"/>
    <x v="691"/>
    <x v="1030"/>
    <x v="4"/>
    <s v="ok"/>
    <s v="Heating,Cooling&amp;AirQuality WaterHeaters&amp;Geysers InstantWaterHeaters"/>
    <n v="2699"/>
    <n v="4700"/>
    <n v="43"/>
    <n v="42.574468085106382"/>
    <n v="42"/>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Vivek"/>
    <s v="Sai Hari"/>
  </r>
  <r>
    <s v="B08QW937WV"/>
    <x v="692"/>
    <x v="1031"/>
    <x v="4"/>
    <s v="ok"/>
    <s v="Heating,Cooling&amp;AirQuality WaterHeaters&amp;Geysers InstantWaterHeaters"/>
    <n v="1448"/>
    <n v="2999"/>
    <n v="52"/>
    <n v="51.717239079693236"/>
    <n v="45"/>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Tarun"/>
    <s v="Rituparna Banerjee"/>
  </r>
  <r>
    <s v="B0B4PPD89B"/>
    <x v="693"/>
    <x v="1032"/>
    <x v="4"/>
    <s v="ok"/>
    <s v="Kitchen&amp;HomeAppliances SmallKitchenAppliances VacuumSealers"/>
    <n v="79"/>
    <n v="79"/>
    <n v="0"/>
    <n v="0"/>
    <n v="4"/>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Naitik Parekh"/>
    <s v="Nerthi"/>
  </r>
  <r>
    <s v="B08GM5S4CQ"/>
    <x v="583"/>
    <x v="1033"/>
    <x v="4"/>
    <s v="ok"/>
    <s v="Heating,Cooling&amp;AirQuality WaterHeaters&amp;Geysers StorageWaterHeaters"/>
    <n v="6990"/>
    <n v="14290"/>
    <n v="51"/>
    <n v="51.084674597620719"/>
    <n v="44"/>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Amazon Customer"/>
    <s v="Gaurav"/>
  </r>
  <r>
    <s v="B00NM6MO26"/>
    <x v="597"/>
    <x v="1034"/>
    <x v="4"/>
    <s v="ok"/>
    <s v="Kitchen&amp;HomeAppliances SmallKitchenAppliances InductionCooktop"/>
    <n v="2698"/>
    <n v="3945"/>
    <n v="32"/>
    <n v="31.609632446134345"/>
    <n v="4"/>
    <x v="894"/>
    <s v="Indian Menu Options|Pause Function For Added Convenience|Aerodynamic Cooling System|Automatic Voltage Regulator|1900 Watts Power|Power Saver Technology, Troubleshooting Guidelines Works Only With Induction Base Cookware Bottom Diameter Between 12Cm26Cm Power  1900 Watts Power,Type Of Control Panel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Ulhas"/>
    <s v="Rabi Dash"/>
  </r>
  <r>
    <s v="B083M7WPZD"/>
    <x v="694"/>
    <x v="1035"/>
    <x v="4"/>
    <s v="ok"/>
    <s v="Kitchen&amp;HomeAppliances Vacuum,Cleaning&amp;Ironing Vacuums&amp;FloorCare Vacuums"/>
    <n v="3199"/>
    <n v="5999"/>
    <n v="47"/>
    <n v="46.674445740956827"/>
    <n v="4"/>
    <x v="895"/>
    <s v="Suitable For Wet &amp; Dry Dual Operations Wifi Connectivity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Amandeep Singh"/>
    <s v="Gireesh Kumar R"/>
  </r>
  <r>
    <s v="B07GLSKXS1"/>
    <x v="695"/>
    <x v="1036"/>
    <x v="4"/>
    <s v="ok"/>
    <s v="Kitchen&amp;HomeAppliances SmallKitchenAppliances Kettles&amp;HotWaterDispensers Kettle&amp;ToasterSets"/>
    <n v="1199"/>
    <n v="1950"/>
    <n v="39"/>
    <n v="38.512820512820511"/>
    <n v="39"/>
    <x v="896"/>
    <s v="18L Kent Electric Kettle Ss Is An Ideal Pick To Serve A Family Of 56 Members At A Time|You Can Easily Prepare Instant Coffee, Tea, Soup, Or Other Hot Beverage Within Minutes|It Has A Concealed Heating Element With Stainless Steel Cover That Ensure Water Doesn‚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Rattan Lal Narula"/>
    <s v="Dibyalochan Dutta"/>
  </r>
  <r>
    <s v="B09F6KL23R"/>
    <x v="696"/>
    <x v="1037"/>
    <x v="4"/>
    <s v="ok"/>
    <s v="Kitchen&amp;HomeAppliances SmallKitchenAppliances MiniFoodProcessors&amp;Choppers"/>
    <n v="1414"/>
    <n v="2799"/>
    <n v="49"/>
    <n v="49.481957842086459"/>
    <n v="4"/>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Shahnawaz Khan"/>
    <s v="Amazon Customer"/>
  </r>
  <r>
    <s v="B094G9L9LT"/>
    <x v="697"/>
    <x v="1038"/>
    <x v="4"/>
    <s v="ok"/>
    <s v="Kitchen&amp;HomeAppliances SmallKitchenAppliances Kettles&amp;HotWaterDispensers ElectricKettles"/>
    <n v="999"/>
    <n v="1950"/>
    <n v="49"/>
    <n v="48.769230769230774"/>
    <n v="38"/>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lpana Das"/>
    <s v="Pj"/>
  </r>
  <r>
    <s v="B09FZ89DK6"/>
    <x v="635"/>
    <x v="1039"/>
    <x v="4"/>
    <s v="ok"/>
    <s v="Kitchen&amp;HomeAppliances Vacuum,Cleaning&amp;Ironing Vacuums&amp;FloorCare Vacuums"/>
    <n v="5999"/>
    <n v="9999"/>
    <n v="4"/>
    <n v="40.004000400039999"/>
    <n v="42"/>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9848023076"/>
    <s v="Parimala"/>
  </r>
  <r>
    <s v="B0811VCGL5"/>
    <x v="698"/>
    <x v="1040"/>
    <x v="4"/>
    <s v="ok"/>
    <s v="Heating,Cooling&amp;AirQuality AirPurifiers HEPAAirPurifiers"/>
    <n v="9970"/>
    <n v="12999"/>
    <n v="23"/>
    <n v="23.301792445572737"/>
    <n v="43"/>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Anon"/>
    <s v="Knreddy"/>
  </r>
  <r>
    <s v="B07FXLC2G2"/>
    <x v="699"/>
    <x v="1041"/>
    <x v="4"/>
    <s v="ok"/>
    <s v="Kitchen&amp;HomeAppliances WaterPurifiers&amp;Accessories WaterFilters&amp;Purifiers"/>
    <n v="698"/>
    <n v="699"/>
    <n v="0"/>
    <n v="0.14306151645207438"/>
    <n v="42"/>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Mahesh Thakur"/>
    <s v="Nageswara Rao Bonkuru"/>
  </r>
  <r>
    <s v="B01LYU3BZF"/>
    <x v="700"/>
    <x v="1042"/>
    <x v="4"/>
    <s v="ok"/>
    <s v="Heating,Cooling&amp;AirQuality Fans CeilingFans"/>
    <n v="2199"/>
    <n v="3190"/>
    <n v="31"/>
    <n v="31.065830721003135"/>
    <n v="43"/>
    <x v="901"/>
    <s v="Installation Is Not Provided By Brand|Blade Size 1200 Mm (48 Inches) Rated Voltage 220 V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Rahul Miranda"/>
    <s v="Hemant Singh Lodhi"/>
  </r>
  <r>
    <s v="B083RC4WFJ"/>
    <x v="599"/>
    <x v="1043"/>
    <x v="4"/>
    <s v="ok"/>
    <s v="HomeStorage&amp;Organization LaundryOrganization LaundryBags"/>
    <n v="320"/>
    <n v="799"/>
    <n v="6"/>
    <n v="59.949937421777221"/>
    <n v="42"/>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Nidha"/>
    <s v="Prakasha T K"/>
  </r>
  <r>
    <s v="B09SFRNKSR"/>
    <x v="701"/>
    <x v="1044"/>
    <x v="4"/>
    <s v="ok"/>
    <s v="Kitchen&amp;HomeAppliances Vacuum,Cleaning&amp;Ironing Irons,Steamers&amp;Accessories LintShavers"/>
    <n v="298"/>
    <n v="499"/>
    <n v="4"/>
    <n v="40.280561122244492"/>
    <n v="44"/>
    <x v="903"/>
    <s v="The Perfect Assistant For Your Family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Fabware Lint Rollers Features Compact, Lightweight &amp; Ergonomic Nonslip Handle Design With Extra Sticky And Easy Peeling Rolls The Ergonomic Designed Abs Handle Provides A Comfortable Grip And High Durability Diagonal Mark Sheets Makes It Easy To Tear Off Used Sheets  1 Refill And 1 Handle Total 60 Sheets In One Package With Great Value| Multifunctionuse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Amisha Nath"/>
    <s v="Sanjeev Arora"/>
  </r>
  <r>
    <s v="B07NRTCDS5"/>
    <x v="702"/>
    <x v="1045"/>
    <x v="4"/>
    <s v="ok"/>
    <s v="Kitchen&amp;HomeAppliances SmallKitchenAppliances JuicerMixerGrinders"/>
    <n v="1199"/>
    <n v="1499"/>
    <n v="2"/>
    <n v="20.013342228152101"/>
    <n v="38"/>
    <x v="904"/>
    <s v="Onthegojuicer  Brayden Atom Portable Blender, Blends Your Favourite Soft Fruits Or Milkshakes With Dyna6 Blades And 37V Optipower Motor Take Your Blender Wherever You Go|Rechargeable (No More Wires)  Fito Atom Portable Juice Blender Works Without Power Go Wireless2000 Mah Rechargeable Battery Gives 810 Blending With 45 Hours Of Single Charge|Light ‚Äòn‚Äô Handy  Being Light, Also Lets You Stay Light On Weight Clear Tritan Cup With 400Ml Capacity Makes It Truly A Handy Juice Blender|Stylish Blending  Brighter You, Smarter Looks, Colourful Body With Sporty Cap Makes It A Fun Drink Accessory To Carry Around Twin Touch Safety Button Gets The Style Quotient With Safety|Safety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asim Shaikh"/>
    <s v="Senthil Kumar Natarajan"/>
  </r>
  <r>
    <s v="B07SPVMSC6"/>
    <x v="703"/>
    <x v="1046"/>
    <x v="4"/>
    <s v="ok"/>
    <s v="Heating,Cooling&amp;AirQuality Fans CeilingFans"/>
    <n v="1399"/>
    <n v="2660"/>
    <n v="47"/>
    <n v="47.406015037593988"/>
    <n v="41"/>
    <x v="905"/>
    <s v="Sweep  1200Mm, Power  56W, Air Delivery  205Cmm;Double Ball Bearing  Increases Load Bearing Capacity And Durability|Quickstart High Torque Motor  Provides Instant Comfort By Achieving High Performance Quickly;Ribbed Blades  Improves Blades Stability|Warranty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Considering The Price Range, It‚ A Good One,Worthy,Good Products,Good,Good As Brand,Ok Product,Value For Money,"/>
    <s v="Nice,This Fan Is Working Fine, I‚Äôve Been Using It Since 1 Month The Thing Which Bajaj Can Improve Is The Noise Level Of Both Motor And While Cutting The Air(Design Of Blades) But Considering The Price It‚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Shahul Hameed"/>
    <s v="Bhaumik"/>
  </r>
  <r>
    <s v="B09H3BXWTK"/>
    <x v="704"/>
    <x v="1047"/>
    <x v="4"/>
    <s v="ok"/>
    <s v="Kitchen&amp;HomeAppliances SmallKitchenAppliances DigitalKitchenScales"/>
    <n v="599"/>
    <n v="2799"/>
    <n v="79"/>
    <n v="78.599499821364773"/>
    <n v="39"/>
    <x v="906"/>
    <s v="High Presicion Strain Guage Sensor System  The Kitchen Scale Equipped With High Presicion Strain Gauge Sensor System|Detachable Bowl Optional  Handy &amp; Hygienic Bpa Free Plastic Bowl Serves Multipurpose For Washing, Mixing Or Weighing Both Wet &amp; Dry Ingredients Flip Over The Bowl On The Scale For Easy Storage|Batteries Included The Scale Comes Handy With Ready To Use 2*Aaa Battery  Features Low Battery &amp; Overload Indicators, Capacity 10 Kg, 1 Gm|Made In India Product Is Specially Desigened For The India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 Accuracy Seeing This Instability To Tare,Good Product For Kitchen Itemaccurate And Easy To Carry Loved It,Great Same Day Delivery Of Item Received Just Nowalso Very User Friendly No Issues In Usage With Batteries Included All Inside That,Good Enough,Good Quality Thanks"/>
    <s v="Krishnakumar"/>
    <s v="Yuvraj Patil"/>
  </r>
  <r>
    <s v="B0073QGKAS"/>
    <x v="705"/>
    <x v="1048"/>
    <x v="4"/>
    <s v="ok"/>
    <s v="Kitchen&amp;HomeAppliances SmallKitchenAppliances PopupToasters"/>
    <n v="1499"/>
    <n v="1499"/>
    <n v="0"/>
    <n v="0"/>
    <n v="43"/>
    <x v="907"/>
    <s v="2 Slice Popup Toaster|Variable Browning Settings|Adjustable Browning Settings Frequency  50Hz|With Mid Cycle Cancel Feature Extra Wide Slot  Yes Body Housing  Metal Defrost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For Soft Toast (13) Or For Crisp Roasted Toast,The Quality Of Baking Toast Is Amazing,Nyc"/>
    <s v="Aisha"/>
    <s v="Gourav"/>
  </r>
  <r>
    <s v="B08GJ57MKL"/>
    <x v="706"/>
    <x v="1049"/>
    <x v="4"/>
    <s v="ok"/>
    <s v="Heating,Cooling&amp;AirQuality AirPurifiers HEPAAirPurifiers"/>
    <n v="14400"/>
    <n v="59900"/>
    <n v="76"/>
    <n v="75.959933222036724"/>
    <n v="44"/>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Dhatwalia"/>
    <s v="Tahir Abdulla"/>
  </r>
  <r>
    <s v="B009DA69W6"/>
    <x v="707"/>
    <x v="1050"/>
    <x v="4"/>
    <s v="ok"/>
    <s v="Kitchen&amp;HomeAppliances WaterPurifiers&amp;Accessories WaterFilters&amp;Purifiers"/>
    <n v="1699"/>
    <n v="1900"/>
    <n v="11"/>
    <n v="10.578947368421053"/>
    <n v="36"/>
    <x v="909"/>
    <s v="Color Aqua Blue; Product Dimension (Lxwxh)  280X230X385 Mm (When Assembled) Purification Stages  2|Storage Tank Capacity 5 Litres  Raw Water, 5 Litres  Purified Water; Filtration Capacity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Dharmender Sharma"/>
    <s v="Sheba Mathew"/>
  </r>
  <r>
    <s v="B099PR2GQJ"/>
    <x v="708"/>
    <x v="1051"/>
    <x v="4"/>
    <s v="ok"/>
    <s v="Heating,Cooling&amp;AirQuality RoomHeaters ElectricHeaters"/>
    <n v="649"/>
    <n v="999"/>
    <n v="35"/>
    <n v="35.035035035035037"/>
    <n v="38"/>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Ravi"/>
    <s v="Dee"/>
  </r>
  <r>
    <s v="B08G8H8DPL"/>
    <x v="591"/>
    <x v="1052"/>
    <x v="4"/>
    <s v="ok"/>
    <s v="Kitchen&amp;HomeAppliances SmallKitchenAppliances MixerGrinders"/>
    <n v="3249"/>
    <n v="6375"/>
    <n v="49"/>
    <n v="49.035294117647062"/>
    <n v="4"/>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Deepak Jha"/>
    <s v="Amazon Customer"/>
  </r>
  <r>
    <s v="B08VGM3YMF"/>
    <x v="709"/>
    <x v="1053"/>
    <x v="4"/>
    <s v="ok"/>
    <s v="HomeStorage&amp;Organization LaundryOrganization LaundryBaskets"/>
    <n v="199"/>
    <n v="499"/>
    <n v="6"/>
    <n v="60.120240480961925"/>
    <n v="41"/>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 Like Is It Does Not Stand And Which Irritates Sometimes,Very Easy To Use And Can Be Folded And Can Be Stored Anywhere Must Have Product"/>
    <s v="Ms Subba"/>
    <s v="Surinder Kumar"/>
  </r>
  <r>
    <s v="B08TTRVWKY"/>
    <x v="710"/>
    <x v="1054"/>
    <x v="4"/>
    <s v="ok"/>
    <s v="Kitchen&amp;HomeAppliances SmallKitchenAppliances EggBoilers"/>
    <n v="1099"/>
    <n v="1899"/>
    <n v="42"/>
    <n v="42.127435492364398"/>
    <n v="43"/>
    <x v="913"/>
    <s v="3 Boiling Modes  The Advanced Appliance From Milton, By Hydro Valves Allows You To Boil Eggs In 3 Different Modes  Hard, Medium And Soft|Automatic Shut Off  The Machine Will Turn Off Automatically When The Eggs Are Boiled|Before Switching On The Appliance, Make Sure That Your Home'S Main Voltage Corresponds To The Operating Unit|Customer Support Information  Milton Egg Boilers Customer Support Number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 Really Easy To Use I Would Definitely Recommend It To Everyone,Good Quality,Must Buy Value For Money"/>
    <s v="Tapan Dutta"/>
    <s v="Seerat Dar"/>
  </r>
  <r>
    <s v="B07T4D9FNY"/>
    <x v="711"/>
    <x v="1055"/>
    <x v="4"/>
    <s v="ok"/>
    <s v="Kitchen&amp;HomeAppliances SmallKitchenAppliances Kettles&amp;HotWaterDispensers ElectricKettles"/>
    <n v="664"/>
    <n v="1490"/>
    <n v="55"/>
    <n v="55.436241610738257"/>
    <n v="4"/>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Shravan"/>
    <s v="Sachin Aggarwal"/>
  </r>
  <r>
    <s v="B07RX42D3D"/>
    <x v="712"/>
    <x v="1056"/>
    <x v="4"/>
    <s v="ok"/>
    <s v="Kitchen&amp;HomeAppliances SmallKitchenAppliances SandwichMakers"/>
    <n v="260"/>
    <n v="350"/>
    <n v="26"/>
    <n v="25.714285714285712"/>
    <n v="39"/>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Amazon Customer"/>
    <s v="Bhaskar Kr Yadav"/>
  </r>
  <r>
    <s v="B08WRKSF9D"/>
    <x v="713"/>
    <x v="1057"/>
    <x v="4"/>
    <s v="ok"/>
    <s v="Heating,Cooling&amp;AirQuality WaterHeaters&amp;Geysers StorageWaterHeaters"/>
    <n v="6499"/>
    <n v="8500"/>
    <n v="24"/>
    <n v="23.541176470588233"/>
    <n v="44"/>
    <x v="916"/>
    <s v="15 Litrestorage Water Heater;‚Äø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Rahul"/>
    <s v="Rajit"/>
  </r>
  <r>
    <s v="B09R83SFYV"/>
    <x v="714"/>
    <x v="1058"/>
    <x v="4"/>
    <s v="ok"/>
    <s v="Kitchen&amp;HomeAppliances SewingMachines&amp;Accessories Sewing&amp;EmbroideryMachines"/>
    <n v="1484"/>
    <n v="2499"/>
    <n v="41"/>
    <n v="40.616246498599438"/>
    <n v="3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Ponnuri Gopie Krishna"/>
    <s v="Neha Chandra Verma"/>
  </r>
  <r>
    <s v="B07989VV5K"/>
    <x v="715"/>
    <x v="1059"/>
    <x v="4"/>
    <s v="ok"/>
    <s v="Kitchen&amp;HomeAppliances Vacuum,Cleaning&amp;Ironing Irons,Steamers&amp;Accessories Irons"/>
    <n v="999"/>
    <n v="1560"/>
    <n v="36"/>
    <n v="35.96153846153846"/>
    <n v="36"/>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240 V Automatic Shutoff  Yes Cordless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Gulshan"/>
    <s v="Rajendra Prasad Ambala"/>
  </r>
  <r>
    <s v="B07FL3WRX5"/>
    <x v="622"/>
    <x v="1060"/>
    <x v="4"/>
    <s v="ok"/>
    <s v="Kitchen&amp;HomeAppliances SmallKitchenAppliances JuicerMixerGrinders"/>
    <n v="3299"/>
    <n v="6500"/>
    <n v="49"/>
    <n v="49.246153846153845"/>
    <n v="37"/>
    <x v="919"/>
    <s v="Performance With StyleIndia'S Favourite Mixergrinderblender, Nutri  Blend, Is The Perfect Combination Of Superior Performance And Superb Styling That Adds Beauty To Your Kitchen, Nutri  Blend Ckm (Complete Kitchen Machine) Comes With Extra Attachments ‚A Big Jar For Yummy Shakes, Juicer Attachment And An Exciting Chopper, Offering An Allinone Solution That Functions As A Mixer, Grinder, Blender, Juicer And Chopper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 Need To Keep Your Hand On The Lid During Operation, For The Fear Of It Flying Off This Is Because Nutri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Priti Jain"/>
    <s v="Burhanuddin Madraswala"/>
  </r>
  <r>
    <s v="B0BPCJM7TB"/>
    <x v="716"/>
    <x v="1061"/>
    <x v="4"/>
    <s v="ok"/>
    <s v="Kitchen&amp;HomeAppliances SmallKitchenAppliances HandBlenders"/>
    <n v="259"/>
    <n v="999"/>
    <n v="74"/>
    <n v="74.074074074074076"/>
    <n v="4"/>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Priti Sharma"/>
    <s v="Ramya"/>
  </r>
  <r>
    <s v="B08H673XKN"/>
    <x v="584"/>
    <x v="1062"/>
    <x v="4"/>
    <s v="ok"/>
    <s v="Kitchen&amp;HomeAppliances SmallKitchenAppliances MixerGrinders"/>
    <n v="3249"/>
    <n v="7795"/>
    <n v="58"/>
    <n v="58.319435535599737"/>
    <n v="42"/>
    <x v="921"/>
    <s v="Wattage 750 W; Voltage 220240V; Revolution 20000; 4 Jars With Juicer Jar Juicer Type  Centrifugal Juicer Locking System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Vignesh"/>
    <s v="Rajesh Babar"/>
  </r>
  <r>
    <s v="B07DXRGWDJ"/>
    <x v="620"/>
    <x v="1063"/>
    <x v="4"/>
    <s v="ok"/>
    <s v="Kitchen&amp;HomeAppliances Vacuum,Cleaning&amp;Ironing Irons,Steamers&amp;Accessories Irons"/>
    <n v="4280"/>
    <n v="5995"/>
    <n v="29"/>
    <n v="28.607172643869895"/>
    <n v="38"/>
    <x v="922"/>
    <s v="Continuous Steam 22G/Min Kills 9999% Of Bacteria, Confidently Refresh For A Second Wear|Power 1200 Watts; Operating Voltage 220  240 Volts; Ready To Use Light Indicator Refill Any Time During Use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Please Follow The Instructions Carefully, Have Some Patience And It Works Greatnegative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
    <s v="Amit Khiwal"/>
    <s v="Purple"/>
  </r>
  <r>
    <s v="B08243SKCK"/>
    <x v="717"/>
    <x v="1064"/>
    <x v="4"/>
    <s v="ok"/>
    <s v="HomeStorage&amp;Organization LaundryOrganization IroningAccessories SprayBottles"/>
    <n v="189"/>
    <n v="299"/>
    <n v="37"/>
    <n v="36.789297658862871"/>
    <n v="42"/>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Ruhi Mir"/>
    <s v="Arup Samanta"/>
  </r>
  <r>
    <s v="B09SPTNG58"/>
    <x v="718"/>
    <x v="1065"/>
    <x v="4"/>
    <s v="ok"/>
    <s v="Heating,Cooling&amp;AirQuality Fans CeilingFans"/>
    <n v="1449"/>
    <n v="2349"/>
    <n v="38"/>
    <n v="38.314176245210732"/>
    <n v="39"/>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Mahenddhra"/>
    <s v="Pavan Sisode"/>
  </r>
  <r>
    <s v="B083J64CBB"/>
    <x v="651"/>
    <x v="1066"/>
    <x v="4"/>
    <s v="ok"/>
    <s v="HomeStorage&amp;Organization LaundryOrganization LaundryBaskets"/>
    <n v="199"/>
    <n v="499"/>
    <n v="6"/>
    <n v="60.120240480961925"/>
    <n v="4"/>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 Diameter Is Not So Large As Seen In Photo, And Also It Doesn‚ Have Wire Supports To Stand On Its Own If You‚Äôre Purchasing Such Product Look For One Which Have Spherical Wire Support,Good Quality Value For Money,The Quality Of Material And Stitching Is Good, But It Is Not Sturdy,Good But A Little Costly For What It Is"/>
    <s v="Sunil Kumar Bhikha Bhai Rathod"/>
    <s v="Bajeli"/>
  </r>
  <r>
    <s v="B08JV91JTK"/>
    <x v="719"/>
    <x v="1067"/>
    <x v="4"/>
    <s v="ok"/>
    <s v="Kitchen&amp;HomeAppliances SmallKitchenAppliances HandMixers"/>
    <n v="474"/>
    <n v="1299"/>
    <n v="64"/>
    <n v="63.510392609699771"/>
    <n v="41"/>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 One Of The Most Convenient Product And Multiple Use It‚ Durable And Easy To Use I Really Like This Product 10/10Must Buy It,Great Product! Value For Money Go For It!"/>
    <s v="Sanbarasan"/>
    <s v="Nazimali"/>
  </r>
  <r>
    <s v="B0BQ3K23Y1"/>
    <x v="720"/>
    <x v="1068"/>
    <x v="4"/>
    <s v="ok"/>
    <s v="Kitchen&amp;HomeAppliances SmallKitchenAppliances HandBlenders"/>
    <n v="279"/>
    <n v="499"/>
    <n v="44"/>
    <n v="44.08817635270541"/>
    <n v="48"/>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Amazon Customer"/>
    <s v="Neha Mehta"/>
  </r>
  <r>
    <s v="B09MT94QLL"/>
    <x v="721"/>
    <x v="1069"/>
    <x v="4"/>
    <s v="ok"/>
    <s v="Heating,Cooling&amp;AirQuality Fans CeilingFans"/>
    <n v="1999"/>
    <n v="4775"/>
    <n v="58"/>
    <n v="58.136125654450268"/>
    <n v="42"/>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Decorative ,Less Noise Upto Medium Speed ,Overall Ok ,Nice And Silent FanWhile Running On Low Speed, Heavy Noise Is Coming, Havells Need To Improve,Good Fan,Does The Work,,Air Delivery Satisfactory But Chrome Color Not Matched"/>
    <s v="I Am Patel"/>
    <s v="Aravind Raja R"/>
  </r>
  <r>
    <s v="B07NKNBTT3"/>
    <x v="722"/>
    <x v="1070"/>
    <x v="4"/>
    <s v="ok"/>
    <s v="Kitchen&amp;HomeAppliances Vacuum,Cleaning&amp;Ironing Irons,Steamers&amp;Accessories LintShavers"/>
    <n v="799"/>
    <n v="1230"/>
    <n v="35"/>
    <n v="35.040650406504064"/>
    <n v="41"/>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 Goog,Nice &amp; Easy To Use Product,Not Good,Wonder Product!,Good Product,Right Product At Right Price,Value For Money"/>
    <s v="It‚ Easy To Use And Is Okay I Guess, Doesn‚ Clean The Lint Completely But Enough To Not Be Spotted From The Viewers Point Of View,It‚ Good,Nice &amp; Easy To Use Product,It‚ Very Bad And Within 2 6 Use It‚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Lipsy Mohapatra"/>
    <s v="Ajeet"/>
  </r>
  <r>
    <s v="B09KPXTZXN"/>
    <x v="723"/>
    <x v="1071"/>
    <x v="4"/>
    <s v="ok"/>
    <s v="Kitchen&amp;HomeAppliances SmallKitchenAppliances MiniFoodProcessors&amp;Choppers"/>
    <n v="949"/>
    <n v="1999"/>
    <n v="53"/>
    <n v="52.526263131565784"/>
    <n v="4"/>
    <x v="930"/>
    <s v="1 Year Warranty &amp; After Sales Service Reliable Rico Warranty With The Best After Sales Service In Over 12,000 Pin Codes Across India|High Performance  This Mini Usb Chopper Comes With A Powerful 30 Watt Motor, Very Sharp 304 Stainless Steel Blades ( 3 Blades ), And Will Provide Excellent Performance You Can Quickly Process Most Of The Ingredients In 10 To 30 Seconds|Usb Rechargeable  This Mini Rico Electric Food Chopper Is Rechargeable From Any Electric Plugpoint And Has A Long Lasting 1300 Mah Lithium Ion Battery The Food Chopper Electric Can Be Fully Charged In 34 Hours With One Full Charge You Can Use This Device For Up To 30 Times|Easy To Use  This Mini Electric Chopper Is Extremely Easy To Use Just Put The Ingredients In The Mini Food Processor, Place The Lid, And Press The On Button For A Few Seconds To Mince The Food That'S It! No Complicated Procedures|Portable  This Mini Food Chopper Is Compact, Lightweight, And Perfect For Travel You Can Carry This Rechargeable Chopper In Your Backpack Or Suitcase Very Easily|Easy To Clean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Sharad Shedge"/>
    <s v="Srushti Mali"/>
  </r>
  <r>
    <s v="B078HG2ZPS"/>
    <x v="665"/>
    <x v="1072"/>
    <x v="4"/>
    <s v="ok"/>
    <s v="Kitchen&amp;HomeAppliances SmallKitchenAppliances Mills&amp;Grinders WetGrinders"/>
    <n v="365766"/>
    <n v="5156"/>
    <n v="29"/>
    <n v="-6993.9875872769589"/>
    <n v="39"/>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Jayaprakash P"/>
    <s v="Avinash"/>
  </r>
  <r>
    <s v="B07N2MGB3G"/>
    <x v="724"/>
    <x v="1073"/>
    <x v="4"/>
    <s v="ok"/>
    <s v="Kitchen&amp;HomeAppliances SmallKitchenAppliances OvenToasterGrills"/>
    <n v="1699"/>
    <n v="1999"/>
    <n v="15"/>
    <n v="15.007503751875939"/>
    <n v="41"/>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Shubhajeet D"/>
    <s v="Aswin Thomas"/>
  </r>
  <r>
    <s v="B008LN8KDM"/>
    <x v="725"/>
    <x v="1074"/>
    <x v="4"/>
    <s v="ok"/>
    <s v="Kitchen&amp;HomeAppliances Vacuum,Cleaning&amp;Ironing Irons,Steamers&amp;Accessories Irons"/>
    <n v="1849"/>
    <n v="2095"/>
    <n v="12"/>
    <n v="11.742243436754176"/>
    <n v="43"/>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Aditya Tapkir"/>
    <s v="Veee"/>
  </r>
  <r>
    <s v="B08MZNT7GP"/>
    <x v="726"/>
    <x v="1075"/>
    <x v="4"/>
    <s v="ok"/>
    <s v="Heating,Cooling&amp;AirQuality RoomHeaters FanHeaters"/>
    <n v="12499"/>
    <n v="19825"/>
    <n v="37"/>
    <n v="36.953341740226989"/>
    <n v="41"/>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Ajay"/>
    <s v="Amazon Customer"/>
  </r>
  <r>
    <s v="B009P2L7CO"/>
    <x v="727"/>
    <x v="1076"/>
    <x v="4"/>
    <s v="ok"/>
    <s v="Kitchen&amp;HomeAppliances Vacuum,Cleaning&amp;Ironing Irons,Steamers&amp;Accessories Irons"/>
    <n v="1099"/>
    <n v="1920"/>
    <n v="43"/>
    <n v="42.760416666666664"/>
    <n v="42"/>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Μ‡∞Æ‡∞≤‡±Á‡∞¶‡±Å,Perfect For Use,Good,Üëç"/>
    <s v="Good Product Weight Is Reduced A Bit,Damage Product Deliveredtwo Times,Works Fine Even After 4 Months As Of Now Going Good,Fine  Good To Use,Perfect For Use,Good,"/>
    <s v="Tanveer"/>
    <s v="Sarathraj"/>
  </r>
  <r>
    <s v="B07YC8JHMB"/>
    <x v="728"/>
    <x v="1077"/>
    <x v="4"/>
    <s v="ok"/>
    <s v="Kitchen&amp;HomeAppliances WaterPurifiers&amp;Accessories WaterFilters&amp;Purifiers"/>
    <n v="8199"/>
    <n v="16000"/>
    <n v="49"/>
    <n v="48.756250000000001"/>
    <n v="39"/>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 Install Propery, Due To Which Water Was Not Being Purified For Last One Month Poor Service From Eureka Forbes,Most Value For Price From Aquaguard,Good,Ok,Tap Leakage Issue"/>
    <s v="Sandesh"/>
    <s v="Sowmya"/>
  </r>
  <r>
    <s v="B0BNQMF152"/>
    <x v="729"/>
    <x v="1078"/>
    <x v="4"/>
    <s v="ok"/>
    <s v="Kitchen&amp;HomeAppliances SmallKitchenAppliances JuicerMixerGrinders"/>
    <n v="499"/>
    <n v="2199"/>
    <n v="77"/>
    <n v="77.30786721236926"/>
    <n v="3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The Usb Juicer Cup Comes Equipped With A Builtin 2000Mah Rechargeable Battery That Can Be Easily Charged By Power Bank, Laptop, Computer, Mobile Phones Or Other Usb Devices |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 Üçé"/>
    <s v="Naveen"/>
    <s v="Suriya Prakashd"/>
  </r>
  <r>
    <s v="B08J7VCT12"/>
    <x v="730"/>
    <x v="1079"/>
    <x v="4"/>
    <s v="ok"/>
    <s v="Kitchen&amp;HomeAppliances Vacuum,Cleaning&amp;Ironing Vacuums&amp;FloorCare Vacuums"/>
    <n v="6999"/>
    <n v="14999"/>
    <n v="53"/>
    <n v="53.336889125941731"/>
    <n v="41"/>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Tamilarasi"/>
    <s v="Shwetha Murthy"/>
  </r>
  <r>
    <s v="B0989W6J2F"/>
    <x v="731"/>
    <x v="1080"/>
    <x v="4"/>
    <s v="ok"/>
    <s v="Kitchen&amp;HomeAppliances SmallKitchenAppliances VacuumSealers"/>
    <n v="1595"/>
    <n v="1799"/>
    <n v="11"/>
    <n v="11.339633129516399"/>
    <n v="4"/>
    <x v="939"/>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Learning Always"/>
    <s v="Saideepak"/>
  </r>
  <r>
    <s v="B0B84KSH3X"/>
    <x v="659"/>
    <x v="1081"/>
    <x v="4"/>
    <s v="ok"/>
    <s v="Kitchen&amp;HomeAppliances Vacuum,Cleaning&amp;Ironing Irons,Steamers&amp;Accessories Irons"/>
    <n v="1049"/>
    <n v="1950"/>
    <n v="46"/>
    <n v="46.205128205128204"/>
    <n v="38"/>
    <x v="940"/>
    <s v="Heavy Performance Dry Iron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Ssaravanan"/>
    <s v="Mukesh"/>
  </r>
  <r>
    <s v="B08HLC7Z3G"/>
    <x v="596"/>
    <x v="1082"/>
    <x v="4"/>
    <s v="ok"/>
    <s v="Kitchen&amp;HomeAppliances SmallKitchenAppliances Kettles&amp;HotWaterDispensers Kettle&amp;ToasterSets"/>
    <n v="1182"/>
    <n v="2995"/>
    <n v="61"/>
    <n v="60.534223706176959"/>
    <n v="42"/>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ikram Das"/>
    <s v="Sanjay"/>
  </r>
  <r>
    <s v="B0BN6M3TCM"/>
    <x v="732"/>
    <x v="1083"/>
    <x v="4"/>
    <s v="ok"/>
    <s v="Kitchen&amp;HomeAppliances Vacuum,Cleaning&amp;Ironing Irons,Steamers&amp;Accessories LintShavers"/>
    <n v="499"/>
    <n v="999"/>
    <n v="5"/>
    <n v="50.050050050050054"/>
    <n v="46"/>
    <x v="942"/>
    <s v="Clean Clothes Every Time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Vrprime Lint Rollers Come With 1 Reusable Ergonomic Grip Handles That Comfortably Fit In Your Hand, Four Refills Of 90 Sticky Easy Peel Off Spiraled Sheets Total 360 Sheets In One Package With Great Value|Multi Function  The Fluff Remover Is Not Limited To Just Clothing And Garments, It Also Is Your Perfect Tool To Remove Dog Hair, Cat Hair, Pet Fur, Fluff, Fuzz, And Lint From Furniture, Upholstery, Bedding, Car Seats, Etc|Easy To Peel Off Design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Kindle Customer"/>
    <s v="Naval Kishor Rustagi"/>
  </r>
  <r>
    <s v="B01L6MT7E0"/>
    <x v="733"/>
    <x v="1084"/>
    <x v="4"/>
    <s v="ok"/>
    <s v="Heating,Cooling&amp;AirQuality AirPurifiers HEPAAirPurifiers"/>
    <n v="8799"/>
    <n v="11995"/>
    <n v="27"/>
    <n v="26.644435181325555"/>
    <n v="41"/>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Blue (Min), Violet, Pink, Red (Max) Red Level Would Put The Fan In Maximum Speed And Blue Would Turn Off The Filter Automaticallyif You Are Not A Fan Of The Automatic Mode, You Can Use The Fan Speed Button To Move Through The Option Of Different Fan Speed/Modes They Arefan Speed 1  Indicated By 1 On The Screenfan Speed 2  Indicated By 2 On The Screenfan Speed 3  Indicated By 3 On The Screenautomatic Mode  Indicated By A On The Screenallergen Mode  This Can Be Only Added On Top Of Automatic Mode It Essentially Bumps Up The Speed A Bit On All The Different Color Levels This Is To Suit The Sensitive People As This Improves The Air Filtration Rateturbo Mode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Tushar A"/>
    <s v="Indu Bala"/>
  </r>
  <r>
    <s v="B0B9F9PT8R"/>
    <x v="734"/>
    <x v="1085"/>
    <x v="4"/>
    <s v="ok"/>
    <s v="Heating,Cooling&amp;AirQuality RoomHeaters ElectricHeaters"/>
    <n v="1529"/>
    <n v="2999"/>
    <n v="49"/>
    <n v="49.016338779593198"/>
    <n v="33"/>
    <x v="944"/>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Alok Tripathi"/>
    <s v="Ashish Thakur"/>
  </r>
  <r>
    <s v="B0883LQJ6B"/>
    <x v="735"/>
    <x v="1086"/>
    <x v="4"/>
    <s v="ok"/>
    <s v="Kitchen&amp;HomeAppliances Vacuum,Cleaning&amp;Ironing Irons,Steamers&amp;Accessories Irons"/>
    <n v="1199"/>
    <n v="1690"/>
    <n v="29"/>
    <n v="29.053254437869825"/>
    <n v="42"/>
    <x v="945"/>
    <s v="Heavy 18 Kg For Effective Ironing|Power 1200 W For Faster Heating|Dual Coating Weilberger Gold Soleplate For Durability|18 M Long Cord Length For Better Reach Spray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Subanathan"/>
    <s v="Vaibhavvichare"/>
  </r>
  <r>
    <s v="B099Z83VRC"/>
    <x v="659"/>
    <x v="1087"/>
    <x v="4"/>
    <s v="ok"/>
    <s v="Kitchen&amp;HomeAppliances SmallKitchenAppliances EggBoilers"/>
    <n v="1052"/>
    <n v="1790"/>
    <n v="41"/>
    <n v="41.229050279329613"/>
    <n v="43"/>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 Power Cord Is Very Short So It‚ Very Difficult To Connect,Review,Ok,Better By A 300 Wala,Overall It'S Good We Can Get Hard, Medium Or Soft Boiled Eggs Cleaning Is An Issue Sometimes It Gets Very Dirty And It Looks Like It Is Corroded"/>
    <s v="Adwait Kulkarni"/>
    <s v="Divya Singh"/>
  </r>
  <r>
    <s v="B00S9BSJC8"/>
    <x v="608"/>
    <x v="1088"/>
    <x v="4"/>
    <s v="ok"/>
    <s v="Kitchen&amp;HomeAppliances SmallKitchenAppliances Juicers"/>
    <n v="6499"/>
    <n v="8995"/>
    <n v="28"/>
    <n v="27.74874930516954"/>
    <n v="43"/>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Apples, Raspberries, Grapes, Cucumbers, Carrots Have All Yielded A Fair Amount Of Great Tasting Juice I Also Unwittingly Popped A Chopped Up Mango In There Without Realizing It Is One Of The Starchy Fruits That Is Apparently Doesn'T Work With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Manian"/>
    <s v="Surjeet"/>
  </r>
  <r>
    <s v="B0B4SJKRDF"/>
    <x v="736"/>
    <x v="1089"/>
    <x v="4"/>
    <s v="ok"/>
    <s v="Kitchen&amp;HomeAppliances SmallKitchenAppliances DigitalKitchenScales DigitalScales"/>
    <n v="239"/>
    <n v="239"/>
    <n v="0"/>
    <n v="0"/>
    <n v="43"/>
    <x v="222"/>
    <s v="Package  1 Weighing Scale|Easy To Use|Durable To Use |Convenient Weighing Unit Switch, Data Lock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Dinesh"/>
    <s v="Rajesh Thakur"/>
  </r>
  <r>
    <s v="B0BM4KTNL1"/>
    <x v="737"/>
    <x v="1090"/>
    <x v="4"/>
    <s v="ok"/>
    <s v="Kitchen&amp;HomeAppliances SmallKitchenAppliances HandBlenders"/>
    <n v="699"/>
    <n v="1599"/>
    <n v="56"/>
    <n v="56.285178236397748"/>
    <n v="47"/>
    <x v="948"/>
    <s v="Rechargeable Multifunction Milk Frotherthe Milk Frother Comes With Two Whiskheads Attached To The Handle  The Spring Whiskhead Is For Making Milk&amp;Coffee Foam, The Balloon Whiskhead Is For Beating Eggs|High Qualitythe Product Is Made Of Foodgrade 304 Stainless Steel And Abs; The Rechargeable Builtin Lithium Battery Is Powerful And Can Help You Make Things Faster And More Efficient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Low Speed, Twice For Stage 2  Medium Speed And Three Times For Stage 3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123Movietime"/>
    <s v="Ravneet S"/>
  </r>
  <r>
    <s v="B08S6RKT4L"/>
    <x v="738"/>
    <x v="1091"/>
    <x v="4"/>
    <s v="ok"/>
    <s v="Kitchen&amp;HomeAppliances SmallKitchenAppliances"/>
    <n v="2599"/>
    <n v="4290"/>
    <n v="39"/>
    <n v="39.417249417249415"/>
    <n v="44"/>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rusted User"/>
    <s v="Pardeep Singh"/>
  </r>
  <r>
    <s v="B09SZ5TWHW"/>
    <x v="739"/>
    <x v="1092"/>
    <x v="4"/>
    <s v="ok"/>
    <s v="Kitchen&amp;HomeAppliances Vacuum,Cleaning&amp;Ironing Vacuums&amp;FloorCare Vacuums"/>
    <n v="1547"/>
    <n v="2890"/>
    <n v="46"/>
    <n v="46.470588235294116"/>
    <n v="39"/>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Axis Web Art Private Limited"/>
    <s v="Lily Shaw"/>
  </r>
  <r>
    <s v="B0BLC2BYPX"/>
    <x v="740"/>
    <x v="1093"/>
    <x v="4"/>
    <s v="ok"/>
    <s v="Kitchen&amp;HomeAppliances SmallKitchenAppliances HandBlenders"/>
    <n v="499"/>
    <n v="1299"/>
    <n v="62"/>
    <n v="61.585835257890686"/>
    <n v="47"/>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Shammi"/>
    <s v="Rippy Mittal"/>
  </r>
  <r>
    <s v="B00P0R95EA"/>
    <x v="741"/>
    <x v="1094"/>
    <x v="4"/>
    <s v="ok"/>
    <s v="Heating,Cooling&amp;AirQuality WaterHeaters&amp;Geysers ImmersionRods"/>
    <n v="510"/>
    <n v="640"/>
    <n v="2"/>
    <n v="20.3125"/>
    <n v="41"/>
    <x v="952"/>
    <s v="Immersion Water Heater; Wattage 1500 Watts; Isi Certified ; Heating Substances Beverages, Water ; Power Requirement 230  250 V, 50  60 Hz ; Thermostat Yes 15 Minutes Of Uninterrupted Heating And You Are Set For A Warm Bath|Power Socket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Durgaprasad G"/>
    <s v="S K Hazra"/>
  </r>
  <r>
    <s v="B07W4HTS8Q"/>
    <x v="742"/>
    <x v="1095"/>
    <x v="4"/>
    <s v="ok"/>
    <s v="Heating,Cooling&amp;AirQuality WaterHeaters&amp;Geysers InstantWaterHeaters"/>
    <n v="1899"/>
    <n v="3790"/>
    <n v="5"/>
    <n v="49.894459102902374"/>
    <n v="38"/>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Gajendra Kumar Sharma"/>
    <s v="Gagan"/>
  </r>
  <r>
    <s v="B078JBK4GX"/>
    <x v="583"/>
    <x v="1096"/>
    <x v="4"/>
    <s v="ok"/>
    <s v="Heating,Cooling&amp;AirQuality WaterHeaters&amp;Geysers InstantWaterHeaters"/>
    <n v="2599"/>
    <n v="4560"/>
    <n v="43"/>
    <n v="43.004385964912281"/>
    <n v="44"/>
    <x v="954"/>
    <s v="Type Instant ; Capacity 1 Litre; Wattage 3000 Watts; Pressure 65 Bars ;4 Level Safety  Thermostat, Automatic Thermal Cutout, Pressure Release Valve And Heating Indicator|Led  Temperature Sensing Color Changing Led Indicator For Realtime Hotness Of The Water|Outer Body Rust And Shock Proof Plastic Outer Body For Long Life|Heating Element  Copper Heating Element Offers Superior Heating Performance With Its Excellent Resistance To Both Oxidation And Carbonization At High Temperature Setting And Resists Corrosion Against Extreme And Hard Water Conditions|Inner Tank  Extra Thick Stainless Steel Inner Tank Of Superior 304 Level Grade|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Dev Shah"/>
    <s v="Amazon Customer"/>
  </r>
  <r>
    <s v="B08S7V8YTN"/>
    <x v="743"/>
    <x v="1097"/>
    <x v="4"/>
    <s v="ok"/>
    <s v="Kitchen&amp;HomeAppliances SmallKitchenAppliances EggBoilers"/>
    <n v="1199"/>
    <n v="3500"/>
    <n v="66"/>
    <n v="65.742857142857147"/>
    <n v="43"/>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Virjesh"/>
    <s v="Manish Soni"/>
  </r>
  <r>
    <s v="B07H5PBN54"/>
    <x v="744"/>
    <x v="1098"/>
    <x v="4"/>
    <s v="ok"/>
    <s v="Heating,Cooling&amp;AirQuality WaterHeaters&amp;Geysers InstantWaterHeaters"/>
    <n v="999"/>
    <n v="2600"/>
    <n v="62"/>
    <n v="61.576923076923073"/>
    <n v="34"/>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Poly Polypropylene(Shock Proof) ¬∑ Heating Element  Tubler Type(3 Kvs), Isi Marked ¬∑ Thermostat  Copper, Isi Marked ¬∑ Cable  White, 1 Meter, Isi Marked ¬∑ Pintop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Satendra Saini"/>
    <s v="Akshay Khowal"/>
  </r>
  <r>
    <s v="B07YCBSCYB"/>
    <x v="745"/>
    <x v="1099"/>
    <x v="4"/>
    <s v="ok"/>
    <s v="Kitchen&amp;HomeAppliances SmallKitchenAppliances InductionCooktop"/>
    <n v="1999"/>
    <n v="3300"/>
    <n v="39"/>
    <n v="39.424242424242422"/>
    <n v="42"/>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Amazon Customer"/>
    <s v="Ishtiyaq Ahamd"/>
  </r>
  <r>
    <s v="B098T9CJVQ"/>
    <x v="746"/>
    <x v="1100"/>
    <x v="4"/>
    <s v="ok"/>
    <s v="Kitchen&amp;HomeAppliances SmallKitchenAppliances HandBlenders"/>
    <n v="210"/>
    <n v="699"/>
    <n v="7"/>
    <n v="69.957081545064383"/>
    <n v="37"/>
    <x v="689"/>
    <s v="Multifunctional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 Create Much Of Lather Than A Full Fat Milk Would Create Therefore, To Get The Best Results You Are Highly Recommended For The Usage Of Full Fat Milk|Safe And Healthy The Material Used To Manufacture The 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Syed Sarfarazuddin"/>
    <s v="Chetanya Arora"/>
  </r>
  <r>
    <s v="B01KCSGBU2"/>
    <x v="747"/>
    <x v="1101"/>
    <x v="4"/>
    <s v="ok"/>
    <s v="Heating,Cooling&amp;AirQuality AirPurifiers HEPAAirPurifiers"/>
    <n v="14499"/>
    <n v="23559"/>
    <n v="38"/>
    <n v="38.456640774226408"/>
    <n v="43"/>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Prasad Kulasekar"/>
    <s v="Griswold"/>
  </r>
  <r>
    <s v="B095XCRDQW"/>
    <x v="748"/>
    <x v="1102"/>
    <x v="4"/>
    <s v="ok"/>
    <s v="HomeStorage&amp;Organization LaundryOrganization LaundryBaskets"/>
    <n v="950"/>
    <n v="1599"/>
    <n v="41"/>
    <n v="40.587867417135712"/>
    <n v="43"/>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I Found It Sturdier Than Cello Brand'S Laundry Basket I Ordered One More Basket In Black But Unfortunately The Finish Of The Product On The Inside Wasn'T Smooth I Wanted To Store Washed Laundry In The Second One But The Basket'S Interior Didn'T Have A Smooth Finish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Vysh"/>
    <s v="Suryakanth Raju"/>
  </r>
  <r>
    <s v="B09CTWFV5W"/>
    <x v="747"/>
    <x v="1103"/>
    <x v="4"/>
    <s v="ok"/>
    <s v="Kitchen&amp;HomeAppliances SmallKitchenAppliances DeepFatFryers AirFryers"/>
    <n v="7199"/>
    <n v="9995"/>
    <n v="28"/>
    <n v="27.973986993496748"/>
    <n v="44"/>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Gopal Krishan"/>
    <s v="Mubarak"/>
  </r>
  <r>
    <s v="B0B7NWGXS6"/>
    <x v="749"/>
    <x v="1104"/>
    <x v="4"/>
    <s v="ok"/>
    <s v="Heating,Cooling&amp;AirQuality RoomHeaters ElectricHeaters"/>
    <n v="2439"/>
    <n v="2545"/>
    <n v="4"/>
    <n v="4.1650294695481334"/>
    <n v="41"/>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Amit Sood"/>
    <s v="Tarun Mohan"/>
  </r>
  <r>
    <s v="B07DZ986Q2"/>
    <x v="750"/>
    <x v="1105"/>
    <x v="4"/>
    <s v="ok"/>
    <s v="Kitchen&amp;HomeAppliances Vacuum,Cleaning&amp;Ironing Irons,Steamers&amp;Accessories Irons"/>
    <n v="7799"/>
    <n v="8995"/>
    <n v="13"/>
    <n v="13.296275708727071"/>
    <n v="4"/>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I Am Seriously Thinking Of Olx Üòí,Received A Broked Packedge With Broken Item,I Thought It Would Make My Task Of Ironing Easy But It‚ Useless On Cottons And Silks  It‚ Great To Use It On Chiffon And Polyester Do Not Buy Thinking You Won‚ Need Standard Ironing Anymore,It Is Fantastic For Marriages, Where There Are Many Dresses, Net Based Where You Can'T Use Iron Quick Good For Suits,It Looks Like An Imitation Product , Pieces Don‚ Match Properly And Some Look Very Weak,Valu Ed For Money,It‚ Not Effective And Pressing Clothes Effectively Seems To Have An Issue"/>
    <s v="Q"/>
    <s v="Vinu R"/>
  </r>
  <r>
    <s v="B07KKJPTWB"/>
    <x v="751"/>
    <x v="1106"/>
    <x v="4"/>
    <s v="ok"/>
    <s v="Kitchen&amp;HomeAppliances SmallKitchenAppliances MiniFoodProcessors&amp;Choppers"/>
    <n v="1599"/>
    <n v="1999"/>
    <n v="2"/>
    <n v="20.010005002501249"/>
    <n v="44"/>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 Generate Much Heat|Dual Blade Technology Bilevel Aero4 Blades Have Sharp Edges That Cleave Down Chunky Pieces Like A Nice One Makes Your Work Simple And Spends Lesser Time In Your Kitchen Area|Enlarge Capacity Brayden‚ 500Ml High Standard Bpafree Chopping Bowl Holds Chunky Pieces, Transparent Appearance Peeks Us A Clear Vision Of Chopping Veggies/Fruits; Perfect For A Whole Family|Rated Wattage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 Losing A Battle‚Äù Because Of  A Shoe Nail,Very Good Chopper,Wow What A Beautiful Product For Cutting Onions N Other Veggies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ri"/>
    <s v="Abhijith Prasanna"/>
  </r>
  <r>
    <s v="B071R3LHFM"/>
    <x v="622"/>
    <x v="1107"/>
    <x v="4"/>
    <s v="ok"/>
    <s v="Kitchen&amp;HomeAppliances SmallKitchenAppliances MixerGrinders"/>
    <n v="2899"/>
    <n v="5500"/>
    <n v="47"/>
    <n v="47.290909090909089"/>
    <n v="38"/>
    <x v="961"/>
    <s v="Performance With StyleIndia'S Favourite Mixergrinderblender, Nutri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 Need To Keep Your Hand On The Lid During Operation, For The Fear Of It Flying Off This Is Because Nutri  Blend Has The Unique Inverted Design That Has The Lid Screwed Safely At The Bottom With Zero Chance Of The Food Spattering Out|Trademark DesignThe Attractive Trademark Flower Design Stands Apart And Is A Symbol Of Health And Quality It‚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Rachna"/>
    <s v="Kailash Mandal"/>
  </r>
  <r>
    <s v="B086X18Q71"/>
    <x v="752"/>
    <x v="1108"/>
    <x v="4"/>
    <s v="ok"/>
    <s v="Kitchen&amp;HomeAppliances SewingMachines&amp;Accessories Sewing&amp;EmbroideryMachines"/>
    <n v="9799"/>
    <n v="12150"/>
    <n v="19"/>
    <n v="19.349794238683128"/>
    <n v="43"/>
    <x v="962"/>
    <s v="Free Sewing Kit Worth 500/ (Contains 18 N Thread Spools, 12 N Buttons, 1 N Scissor, 5 N Needles And 1 N Measuring Tape)|Automatic Zigzag Sewing Machine With Compact Free Arm Pressure Adjustor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S K Thakur"/>
    <s v="Sritee Bharti"/>
  </r>
  <r>
    <s v="B07WVQG8WZ"/>
    <x v="753"/>
    <x v="1109"/>
    <x v="4"/>
    <s v="ok"/>
    <s v="Kitchen&amp;HomeAppliances Vacuum,Cleaning&amp;Ironing Irons,Steamers&amp;Accessories Irons"/>
    <n v="3299"/>
    <n v="4995"/>
    <n v="34"/>
    <n v="33.953953953953956"/>
    <n v="38"/>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Just Hanging On The Hanger Is Not Enough The Manufacturer Should Have Given A Though On This And Could Have Added An Accessory Either Free Of Cost Or At Additional Chargewell So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Nadeem"/>
    <s v="Viral"/>
  </r>
  <r>
    <s v="B0BFBNXS94"/>
    <x v="754"/>
    <x v="1110"/>
    <x v="4"/>
    <s v="ok"/>
    <s v="Kitchen&amp;HomeAppliances SmallKitchenAppliances HandBlenders"/>
    <n v="669"/>
    <n v="1499"/>
    <n v="55"/>
    <n v="55.370246831220818"/>
    <n v="23"/>
    <x v="964"/>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 Blend At All,Https//Mmediaamazoncom/Images/I/71Ivsjyz13L_Sy88Jpg,First Charge Problemsecond Motor Proble,Https//Mmediaamazoncom/Images/I/61Axxxixpwl_Sy88Jpg"/>
    <s v="Manya"/>
    <s v="Been"/>
  </r>
  <r>
    <s v="B071113J7M"/>
    <x v="755"/>
    <x v="1111"/>
    <x v="4"/>
    <s v="ok"/>
    <s v="Kitchen&amp;HomeAppliances SmallKitchenAppliances JuicerMixerGrinders"/>
    <n v="5890"/>
    <n v="7506"/>
    <n v="22"/>
    <n v="21.529443112176924"/>
    <n v="45"/>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Nadia"/>
    <s v="Narinder Kumar"/>
  </r>
  <r>
    <s v="B09YLWT89W"/>
    <x v="756"/>
    <x v="1112"/>
    <x v="4"/>
    <s v="ok"/>
    <s v="Kitchen&amp;HomeAppliances WaterPurifiers&amp;Accessories WaterFilters&amp;Purifiers"/>
    <n v="9199"/>
    <n v="18000"/>
    <n v="49"/>
    <n v="48.894444444444446"/>
    <n v="4"/>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Sharfuddin Baba Mohammed"/>
    <s v="Rohit Khuswaha"/>
  </r>
  <r>
    <s v="B0814LP6S9"/>
    <x v="599"/>
    <x v="1113"/>
    <x v="4"/>
    <s v="ok"/>
    <s v="HomeStorage&amp;Organization LaundryOrganization LaundryBaskets"/>
    <n v="351"/>
    <n v="1099"/>
    <n v="68"/>
    <n v="68.061874431301177"/>
    <n v="3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Xyz"/>
    <s v="Bhanu"/>
  </r>
  <r>
    <s v="B07BKSSDR2"/>
    <x v="757"/>
    <x v="1114"/>
    <x v="8"/>
    <s v="ok"/>
    <s v="HomeMedicalSupplies&amp;Equipment HealthMonitors WeighingScales DigitalBathroomScales"/>
    <n v="899"/>
    <n v="1900"/>
    <n v="53"/>
    <n v="52.684210526315788"/>
    <n v="4"/>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Jagdeep"/>
    <s v="Imtiaz Dhalech"/>
  </r>
  <r>
    <s v="B09VGS66FV"/>
    <x v="758"/>
    <x v="1115"/>
    <x v="4"/>
    <s v="ok"/>
    <s v="Kitchen&amp;HomeAppliances SmallKitchenAppliances Kettles&amp;HotWaterDispensers Kettle&amp;ToasterSets"/>
    <n v="1349"/>
    <n v="1850"/>
    <n v="27"/>
    <n v="27.081081081081081"/>
    <n v="44"/>
    <x v="968"/>
    <s v="About  This Top Performance Kettle Is Part Of The Fine Collection, Featuring A Premium Textured Finish, Stainless Steel Inside &amp; Cool Touch Outer Body For An Attractive Addition To Your Kitchen|Save Time And Energy Made With Doublewall Construction  Stainless Steel Inside Keeps Your Stuff Warm Much Longer And Cool To Touch When Heating Enjoy Quick Boiling Times So You Can Enjoy Your Coffee, Tea, Or Boil Eggs In No Time|Cordless Serving  Pick Up, Pour, Put Back! You Can Set The Cordless Kettle Down On The 360 Swivel Base At Any Angle|Large Capacity It Is Perfect For Frequent Use With A Capacity Of 18 Litre  Infact ! The Wide Mouth Makes It Easy To Fill, Pour, And Clean And Is Designed To Avoid Spillage|Concealed Heating Element Tesora‚ Electric Kettle Heating Element Is Concealed , Not Exposed Like Many Other Kettles So Absolutely Safe For Adults And Children|Overheat Protection For Peace Of Mind While Multitasking In The Kitchen, The Kettle Automatically Shuts Off When Water Reaches A Rolling Boil Or When There‚ No Water In The Kettle|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Smudge, &amp; No Matter Whatever Available Kitchen Cleaning Products U Apply, The Blotch Stains Are Signified To Be Permanent Go For Other Than White Colour,Very Useful Product And It Is Working Good Price Is Reasonable Worth It,Like The Metal Base"/>
    <s v="Aliahmed Khan"/>
    <s v="Pankaj Tiwari"/>
  </r>
  <r>
    <s v="B07RCGTZ4M"/>
    <x v="759"/>
    <x v="1116"/>
    <x v="4"/>
    <s v="ok"/>
    <s v="Kitchen&amp;HomeAppliances Vacuum,Cleaning&amp;Ironing Vacuums&amp;FloorCare Vacuums"/>
    <n v="6236"/>
    <n v="9999"/>
    <n v="38"/>
    <n v="37.633763376337633"/>
    <n v="41"/>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Devadas"/>
    <s v="Dharmesh Soneta"/>
  </r>
  <r>
    <s v="B0747VDH9L"/>
    <x v="760"/>
    <x v="1117"/>
    <x v="4"/>
    <s v="ok"/>
    <s v="Kitchen&amp;HomeAppliances SmallKitchenAppliances HandBlenders"/>
    <n v="2742"/>
    <n v="3995"/>
    <n v="31"/>
    <n v="31.364205256570717"/>
    <n v="44"/>
    <x v="970"/>
    <s v="Handheld Blending Power&gt; With Power Of 1000W, Input Supply 220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Μ,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AngelÜëº"/>
    <s v="Neha Faizee"/>
  </r>
  <r>
    <s v="B08XLR6DSB"/>
    <x v="714"/>
    <x v="1118"/>
    <x v="4"/>
    <s v="ok"/>
    <s v="Kitchen&amp;HomeAppliances SewingMachines&amp;Accessories Sewing&amp;EmbroideryMachines"/>
    <n v="721"/>
    <n v="1499"/>
    <n v="52"/>
    <n v="51.901267511674455"/>
    <n v="31"/>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Kavya Jain"/>
    <s v="Divya"/>
  </r>
  <r>
    <s v="B08H6CZSHT"/>
    <x v="761"/>
    <x v="1119"/>
    <x v="4"/>
    <s v="ok"/>
    <s v="Kitchen&amp;HomeAppliances Vacuum,Cleaning&amp;Ironing Irons,Steamers&amp;Accessories Irons"/>
    <n v="2903"/>
    <n v="3295"/>
    <n v="12"/>
    <n v="11.896813353566008"/>
    <n v="43"/>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M L"/>
    <s v="Sivakumar"/>
  </r>
  <r>
    <s v="B07CVR2L5K"/>
    <x v="596"/>
    <x v="1120"/>
    <x v="4"/>
    <s v="ok"/>
    <s v="Kitchen&amp;HomeAppliances SmallKitchenAppliances MiniFoodProcessors&amp;Choppers"/>
    <n v="1656"/>
    <n v="2695"/>
    <n v="39"/>
    <n v="38.552875695732844"/>
    <n v="44"/>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Ajaydreamer"/>
    <s v="Tinu Ravi Abraham"/>
  </r>
  <r>
    <s v="B09J4YQYX3"/>
    <x v="762"/>
    <x v="1121"/>
    <x v="4"/>
    <s v="ok"/>
    <s v="Kitchen&amp;HomeAppliances SmallKitchenAppliances EggBoilers"/>
    <n v="1399"/>
    <n v="2290"/>
    <n v="39"/>
    <n v="38.908296943231441"/>
    <n v="44"/>
    <x v="974"/>
    <s v="Boil &amp; Steam  For 'Egg'Cellent Results Everytime Use Our Borosil Electric Egg Cooker, A Multipurpose Appliance That Helps You To Get Breakfast Ready In A Matter Of Minutes You Can Have Your Eggs Exactly How You Like Them, Every Morning  Boiled (Soft, Medium Hard) You Can Also Use It To Steam Vegetables|Cooks Up To 8 Eggs At A Time  No More Waiting! Now You And Your Loved Ones Can All Sit Down To Eat Together As The Egg Boiler Can Accommodate Up To 8 Eggs At A Time|Choose From 3 Boiling Modes  Prepare Your Eggs Just The Way You Like Them Soft And Runny, Hard Boiled, Medium Consistency  The Egg Boiler Can Do It All!|Measuring Cup With Piercing Pin &amp; Poaching Tray Included  You Can Use The Measuring Cup To Add The Exact Quantity Of Water That Is Required For A Particular Mode The Measuring Cup Comes With A Piercing Pin Piercing Your Eggs With The Pin Prevents Eggs From Crackingthe Result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Renu"/>
    <s v="Matthew Thomas"/>
  </r>
  <r>
    <s v="B0B2DD8BQ8"/>
    <x v="659"/>
    <x v="1122"/>
    <x v="4"/>
    <s v="ok"/>
    <s v="Kitchen&amp;HomeAppliances SmallKitchenAppliances SandwichMakers"/>
    <n v="2079"/>
    <n v="3099"/>
    <n v="33"/>
    <n v="32.913843175217814"/>
    <n v="41"/>
    <x v="201"/>
    <s v="Truly Multifunctional Grill Sandwich Maker Which Could Used To Make A Sandwich Maker To Panini ,Toast &amp; Roast And Also Operate As A Smokeless Indoor Grill|Sandwich Maker ‚Big Size Non Stick Plate (230Mm*145 Mm) Opens Upto 105·∂Ø (Extra 15·∂Ø) For Easy Operation And Usage|Grill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
    <s v="Vaibhav G"/>
    <s v="Archana A"/>
  </r>
  <r>
    <s v="B0123P3PWE"/>
    <x v="763"/>
    <x v="1123"/>
    <x v="4"/>
    <s v="ok"/>
    <s v="Heating,Cooling&amp;AirQuality WaterHeaters&amp;Geysers ImmersionRods"/>
    <n v="999"/>
    <n v="1075"/>
    <n v="7"/>
    <n v="7.0697674418604652"/>
    <n v="41"/>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Maneesh Jaggari"/>
    <s v="Vishal Dhan"/>
  </r>
  <r>
    <s v="B08HDCWDXD"/>
    <x v="635"/>
    <x v="1124"/>
    <x v="4"/>
    <s v="ok"/>
    <s v="Kitchen&amp;HomeAppliances Vacuum,Cleaning&amp;Ironing Vacuums&amp;FloorCare Vacuums"/>
    <n v="3179"/>
    <n v="6999"/>
    <n v="55"/>
    <n v="54.579225603657669"/>
    <n v="4"/>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 Good Product, However It‚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 Mostly Used For Cleaning Sofa And Bed Corners It‚ Getting Hot Very Fast And Getting Tripped,This Product Is Very Helpful In Cleaning,Easily Operate And Many Function So Easy Clean Every Corner And Whole Place,Hi Heat,Liked,Helpful"/>
    <s v="Shiny"/>
    <s v="Placeholder"/>
  </r>
  <r>
    <s v="B0836JGZ74"/>
    <x v="764"/>
    <x v="1125"/>
    <x v="4"/>
    <s v="ok"/>
    <s v="Heating,Cooling&amp;AirQuality WaterHeaters&amp;Geysers InstantWaterHeaters"/>
    <n v="1049"/>
    <n v="2499"/>
    <n v="58"/>
    <n v="58.023209283713484"/>
    <n v="36"/>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You Will Not Get The Warranty,ÜëåÜëåÜëå,Value For Money,Good,Good,Quality Of The Product Is Not As I Expected"/>
    <s v="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Õ‡•Ã‡§Ü‡•Á ‡§™‡§∞‡§Ø‡§Μ‡§Æ‡§∞ ‡§Ï‡•Á ‡§≤‡§Ø‡§È ‡§∏‡§Π‡•Ä ‡§Π‡•À ‡§Ú‡•Ç‡§Ø‡§Æ‡§¶‡§Æ ‡§™‡§Æ‡§®‡•Ä ‡§Μ‡§Æ‡§≤‡•Ã‡§Ç ‡§Ï‡•Á ‡§≤‡§Ø‡§È ‡§®‡§Π‡•Ä‡§Ç,Good,Quality Of The Product Is Not As I Expected I Does Not Warm The Water As It Should Be"/>
    <s v="Customer"/>
    <s v="Krishnendu Halder"/>
  </r>
  <r>
    <s v="B0BCKJJN8R"/>
    <x v="679"/>
    <x v="1126"/>
    <x v="4"/>
    <s v="ok"/>
    <s v="Heating,Cooling&amp;AirQuality WaterHeaters&amp;Geysers InstantWaterHeaters"/>
    <n v="3599"/>
    <n v="7290"/>
    <n v="51"/>
    <n v="50.631001371742116"/>
    <n v="39"/>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Abc User"/>
    <s v="Abhishek Kumar"/>
  </r>
  <r>
    <s v="B008P7IF02"/>
    <x v="584"/>
    <x v="1127"/>
    <x v="4"/>
    <s v="ok"/>
    <s v="Kitchen&amp;HomeAppliances Coffee,Tea&amp;Espresso EspressoMachines"/>
    <n v="4799"/>
    <n v="5795"/>
    <n v="17"/>
    <n v="17.187230371009491"/>
    <n v="39"/>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Manish Holla"/>
    <s v="Superplayer117"/>
  </r>
  <r>
    <s v="B08CNLYKW5"/>
    <x v="765"/>
    <x v="1128"/>
    <x v="4"/>
    <s v="ok"/>
    <s v="Kitchen&amp;HomeAppliances SmallKitchenAppliances MixerGrinders"/>
    <n v="1699"/>
    <n v="3398"/>
    <n v="5"/>
    <n v="50"/>
    <n v="38"/>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Μ‡§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Lachhu Tejwani"/>
    <s v="Suaeb Ansari"/>
  </r>
  <r>
    <s v="B08C7TYHPB"/>
    <x v="766"/>
    <x v="1129"/>
    <x v="4"/>
    <s v="ok"/>
    <s v="Kitchen&amp;HomeAppliances SmallKitchenAppliances Kettles&amp;HotWaterDispensers Kettle&amp;ToasterSets"/>
    <n v="664"/>
    <n v="1490"/>
    <n v="55"/>
    <n v="55.436241610738257"/>
    <n v="41"/>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 A Good Product In This Price,Nice Product,It'S Very Good,Good For Use,Velue For Money Product,Good Product,Value For Money Purchase,It Is Worthy"/>
    <s v="It‚ A Good Product And I‚Äôm Using It Since 1 Week And It‚ Performing Well,I Like The Product But The Code Is Small,It'S Good And Easy To Use   Full Paisa Wasul Hai But Cord Thoda Sa Aur Bada Hona Chahiye Tha,Good For Hot Water In Minutes, But It Has 2 Pin Connector ,Velue For Money Product,Nice Product,Good Product, Fast Delivery And Ease Of Use Make This A Good Value For Money Purchase,This Is Good"/>
    <s v="Rahul Chauhan"/>
    <s v="Satyam Singh"/>
  </r>
  <r>
    <s v="B08VJFYH6N"/>
    <x v="767"/>
    <x v="1130"/>
    <x v="4"/>
    <s v="ok"/>
    <s v="Heating,Cooling&amp;AirQuality Fans TableFans"/>
    <n v="948"/>
    <n v="1620"/>
    <n v="41"/>
    <n v="41.481481481481481"/>
    <n v="41"/>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Chesin Cherian"/>
    <s v="Sheela K"/>
  </r>
  <r>
    <s v="B08235JZFB"/>
    <x v="768"/>
    <x v="1131"/>
    <x v="4"/>
    <s v="ok"/>
    <s v="Kitchen&amp;HomeAppliances Vacuum,Cleaning&amp;Ironing Irons,Steamers&amp;Accessories Irons"/>
    <n v="850"/>
    <n v="1000"/>
    <n v="15"/>
    <n v="15"/>
    <n v="41"/>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 Job Well Will Update My Review After Using A Couple Of Months,It'S Light Weight And Easy To Move,Good But Nice Product,Every Points Are Ok,Good"/>
    <s v="Yogesh"/>
    <s v="Ashok"/>
  </r>
  <r>
    <s v="B078XFKBZL"/>
    <x v="769"/>
    <x v="1132"/>
    <x v="4"/>
    <s v="ok"/>
    <s v="Kitchen&amp;HomeAppliances WaterPurifiers&amp;Accessories WaterCartridges"/>
    <n v="600"/>
    <n v="640"/>
    <n v="6"/>
    <n v="6.25"/>
    <n v="38"/>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Chittaranjan Gantayat"/>
    <s v="Raja Laxman"/>
  </r>
  <r>
    <s v="B01M265AAK"/>
    <x v="584"/>
    <x v="1133"/>
    <x v="4"/>
    <s v="ok"/>
    <s v="Heating,Cooling&amp;AirQuality RoomHeaters ElectricHeaters"/>
    <n v="3711"/>
    <n v="4495"/>
    <n v="17"/>
    <n v="17.441601779755285"/>
    <n v="43"/>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Saw This One Had The Highest Rating Bought It Saw That Its Basically Made By Bajajanyway, Its Good Looking And All Seemed Fine But I Started Noticing A Flaw With The Thermostat Normally, There Is Always A Hysteresis In The Thermostat Dial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s v="Rajeev M"/>
    <s v="Lakhan Singh Kushwaha"/>
  </r>
  <r>
    <s v="B0B694PXQJ"/>
    <x v="770"/>
    <x v="1134"/>
    <x v="4"/>
    <s v="ok"/>
    <s v="Kitchen&amp;HomeAppliances SmallKitchenAppliances DigitalKitchenScales"/>
    <n v="799"/>
    <n v="2999"/>
    <n v="73"/>
    <n v="73.357785928642883"/>
    <n v="45"/>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
    <s v="Reena Rodrigues"/>
    <s v="Placeholder"/>
  </r>
  <r>
    <s v="B00B3VFJY2"/>
    <x v="662"/>
    <x v="1135"/>
    <x v="4"/>
    <s v="ok"/>
    <s v="Kitchen&amp;HomeAppliances WaterPurifiers&amp;Accessories WaterPurifierAccessories"/>
    <n v="980"/>
    <n v="980"/>
    <n v="0"/>
    <n v="0"/>
    <n v="42"/>
    <x v="374"/>
    <s v="Compatible Only For Pureit Advanced 23L Water Purifier|Germkill Kit (Gkk) Capacity  3000 Liters|The Germkill Kit (Gkk) Contains 3 Parts  Microfiber Filter, Germkill Processor·Μä·¥Π And Carbon Polisher·Μä·¥Π|Microfiber Filter  Removes Visible Impurities Like Dust, Dirt, Sand, Etc|Germkill Processor·Μä·¥Π  Uses Programmed Germkill Technology To Remove Invisible Harmful Viruses &amp; Bacteria|Carbon Polisher·Μä·¥Π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Amazon Customer"/>
    <s v="James K Joseph"/>
  </r>
  <r>
    <s v="B08W9BK4MD"/>
    <x v="771"/>
    <x v="1136"/>
    <x v="4"/>
    <s v="ok"/>
    <s v="HomeStorage&amp;Organization LaundryOrganization LaundryBaskets"/>
    <n v="351"/>
    <n v="899"/>
    <n v="61"/>
    <n v="60.956618464961068"/>
    <n v="39"/>
    <x v="985"/>
    <s v="Multifunctional Laundry Bag  Useful For Homes, Apartments, Bathroom, Student'S Dormitory And Hostels Also Help You To Store Other Stuff, Such As Umbrellas, Toys, Shoes, Etc, Make Your Room Look Clean, Tidy And Save Space|Dimension Length (35) Cm X Width (38) Cm X Height (55) Cm|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Package Contents 1 Tom &amp; Jerry Laundry Basket|Removable Lid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Asha Chatri"/>
    <s v="Amazon Customer"/>
  </r>
  <r>
    <s v="B09X5HD5T1"/>
    <x v="772"/>
    <x v="1137"/>
    <x v="4"/>
    <s v="ok"/>
    <s v="Kitchen&amp;HomeAppliances Coffee,Tea&amp;Espresso MilkFrothers"/>
    <n v="229"/>
    <n v="499"/>
    <n v="54"/>
    <n v="54.108216432865731"/>
    <n v="35"/>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 A Bit Difficult To Insert Cells,Worked Well For A Month,Extremely Useful,Waste Product,Value For Money"/>
    <s v="It‚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Bharath"/>
    <s v="Naveen Manikandan"/>
  </r>
  <r>
    <s v="B08H6B3G96"/>
    <x v="761"/>
    <x v="1138"/>
    <x v="4"/>
    <s v="ok"/>
    <s v="Kitchen&amp;HomeAppliances Vacuum,Cleaning&amp;Ironing Irons,Steamers&amp;Accessories Irons"/>
    <n v="3349"/>
    <n v="3995"/>
    <n v="16"/>
    <n v="16.170212765957448"/>
    <n v="43"/>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 Stick I Use Filter Water To Keep It Clean"/>
    <s v="Khush"/>
    <s v="Vivek Chengappa Kodira"/>
  </r>
  <r>
    <s v="B09N3BFP4M"/>
    <x v="588"/>
    <x v="1139"/>
    <x v="4"/>
    <s v="ok"/>
    <s v="Heating,Cooling&amp;AirQuality WaterHeaters&amp;Geysers StorageWaterHeaters"/>
    <n v="5499"/>
    <n v="11500"/>
    <n v="52"/>
    <n v="52.182608695652178"/>
    <n v="39"/>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Lokesh Shukla"/>
    <s v="Srini D"/>
  </r>
  <r>
    <s v="B09DSQXCM8"/>
    <x v="773"/>
    <x v="1140"/>
    <x v="4"/>
    <s v="ok"/>
    <s v="Kitchen&amp;HomeAppliances Vacuum,Cleaning&amp;Ironing Irons,Steamers&amp;Accessories LintShavers"/>
    <n v="299"/>
    <n v="499"/>
    <n v="4"/>
    <n v="40.080160320641284"/>
    <n v="39"/>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 Hairs Always Stick On My Clothes This Product Removes Those Hairs Easily But In One Jeans Or Shirt, You Need At Least Two Sheets And Also The Roller Comes Down Which Make Cuts On Fingers So For Cleaning, Really Good But Not At All Easy To Use,Easytouse Can Go For It"/>
    <s v="Anilkumar"/>
    <s v="Sudeep Jain"/>
  </r>
  <r>
    <s v="B01M69WCZ6"/>
    <x v="774"/>
    <x v="1141"/>
    <x v="4"/>
    <s v="ok"/>
    <s v="Heating,Cooling&amp;AirQuality Humidifiers"/>
    <n v="2249"/>
    <n v="3550"/>
    <n v="37"/>
    <n v="36.647887323943664"/>
    <n v="4"/>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
    <s v="Anshuk Pani"/>
    <s v="Sujit"/>
  </r>
  <r>
    <s v="B0BM9H2NY9"/>
    <x v="775"/>
    <x v="1142"/>
    <x v="4"/>
    <s v="ok"/>
    <s v="Kitchen&amp;HomeAppliances SmallKitchenAppliances EggBoilers"/>
    <n v="699"/>
    <n v="1599"/>
    <n v="56"/>
    <n v="56.285178236397748"/>
    <n v="47"/>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Nitin G"/>
    <s v="Veerasomachary"/>
  </r>
  <r>
    <s v="B099FDW2ZF"/>
    <x v="636"/>
    <x v="1143"/>
    <x v="4"/>
    <s v="ok"/>
    <s v="Heating,Cooling&amp;AirQuality RoomHeaters ElectricHeaters"/>
    <n v="1235"/>
    <n v="1499"/>
    <n v="18"/>
    <n v="17.61174116077385"/>
    <n v="41"/>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Av"/>
    <s v="Amazon Customer"/>
  </r>
  <r>
    <s v="B0B935YNR7"/>
    <x v="776"/>
    <x v="1144"/>
    <x v="4"/>
    <s v="ok"/>
    <s v="Kitchen&amp;HomeAppliances SmallKitchenAppliances MiniFoodProcessors&amp;Choppers"/>
    <n v="1349"/>
    <n v="2999"/>
    <n v="55"/>
    <n v="55.018339446482159"/>
    <n v="38"/>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
    <s v="Amazon Customer"/>
    <s v="Anurag Singh"/>
  </r>
  <r>
    <s v="B07JGCGNDG"/>
    <x v="777"/>
    <x v="1145"/>
    <x v="4"/>
    <s v="ok"/>
    <s v="Heating,Cooling&amp;AirQuality WaterHeaters&amp;Geysers StorageWaterHeaters"/>
    <n v="6800"/>
    <n v="11500"/>
    <n v="41"/>
    <n v="40.869565217391305"/>
    <n v="41"/>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 Too Cheap On Amazon,Good Product,Where Is Pipes ????? It'S With Gyser As Described,Product Is Good And Price Is Best But It Takes Half An Hour To Fully Heat 25 Litre Of Water,Ok,Good Product"/>
    <s v="Aryan Raj Singh"/>
    <s v="Akash Saini"/>
  </r>
  <r>
    <s v="B08L12N5H1"/>
    <x v="635"/>
    <x v="1146"/>
    <x v="4"/>
    <s v="ok"/>
    <s v="Kitchen&amp;HomeAppliances Vacuum,Cleaning&amp;Ironing Vacuums&amp;FloorCare Vacuums"/>
    <n v="2099"/>
    <n v="2499"/>
    <n v="16"/>
    <n v="16.006402561024409"/>
    <m/>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Divya"/>
    <s v="Dr Nefario"/>
  </r>
  <r>
    <s v="B07GWTWFS2"/>
    <x v="778"/>
    <x v="1147"/>
    <x v="4"/>
    <s v="ok"/>
    <s v="Kitchen&amp;HomeAppliances SmallKitchenAppliances SandwichMakers"/>
    <n v="1699"/>
    <n v="1975"/>
    <n v="14"/>
    <n v="13.974683544303797"/>
    <n v="41"/>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Tabassum"/>
    <s v="Ark"/>
  </r>
  <r>
    <s v="B09KRHXTLN"/>
    <x v="779"/>
    <x v="1148"/>
    <x v="4"/>
    <s v="ok"/>
    <s v="Heating,Cooling&amp;AirQuality RoomHeaters FanHeaters"/>
    <n v="1069"/>
    <n v="1699"/>
    <n v="37"/>
    <n v="37.080635668040024"/>
    <n v="39"/>
    <x v="135"/>
    <s v="Motor  Powerful Motor For Quick Heating|Heat Setting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Asif Ansari"/>
    <s v="Amazon Customer"/>
  </r>
  <r>
    <s v="B09H34V36W"/>
    <x v="596"/>
    <x v="1149"/>
    <x v="4"/>
    <s v="ok"/>
    <s v="Heating,Cooling&amp;AirQuality RoomHeaters FanHeaters"/>
    <n v="1349"/>
    <n v="2495"/>
    <n v="46"/>
    <n v="45.93186372745491"/>
    <n v="38"/>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Alok Vajpayee"/>
    <s v="Amazon Customer"/>
  </r>
  <r>
    <s v="B09J2QCKKM"/>
    <x v="780"/>
    <x v="1150"/>
    <x v="4"/>
    <s v="ok"/>
    <s v="Heating,Cooling&amp;AirQuality WaterHeaters&amp;Geysers ImmersionRods"/>
    <n v="1499"/>
    <n v="3500"/>
    <n v="57"/>
    <n v="57.171428571428571"/>
    <n v="41"/>
    <x v="996"/>
    <s v="India‚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Jignesh Malvi"/>
    <s v="Garry"/>
  </r>
  <r>
    <s v="B09XRBJ94N"/>
    <x v="781"/>
    <x v="1151"/>
    <x v="4"/>
    <s v="ok"/>
    <s v="Kitchen&amp;HomeAppliances SmallKitchenAppliances SandwichMakers"/>
    <n v="2092"/>
    <n v="4600"/>
    <n v="55"/>
    <n v="54.521739130434788"/>
    <n v="43"/>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Srishty"/>
    <s v="Somesh Bandopadhyay"/>
  </r>
  <r>
    <s v="B07SLNG3LW"/>
    <x v="782"/>
    <x v="1152"/>
    <x v="4"/>
    <s v="ok"/>
    <s v="Kitchen&amp;HomeAppliances Vacuum,Cleaning&amp;Ironing Vacuums&amp;FloorCare Vacuums"/>
    <n v="3859"/>
    <n v="10295"/>
    <n v="63"/>
    <n v="62.515784361340451"/>
    <n v="39"/>
    <x v="998"/>
    <s v="Wet Or Dry, Bagged Or Bagless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Equipped With Powerful Motor Delivers 14Kpa Strong Suction Power And Ensures Long Time Operation The Vacuum Cleaner Has An Impact Resistant Polymer Tank For Longer Usage Life|Safe Buoy Technology ‚Safe Buoy Technology Immediately Stops Sucking Water When The Liquid Capacity Reaches The Critical Point This Protects The Machine From Being Damaged And Guarantees Superior Lifetime This Device Ensures Lownoise Operation|Flexible And Convenient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Sunny Senpai"/>
    <s v="Prashant"/>
  </r>
  <r>
    <s v="B0BNDGL26T"/>
    <x v="783"/>
    <x v="1153"/>
    <x v="4"/>
    <s v="ok"/>
    <s v="Kitchen&amp;HomeAppliances SmallKitchenAppliances JuicerMixerGrinders"/>
    <n v="499"/>
    <n v="2199"/>
    <n v="77"/>
    <n v="77.30786721236926"/>
    <n v="28"/>
    <x v="999"/>
    <s v="Portable &amp; Convenient To Charge This Little Body Light Weight Design Is Easy For You Carry It To School, Office, Parks, Camping, Anywhere You Want To And It Also Convenient For Charge By Power Bank, Laptop, Computer, Car Or Other Usb Devices|Easy And Safe Cleaning  It Has Have Smart Safety Protection Device, Magnetic Sensing Switch Ultra Safe To Use And Clean, The Juicer Cup'S Body And Bottom Can Be Separated, You Can Easy To Clean It|Multifunction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Yashvant Gote"/>
    <s v="Nargis Sultana"/>
  </r>
  <r>
    <s v="B095PWLLY6"/>
    <x v="784"/>
    <x v="1154"/>
    <x v="4"/>
    <s v="ok"/>
    <s v="Heating,Cooling&amp;AirQuality Fans CeilingFans"/>
    <n v="1804"/>
    <n v="2380"/>
    <n v="24"/>
    <n v="24.201680672268907"/>
    <n v="4"/>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We Don'T No Why  But It'S Fixed Properly,Good"/>
    <s v="David"/>
    <s v="Pujeshwar Sharma"/>
  </r>
  <r>
    <s v="B07Y9PY6Y1"/>
    <x v="755"/>
    <x v="1155"/>
    <x v="4"/>
    <s v="ok"/>
    <s v="Kitchen&amp;HomeAppliances SmallKitchenAppliances JuicerMixerGrinders"/>
    <n v="6525"/>
    <n v="8820"/>
    <n v="26"/>
    <n v="26.020408163265309"/>
    <n v="45"/>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Arjun A"/>
    <s v="Shwetha Murthy"/>
  </r>
  <r>
    <s v="B0BJ966M5K"/>
    <x v="785"/>
    <x v="1156"/>
    <x v="4"/>
    <s v="ok"/>
    <s v="Kitchen&amp;HomeAppliances WaterPurifiers&amp;Accessories WaterFilters&amp;Purifiers"/>
    <n v="4999"/>
    <n v="24999"/>
    <n v="8"/>
    <n v="80.003200128005119"/>
    <n v="46"/>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Manish Mehekare"/>
    <s v="Rajesh"/>
  </r>
  <r>
    <s v="B086GVRP63"/>
    <x v="36"/>
    <x v="1157"/>
    <x v="4"/>
    <s v="ok"/>
    <s v="Kitchen&amp;HomeAppliances Coffee,Tea&amp;Espresso DripCoffeeMachines"/>
    <n v="1189"/>
    <n v="2400"/>
    <n v="5"/>
    <n v="50.458333333333336"/>
    <n v="41"/>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And My Old Workhorse, A Chinese (Nova) Is Still Capable Since It Was White, And Therefore A Very Unappetising Sight Now, I Needed A New Onepackaging The Design Of Packaging Was Perfect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And Will Make About 600 Ml Of Coffee  Sufficient For 2 Mugs In One Go If You Need A Larger Volume  Look Elsewherebody And Finish The Plastic Body Is Well Made  The Matte Finish Looks Good The Bottom Metal Plate Is Seamless And Black  Will Have To Wait And See When Spots Appear The Kettle Is Good Quality Glass, And Though No Branding Is Present, Feels Thick Enough To Withstand Minor Washing Bumps The Filter Bucket And The Holder With The Flow Control Spring Is Ok  Hopefully The Spring And Washer  Which Are Fixed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And Though The Manual Cautiously States A 10 Sec Gap For Drip Stop, I Did Not Find Any Leakage On Longer Removaloverall Very Satisfied With My New Coffee Maker Recommend Buying,Product Doesn‚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Subhajit Sadhu"/>
    <s v="Indrajit Sarkar"/>
  </r>
  <r>
    <s v="B08MVXPTDG"/>
    <x v="648"/>
    <x v="1158"/>
    <x v="4"/>
    <s v="ok"/>
    <s v="Heating,Cooling&amp;AirQuality RoomHeaters FanHeaters"/>
    <n v="2590"/>
    <n v="4200"/>
    <n v="38"/>
    <n v="38.333333333333336"/>
    <n v="41"/>
    <x v="984"/>
    <s v="Tapping Into A Natural Phenomenon Known As 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Kanwar Singh"/>
    <s v="Mukesh Bajpai"/>
  </r>
  <r>
    <s v="B0BMZ6SY89"/>
    <x v="786"/>
    <x v="1159"/>
    <x v="4"/>
    <s v="ok"/>
    <s v="Heating,Cooling&amp;AirQuality RoomHeaters FanHeaters"/>
    <n v="899"/>
    <n v="1599"/>
    <n v="44"/>
    <n v="43.777360850531579"/>
    <n v="34"/>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Vivek"/>
    <s v="Amazon Customer"/>
  </r>
  <r>
    <s v="B09P1MFKG1"/>
    <x v="787"/>
    <x v="1160"/>
    <x v="4"/>
    <s v="ok"/>
    <s v="Heating,Cooling&amp;AirQuality RoomHeaters FanHeaters"/>
    <n v="998"/>
    <n v="2999"/>
    <n v="67"/>
    <n v="66.722240746915645"/>
    <n v="46"/>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It Maintain The Room Temperature And Provides Sufficient Heat,It Was Really Excellent Product I Like It,Awesome Product,Product Is Very Good,"/>
    <s v="Chanchal Gurjar"/>
    <s v="Shyam"/>
  </r>
  <r>
    <s v="B01LY9W8AF"/>
    <x v="788"/>
    <x v="1161"/>
    <x v="4"/>
    <s v="ok"/>
    <s v="HomeStorage&amp;Organization LaundryOrganization LaundryBaskets"/>
    <n v="99806"/>
    <n v="1282"/>
    <n v="22"/>
    <n v="-7685.179407176287"/>
    <n v="42"/>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mit Singh"/>
    <s v="Rn"/>
  </r>
  <r>
    <s v="B07ZJND9B9"/>
    <x v="789"/>
    <x v="1162"/>
    <x v="4"/>
    <s v="ok"/>
    <s v="Heating,Cooling&amp;AirQuality Fans CeilingFans"/>
    <n v="1099"/>
    <n v="1990"/>
    <n v="45"/>
    <n v="44.773869346733669"/>
    <n v="39"/>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Nice Product,Okay"/>
    <s v="A Good Fan Very Sad No Regulator, And Had To Spend Money For A Regulator,Iam Like This Prodect Amazing,I‚Äôve Been Using It Since Last 4 Months And It Doesn‚ Have Any Issues So Far Product Came With All The Necessary Items And It Works Perfectly Fine,Rod Was Missing Kindly Resend,Good Performance And Good Fanjust Upper Cap Not Given By Companyrest Is Good At This Pricei Hope It Long Lasts,Good One,,Just Okay Don'T Get Too Much Hype"/>
    <s v="Ravi"/>
    <s v="Pasala Eswararao"/>
  </r>
  <r>
    <s v="B0B2CWRDB1"/>
    <x v="790"/>
    <x v="1163"/>
    <x v="4"/>
    <s v="ok"/>
    <s v="Kitchen&amp;HomeAppliances Vacuum,Cleaning&amp;Ironing PressureWashers,Steam&amp;WindowCleaners"/>
    <n v="5999"/>
    <n v="9999"/>
    <n v="4"/>
    <n v="40.004000400039999"/>
    <n v="42"/>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Ravinder Kumar"/>
    <s v="Ashok"/>
  </r>
  <r>
    <s v="B072NCN9M4"/>
    <x v="791"/>
    <x v="1164"/>
    <x v="4"/>
    <s v="ok"/>
    <s v="Kitchen&amp;HomeAppliances Vacuum,Cleaning&amp;Ironing Vacuums&amp;FloorCare Vacuums"/>
    <n v="8886"/>
    <n v="11850"/>
    <n v="25"/>
    <n v="25.0126582278481"/>
    <n v="42"/>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Ash"/>
    <s v="Jp"/>
  </r>
  <r>
    <s v="B08SKZ2RMG"/>
    <x v="792"/>
    <x v="1165"/>
    <x v="4"/>
    <s v="ok"/>
    <s v="Kitchen&amp;HomeAppliances Vacuum,Cleaning&amp;Ironing Irons,Steamers&amp;Accessories LintShavers"/>
    <n v="475"/>
    <n v="999"/>
    <n v="52"/>
    <n v="52.452452452452448"/>
    <n v="41"/>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Vipin"/>
    <s v="Bhavana Rangarajan"/>
  </r>
  <r>
    <s v="B0B53DS4TF"/>
    <x v="793"/>
    <x v="1166"/>
    <x v="4"/>
    <s v="ok"/>
    <s v="Kitchen&amp;HomeAppliances SmallKitchenAppliances DeepFatFryers AirFryers"/>
    <n v="4995"/>
    <n v="20049"/>
    <n v="75"/>
    <n v="75.086039203950321"/>
    <n v="48"/>
    <x v="1009"/>
    <s v="Voltage (230 Volts) Instant Vortex Air Fryer 19 Litre Is Designed As Per Indian Electrical Power 230 V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Nikhil"/>
    <s v="Rituja Ray"/>
  </r>
  <r>
    <s v="B08BJN4MP3"/>
    <x v="662"/>
    <x v="1167"/>
    <x v="4"/>
    <s v="ok"/>
    <s v="Kitchen&amp;HomeAppliances WaterPurifiers&amp;Accessories WaterFilters&amp;Purifiers"/>
    <n v="13999"/>
    <n v="24850"/>
    <n v="44"/>
    <n v="43.665995975855132"/>
    <n v="44"/>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 A Nice Mid Budget By Product,Great Product Truely Satisfied"/>
    <s v="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 A Nice Mid Budget Product,Good Product Great Company Service Support Hul Keep It UpÜèª"/>
    <s v="Vaibhav Anand"/>
    <s v="Debendra Nath Ghosh"/>
  </r>
  <r>
    <s v="B0BCYQY9X5"/>
    <x v="794"/>
    <x v="1168"/>
    <x v="4"/>
    <s v="ok"/>
    <s v="Kitchen&amp;HomeAppliances WaterPurifiers&amp;Accessories WaterFilters&amp;Purifiers"/>
    <n v="8499"/>
    <n v="16490"/>
    <n v="48"/>
    <n v="48.459672528805335"/>
    <n v="43"/>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Amazon Customer"/>
    <s v="Ushanandhini M"/>
  </r>
  <r>
    <s v="B009UORDX4"/>
    <x v="795"/>
    <x v="1169"/>
    <x v="4"/>
    <s v="ok"/>
    <s v="Kitchen&amp;HomeAppliances Vacuum,Cleaning&amp;Ironing Irons,Steamers&amp;Accessories Irons"/>
    <n v="949"/>
    <n v="975"/>
    <n v="3"/>
    <n v="2.666666666666667"/>
    <n v="43"/>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Bharath"/>
    <s v="Yuvraj Mane"/>
  </r>
  <r>
    <s v="B08VGDBF3B"/>
    <x v="651"/>
    <x v="1170"/>
    <x v="4"/>
    <s v="ok"/>
    <s v="HomeStorage&amp;Organization LaundryOrganization LaundryBaskets"/>
    <n v="395"/>
    <n v="499"/>
    <n v="21"/>
    <n v="20.841683366733466"/>
    <n v="4"/>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What Do You Ex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xpectation It Comes With Standard Material And With Nice Quote Written Over It This Product Is Durable, Sturdiness And Value For Money"/>
    <s v="9640185788"/>
    <s v="Piyush Mishra"/>
  </r>
  <r>
    <s v="B012ELCYUG"/>
    <x v="796"/>
    <x v="1171"/>
    <x v="4"/>
    <s v="ok"/>
    <s v="Kitchen&amp;HomeAppliances SmallKitchenAppliances SmallApplianceParts&amp;Accessories StandMixerAccessories"/>
    <n v="635"/>
    <n v="635"/>
    <n v="0"/>
    <n v="0"/>
    <n v="43"/>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Sunil Khandagale"/>
    <s v="Shamim"/>
  </r>
  <r>
    <s v="B07S9M8YTY"/>
    <x v="797"/>
    <x v="1172"/>
    <x v="4"/>
    <s v="ok"/>
    <s v="Kitchen&amp;HomeAppliances Vacuum,Cleaning&amp;Ironing Irons,Steamers&amp;Accessories Irons"/>
    <n v="717"/>
    <n v="1390"/>
    <n v="48"/>
    <n v="48.417266187050359"/>
    <n v="4"/>
    <x v="1014"/>
    <s v="1000W For Powerful Performance;Weil Berger Non Stick Soleplate|Multi Colored Led Tail Light To Indicate Readiness;Easy Ironing Under Buttons|Ergonomic Design For A Strong Grip;Overheat Safety Shutoff; 360 Degree Swivel Cord;Power 1000 Watts; Operating Voltage 220  240 Volts|Includes 1 Unit Of Product, User Manual; Innovative Tail Light Indicator Red Light While Heating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Sachin Sahu"/>
    <s v="Arpita Panja"/>
  </r>
  <r>
    <s v="B0B19VJXQZ"/>
    <x v="798"/>
    <x v="1173"/>
    <x v="4"/>
    <s v="ok"/>
    <s v="Kitchen&amp;HomeAppliances Vacuum,Cleaning&amp;Ironing Vacuums&amp;FloorCare Vacuums"/>
    <n v="27900"/>
    <n v="59900"/>
    <n v="53"/>
    <n v="53.42237061769616"/>
    <n v="44"/>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This Saves Time)The App Also Shows Usage Period Of Accessories In Hours And The Total Expected Usage Time It Is An Ecovacs Recommendation To Replace The Accessories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Jaydeep"/>
    <s v="Jayakrishnan R"/>
  </r>
  <r>
    <s v="B00SMFPJG0"/>
    <x v="799"/>
    <x v="1174"/>
    <x v="4"/>
    <s v="ok"/>
    <s v="Kitchen&amp;HomeAppliances WaterPurifiers&amp;Accessories WaterCartridges"/>
    <n v="649"/>
    <n v="670"/>
    <n v="3"/>
    <n v="3.1343283582089549"/>
    <n v="41"/>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It Is Very Good For Use,Nice,Good Product,I Bought It For Second Time Good Product With No Complaints,‡≤Â‡≤§‡≥Ç‡≤§‡≤Æ"/>
    <s v="Shivraj"/>
    <s v="Subham"/>
  </r>
  <r>
    <s v="B0BHYLCL19"/>
    <x v="800"/>
    <x v="1175"/>
    <x v="4"/>
    <s v="ok"/>
    <s v="Kitchen&amp;HomeAppliances WaterPurifiers&amp;Accessories WaterPurifierAccessories"/>
    <n v="193"/>
    <n v="399"/>
    <n v="52"/>
    <n v="51.629072681704258"/>
    <n v="36"/>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Highly Recommended,I'M Literally Value For Money &amp; Very Easy To Install Everything Written On The Description Box Also It'S Budget Friendly ,Value For Money And Easy To Install,This Thing Doesn‚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Vasanta Koli"/>
    <s v="Vaibhav Baid"/>
  </r>
  <r>
    <s v="B0BPJBTB3F"/>
    <x v="801"/>
    <x v="1176"/>
    <x v="4"/>
    <s v="ok"/>
    <s v="Heating,Cooling&amp;AirQuality RoomHeaters FanHeaters"/>
    <n v="1299"/>
    <n v="2495"/>
    <n v="48"/>
    <n v="47.935871743486977"/>
    <n v="2"/>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Suggest Everyone To Purchase This Heater Amazing Product To Buy"/>
    <s v="Manidipa Sengupta"/>
    <s v="Vidisha"/>
  </r>
  <r>
    <s v="B08MXJYB2V"/>
    <x v="802"/>
    <x v="1177"/>
    <x v="4"/>
    <s v="ok"/>
    <s v="Kitchen&amp;HomeAppliances SmallKitchenAppliances MixerGrinders"/>
    <n v="2449"/>
    <n v="3390"/>
    <n v="28"/>
    <n v="27.758112094395283"/>
    <n v="4"/>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Pk"/>
    <s v="Manigandan K"/>
  </r>
  <r>
    <s v="B081B1JL35"/>
    <x v="764"/>
    <x v="1178"/>
    <x v="4"/>
    <s v="ok"/>
    <s v="Heating,Cooling&amp;AirQuality WaterHeaters&amp;Geysers InstantWaterHeaters"/>
    <n v="1049"/>
    <n v="2499"/>
    <n v="58"/>
    <n v="58.023209283713484"/>
    <n v="3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Easy To Use,Items Tap Is Not Good For Users,Very Good Value For Money, Working Fine,It Is Not Suitable For My Tap,I Likedso Product Good So Happy Amazon Liked Amazon Products Provided Sum Like This,"/>
    <s v="Dhamotharan"/>
    <s v="Sheik Umar Farookg"/>
  </r>
  <r>
    <s v="B09VL9KFDB"/>
    <x v="803"/>
    <x v="1179"/>
    <x v="4"/>
    <s v="ok"/>
    <s v="Heating,Cooling&amp;AirQuality Fans TableFans"/>
    <n v="2399"/>
    <n v="4200"/>
    <n v="43"/>
    <n v="42.88095238095238"/>
    <n v="38"/>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Surya"/>
    <s v="Amazon Customer"/>
  </r>
  <r>
    <s v="B0B1MDZV9C"/>
    <x v="804"/>
    <x v="1180"/>
    <x v="4"/>
    <s v="ok"/>
    <s v="Kitchen&amp;HomeAppliances Vacuum,Cleaning&amp;Ironing Vacuums&amp;FloorCare Vacuums"/>
    <n v="2286"/>
    <n v="4495"/>
    <n v="49"/>
    <n v="49.143492769744164"/>
    <n v="39"/>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Vishnu S Mishra"/>
    <s v="Amazon Customer"/>
  </r>
  <r>
    <s v="B08TT63N58"/>
    <x v="729"/>
    <x v="1181"/>
    <x v="4"/>
    <s v="ok"/>
    <s v="Kitchen&amp;HomeAppliances SmallKitchenAppliances Juicers"/>
    <n v="499"/>
    <n v="2199"/>
    <n v="77"/>
    <n v="77.30786721236926"/>
    <n v="31"/>
    <x v="1021"/>
    <s v="Portable &amp; Convenient To Charge This Little Body Light Weight Design Is Easy For You Carry It To School,Office,Parks,Camping, Anywhere You Want To And It Also Convenient For Charge By Power Bank, Laptop, Computer, Car Or Other Usb Devices|Rechargeable&amp;Portable  The Usb Juicer Cup Comes Equipped With A Builtin 2000Mah Rechargeable Battery That Can Be Easily Charged By Power Bank, Laptop, Computer, Mobile Phones Or Other Usb Devices |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Amazon Customer"/>
    <s v="Amazon Customer"/>
  </r>
  <r>
    <s v="B08YK7BBD2"/>
    <x v="805"/>
    <x v="1182"/>
    <x v="4"/>
    <s v="ok"/>
    <s v="Kitchen&amp;HomeAppliances SmallKitchenAppliances VacuumSealers"/>
    <n v="429"/>
    <n v="999"/>
    <n v="57"/>
    <n v="57.057057057057058"/>
    <n v="3"/>
    <x v="1022"/>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 Sealing Well The Only Thing Is You Hv To Press It Hard While Sealingtakes Only Few Seconds To Seal An Entire Packet  Good When You Are Travelling With A Toddler And Carrying Lots Of Snack Packets Pocket Friendly And Cute,Average Working"/>
    <s v="Ritika"/>
    <s v="Abhishek U"/>
  </r>
  <r>
    <s v="B07YQ5SN4H"/>
    <x v="806"/>
    <x v="1183"/>
    <x v="4"/>
    <s v="ok"/>
    <s v="Kitchen&amp;HomeAppliances SmallKitchenAppliances SandwichMakers"/>
    <n v="299"/>
    <n v="595"/>
    <n v="5"/>
    <n v="49.747899159663866"/>
    <n v="4"/>
    <x v="46"/>
    <s v="Material  Pure Grade Aluminum, Colour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Deepika Chaturvedi"/>
    <s v="Rishu"/>
  </r>
  <r>
    <s v="B0B7FJNSZR"/>
    <x v="807"/>
    <x v="1156"/>
    <x v="4"/>
    <s v="ok"/>
    <s v="Kitchen&amp;HomeAppliances WaterPurifiers&amp;Accessories WaterFilters&amp;Purifiers"/>
    <n v="5395"/>
    <n v="19990"/>
    <n v="73"/>
    <n v="73.011505752876431"/>
    <n v="44"/>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Ro Purifier, Pre Filter, Installation Accessories, User Manual Installation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Bobby"/>
    <s v="Arunkumar"/>
  </r>
  <r>
    <s v="B01N6IJG0F"/>
    <x v="584"/>
    <x v="1184"/>
    <x v="4"/>
    <s v="ok"/>
    <s v="Kitchen&amp;HomeAppliances Vacuum,Cleaning&amp;Ironing Irons,Steamers&amp;Accessories Irons"/>
    <n v="559"/>
    <n v="1010"/>
    <n v="45"/>
    <n v="44.653465346534652"/>
    <n v="41"/>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Gopal   Bhakat"/>
    <s v="Ajit Pal Singh"/>
  </r>
  <r>
    <s v="B0B84QN4CN"/>
    <x v="659"/>
    <x v="1185"/>
    <x v="4"/>
    <s v="ok"/>
    <s v="Kitchen&amp;HomeAppliances Vacuum,Cleaning&amp;Ironing Irons,Steamers&amp;Accessories Irons"/>
    <n v="660"/>
    <n v="1100"/>
    <n v="4"/>
    <n v="40"/>
    <n v="36"/>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Ü§Ù‚Ù§ÜëèÜëç‚Ù§‚Ù§,Stopped Working After A Few Days,Excellent Product Pls Buy,Very Useful"/>
    <s v="Very Short Wire To Connect To My Switch,Nice,,Very Good Product,Good,Turns On Heat Initially And Then Doesn‚ Heat Up Eventually Needs To Cool Down Completely To Again Start Heating Again Wouldn‚ Recommend Buying,Excellent Product Pls Buy,Nice"/>
    <s v="Aniket Chudnaik"/>
    <s v="Wasimraja"/>
  </r>
  <r>
    <s v="B0B8ZM9RVV"/>
    <x v="808"/>
    <x v="1186"/>
    <x v="4"/>
    <s v="ok"/>
    <s v="Kitchen&amp;HomeAppliances SmallKitchenAppliances EggBoilers"/>
    <n v="419"/>
    <n v="999"/>
    <n v="58"/>
    <n v="58.058058058058059"/>
    <n v="44"/>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Nishant Sharma"/>
    <s v="E Veeresh"/>
  </r>
  <r>
    <s v="B01892MIPA"/>
    <x v="809"/>
    <x v="1187"/>
    <x v="4"/>
    <s v="ok"/>
    <s v="Heating,Cooling&amp;AirQuality WaterHeaters&amp;Geysers StorageWaterHeaters"/>
    <n v="7349"/>
    <n v="10900"/>
    <n v="33"/>
    <n v="32.577981651376149"/>
    <n v="42"/>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Vinay"/>
    <s v="Uday Patil"/>
  </r>
  <r>
    <s v="B08ZHYNTM1"/>
    <x v="810"/>
    <x v="1188"/>
    <x v="4"/>
    <s v="ok"/>
    <s v="Heating,Cooling&amp;AirQuality Fans CeilingFans"/>
    <n v="2899"/>
    <n v="4005"/>
    <n v="28"/>
    <n v="27.615480649188513"/>
    <n v="43"/>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Perfect Fan,Good Product,Good Looking Bit Heavy,Nice Product,Good,Good Fan,Looks Classy"/>
    <s v="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Sheetal Satish"/>
    <s v="Vipul Vora"/>
  </r>
  <r>
    <s v="B09SDDQQKP"/>
    <x v="811"/>
    <x v="1189"/>
    <x v="4"/>
    <s v="ok"/>
    <s v="Kitchen&amp;HomeAppliances Vacuum,Cleaning&amp;Ironing Vacuums&amp;FloorCare Vacuums"/>
    <n v="1799"/>
    <n v="3295"/>
    <n v="45"/>
    <n v="45.402124430955993"/>
    <n v="38"/>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Prem Chand"/>
    <s v="Avishek Saha Chowdhury"/>
  </r>
  <r>
    <s v="B0B5RP43VN"/>
    <x v="812"/>
    <x v="1190"/>
    <x v="4"/>
    <s v="ok"/>
    <s v="Kitchen&amp;HomeAppliances SmallKitchenAppliances SandwichMakers"/>
    <n v="1474"/>
    <n v="4650"/>
    <n v="68"/>
    <n v="68.3010752688172"/>
    <n v="41"/>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 Closed Fully Which Is Something That Should Be Mentioned In The Product Description,Na"/>
    <s v="Shiva"/>
    <s v="Saurabh Vats"/>
  </r>
  <r>
    <s v="B096NTB9XT"/>
    <x v="813"/>
    <x v="1191"/>
    <x v="4"/>
    <s v="ok"/>
    <s v="Kitchen&amp;HomeAppliances WaterPurifiers&amp;Accessories WaterFilters&amp;Purifiers"/>
    <n v="15999"/>
    <n v="24500"/>
    <n v="35"/>
    <n v="34.697959183673468"/>
    <n v="4"/>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Shivang"/>
    <s v="Renu S"/>
  </r>
  <r>
    <s v="B078JF6X9B"/>
    <x v="583"/>
    <x v="1192"/>
    <x v="4"/>
    <s v="ok"/>
    <s v="Heating,Cooling&amp;AirQuality WaterHeaters&amp;Geysers InstantWaterHeaters"/>
    <n v="3645"/>
    <n v="6070"/>
    <n v="4"/>
    <n v="39.950576606260299"/>
    <n v="42"/>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Kindle Customer"/>
    <s v="Rajni"/>
  </r>
  <r>
    <s v="B08CGW4GYR"/>
    <x v="814"/>
    <x v="1193"/>
    <x v="4"/>
    <s v="ok"/>
    <s v="Kitchen&amp;HomeAppliances SmallKitchenAppliances HandBlenders"/>
    <n v="375"/>
    <n v="999"/>
    <n v="62"/>
    <n v="62.462462462462462"/>
    <n v="36"/>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Nipurn Ruhela"/>
    <s v="Shalini Kj"/>
  </r>
  <r>
    <s v="B00A328ENA"/>
    <x v="815"/>
    <x v="1194"/>
    <x v="4"/>
    <s v="ok"/>
    <s v="Kitchen&amp;HomeAppliances SmallKitchenAppliances Rice&amp;PastaCookers"/>
    <n v="2976"/>
    <n v="3945"/>
    <n v="25"/>
    <n v="24.562737642585553"/>
    <n v="42"/>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Aniruddha Biswas"/>
    <s v="Manoj S"/>
  </r>
  <r>
    <s v="B0763K5HLQ"/>
    <x v="816"/>
    <x v="1195"/>
    <x v="4"/>
    <s v="ok"/>
    <s v="Kitchen&amp;HomeAppliances Coffee,Tea&amp;Espresso MilkFrothers"/>
    <n v="1099"/>
    <n v="1499"/>
    <n v="27"/>
    <n v="26.684456304202804"/>
    <n v="41"/>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Anshika Verma"/>
    <s v="Dippy"/>
  </r>
  <r>
    <s v="B09PDZNSBG"/>
    <x v="817"/>
    <x v="1196"/>
    <x v="4"/>
    <s v="ok"/>
    <s v="Kitchen&amp;HomeAppliances Vacuum,Cleaning&amp;Ironing Irons,Steamers&amp;Accessories Irons"/>
    <n v="2575"/>
    <n v="6700"/>
    <n v="62"/>
    <n v="61.567164179104473"/>
    <n v="42"/>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Nikita"/>
    <s v="Amazon Customer"/>
  </r>
  <r>
    <s v="B085LPT5F4"/>
    <x v="818"/>
    <x v="1197"/>
    <x v="4"/>
    <s v="ok"/>
    <s v="Kitchen&amp;HomeAppliances SmallKitchenAppliances MixerGrinders"/>
    <n v="1649"/>
    <n v="2800"/>
    <n v="41"/>
    <n v="41.107142857142861"/>
    <n v="39"/>
    <x v="825"/>
    <s v="Dry Grinding Blade  This Stainless Steel Blade Is Specially Designed For Dry Grinding Like Roasted Coffee, Red Chilies (With Flat Lid On) Pepper, Raw Rice, Coriander, Etc|Package Contents  A Base Unit Liquidiser Jar With Polycarbonate Dome Grinder Jar With Plastic Cover Chutney Attachment With A Plastic Cap Set Of 3 Blades Spatula Instruction Manual|Warranty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Μ‡§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Μ‡§Æ‡§∞‡§Ç‡§Ü‡•Ä ‡§≠‡•Ä ‡§®‡§Π‡•Ä‡§Ç ‡§¶‡•Á‡§§‡•Á ‡§Π‡•À‡§Ç ‡§Ï‡§≠‡•Ä ‡§Ï‡•Ã ‡§Ï‡§∏‡•Ç‡§Ü‡§Æ‡§∞ ‡§®‡§Æ‡•Ç‡§¨‡§∞ ‡§¶‡•Á‡§Ó‡•Á ‡§Ï‡•Ã‡§À ‡§∏‡•Å‡§®‡§§‡§Æ ‡§Π‡•Ä ‡§®‡§Π‡•Ä‡§Ç ‡§Π‡•À ‡§¨‡•Ã‡§≤‡•Á‡§Ç‡§Ó‡•Á ‡§Ï‡§Ç‡§™‡•Ç‡§≤‡•Á‡§® ‡§¶‡§∞‡•Ç‡§Ú ‡§Π‡•Ã ‡§Ó‡§Ø‡§Æ ‡§Π‡•À ‡§Î‡§∞ ‡§Ï‡•Ã‡§À ‡§∏‡•Å‡§®‡§Μ‡§Æ‡§À ‡§®‡§Π‡•Ä‡§Ç ‡§Π‡•Å‡§À,Https//Mmediaamazoncom/Images/I/71Hmdwsw8Bl_Sy88Jpg"/>
    <s v="Mukta Khan"/>
    <s v="Mal Kho"/>
  </r>
  <r>
    <s v="B0B9RZ4G4W"/>
    <x v="36"/>
    <x v="1198"/>
    <x v="4"/>
    <s v="ok"/>
    <s v="Kitchen&amp;HomeAppliances SmallKitchenAppliances HandBlenders"/>
    <n v="799"/>
    <n v="1699"/>
    <n v="53"/>
    <n v="52.972336668628607"/>
    <n v="4"/>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Jaswantsingh"/>
    <s v="Vedant Joshi"/>
  </r>
  <r>
    <s v="B0085W2MUQ"/>
    <x v="642"/>
    <x v="1199"/>
    <x v="4"/>
    <s v="ok"/>
    <s v="Kitchen&amp;HomeAppliances SmallKitchenAppliances HandBlenders"/>
    <n v="765"/>
    <n v="970"/>
    <n v="21"/>
    <n v="21.134020618556701"/>
    <n v="42"/>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Boo"/>
    <s v="Jeevan Kumar"/>
  </r>
  <r>
    <s v="B09474JWN6"/>
    <x v="819"/>
    <x v="1200"/>
    <x v="4"/>
    <s v="ok"/>
    <s v="Kitchen&amp;HomeAppliances Vacuum,Cleaning&amp;Ironing Irons,Steamers&amp;Accessories LintShavers"/>
    <n v="999"/>
    <n v="1500"/>
    <n v="33"/>
    <n v="33.4"/>
    <n v="42"/>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
    <s v="Gb Slg"/>
    <s v="Jemin"/>
  </r>
  <r>
    <s v="B09G2VTHQM"/>
    <x v="820"/>
    <x v="1201"/>
    <x v="4"/>
    <s v="ok"/>
    <s v="Kitchen&amp;HomeAppliances SmallKitchenAppliances YogurtMakers"/>
    <n v="587"/>
    <n v="1295"/>
    <n v="55"/>
    <n v="54.671814671814666"/>
    <n v="41"/>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It Works As Expected For My Taste And Local Weather Conditions, It Takes Nearly 6 Hours This Will Vary Based On Individual Taste And Local Weather Conditions Very Light Weight Cleaning Is Easy And There Is No Problem Even If There Is A Bit Of Spillnot So Good Things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em"/>
    <s v="Anya"/>
  </r>
  <r>
    <s v="B07R679HTT"/>
    <x v="821"/>
    <x v="1202"/>
    <x v="4"/>
    <s v="ok"/>
    <s v="Kitchen&amp;HomeAppliances SmallKitchenAppliances Juicers ColdPressJuicers"/>
    <n v="12609"/>
    <n v="23999"/>
    <n v="47"/>
    <n v="47.460310846285267"/>
    <n v="44"/>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Karan Singh"/>
    <s v="Sajan Gupta"/>
  </r>
  <r>
    <s v="B00B7GKXMG"/>
    <x v="822"/>
    <x v="1203"/>
    <x v="4"/>
    <s v="ok"/>
    <s v="Kitchen&amp;HomeAppliances Vacuum,Cleaning&amp;Ironing Irons,Steamers&amp;Accessories Irons"/>
    <n v="699"/>
    <n v="850"/>
    <n v="18"/>
    <n v="17.764705882352942"/>
    <n v="41"/>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Manjula"/>
    <s v="Rishi Kumar Mishra"/>
  </r>
  <r>
    <s v="B07H3N8RJH"/>
    <x v="823"/>
    <x v="1204"/>
    <x v="4"/>
    <s v="ok"/>
    <s v="Kitchen&amp;HomeAppliances Vacuum,Cleaning&amp;Ironing Vacuums&amp;FloorCare Vacuums"/>
    <n v="3799"/>
    <n v="6000"/>
    <n v="37"/>
    <n v="36.683333333333337"/>
    <n v="42"/>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Liliput99"/>
    <s v="Umamaheswaran"/>
  </r>
  <r>
    <s v="B07K2HVKLL"/>
    <x v="671"/>
    <x v="1205"/>
    <x v="4"/>
    <s v="ok"/>
    <s v="Heating,Cooling&amp;AirQuality WaterHeaters&amp;Geysers ImmersionRods"/>
    <n v="640"/>
    <n v="1020"/>
    <n v="37"/>
    <n v="37.254901960784316"/>
    <n v="41"/>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Nikhil Kumar Singh"/>
    <s v="Bhanu"/>
  </r>
  <r>
    <s v="B09MQ9PDHR"/>
    <x v="824"/>
    <x v="1206"/>
    <x v="4"/>
    <s v="ok"/>
    <s v="Heating,Cooling&amp;AirQuality RoomHeaters FanHeaters"/>
    <n v="979"/>
    <n v="1999"/>
    <n v="51"/>
    <n v="51.025512756378191"/>
    <n v="39"/>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Manish Kumar"/>
    <s v="Randh"/>
  </r>
  <r>
    <s v="B014HDJ7ZE"/>
    <x v="590"/>
    <x v="1207"/>
    <x v="4"/>
    <s v="ok"/>
    <s v="Heating,Cooling&amp;AirQuality WaterHeaters&amp;Geysers InstantWaterHeaters"/>
    <n v="5365"/>
    <n v="7445"/>
    <n v="28"/>
    <n v="27.938213566151781"/>
    <n v="39"/>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Jaydeep Barad"/>
    <s v="Amazon Customer"/>
  </r>
  <r>
    <s v="B07D2NMTTV"/>
    <x v="825"/>
    <x v="1208"/>
    <x v="4"/>
    <s v="ok"/>
    <s v="Kitchen&amp;HomeAppliances Vacuum,Cleaning&amp;Ironing Irons,Steamers&amp;Accessories Irons"/>
    <n v="3199"/>
    <n v="3500"/>
    <n v="9"/>
    <n v="8.6"/>
    <n v="42"/>
    <x v="1044"/>
    <s v="Cord And Cordless Convenience For Easy And Hassle Free Movement;Ceramic Coated Sole Plate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Sivaraman S"/>
    <s v="V Rajendra Kumar"/>
  </r>
  <r>
    <s v="B075K76YW1"/>
    <x v="760"/>
    <x v="1209"/>
    <x v="4"/>
    <s v="ok"/>
    <s v="Kitchen&amp;HomeAppliances SmallKitchenAppliances HandMixers"/>
    <n v="979"/>
    <n v="1395"/>
    <n v="3"/>
    <n v="29.820788530465954"/>
    <n v="42"/>
    <x v="1045"/>
    <s v="Half The Mixing Effort Easy Mix Has A Powerful Motor That Provides Powerful Processing &amp; At The Same Time Is Energy Saving Save Time &amp; Money With This Appliance It Performs All Your Blending, Whisking &amp; Kneading Tasks Fast &amp; Efficiently Body Material  Abs|Cord Plug / Length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Placeholder"/>
    <s v="V P"/>
  </r>
  <r>
    <s v="B0BNLFQDG2"/>
    <x v="826"/>
    <x v="1210"/>
    <x v="4"/>
    <s v="ok"/>
    <s v="Heating,Cooling&amp;AirQuality RoomHeaters ElectricHeaters"/>
    <n v="929"/>
    <n v="2199"/>
    <n v="58"/>
    <n v="57.75352432924057"/>
    <n v="37"/>
    <x v="80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Amit"/>
    <s v="Chahat Goyal"/>
  </r>
  <r>
    <s v="B082ZQ4479"/>
    <x v="827"/>
    <x v="1211"/>
    <x v="4"/>
    <s v="ok"/>
    <s v="Kitchen&amp;HomeAppliances SmallKitchenAppliances Mills&amp;Grinders WetGrinders"/>
    <n v="3710"/>
    <n v="4330"/>
    <n v="14"/>
    <n v="14.318706697459586"/>
    <n v="3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Vinod"/>
    <s v="Gopinath"/>
  </r>
  <r>
    <s v="B09Y358DZQ"/>
    <x v="828"/>
    <x v="1212"/>
    <x v="4"/>
    <s v="ok"/>
    <s v="Kitchen&amp;HomeAppliances SmallKitchenAppliances MixerGrinders"/>
    <n v="2033"/>
    <n v="4295"/>
    <n v="53"/>
    <n v="52.665890570430726"/>
    <n v="34"/>
    <x v="1046"/>
    <s v="[ Powerful &amp; Efficient Motor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Srishti Agraharrie"/>
    <s v="Priya"/>
  </r>
  <r>
    <s v="B09M3F4HGB"/>
    <x v="829"/>
    <x v="1213"/>
    <x v="4"/>
    <s v="ok"/>
    <s v="Heating,Cooling&amp;AirQuality RoomHeaters ElectricHeaters"/>
    <n v="9495"/>
    <n v="18990"/>
    <n v="5"/>
    <n v="50"/>
    <n v="42"/>
    <x v="942"/>
    <s v="Quick Heating Oil Filled Room Heater With Wide Coverage  Equipped With 13 Fins And 2900 W Of Power This Oil Filled Room Heater Is Just What You Need For The Winter Season The Room Heater Efficiently Heats Up And The Inbuilt Fan Helps To Disseminate The Heat To The Room|Adjustable Temperature Control  The Room Heater Is Equipped With 3 Heat Settings And Adjustable Thermostat, You Can Customize The Temperature According Your Heating Needs|Noiseless Operation  Enjoy The Cosy Warmth Of Your Space In A Serene Environment Silent Operation Makes It Ideal For Any Room Whether It Is Work, Entertainment Or Sleep, It Won'T Hinder The Ambience In Any Way|Easy Storage &amp; Advanced Safety Features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Vivi Nyuthe"/>
    <s v="Amazon Customer"/>
  </r>
  <r>
    <s v="B07VZH6ZBB"/>
    <x v="830"/>
    <x v="1214"/>
    <x v="4"/>
    <s v="ok"/>
    <s v="Heating,Cooling&amp;AirQuality WaterHeaters&amp;Geysers StorageWaterHeaters"/>
    <n v="7799"/>
    <n v="12500"/>
    <n v="38"/>
    <n v="37.608000000000004"/>
    <n v="4"/>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Μ‡•Ã ‡§∏‡§¨ ‡§Ï‡•Å‡§Õ ‡§Π‡•À ‡§∏‡§¨‡§∏‡•Á ‡§Ö‡§Ö‡•Ç‡§Õ‡•Ä ‡§¨‡§Æ‡§§ ‡§Π‡•À ‡§™‡§Æ‡§Μ‡§∞ ‡§Ü‡§´ ‡§Π‡•Ã‡§®‡•Á ‡§Ï‡•Á ‡§¨‡§Æ‡§¶ ‡§≠‡•Ä ‡§Ó‡•Ä‡§Ú‡§∞ ‡§Ï‡•Á ‡§Ü‡•Á‡§Ç‡§Ï ‡§Æ‡•Á‡§Ç ‡§¨‡§Ö‡§Æ ‡§™‡§Æ‡§®‡•Ä 8 ‡§Ò‡§Ç‡§Ü‡•Á ‡§§‡§Ï ‡§≠‡•Ä ‡§Ó‡§∞‡•Ç‡§Æ ‡§∞‡§Π‡§§‡§Æ ‡§Π‡•À‡•§,Good Product Using Since 2 Months Working Properly"/>
    <s v="Anuj Dhingra (Gadget Gig)"/>
    <s v="Akshay Khowal"/>
  </r>
  <r>
    <s v="B07F366Z51"/>
    <x v="831"/>
    <x v="1215"/>
    <x v="4"/>
    <s v="ok"/>
    <s v="Kitchen&amp;HomeAppliances SmallKitchenAppliances Kettles&amp;HotWaterDispensers ElectricKettles"/>
    <n v="949"/>
    <n v="2385"/>
    <n v="6"/>
    <n v="60.209643605870021"/>
    <n v="41"/>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S_Ray77"/>
    <s v="Sujan Mistry"/>
  </r>
  <r>
    <s v="B077BTLQ67"/>
    <x v="615"/>
    <x v="1216"/>
    <x v="4"/>
    <s v="ok"/>
    <s v="Heating,Cooling&amp;AirQuality WaterHeaters&amp;Geysers InstantWaterHeaters"/>
    <n v="2790"/>
    <n v="4890"/>
    <n v="43"/>
    <n v="42.944785276073624"/>
    <n v="39"/>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Srikanthmk"/>
    <s v="Prashant"/>
  </r>
  <r>
    <s v="B07YSJ7FF1"/>
    <x v="832"/>
    <x v="1217"/>
    <x v="4"/>
    <s v="ok"/>
    <s v="Kitchen&amp;HomeAppliances Vacuum,Cleaning&amp;Ironing Irons,Steamers&amp;Accessories Irons"/>
    <n v="645"/>
    <n v="1100"/>
    <n v="41"/>
    <n v="41.363636363636367"/>
    <n v="4"/>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Lakshmi D"/>
    <s v="Vishal More"/>
  </r>
  <r>
    <s v="B07TXCY3YK"/>
    <x v="833"/>
    <x v="1218"/>
    <x v="4"/>
    <s v="ok"/>
    <s v="Kitchen&amp;HomeAppliances SmallKitchenAppliances MixerGrinders"/>
    <n v="223781"/>
    <n v="3899"/>
    <n v="43"/>
    <n v="-5639.446011797897"/>
    <n v="39"/>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Worth For The Money But The Knob Is Slippery,Good Product,Good Quality,Nothing,Worthy Product,Good"/>
    <s v="Good Quality,SuperWorth For The Money But The Knob Is Slippery,Good Product,Nice,Ok,Little Bit Of Noice,Good"/>
    <s v="Egurubaran"/>
    <s v="Hemanth Kumar"/>
  </r>
  <r>
    <s v="B07TC9F7PN"/>
    <x v="834"/>
    <x v="1219"/>
    <x v="4"/>
    <s v="ok"/>
    <s v="Heating,Cooling&amp;AirQuality WaterHeaters&amp;Geysers StorageWaterHeaters"/>
    <n v="8699"/>
    <n v="16899"/>
    <n v="49"/>
    <n v="48.523581276998641"/>
    <n v="42"/>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Connection Pipes Won'T Come With This 10L Model,Energy Efficient And Easy To Install Attains Max Temp In About 25 Mins From Room Temp Value For Moneypost Purchase Service Is Very Goodelectrician From The Company Installed It Very Next Day Upon Delivery,Installation Very Fast"/>
    <s v="Ritu"/>
    <s v="Sudhir Ranjan"/>
  </r>
  <r>
    <s v="B09NS5TKPN"/>
    <x v="835"/>
    <x v="1220"/>
    <x v="4"/>
    <s v="ok"/>
    <s v="Heating,Cooling&amp;AirQuality AirConditioners SplitSystemAirConditioners"/>
    <n v="42990"/>
    <n v="75990"/>
    <n v="43"/>
    <n v="43.426766679826294"/>
    <n v="43"/>
    <x v="152"/>
    <s v="Split Ac With Inverter Compressor Variable Speed Compressor Which Adjusts Power Depending On Heat Load It Is Most Energy Efficient And Has Lowestnoise Operation;Capacity 15 Ton Suitable For Medium Sized Rooms (111 To 150 Sq Ft)|Energy Rating 5 Star  Best In Class Efficiency | Annual Energy Consumption 81881 Units Per Year | Iseer Value 473 (Please Refer Energy Label On Product Page Or Contact Brand For More Details)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2651Wire Cost  3300Total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Abhishek Kumar"/>
    <s v="Nageswar"/>
  </r>
  <r>
    <s v="B00LP9RFSU"/>
    <x v="635"/>
    <x v="1221"/>
    <x v="4"/>
    <s v="ok"/>
    <s v="Kitchen&amp;HomeAppliances WaterPurifiers&amp;Accessories WaterPurifierAccessories"/>
    <n v="825"/>
    <n v="825"/>
    <n v="0"/>
    <n v="0"/>
    <n v="4"/>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Dr Sunil"/>
    <s v="Fayaz Ahmed"/>
  </r>
  <r>
    <s v="B0B7L86YCB"/>
    <x v="836"/>
    <x v="1222"/>
    <x v="4"/>
    <s v="ok"/>
    <s v="Kitchen&amp;HomeAppliances SmallKitchenAppliances VacuumSealers"/>
    <n v="161"/>
    <n v="300"/>
    <n v="46"/>
    <n v="46.333333333333329"/>
    <n v="26"/>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
    <s v="Navin Thawani"/>
    <s v="Amazon Customer"/>
  </r>
  <r>
    <s v="B09VPH38JS"/>
    <x v="837"/>
    <x v="1223"/>
    <x v="4"/>
    <s v="ok"/>
    <s v="Kitchen&amp;HomeAppliances SmallKitchenAppliances InductionCooktop"/>
    <n v="697"/>
    <n v="1499"/>
    <n v="54"/>
    <n v="53.502334889926615"/>
    <n v="38"/>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Sheila Araujo"/>
    <s v="Rajeev R"/>
  </r>
  <r>
    <s v="B01MUAUOCX"/>
    <x v="838"/>
    <x v="1224"/>
    <x v="4"/>
    <s v="ok"/>
    <s v="Kitchen&amp;HomeAppliances SmallKitchenAppliances SmallApplianceParts&amp;Accessories"/>
    <n v="688"/>
    <n v="747"/>
    <n v="8"/>
    <n v="7.8982597054886208"/>
    <n v="45"/>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 Super Product In Every Aspect Üëç,Its A Genuine Product You Can Ho For It ÜëçÜèª,Outstanding Product,Original Sujata Jar"/>
    <s v="Amazon Customer"/>
    <s v="Neeraj Gola"/>
  </r>
  <r>
    <s v="B09MB3DKG1"/>
    <x v="839"/>
    <x v="1225"/>
    <x v="4"/>
    <s v="ok"/>
    <s v="Heating,Cooling&amp;AirQuality RoomHeaters HalogenHeaters"/>
    <n v="2199"/>
    <n v="3999"/>
    <n v="45"/>
    <n v="45.011252813203299"/>
    <n v="35"/>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Amazon Customer"/>
    <s v="Sunil"/>
  </r>
  <r>
    <s v="B08QHLXWV3"/>
    <x v="840"/>
    <x v="1226"/>
    <x v="4"/>
    <s v="ok"/>
    <s v="Heating,Cooling&amp;AirQuality RoomHeaters FanHeaters"/>
    <n v="6850"/>
    <n v="11990"/>
    <n v="43"/>
    <n v="42.869057547956629"/>
    <n v="39"/>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Svblue"/>
    <s v="Tushar Srivastava"/>
  </r>
  <r>
    <s v="B07G147SZD"/>
    <x v="841"/>
    <x v="1227"/>
    <x v="4"/>
    <s v="ok"/>
    <s v="Heating,Cooling&amp;AirQuality WaterHeaters&amp;Geysers InstantWaterHeaters"/>
    <n v="2699"/>
    <n v="3799"/>
    <n v="29"/>
    <n v="28.954988154777574"/>
    <n v="4"/>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Asha Saraswat"/>
    <s v="Gopal Bumtariya"/>
  </r>
  <r>
    <s v="B09LH32678"/>
    <x v="842"/>
    <x v="1228"/>
    <x v="4"/>
    <s v="ok"/>
    <s v="Kitchen&amp;HomeAppliances SmallKitchenAppliances WaffleMakers&amp;Irons"/>
    <n v="899"/>
    <n v="1999"/>
    <n v="55"/>
    <n v="55.027513756878442"/>
    <n v="4"/>
    <x v="1058"/>
    <s v="Why To Buy  To Enjoy Thick Restaurant Like Quality Waffles You Must Buy This Waffle Iron Maker, This Is Very Energy Efficient Waffle Irons Only Uses 350 Watt Energy|Easy To Use  This Waffles Machine Can We Used By Anyone, No Special Learning Needed To Use This Waffel Toster Machine|Durable And Energy Efficient  Boniry Brand Is Known For High Quality Material, We Never Compromise With Quality And Assure You Great Quality Waffles Maker|Non Stick Thick Waffle Maker Pan  You Can Experience Non Stick Cooking Wit This Waffle Maker Gas, This Waffle Making Machine Offers Rich Thick Belgian Baffles|Care For You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 Amazing But I Think Waffle Should Be More Crisp But It‚ Ok,Value For Money,Good Product,Go For It!!,Takes A While To Cook,Not Giving It 5 Stars As There Was No Measuring Cup As Promised,Value For Money,Very Good However Size Is Small"/>
    <s v="It‚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Aftab Mulani"/>
    <s v="Chirag Panchal"/>
  </r>
  <r>
    <s v="B09R1YFL6S"/>
    <x v="843"/>
    <x v="1229"/>
    <x v="4"/>
    <s v="ok"/>
    <s v="Heating,Cooling&amp;AirQuality RoomHeaters FanHeaters"/>
    <n v="1090"/>
    <n v="2999"/>
    <n v="64"/>
    <n v="63.654551517172386"/>
    <n v="35"/>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Ùñ,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Akash Yadav"/>
    <s v="Philip Chacko"/>
  </r>
  <r>
    <s v="B07Q4NJQC5"/>
    <x v="844"/>
    <x v="1230"/>
    <x v="4"/>
    <s v="ok"/>
    <s v="Kitchen&amp;HomeAppliances SmallKitchenAppliances DigitalKitchenScales"/>
    <n v="295"/>
    <n v="599"/>
    <n v="51"/>
    <n v="50.751252086811348"/>
    <n v="4"/>
    <x v="1059"/>
    <s v="Electronic Pocket Scale|Capacity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Vikas Kabra"/>
    <s v="Joel Joseph"/>
  </r>
  <r>
    <s v="B097RN7BBK"/>
    <x v="845"/>
    <x v="1231"/>
    <x v="4"/>
    <s v="ok"/>
    <s v="Kitchen&amp;HomeAppliances SmallKitchenAppliances Kettles&amp;HotWaterDispensers Kettle&amp;ToasterSets"/>
    <n v="479"/>
    <n v="1999"/>
    <n v="76"/>
    <n v="76.038019009504751"/>
    <n v="34"/>
    <x v="1060"/>
    <s v="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Vijay Sharma"/>
    <s v="Jaidwal"/>
  </r>
  <r>
    <s v="B097MKZHNV"/>
    <x v="846"/>
    <x v="1232"/>
    <x v="4"/>
    <s v="ok"/>
    <s v="Heating,Cooling&amp;AirQuality WaterHeaters&amp;Geysers InstantWaterHeaters"/>
    <n v="2949"/>
    <n v="4849"/>
    <n v="39"/>
    <n v="39.183336770468138"/>
    <n v="42"/>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
    <s v="Dr Yashaswi Dalal"/>
    <s v="Aktharindia 20"/>
  </r>
  <r>
    <s v="B07LG96SDB"/>
    <x v="847"/>
    <x v="1233"/>
    <x v="4"/>
    <s v="ok"/>
    <s v="Heating,Cooling&amp;AirQuality WaterHeaters&amp;Geysers ImmersionRods"/>
    <n v="335"/>
    <n v="510"/>
    <n v="34"/>
    <n v="34.313725490196077"/>
    <n v="38"/>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Amazon Customer"/>
    <s v="Kapil Kumar Sharma"/>
  </r>
  <r>
    <s v="B08KS2KQTK"/>
    <x v="848"/>
    <x v="1234"/>
    <x v="4"/>
    <s v="ok"/>
    <s v="Kitchen&amp;HomeAppliances Coffee,Tea&amp;Espresso DripCoffeeMachines"/>
    <n v="293"/>
    <n v="499"/>
    <n v="41"/>
    <n v="41.282565130260522"/>
    <n v="41"/>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Rajnish Sood"/>
    <s v="Amazon Customer"/>
  </r>
  <r>
    <s v="B095K14P86"/>
    <x v="849"/>
    <x v="1235"/>
    <x v="4"/>
    <s v="ok"/>
    <s v="Kitchen&amp;HomeAppliances Coffee,Tea&amp;Espresso StovetopEspressoPots"/>
    <n v="599"/>
    <n v="1299"/>
    <n v="54"/>
    <n v="53.887605850654353"/>
    <n v="42"/>
    <x v="91"/>
    <s v="Safe Material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udhirw"/>
    <s v="Seshu P"/>
  </r>
  <r>
    <s v="B08K36NZSV"/>
    <x v="850"/>
    <x v="1236"/>
    <x v="4"/>
    <s v="ok"/>
    <s v="Kitchen&amp;HomeAppliances WaterPurifiers&amp;Accessories WaterPurifierAccessories"/>
    <n v="499"/>
    <n v="999"/>
    <n v="5"/>
    <n v="50.050050050050054"/>
    <n v="43"/>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Good Product,Nice Product,Satisfied,Value Of Money,Good Filter,Excellent Product,Overall This Is A Good Product"/>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imasrivastava"/>
    <s v="Pawan Dalal"/>
  </r>
  <r>
    <s v="B07LDPLSZC"/>
    <x v="851"/>
    <x v="1237"/>
    <x v="4"/>
    <s v="ok"/>
    <s v="Kitchen&amp;HomeAppliances Vacuum,Cleaning&amp;Ironing Irons,Steamers&amp;Accessories Irons"/>
    <n v="849"/>
    <n v="1190"/>
    <n v="29"/>
    <n v="28.655462184873947"/>
    <n v="42"/>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Swati Chaudhari"/>
    <s v="Anil Kumar"/>
  </r>
  <r>
    <s v="B07F1T31ZZ"/>
    <x v="852"/>
    <x v="1238"/>
    <x v="4"/>
    <s v="ok"/>
    <s v="Kitchen&amp;HomeAppliances Coffee,Tea&amp;Espresso DripCoffeeMachines"/>
    <n v="249"/>
    <n v="400"/>
    <n v="38"/>
    <n v="37.75"/>
    <n v="41"/>
    <x v="1065"/>
    <s v="Crafted From Stainless Steel; Rustproof|Ideal For Making Authentic South Indian Filter Coffee|Capacity 150 Ml; Size Diameter  55 Cms; Height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Gautam B"/>
    <s v="Kabir Debbarma"/>
  </r>
  <r>
    <s v="B0BNDRK886"/>
    <x v="853"/>
    <x v="1239"/>
    <x v="4"/>
    <s v="ok"/>
    <s v="Kitchen&amp;HomeAppliances WaterPurifiers&amp;Accessories WaterPurifierAccessories"/>
    <n v="185"/>
    <n v="599"/>
    <n v="69"/>
    <n v="69.115191986644405"/>
    <n v="39"/>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Buyer (Name Protected)"/>
    <s v="Saurav Kumar Saha"/>
  </r>
  <r>
    <s v="B09ZVJXN5L"/>
    <x v="854"/>
    <x v="1240"/>
    <x v="4"/>
    <s v="ok"/>
    <s v="Heating,Cooling&amp;AirQuality RoomHeaters FanHeaters"/>
    <n v="778"/>
    <n v="999"/>
    <n v="22"/>
    <n v="22.122122122122121"/>
    <n v="33"/>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Karthikeyan J"/>
    <s v="Nitin Kshirsagar"/>
  </r>
  <r>
    <s v="B08JKPVDKL"/>
    <x v="855"/>
    <x v="1241"/>
    <x v="4"/>
    <s v="ok"/>
    <s v="Kitchen&amp;HomeAppliances Coffee,Tea&amp;Espresso CoffeeMakerAccessories MeasuringSpoons"/>
    <n v="279"/>
    <n v="699"/>
    <n v="6"/>
    <n v="60.085836909871247"/>
    <n v="43"/>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 Easy To Clean And Better Than Plastic So It‚ A Win Win,At This Price It‚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Naina"/>
    <s v="Supersandy"/>
  </r>
  <r>
    <s v="B09JFR8H3Q"/>
    <x v="856"/>
    <x v="1242"/>
    <x v="4"/>
    <s v="ok"/>
    <s v="Kitchen&amp;HomeAppliances WaterPurifiers&amp;Accessories WaterPurifierAccessories"/>
    <n v="215"/>
    <n v="1499"/>
    <n v="86"/>
    <n v="85.657104736490993"/>
    <n v="39"/>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Sudhakar Samuel"/>
    <s v="Sandeep Shampur"/>
  </r>
  <r>
    <s v="B07LDN9Q2P"/>
    <x v="857"/>
    <x v="1243"/>
    <x v="4"/>
    <s v="ok"/>
    <s v="Kitchen&amp;HomeAppliances Vacuum,Cleaning&amp;Ironing Irons,Steamers&amp;Accessories Irons"/>
    <n v="889"/>
    <n v="1295"/>
    <n v="31"/>
    <n v="31.351351351351354"/>
    <n v="43"/>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Sumit"/>
    <s v="Paresh Narola"/>
  </r>
  <r>
    <s v="B08T8KWNQ9"/>
    <x v="858"/>
    <x v="1244"/>
    <x v="4"/>
    <s v="ok"/>
    <s v="Heating,Cooling&amp;AirQuality WaterHeaters&amp;Geysers InstantWaterHeaters"/>
    <n v="1449"/>
    <n v="4999"/>
    <n v="71"/>
    <n v="71.014202840568117"/>
    <n v="36"/>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Amit"/>
    <s v="Vedantika"/>
  </r>
  <r>
    <s v="B07Y1RCCW5"/>
    <x v="859"/>
    <x v="1245"/>
    <x v="4"/>
    <s v="ok"/>
    <s v="Heating,Cooling&amp;AirQuality WaterHeaters&amp;Geysers InstantWaterHeaters"/>
    <n v="1190"/>
    <n v="2550"/>
    <n v="53"/>
    <n v="53.333333333333336"/>
    <n v="38"/>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Aashishnautiyal"/>
    <s v="Telangana Venkatesh"/>
  </r>
  <r>
    <s v="B0762HXMTF"/>
    <x v="860"/>
    <x v="1246"/>
    <x v="4"/>
    <s v="ok"/>
    <s v="Kitchen&amp;HomeAppliances WaterPurifiers&amp;Accessories WaterFilters&amp;Purifiers"/>
    <n v="1799"/>
    <n v="1950"/>
    <n v="8"/>
    <n v="7.7435897435897436"/>
    <n v="39"/>
    <x v="1072"/>
    <s v="Kent Alkaline Water Filter Pitcher Converts Drinking Water To Alkaline Water And Increases Its Ph Level Up To 95 For A Healthy Body And Healthy Mind;Alkaline Water Helps In Reducing Acidity, Regulating Your Body‚ Ph Levels, Boosting Immunity And Fortifying Your Health|It Reduces The Oxygen Reduction Potential (Orp) And Makes Antioxidant Alkaline Water That Tastes Fresh And Clean;Doesn‚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Nikhilesh T"/>
    <s v="Vishal Sharma"/>
  </r>
  <r>
    <s v="B00K57MR22"/>
    <x v="861"/>
    <x v="1247"/>
    <x v="4"/>
    <s v="ok"/>
    <s v="Kitchen&amp;HomeAppliances SmallKitchenAppliances MixerGrinders"/>
    <n v="6120"/>
    <n v="8478"/>
    <n v="28"/>
    <n v="27.813163481953289"/>
    <n v="46"/>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Μ‡§≤ ‡§Ï‡§Æ ‡§Ü‡§Ü‡§Æ ‡§¨‡§®‡§Æ‡§§‡§Æ ‡§Π‡•Å,‡§Ì‡§∞ ‡§Æ‡§Ø‡§∞‡•Ç‡§Ö‡•Ä ‡§Ï‡§Æ ‡§™‡§Æ‡§Â‡§°‡§∞ ‡§¨‡§®‡§Æ‡§§‡§Æ ‡§Π‡•Å,‡§Ì‡§∞ ‡§ß‡§®‡§Ø‡§Ø‡§Æ ‡§Ï‡§Æ ‡§™‡§Æ‡§Μ‡§°‡§∞ ‡§¨‡§®‡§Æ‡§§‡§Æ ‡§Π‡•Å,‡§Ì‡§∞ ‡§®‡§Æ‡§∞‡§Ø‡§Ø‡§≤ ‡§Ï‡§Æ ‡§Ö‡§Ü‡§®‡•Ä ‡§¨‡§®‡§Æ‡§§‡§Æ ‡§Π‡•Å,‡§Ì‡§∞ ‡§Ú‡§Æ‡§® ‡§®‡•Á ‡§Ï‡•Á ‡§≤‡§Ø‡§È ‡§Á‡§∏ ‡§™‡•Á ‡§Ï‡•Ç‡§≤‡§Ø‡§Ï ‡§Ï‡§∞‡•Ãhttps//Youtube/Wbpca3J306K Dekho Isko‚Ò∫,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Amazon Customer"/>
    <s v="Sai"/>
  </r>
  <r>
    <s v="B07TTSS5MP"/>
    <x v="862"/>
    <x v="1248"/>
    <x v="4"/>
    <s v="ok"/>
    <s v="Kitchen&amp;HomeAppliances SmallKitchenAppliances MixerGrinders"/>
    <n v="1799"/>
    <n v="3299"/>
    <n v="45"/>
    <n v="45.468323734464988"/>
    <n v="38"/>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Mirza F"/>
    <s v="P Naresh Kumar"/>
  </r>
  <r>
    <s v="B09ZDVL7L8"/>
    <x v="863"/>
    <x v="1249"/>
    <x v="4"/>
    <s v="ok"/>
    <s v="Kitchen&amp;HomeAppliances SmallKitchenAppliances MixerGrinders"/>
    <n v="2199"/>
    <n v="3895"/>
    <n v="44"/>
    <n v="43.543003851091143"/>
    <n v="39"/>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Amazon Customer"/>
    <s v="Amazon Customer"/>
  </r>
  <r>
    <s v="B09XHXXCFH"/>
    <x v="607"/>
    <x v="1250"/>
    <x v="4"/>
    <s v="ok"/>
    <s v="Kitchen&amp;HomeAppliances SmallKitchenAppliances Rice&amp;PastaCookers"/>
    <n v="3685"/>
    <n v="5495"/>
    <n v="33"/>
    <n v="32.939035486806191"/>
    <n v="41"/>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Value For Moneyi Use The Same For Rice Cooking,A Great Utility Product, But Very Small,To Make Biriyani,Https//Mmediaamazoncom/Images/W/Webp_402378T2/Images/I/710Jbpdg48L_Sy88Jpg"/>
    <s v="Pratik Garg"/>
    <s v="Amazon Customer"/>
  </r>
  <r>
    <s v="B0BL3R4RGS"/>
    <x v="864"/>
    <x v="1251"/>
    <x v="4"/>
    <s v="ok"/>
    <s v="Kitchen&amp;HomeAppliances SmallKitchenAppliances JuicerMixerGrinders"/>
    <n v="649"/>
    <n v="999"/>
    <n v="35"/>
    <n v="35.035035035035037"/>
    <n v="36"/>
    <x v="803"/>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Dinesh"/>
    <s v="Anshika"/>
  </r>
  <r>
    <s v="B07P1BR7L8"/>
    <x v="865"/>
    <x v="1252"/>
    <x v="4"/>
    <s v="ok"/>
    <s v="Kitchen&amp;HomeAppliances SmallKitchenAppliances OvenToasterGrills"/>
    <n v="8599"/>
    <n v="8995"/>
    <n v="4"/>
    <n v="4.4024458032240137"/>
    <n v="44"/>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 ,Superb Purchase As We Were Thinking To Buy Otg And This Is A Perfect One,Good Product,Nice Product"/>
    <s v="Imran Ahmed K"/>
    <s v="Himanshu Kumar Sinha"/>
  </r>
  <r>
    <s v="B078WB1VWJ"/>
    <x v="668"/>
    <x v="1253"/>
    <x v="4"/>
    <s v="ok"/>
    <s v="Kitchen&amp;HomeAppliances Vacuum,Cleaning&amp;Ironing Irons,Steamers&amp;Accessories Irons"/>
    <n v="1110"/>
    <n v="1599"/>
    <n v="31"/>
    <n v="30.581613508442778"/>
    <n v="43"/>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Gyani Baba"/>
    <s v="Sunil"/>
  </r>
  <r>
    <s v="B0BP89YBC1"/>
    <x v="866"/>
    <x v="1254"/>
    <x v="4"/>
    <s v="ok"/>
    <s v="Heating,Cooling&amp;AirQuality WaterHeaters&amp;Geysers InstantWaterHeaters"/>
    <n v="1499"/>
    <n v="3500"/>
    <n v="57"/>
    <n v="57.171428571428571"/>
    <n v="47"/>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Srujan Kumar"/>
    <s v="Sadhu S"/>
  </r>
  <r>
    <s v="B09W9V2PXG"/>
    <x v="867"/>
    <x v="1255"/>
    <x v="4"/>
    <s v="ok"/>
    <s v="Kitchen&amp;HomeAppliances SmallKitchenAppliances DigitalKitchenScales"/>
    <n v="759"/>
    <n v="1999"/>
    <n v="62"/>
    <n v="62.031015507753871"/>
    <n v="43"/>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Quality Is Good ,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Pierre Francis"/>
    <s v="Amazon Customer"/>
  </r>
  <r>
    <s v="B09XTQFFCG"/>
    <x v="868"/>
    <x v="1256"/>
    <x v="4"/>
    <s v="ok"/>
    <s v="Kitchen&amp;HomeAppliances Vacuum,Cleaning&amp;Ironing Vacuums&amp;FloorCare Vacuums"/>
    <n v="2669"/>
    <n v="3199"/>
    <n v="17"/>
    <n v="16.567677399187247"/>
    <n v="39"/>
    <x v="108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 Cordless And Hassle Free Great Suction Power And It Is So Convenient To Use It‚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Samsakthi2008"/>
    <s v="Hussain B"/>
  </r>
  <r>
    <s v="B08LVVTGZK"/>
    <x v="869"/>
    <x v="1257"/>
    <x v="4"/>
    <s v="ok"/>
    <s v="Kitchen&amp;HomeAppliances SmallKitchenAppliances SandwichMakers"/>
    <n v="929"/>
    <n v="1300"/>
    <n v="29"/>
    <n v="28.53846153846154"/>
    <n v="39"/>
    <x v="1081"/>
    <s v="Elegant Black Finish Body; Nonstick Plates Provide A Healthy Low Fat Sandwich|Safety Cool Touch Outer Body And Heat Resistant Housing;|Plate Size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ijay Patel"/>
    <s v="Gopal Pawar"/>
  </r>
  <r>
    <s v="B07J2BQZD6"/>
    <x v="651"/>
    <x v="1258"/>
    <x v="4"/>
    <s v="ok"/>
    <s v="HomeStorage&amp;Organization LaundryOrganization LaundryBaskets"/>
    <n v="199"/>
    <n v="399"/>
    <n v="5"/>
    <n v="50.125313283208015"/>
    <n v="3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Mm"/>
    <s v="Tony Augustine"/>
  </r>
  <r>
    <s v="B07HK53XM4"/>
    <x v="870"/>
    <x v="1259"/>
    <x v="4"/>
    <s v="ok"/>
    <s v="Kitchen&amp;HomeAppliances Vacuum,Cleaning&amp;Ironing Irons,Steamers&amp;Accessories LintShavers"/>
    <n v="279"/>
    <n v="599"/>
    <n v="53"/>
    <n v="53.42237061769616"/>
    <n v="35"/>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Rahul Todur"/>
    <s v="Mg"/>
  </r>
  <r>
    <s v="B08RDWBYCQ"/>
    <x v="871"/>
    <x v="1260"/>
    <x v="4"/>
    <s v="ok"/>
    <s v="Kitchen&amp;HomeAppliances SmallKitchenAppliances HandBlenders"/>
    <n v="549"/>
    <n v="999"/>
    <n v="45"/>
    <n v="45.045045045045043"/>
    <n v="4"/>
    <x v="52"/>
    <s v="7 Speed Hand Mixer, Please See The Image Or Read Instruction Manual For Speed Guide|Attachments Tackle A Number Of Kitchen Tasks With Two Professionalstyle Wire Beaters For Eggs And Ream And Two Hooks For Mixing Dough All Are Dishwashersafe|Motor 180Watt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Nice Product And Easy To Use,Heating Issues,Bakwas,Nice,Good Product,Good Product,Good Product"/>
    <s v=",Nice Product And Easy To Use Sometimes Gets Heated When Used For Longer,Bakwas,Like This Product,Good Product , Value For Money,Good Product On This Price,Good Product"/>
    <s v="Sudesh H"/>
    <s v="Debabrata P"/>
  </r>
  <r>
    <s v="B09FHHTL8L"/>
    <x v="872"/>
    <x v="1261"/>
    <x v="4"/>
    <s v="ok"/>
    <s v="HomeStorage&amp;Organization LaundryOrganization IroningAccessories SprayBottles"/>
    <n v="85"/>
    <n v="199"/>
    <n v="57"/>
    <n v="57.286432160804026"/>
    <n v="41"/>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Aadhityaa"/>
    <s v="Arif H"/>
  </r>
  <r>
    <s v="B0BHNHMR3H"/>
    <x v="873"/>
    <x v="1262"/>
    <x v="4"/>
    <s v="ok"/>
    <s v="Kitchen&amp;HomeAppliances SmallKitchenAppliances JuicerMixerGrinders"/>
    <n v="499"/>
    <n v="1299"/>
    <n v="62"/>
    <n v="61.585835257890686"/>
    <n v="39"/>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Bindu"/>
    <s v="Rajat Biswas"/>
  </r>
  <r>
    <s v="B07D8VBYB4"/>
    <x v="755"/>
    <x v="1263"/>
    <x v="4"/>
    <s v="ok"/>
    <s v="Kitchen&amp;HomeAppliances SmallKitchenAppliances JuicerMixerGrinders"/>
    <n v="5865"/>
    <n v="7776"/>
    <n v="25"/>
    <n v="24.575617283950617"/>
    <n v="44"/>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Rajeev Lochan Brahman"/>
    <s v="Alok"/>
  </r>
  <r>
    <s v="B0B3TBY2YX"/>
    <x v="874"/>
    <x v="1264"/>
    <x v="4"/>
    <s v="ok"/>
    <s v="Kitchen&amp;HomeAppliances SmallKitchenAppliances Kettles&amp;HotWaterDispensers ElectricKettles"/>
    <n v="1260"/>
    <n v="2299"/>
    <n v="45"/>
    <n v="45.193562418442802"/>
    <n v="43"/>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Everything Is Nice,Including Design &amp; Function,Works As Intended And Mostly As DescriptionÜîπbut Here Are Things That Could 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Kettle Is Nice  And Cord Length Is Also Good But Package Üì¶ Is Not Good,At The Time Of Delivery It Was Opened,"/>
    <s v="Rhymerium"/>
    <s v="Samarjeet Kaur"/>
  </r>
  <r>
    <s v="B088WCFPQF"/>
    <x v="875"/>
    <x v="1265"/>
    <x v="4"/>
    <s v="ok"/>
    <s v="Kitchen&amp;HomeAppliances Coffee,Tea&amp;Espresso CoffeePresses"/>
    <n v="1099"/>
    <n v="1500"/>
    <n v="27"/>
    <n v="26.733333333333331"/>
    <n v="45"/>
    <x v="1086"/>
    <s v="4 Level Filtration System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Pressed Coffee Extracts The Perfect Amount Of Essentials Oils And Acids From The Coffee Bean For Maximum Flavor; The Preferred Method For Brewing For Coffee Enthusiasts Everywhere|Perfect Gift For Coffee And Tea Lovers  Our French Press Coffee Plunger Makes An Ideal Gift For Coffee And Tea Lovers Give Those Coffee And Tea Lovers A Gift That They Will Remember Forever|Included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Deepak"/>
    <s v="Garuda"/>
  </r>
  <r>
    <s v="B07JZSG42Y"/>
    <x v="876"/>
    <x v="1266"/>
    <x v="4"/>
    <s v="ok"/>
    <s v="Kitchen&amp;HomeAppliances SmallKitchenAppliances SandwichMakers"/>
    <n v="1928"/>
    <n v="2590"/>
    <n v="26"/>
    <n v="25.559845559845563"/>
    <n v="4"/>
    <x v="1087"/>
    <s v="Non Stick Grilling Plate Can Make Up To 2 Large Size Sandwiches At The Same Time Capacity 4 Slices|Non Stick Grill Plate Dimension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Ronish"/>
    <s v="Man Mohan Gupta"/>
  </r>
  <r>
    <s v="B08YRMBK9R"/>
    <x v="877"/>
    <x v="1267"/>
    <x v="4"/>
    <s v="ok"/>
    <s v="Heating,Cooling&amp;AirQuality WaterHeaters&amp;Geysers StorageWaterHeaters"/>
    <n v="3249"/>
    <n v="6299"/>
    <n v="48"/>
    <n v="48.420384187966341"/>
    <n v="39"/>
    <x v="1088"/>
    <s v="Type Storage; Capacity 10 Litres; Wattage 2000 Watts; Pressure 65 Bars ; Bee Rating 5 Star Rated Energy Efficient Geyser Inner Tank Material Stainless Steel (Ss) Tank With Special Antirust Coating  2X Corrosion Resistance; Outer Body Material Metal (Crca) Product Dimensions 42Cm Height X 29 Cm Length X 27 Cm Width|Free Installation Kit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A H"/>
    <s v="Amazon Customer"/>
  </r>
  <r>
    <s v="B00935MGHS"/>
    <x v="878"/>
    <x v="1268"/>
    <x v="4"/>
    <s v="ok"/>
    <s v="Kitchen&amp;HomeAppliances SmallKitchenAppliances SandwichMakers"/>
    <n v="1199"/>
    <n v="1795"/>
    <n v="33"/>
    <n v="33.203342618384404"/>
    <n v="42"/>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Jasmin Azzuhoor"/>
    <s v="Shreya"/>
  </r>
  <r>
    <s v="B07B5XJ572"/>
    <x v="879"/>
    <x v="1269"/>
    <x v="4"/>
    <s v="ok"/>
    <s v="Kitchen&amp;HomeAppliances SmallKitchenAppliances Kettles&amp;HotWaterDispensers ElectricKettles"/>
    <n v="1456"/>
    <n v="3190"/>
    <n v="54"/>
    <n v="54.357366771159874"/>
    <n v="41"/>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Santhosh"/>
    <s v="Kr Arasu"/>
  </r>
  <r>
    <s v="B086199CWG"/>
    <x v="636"/>
    <x v="1270"/>
    <x v="4"/>
    <s v="ok"/>
    <s v="Kitchen&amp;HomeAppliances SmallKitchenAppliances JuicerMixerGrinders"/>
    <n v="3349"/>
    <n v="4799"/>
    <n v="3"/>
    <n v="30.214628047509901"/>
    <n v="37"/>
    <x v="1091"/>
    <s v="550 W  Higher The Wattage, Tougher The Juicing/Grinding|30 Mins Continuous Grinding &amp; Juicing Large Feeder Tube  Full Apple Feeder Tubeintegrated Juice Carafe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Sonu Kumar Singh"/>
    <s v="Ashalt Sethu"/>
  </r>
  <r>
    <s v="B0BBWJFK5C"/>
    <x v="790"/>
    <x v="1271"/>
    <x v="4"/>
    <s v="ok"/>
    <s v="Kitchen&amp;HomeAppliances Vacuum,Cleaning&amp;Ironing PressureWashers,Steam&amp;WindowCleaners"/>
    <n v="4899"/>
    <n v="8999"/>
    <n v="46"/>
    <n v="45.560617846427384"/>
    <n v="41"/>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
    <s v="Ayush Kumar Prajapati"/>
    <s v="Maulik"/>
  </r>
  <r>
    <s v="B07GLS2563"/>
    <x v="880"/>
    <x v="1272"/>
    <x v="4"/>
    <s v="ok"/>
    <s v="Kitchen&amp;HomeAppliances SmallKitchenAppliances Kettles&amp;HotWaterDispensers Kettle&amp;ToasterSets"/>
    <n v="1199"/>
    <n v="1899"/>
    <n v="37"/>
    <n v="36.861506055818857"/>
    <n v="42"/>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Priya S"/>
    <s v="Aravinda Nayak"/>
  </r>
  <r>
    <s v="B09P182Z2H"/>
    <x v="881"/>
    <x v="1273"/>
    <x v="4"/>
    <s v="ok"/>
    <s v="Heating,Cooling&amp;AirQuality Humidifiers"/>
    <n v="3290"/>
    <n v="5799"/>
    <n v="43"/>
    <n v="43.26608035868253"/>
    <n v="43"/>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 Good Prodyct,Overall Good,Works And Gets Out Of Your Way,Water Leakage After A 2 Week Of Useage,Good Reviews,Good Product, Delivering What Was Expected,Mist Is Like A Cloud"/>
    <s v=",You Can Buy It It‚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Vinesh"/>
    <s v="Jay Sah"/>
  </r>
  <r>
    <s v="B0B59K1C8F"/>
    <x v="882"/>
    <x v="1274"/>
    <x v="4"/>
    <s v="ok"/>
    <s v="Kitchen&amp;HomeAppliances Vacuum,Cleaning&amp;Ironing Irons,Steamers&amp;Accessories LintShavers"/>
    <n v="179"/>
    <n v="799"/>
    <n v="78"/>
    <n v="77.596996245306642"/>
    <n v="36"/>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Use It On Upholstery, Furniture, And Car Interiors|Multipurpose¬†Travelfriendly¬†¬†This Lint Roller Has 60 Adhesive Sheets And It Comes In A Travelfriendly Format The Handle Is Ergonomically Designed So It Fits Comfortably In Your Hand|Keep Coat, Hair And Clothes Clean And Fluffy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Vineeth"/>
    <s v="Gunjan Garg"/>
  </r>
  <r>
    <s v="B06Y36JKC3"/>
    <x v="883"/>
    <x v="1275"/>
    <x v="4"/>
    <s v="ok"/>
    <s v="Kitchen&amp;HomeAppliances Coffee,Tea&amp;Espresso CoffeeMakerAccessories MeasuringSpoons"/>
    <n v="149"/>
    <n v="300"/>
    <n v="5"/>
    <n v="50.333333333333329"/>
    <n v="41"/>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 Nice,Material Made Of Plastic,Broke In First Use,Good Quality,Low Cost"/>
    <s v="Overall Rating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 A Nice Utensil To Have In Kitchen It Gives A Right Measure Of Everything When Baking,The Material Is Made Of Plastic,Broken On First Use,Quality Was Good And Easy To Use,Being Low Cost, Good"/>
    <s v="Ateendra Gn"/>
    <s v="Salim Azad"/>
  </r>
  <r>
    <s v="B075S9FVRY"/>
    <x v="884"/>
    <x v="1276"/>
    <x v="4"/>
    <s v="ok"/>
    <s v="Kitchen&amp;HomeAppliances SmallKitchenAppliances MixerGrinders"/>
    <n v="5490"/>
    <n v="7200"/>
    <n v="24"/>
    <n v="23.75"/>
    <n v="45"/>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Jar And Mixer Body Looks Strongnoise Level Is Also Lowawesome Packagingcons  Look And Feel Is Simple,Nyc,Nice Product Üëè Üëè,Good Price"/>
    <s v="Ramaan Singh"/>
    <s v="Rajesh Sharma"/>
  </r>
  <r>
    <s v="B08SJVD8QD"/>
    <x v="885"/>
    <x v="1277"/>
    <x v="4"/>
    <s v="ok"/>
    <s v="Kitchen&amp;HomeAppliances SmallKitchenAppliances DigitalKitchenScales"/>
    <n v="379"/>
    <n v="389"/>
    <n v="3"/>
    <n v="2.5706940874035991"/>
    <n v="42"/>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em Chand"/>
    <s v="Msa Baig"/>
  </r>
  <r>
    <s v="B07FJNNZCJ"/>
    <x v="886"/>
    <x v="1278"/>
    <x v="4"/>
    <s v="ok"/>
    <s v="Kitchen&amp;HomeAppliances WaterPurifiers&amp;Accessories WaterFilters&amp;Purifiers"/>
    <n v="8699"/>
    <n v="13049"/>
    <n v="33"/>
    <n v="33.335887807494828"/>
    <n v="43"/>
    <x v="1099"/>
    <s v="7 Stage Advanced Purification Zenora‚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Amazon Customer"/>
    <s v="Vasireddy Ravali"/>
  </r>
  <r>
    <s v="B09MFR93KS"/>
    <x v="591"/>
    <x v="1279"/>
    <x v="4"/>
    <s v="ok"/>
    <s v="Kitchen&amp;HomeAppliances SmallKitchenAppliances MixerGrinders"/>
    <n v="304167"/>
    <n v="5999"/>
    <n v="49"/>
    <n v="-4970.2950491748625"/>
    <n v="4"/>
    <x v="1100"/>
    <s v="Powerful Motor  2000 Rpm, 750 Watts|4 Stainless Steel Jars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 A Good Product‚Ä¶Not Bad At All,Go To It"/>
    <s v="Nice Product,Go For Itbest Mixer At This Price,Noisy,Bhut Badhiya Quality Hai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Ashish Mishra"/>
    <s v="Prem Singh"/>
  </r>
  <r>
    <s v="B07Y5FDPKV"/>
    <x v="887"/>
    <x v="1280"/>
    <x v="4"/>
    <s v="ok"/>
    <s v="Kitchen&amp;HomeAppliances SmallKitchenAppliances HandBlenders"/>
    <n v="1745"/>
    <n v="2400"/>
    <n v="27"/>
    <n v="27.291666666666664"/>
    <n v="42"/>
    <x v="1101"/>
    <s v="The Powerful 300W Hand Blender Promises An Efficient And Fast Cooking Process|Its 5 Variable Speed Controls Make Mixing And Blending Very Easy And Offer Perfect Results Every Time|With The Blender‚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Riya"/>
    <s v="Titika"/>
  </r>
  <r>
    <s v="B0756KCV5K"/>
    <x v="597"/>
    <x v="1281"/>
    <x v="4"/>
    <s v="ok"/>
    <s v="Kitchen&amp;HomeAppliances SmallKitchenAppliances InductionCooktop"/>
    <n v="3180"/>
    <n v="5295"/>
    <n v="4"/>
    <n v="39.943342776203963"/>
    <n v="42"/>
    <x v="1102"/>
    <s v="Concealed And Feather Touch Buttons|Anti Magnetic Wall, Push Button Controls|Body Material  Full Glass|Automatic Voltage Regulator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 Very Easy To Work With And Very Lightweight Too,Easy To Use,Amazon Doesn'T Accept Cod? Idk I Had Go For Pod! Product Is Good Easy To Use Nd Long Lasting Too I Think,Good,I Like The Iduction Woring Fine And Is Good Performance,Till Now It Is Good"/>
    <s v="Ashfak Khan"/>
    <s v="Uday"/>
  </r>
  <r>
    <s v="B0BJ6P3LSK"/>
    <x v="888"/>
    <x v="1282"/>
    <x v="4"/>
    <s v="ok"/>
    <s v="Kitchen&amp;HomeAppliances WaterPurifiers&amp;Accessories WaterFilters&amp;Purifiers"/>
    <n v="4999"/>
    <n v="24999"/>
    <n v="8"/>
    <n v="80.003200128005119"/>
    <n v="45"/>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8, Storage 12 Ltr Best Suitable For Home|Bio+ (Aaa) Alkaline 3 In 1 Active Copper Filter  Copper Filter Ro Water Purifier Provides The Goodness Of Copper Copperinfused Water Has Antimicrobial And Antiinflammatory Properties Along With Alkaline Technology Mainly Helps In Balancing The Ph Level Of Water|Includes ‚Ro Purifier, Pre Filter, Installation Accessories, User Manual Installation ‚You Need To Pay Upto Rs 500/ To The Technician For Installation|Auto Shut Off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Satya Ghettem"/>
    <s v="Amazon Customer"/>
  </r>
  <r>
    <s v="B09HS1NDRQ"/>
    <x v="599"/>
    <x v="1283"/>
    <x v="4"/>
    <s v="ok"/>
    <s v="HomeStorage&amp;Organization LaundryOrganization LaundryBaskets"/>
    <n v="390"/>
    <n v="799"/>
    <n v="51"/>
    <n v="51.188986232790988"/>
    <n v="38"/>
    <x v="1103"/>
    <s v="Multifunctional Laundry Bag  Useful For Homes, Apartments, Bathroom, Student'S Dormitory And Hostels Also Help You To Store Other Stuff, Such As Umbrellas, Toys, Shoes, Etc, Make Your Room Look Clean, Tidy And Save Space|Lightweight, Sturdy And Easy To Carry, Collapsible For Compact Storage|Needs No Assembly  Folds When Not In Use Volume 75 Litre Package Contains 1 Laundry Basket|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Removable Lid  Laundry Box Comes With The Matching Lid To Prevent Dust From Settling On The Stored Contents While Bringing A Decorative Look|Made In India Rectangular In Shape, Holds A Large Load Of Laundry Clothes Material Nonwoven Fabric Dimension (Inch) 16 X 14 X 21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 Designed As Projected, That‚ A Bummer Good For Small Families Only,Good Product"/>
    <s v="Kishor Kumar"/>
    <s v="Nitha Hashik"/>
  </r>
  <r>
    <s v="B018SJJ0GE"/>
    <x v="889"/>
    <x v="1284"/>
    <x v="4"/>
    <s v="ok"/>
    <s v="Kitchen&amp;HomeAppliances SmallKitchenAppliances RotiMakers"/>
    <n v="1999"/>
    <n v="2999"/>
    <n v="33"/>
    <n v="33.344448149383126"/>
    <n v="44"/>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 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Esther Newmai"/>
    <s v="Shravanti"/>
  </r>
  <r>
    <s v="B09FPP3R1D"/>
    <x v="890"/>
    <x v="1285"/>
    <x v="4"/>
    <s v="ok"/>
    <s v="Kitchen&amp;HomeAppliances SmallKitchenAppliances EggBoilers"/>
    <n v="1624"/>
    <n v="2495"/>
    <n v="35"/>
    <n v="34.909819639278552"/>
    <n v="41"/>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Watch This Space For Updateupdate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Chetan"/>
    <s v="Gurbakhshish S"/>
  </r>
  <r>
    <s v="B01F7B2JCI"/>
    <x v="891"/>
    <x v="1286"/>
    <x v="4"/>
    <s v="ok"/>
    <s v="Kitchen&amp;HomeAppliances Coffee,Tea&amp;Espresso CoffeeMakerAccessories MeasuringSpoons"/>
    <n v="184"/>
    <n v="450"/>
    <n v="59"/>
    <n v="59.111111111111114"/>
    <n v="42"/>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Nanki"/>
    <s v="Amazon Customer"/>
  </r>
  <r>
    <s v="B09NNZ1GF7"/>
    <x v="654"/>
    <x v="1287"/>
    <x v="4"/>
    <s v="ok"/>
    <s v="Kitchen&amp;HomeAppliances Vacuum,Cleaning&amp;Ironing Irons,Steamers&amp;Accessories LintShavers"/>
    <n v="445"/>
    <n v="999"/>
    <n v="55"/>
    <n v="55.455455455455457"/>
    <n v="43"/>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Rahul"/>
    <s v="Kranti"/>
  </r>
  <r>
    <s v="B01CS4A5V4"/>
    <x v="892"/>
    <x v="1288"/>
    <x v="4"/>
    <s v="ok"/>
    <s v="Heating,Cooling&amp;AirQuality Parts&amp;Accessories FanParts&amp;Accessories"/>
    <n v="699"/>
    <n v="1690"/>
    <n v="59"/>
    <n v="58.639053254437869"/>
    <n v="41"/>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Pradeep Kumar"/>
    <s v="Vishal"/>
  </r>
  <r>
    <s v="B0BL11S5QK"/>
    <x v="893"/>
    <x v="1289"/>
    <x v="4"/>
    <s v="ok"/>
    <s v="Kitchen&amp;HomeAppliances SmallKitchenAppliances InductionCooktop"/>
    <n v="1601"/>
    <n v="3890"/>
    <n v="59"/>
    <n v="58.843187660668384"/>
    <n v="42"/>
    <x v="1107"/>
    <s v="Induction Cooktop With Press Button Control And High Quality Crystal Glass|Certified By Bureau Of Indian Standards (Is 30226  2009)|Induction Cooktop With Press Button Control And High Quality Crystal Glass|Certified By Bureau Of Indian Standards (Is 30226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Anshu"/>
    <s v="Beena Kumari"/>
  </r>
  <r>
    <s v="B09BL2KHQW"/>
    <x v="894"/>
    <x v="1290"/>
    <x v="4"/>
    <s v="ok"/>
    <s v="Kitchen&amp;HomeAppliances WaterPurifiers&amp;Accessories WaterPurifierAccessories"/>
    <n v="231"/>
    <n v="260"/>
    <n v="11"/>
    <n v="11.153846153846155"/>
    <n v="41"/>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Vasu P"/>
    <s v="Krishna Mohan Lanka"/>
  </r>
  <r>
    <s v="B081RLM75M"/>
    <x v="895"/>
    <x v="1291"/>
    <x v="4"/>
    <s v="ok"/>
    <s v="Kitchen&amp;HomeAppliances Vacuum,Cleaning&amp;Ironing Irons,Steamers&amp;Accessories LintShavers"/>
    <n v="369"/>
    <n v="599"/>
    <n v="38"/>
    <n v="38.397328881469114"/>
    <n v="39"/>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It Make Cloth Dust Free,Plastic Quality Is Very Poor  Overall Below Average"/>
    <s v="Shalini A"/>
    <s v="Vishnu Mohan"/>
  </r>
  <r>
    <s v="B07SYYVP69"/>
    <x v="896"/>
    <x v="1292"/>
    <x v="4"/>
    <s v="ok"/>
    <s v="Kitchen&amp;HomeAppliances SmallKitchenAppliances Kettles&amp;HotWaterDispensers ElectricKettles"/>
    <n v="809"/>
    <n v="1950"/>
    <n v="59"/>
    <n v="58.512820512820518"/>
    <n v="39"/>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S@Nu"/>
    <s v="Osama Ahmad"/>
  </r>
  <r>
    <s v="B0BDZWMGZ1"/>
    <x v="897"/>
    <x v="1293"/>
    <x v="4"/>
    <s v="ok"/>
    <s v="Kitchen&amp;HomeAppliances SmallKitchenAppliances MixerGrinders"/>
    <n v="1199"/>
    <n v="2990"/>
    <n v="6"/>
    <n v="59.899665551839462"/>
    <n v="38"/>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Poonam K"/>
    <s v="K Rajesh"/>
  </r>
  <r>
    <s v="B078JT7LTD"/>
    <x v="898"/>
    <x v="1276"/>
    <x v="4"/>
    <s v="ok"/>
    <s v="Kitchen&amp;HomeAppliances SmallKitchenAppliances MixerGrinders"/>
    <n v="6120"/>
    <n v="8073"/>
    <n v="24"/>
    <n v="24.191750278706799"/>
    <n v="46"/>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engop"/>
    <s v="Jeevan Gaikwad"/>
  </r>
  <r>
    <s v="B09WF4Q7B3"/>
    <x v="659"/>
    <x v="1294"/>
    <x v="4"/>
    <s v="ok"/>
    <s v="Kitchen&amp;HomeAppliances Vacuum,Cleaning&amp;Ironing Irons,Steamers&amp;Accessories Irons"/>
    <n v="1799"/>
    <n v="2599"/>
    <n v="31"/>
    <n v="30.781069642170067"/>
    <n v="36"/>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Just That Product Box Was Taped Up  Expected To Get A New Product And Not A Renewed Item If I Knew I Was Buying A Renewed Item I Wouldn‚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You Often End Up Waiting For The Unit To Get Reheated !  Corded Design Is Better For 1000W Range Models2) Though This Has Continuous Steam Option   This Drastically Reduces The Usable Time And Once You Return The Unit To Base  Excessive Water Dripping Issues Can Be Noted Condensed Water Flows Down The Base To The Table !!!3) User Manual Does Not Cover All Necessary Detailsoverall  This Is Not A Well Designed Product &amp;  Not Happy With Real Life Usage,Nice Product,Temperature Drops Down Very Fast,Socket Of The Holding Station Seems Loose Sometime Need To Press Down Hard On The Holding Station"/>
    <s v="Sai"/>
    <s v="Pallavi"/>
  </r>
  <r>
    <s v="B092R48XXB"/>
    <x v="899"/>
    <x v="1295"/>
    <x v="4"/>
    <s v="ok"/>
    <s v="Kitchen&amp;HomeAppliances Vacuum,Cleaning&amp;Ironing Vacuums&amp;FloorCare Vacuums"/>
    <n v="18999"/>
    <n v="29999"/>
    <n v="37"/>
    <n v="36.66788892963099"/>
    <n v="41"/>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Vinit S"/>
    <s v="Amazon Customer"/>
  </r>
  <r>
    <s v="B00KIDSU8S"/>
    <x v="900"/>
    <x v="1296"/>
    <x v="4"/>
    <s v="ok"/>
    <s v="Heating,Cooling&amp;AirQuality Fans ExhaustFans"/>
    <n v="1999"/>
    <n v="2360"/>
    <n v="15"/>
    <n v="15.296610169491526"/>
    <n v="42"/>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No Problem Facedsound Is Normal,The Shape Does Not Fit Where I Want To Get It Installed I Want The Round One Can I Get It Exchanged Or Returned Please?,Easy To Use,Good Product But The Speed Is A Bit Low Hence Less Suction Power Very Low Noise"/>
    <s v="Adpaul &amp; Co"/>
    <s v="Suraj"/>
  </r>
  <r>
    <s v="B0977CGNJJ"/>
    <x v="874"/>
    <x v="1297"/>
    <x v="4"/>
    <s v="ok"/>
    <s v="Kitchen&amp;HomeAppliances SmallKitchenAppliances StandMixers"/>
    <n v="5999"/>
    <n v="11495"/>
    <n v="48"/>
    <n v="47.812092214006093"/>
    <n v="43"/>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Sunil Ashat"/>
    <s v="Amazon Customer"/>
  </r>
  <r>
    <s v="B08WWKM5HQ"/>
    <x v="901"/>
    <x v="1298"/>
    <x v="4"/>
    <s v="ok"/>
    <s v="Heating,Cooling&amp;AirQuality Fans CeilingFans"/>
    <n v="2599"/>
    <n v="4780"/>
    <n v="46"/>
    <n v="45.627615062761507"/>
    <n v="39"/>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Abhishek Dutta"/>
    <s v="Sai Naraharisetty"/>
  </r>
  <r>
    <s v="B015GX9Y0W"/>
    <x v="902"/>
    <x v="1299"/>
    <x v="4"/>
    <s v="ok"/>
    <s v="Kitchen&amp;HomeAppliances SmallKitchenAppliances WaffleMakers&amp;Irons"/>
    <n v="1199"/>
    <n v="2400"/>
    <n v="5"/>
    <n v="50.041666666666664"/>
    <n v="39"/>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 See If It Lasts,Very Good, Easy, Good Quality,Waffle Maker In The Market Available, Very Affordable Price, Great Deal"/>
    <s v="Dattatray Jadhav"/>
    <s v="Amazon Customer"/>
  </r>
  <r>
    <s v="B089BDBDGM"/>
    <x v="651"/>
    <x v="1300"/>
    <x v="4"/>
    <s v="ok"/>
    <s v="HomeStorage&amp;Organization LaundryOrganization LaundryBaskets"/>
    <n v="219"/>
    <n v="249"/>
    <n v="12"/>
    <n v="12.048192771084338"/>
    <n v="4"/>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Good Thickness,It Ok,Good Sturdiness , Durable And Good Buy For The Money,It'S A So So Product Not So Sturdy And Durablenot Also Free Standing Sometimelittle Bit Expensivestoring Capacity Is Good"/>
    <s v="Vamsi"/>
    <s v="Saswata Chakraborty"/>
  </r>
  <r>
    <s v="B0BPBG712X"/>
    <x v="903"/>
    <x v="1301"/>
    <x v="4"/>
    <s v="ok"/>
    <s v="Heating,Cooling&amp;AirQuality RoomHeaters FanHeaters"/>
    <n v="799"/>
    <n v="1199"/>
    <n v="33"/>
    <n v="33.361134278565466"/>
    <n v="44"/>
    <x v="1119"/>
    <s v="Fast Heating  Ceramic Heating Element Creates Energy Efficient Warmth Quickly In 3 Seconds|Overheat Protection  Ptc Ceramic Element Is Selfregulating With The Design Of Overheat Protection For Thermal Control|Adjustable Temperature &amp; Silent  Adjustable Thermostat Control Monitors The Temperature Around You For Optimal Heating|Energy Efficient And Portable  Ceramic Heating Element For Energyefficient Operation|Compact Design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Taniya Singh"/>
    <s v="Abhidha Goswami"/>
  </r>
  <r>
    <s v="B00JBNZPFM"/>
    <x v="904"/>
    <x v="1302"/>
    <x v="4"/>
    <s v="ok"/>
    <s v="Kitchen&amp;HomeAppliances Vacuum,Cleaning&amp;Ironing Vacuums&amp;FloorCare Vacuums"/>
    <n v="6199"/>
    <n v="10999"/>
    <n v="44"/>
    <n v="43.640330939176287"/>
    <n v="42"/>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Whether It‚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Prakash"/>
    <s v="Amazon Customer"/>
  </r>
  <r>
    <s v="B08N6P8G5K"/>
    <x v="905"/>
    <x v="1303"/>
    <x v="4"/>
    <s v="ok"/>
    <s v="Kitchen&amp;HomeAppliances SmallKitchenAppliances DeepFatFryers AirFryers"/>
    <n v="6790"/>
    <n v="10995"/>
    <n v="38"/>
    <n v="38.244656662119148"/>
    <n v="45"/>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Varun Dubey"/>
    <s v="Vanessa"/>
  </r>
  <r>
    <s v="B07NPBG1B4"/>
    <x v="906"/>
    <x v="1304"/>
    <x v="4"/>
    <s v="ok"/>
    <s v="Heating,Cooling&amp;AirQuality Fans PedestalFans"/>
    <n v="198284"/>
    <n v="3300"/>
    <n v="4"/>
    <n v="-5908.606060606061"/>
    <n v="41"/>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vind Khatri"/>
    <s v="Shanmugam"/>
  </r>
  <r>
    <s v="B01MRARGBW"/>
    <x v="907"/>
    <x v="1305"/>
    <x v="4"/>
    <s v="ok"/>
    <s v="Kitchen&amp;HomeAppliances WaterPurifiers&amp;Accessories WaterPurifierAccessories"/>
    <n v="199"/>
    <n v="400"/>
    <n v="5"/>
    <n v="50.249999999999993"/>
    <n v="41"/>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I Got The Order Within 2 Days,The Product Is So Good For Use,One Of The Best Extremely Needful Product,Expensive"/>
    <s v="Dasarath Rao"/>
    <s v="Giridhar Kumar"/>
  </r>
  <r>
    <s v="B07VZYMQNZ"/>
    <x v="908"/>
    <x v="1306"/>
    <x v="4"/>
    <s v="ok"/>
    <s v="Kitchen&amp;HomeAppliances SmallKitchenAppliances Kettles&amp;HotWaterDispensers ElectricKettles"/>
    <n v="1180"/>
    <n v="1440"/>
    <n v="18"/>
    <n v="18.055555555555554"/>
    <n v="42"/>
    <x v="1124"/>
    <s v="Concealed Heating Element For Easy Cleaning|Double Protection Controller|Automatically Turns Off When Water Finishes Boiling , Power Cord 12M|High Quality Thermostat For Quick And Safe Boiling|Overheat Safety Protection|Dry Boil Protection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P C Joshi"/>
    <s v="Amazon Customer"/>
  </r>
  <r>
    <s v="B01L7C4IU2"/>
    <x v="700"/>
    <x v="1307"/>
    <x v="4"/>
    <s v="ok"/>
    <s v="Heating,Cooling&amp;AirQuality Fans CeilingFans"/>
    <n v="2199"/>
    <n v="3045"/>
    <n v="28"/>
    <n v="27.783251231527096"/>
    <n v="42"/>
    <x v="1125"/>
    <s v="Installation Is Not Provided By Brand; For Product Related Queries Please Contact_Us On 18001031313;Blade Size 1200 Mm (48 Inches); Remote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Rohan Sakhare"/>
    <s v="Naveen Mishra"/>
  </r>
  <r>
    <s v="B09H7JDJCW"/>
    <x v="909"/>
    <x v="1308"/>
    <x v="4"/>
    <s v="ok"/>
    <s v="Kitchen&amp;HomeAppliances Coffee,Tea&amp;Espresso DripCoffeeMachines"/>
    <n v="2999"/>
    <n v="3595"/>
    <n v="17"/>
    <n v="16.578581363004172"/>
    <n v="4"/>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Nagarjuna Pedamuthi"/>
    <s v="Nitin Singh"/>
  </r>
  <r>
    <s v="B07F6GXNPB"/>
    <x v="635"/>
    <x v="1309"/>
    <x v="4"/>
    <s v="ok"/>
    <s v="Kitchen&amp;HomeAppliances Vacuum,Cleaning&amp;Ironing Vacuums&amp;FloorCare VacuumAccessories"/>
    <n v="253"/>
    <n v="500"/>
    <n v="49"/>
    <n v="49.4"/>
    <n v="43"/>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Lulzdrone"/>
    <s v="Krish"/>
  </r>
  <r>
    <s v="B0B97D658R"/>
    <x v="910"/>
    <x v="1310"/>
    <x v="4"/>
    <s v="ok"/>
    <s v="Heating,Cooling&amp;AirQuality Humidifiers"/>
    <n v="499"/>
    <n v="799"/>
    <n v="38"/>
    <n v="37.546933667083856"/>
    <n v="36"/>
    <x v="1083"/>
    <s v="Anion Function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Intelligent Antidry, 4 Hours Automatic Power, Safe And Reliable; Timing Function Is More Reassuring|Colorful Night Light  The Diffuser Has 7 Colored Leds For A Beautiful, Soothing Atmosphere Or The Use As Night Light|Low Noise  Ultrasonic Technology Make Sure That Your Work Or Sleep Will Not Be Interfered By It The Humidifier Is So Whisperquiet With Elegant Mist|Eco Friendly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 So U Have To Remove The One Inside N Dip It In Water Again To Work Now That‚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Narinder Kaur"/>
    <s v="Heavenly Stuff"/>
  </r>
  <r>
    <s v="B09NFSHCWN"/>
    <x v="911"/>
    <x v="1311"/>
    <x v="4"/>
    <s v="ok"/>
    <s v="Heating,Cooling&amp;AirQuality RoomHeaters ElectricHeaters"/>
    <n v="1149"/>
    <n v="1899"/>
    <n v="39"/>
    <n v="39.494470774091624"/>
    <n v="35"/>
    <x v="121"/>
    <s v="Comes With 2 Quartz Heating Tubes Providing More Warmth|Front Grill For Safety|Safety Tip Over Switch|Two Heat Setting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 Very Good &amp; Best In The Market,Heating Power Is Very Poor"/>
    <s v="Shravan Patel"/>
    <s v="Tajammul Hussain"/>
  </r>
  <r>
    <s v="B076VQS87V"/>
    <x v="912"/>
    <x v="1312"/>
    <x v="4"/>
    <s v="ok"/>
    <s v="Kitchen&amp;HomeAppliances Vacuum,Cleaning&amp;Ironing Irons,Steamers&amp;Accessories Irons"/>
    <n v="457"/>
    <n v="799"/>
    <n v="43"/>
    <n v="42.803504380475594"/>
    <n v="43"/>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Sandip Biswas"/>
    <s v="Jatin Solanki"/>
  </r>
  <r>
    <s v="B09LMMFW3S"/>
    <x v="913"/>
    <x v="1313"/>
    <x v="4"/>
    <s v="ok"/>
    <s v="Kitchen&amp;HomeAppliances Coffee,Tea&amp;Espresso MilkFrothers"/>
    <n v="229"/>
    <n v="399"/>
    <n v="43"/>
    <n v="42.606516290726816"/>
    <n v="36"/>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Coffee Making Is Faster"/>
    <s v="Anurag"/>
    <s v="Amazon Customer"/>
  </r>
  <r>
    <s v="B0BBLHTRM9"/>
    <x v="914"/>
    <x v="1314"/>
    <x v="4"/>
    <s v="ok"/>
    <s v="Kitchen&amp;HomeAppliances WaterPurifiers&amp;Accessories WaterPurifierAccessories"/>
    <n v="199"/>
    <n v="699"/>
    <n v="72"/>
    <n v="71.530758226037193"/>
    <n v="29"/>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I Measured My Usual Water With Tds Ppc Meter  The Result Was 427 (Usual For Bangalore) After I Installed This Filter  It Showed The Result Of 424 Disappointing You Need It Less Than 100 To Be Sure To Drink It,Easy To Install &amp; Value For Money,I Used It For A School Project And It Worked Super Well!,Old Product Received Inside Seems As Rusted"/>
    <s v="Anmol Khanna"/>
    <s v="Glsudhakar"/>
  </r>
  <r>
    <s v="B0BJYSCWFQ"/>
    <x v="915"/>
    <x v="1315"/>
    <x v="4"/>
    <s v="ok"/>
    <s v="Kitchen&amp;HomeAppliances SmallKitchenAppliances WaffleMakers&amp;Irons"/>
    <n v="899"/>
    <n v="1999"/>
    <n v="55"/>
    <n v="55.027513756878442"/>
    <n v="42"/>
    <x v="1131"/>
    <s v="More Than Waffles Make Your Favorite Breakfast Classics, Or Get Creative With Waffled Hash Browns, Cookies And Even Biscuit Pizzas Any Batter Will 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You Can Experience Non Stick Cooking Wit This Waffle Maker Gas, This Waffle Making Machine Offers Rich Thick Belgian Baffles|Durable And Energy Efficient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Placeholder"/>
    <s v="Saddam Suthar"/>
  </r>
  <r>
    <s v="B0187F2IOK"/>
    <x v="916"/>
    <x v="1316"/>
    <x v="4"/>
    <s v="ok"/>
    <s v="Kitchen&amp;HomeAppliances SmallKitchenAppliances HandMixers"/>
    <n v="1499"/>
    <n v="2199"/>
    <n v="32"/>
    <n v="31.832651205093228"/>
    <n v="44"/>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Megha Gadiya"/>
    <s v="Bharati Boro"/>
  </r>
  <r>
    <s v="B0B8CB7MHW"/>
    <x v="917"/>
    <x v="1317"/>
    <x v="4"/>
    <s v="ok"/>
    <s v="Kitchen&amp;HomeAppliances SmallKitchenAppliances HandBlenders"/>
    <n v="426"/>
    <n v="999"/>
    <n v="57"/>
    <n v="57.357357357357351"/>
    <n v="41"/>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Deepak B"/>
    <s v="Azhar S"/>
  </r>
  <r>
    <s v="B07K19NYZ8"/>
    <x v="918"/>
    <x v="1318"/>
    <x v="4"/>
    <s v="ok"/>
    <s v="Heating,Cooling&amp;AirQuality RoomHeaters FanHeaters"/>
    <n v="2320"/>
    <n v="3290"/>
    <n v="29"/>
    <n v="29.483282674772038"/>
    <n v="38"/>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Sumit Kumar"/>
    <s v="Sunil"/>
  </r>
  <r>
    <s v="B08ZXZ362Z"/>
    <x v="714"/>
    <x v="1319"/>
    <x v="4"/>
    <s v="ok"/>
    <s v="Kitchen&amp;HomeAppliances SewingMachines&amp;Accessories Sewing&amp;EmbroideryMachines"/>
    <n v="1563"/>
    <n v="3098"/>
    <n v="5"/>
    <n v="49.548095545513235"/>
    <n v="35"/>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Practical Mini Machine For Mending, Hemming And Basic Sewing; Choice Of Foot Pedal Or Auto Sewing Mode  If It'S Not Convenient To Use The Foot Pedal, You Can Set The Sewing Speed To Either H For High Or L For Low Small And Portable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
    <s v="Vaishnavi"/>
    <s v="Paramesh"/>
  </r>
  <r>
    <s v="B00GHL8VP2"/>
    <x v="919"/>
    <x v="1320"/>
    <x v="4"/>
    <s v="ok"/>
    <s v="Heating,Cooling&amp;AirQuality RoomHeaters ElectricHeaters"/>
    <n v="348777"/>
    <n v="4990"/>
    <n v="3"/>
    <n v="-6889.5190380761524"/>
    <n v="41"/>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
    <s v="Manoj Kumar"/>
    <s v="Arun Thottakathu Prasannakumar"/>
  </r>
  <r>
    <s v="B0B9JZW1SQ"/>
    <x v="920"/>
    <x v="1321"/>
    <x v="4"/>
    <s v="ok"/>
    <s v="Kitchen&amp;HomeAppliances SmallKitchenAppliances MiniFoodProcessors&amp;Choppers"/>
    <n v="498"/>
    <n v="1200"/>
    <n v="59"/>
    <n v="58.5"/>
    <n v="32"/>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It Is Made Of Highquality Abs+Pp+Pc+Stainless Steel Material, Which Is Light And Durable The Stainless Steel Blade And Serrated Edge Make The Ingredients More Delicate Let You Eat Healthy And Rest Assured|{ Perfect Design }  Ergonomic, Comfortable Grip Handle Is Stable And Doesn'T Let Go, The Blade Allows Flexibility To Easily Cut, Slice, Cut Shapes And Sizes Of Fruits And Vegetables In The Shortest Possible Time It Is The Perfect Tool To Make Home Cooking Easier And Faster|{ Filling Hole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Ashish"/>
    <s v="Kavita J"/>
  </r>
  <r>
    <s v="B00TI8E7BI"/>
    <x v="921"/>
    <x v="1322"/>
    <x v="4"/>
    <s v="ok"/>
    <s v="Kitchen&amp;HomeAppliances SmallKitchenAppliances Kettles&amp;HotWaterDispensers ElectricKettles"/>
    <n v="2695"/>
    <n v="2695"/>
    <n v="0"/>
    <n v="0"/>
    <n v="44"/>
    <x v="1138"/>
    <s v="Food Grade Stainless Steel, Frequency 50 Hz Cord Length 075 M|Wide Opening For Easy Pouring And Cleaning|Concealed Heating Element And Cord Winder|Steam Sensor, Dry Boiling And Overheating Prevention, Frequency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Amazoncust"/>
    <s v="Dd_Zen"/>
  </r>
  <r>
    <s v="B07J9KXQCC"/>
    <x v="922"/>
    <x v="1323"/>
    <x v="4"/>
    <s v="ok"/>
    <s v="Heating,Cooling&amp;AirQuality RoomHeaters ElectricHeaters"/>
    <n v="949"/>
    <n v="2299"/>
    <n v="59"/>
    <n v="58.721183123096999"/>
    <n v="36"/>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Gitesh Jaiswal"/>
    <s v="Divyansh"/>
  </r>
  <r>
    <s v="B0B3JSWG81"/>
    <x v="923"/>
    <x v="1324"/>
    <x v="4"/>
    <s v="ok"/>
    <s v="Kitchen&amp;HomeAppliances Vacuum,Cleaning&amp;Ironing Irons,Steamers&amp;Accessories LintShavers"/>
    <n v="199"/>
    <n v="999"/>
    <n v="8"/>
    <n v="80.08008008008008"/>
    <n v="31"/>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No Hair Stuck To Them All Positive Ratings Are Obviously Bought"/>
    <s v="Kunal Sen"/>
    <m/>
  </r>
  <r>
    <s v="B08L7J3T31"/>
    <x v="924"/>
    <x v="1325"/>
    <x v="4"/>
    <s v="ok"/>
    <s v="Kitchen&amp;HomeAppliances WaterPurifiers&amp;Accessories WaterPurifierAccessories"/>
    <n v="379"/>
    <n v="919"/>
    <n v="59"/>
    <n v="58.759521218715996"/>
    <n v="4"/>
    <x v="1139"/>
    <s v="Supreme Quality 90 Gram 3 Layer Thik Pp Spun Filter|Best Suited For All Types Of Water Purifiers, Ro/Uv And Ro Service|Replacement Of Spun Filter Every 3 To 4 Month Can Save Bigger Expenses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Prabha Ds"/>
    <s v="Raghuram Bk"/>
  </r>
  <r>
    <s v="B01M6453MB"/>
    <x v="925"/>
    <x v="1326"/>
    <x v="4"/>
    <s v="ok"/>
    <s v="Kitchen&amp;HomeAppliances SmallKitchenAppliances Rice&amp;PastaCookers"/>
    <n v="2280"/>
    <n v="3045"/>
    <n v="25"/>
    <n v="25.123152709359609"/>
    <n v="41"/>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Manu Bhai"/>
    <s v="Naveenpittu"/>
  </r>
  <r>
    <s v="B009P2LIL4"/>
    <x v="590"/>
    <x v="1327"/>
    <x v="4"/>
    <s v="ok"/>
    <s v="Heating,Cooling&amp;AirQuality RoomHeaters HeatConvectors"/>
    <n v="2219"/>
    <n v="3080"/>
    <n v="28"/>
    <n v="27.954545454545453"/>
    <n v="36"/>
    <x v="1141"/>
    <s v="International Design And Styling|Two Heat Settings 1000 W And 2000 W Rated Voltage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Nehal Desai"/>
    <s v="Danish Parwez"/>
  </r>
  <r>
    <s v="B00J5DYCCA"/>
    <x v="900"/>
    <x v="1328"/>
    <x v="4"/>
    <s v="ok"/>
    <s v="Heating,Cooling&amp;AirQuality Fans ExhaustFans"/>
    <n v="1399"/>
    <n v="1890"/>
    <n v="26"/>
    <n v="25.978835978835978"/>
    <n v="4"/>
    <x v="1142"/>
    <s v="Fan Sweep Area 230 Mm ; Noise Level (40  45) Db; Fan Body Dimension (Length X Width X Depth) 290Mm X 290Mm X 200Mm|With Bird Guard To Protect The Fan In Running Condition, Air Flow Rate 510 Cmh , Speed 1350 Rpm , Sweep Size 230 Mm , Guard 29 Spokes Rated Frequency  50 Hz Pull Cord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Shubham Dubey"/>
    <s v="Egurubaran"/>
  </r>
  <r>
    <s v="B01486F4G6"/>
    <x v="926"/>
    <x v="1329"/>
    <x v="4"/>
    <s v="ok"/>
    <s v="Kitchen&amp;HomeAppliances SmallKitchenAppliances SandwichMakers"/>
    <n v="2863"/>
    <n v="3690"/>
    <n v="22"/>
    <n v="22.411924119241192"/>
    <n v="43"/>
    <x v="1143"/>
    <s v="Brandborosil, Specification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Μ‡§Æ‡§™‡§∏ ‡§Ï‡§∞ ‡§¶‡§Ø‡§Ø‡§Æ‡•§,Best Product,Good"/>
    <s v="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Μ‡§Ø‡§Ö ‡§Æ‡•Á‡§Ï‡§∞&quot; ‡§¶‡•Á‡§Ñ‡§®‡•Á ‡§Æ‡•Á‡§Ç ‡§§‡•Ã ‡§Ö‡§Ö‡•Ç‡§Õ‡§Æ ‡§≤‡§Ó‡§§‡§Æ ‡§Π‡•À ‡§Æ‡§Ó‡§∞ ‡§Á‡§∏‡§Ï‡•Ä ‡§¨‡§Ø‡§≤‡•Ç‡§° ‡§Ï‡•Ç‡§Μ‡§Æ‡§≤‡§Ø‡§Ü‡•Ä ‡§Ö‡§Ö‡•Ç‡§Õ‡•Ä ‡§®‡§Π‡•Ä‡§Ç ‡§Π‡•À‡•§  ‡§Ø‡§Π ‡§≤‡§Ó‡§≠‡§Ó Rs 3000 ‡§Ï‡•Á ‡§Ü‡§∏‡§™‡§Æ‡§∏ ‡§Ü‡§§‡§Æ ‡§Π‡•À‡•§  ‡§Á‡§∏ ‡§™‡•Ç‡§∞‡§Ï‡§Æ‡§∞ ‡§Ï‡•Ä ‡§¨‡§Ø‡§≤‡•Ç‡§° ‡§Ï‡•Ç‡§Μ‡§Æ‡§≤‡§Ø‡§Ü‡•Ä 2000 ‡§Ï‡•Á ‡§Ï‡§∞‡•Ä‡§¨ ‡§Æ‡§Ø‡§≤ ‡§Ú‡§Æ‡§§‡•Ä ‡§Π‡•À ‡§§‡•Ã ‡§Ï‡•Ã‡§À ‡§Ï‡•Ç‡§Ø‡•Ã‡§Ç 1000 ‡§Ö‡§ß‡§Ø‡§Ï ‡§≠‡•Å‡§Ó‡§§‡§Æ‡§® ‡§Ï‡§∞‡•Á‡§Ç‡•§  ‡§™‡§Π‡§≤‡•Á ‡§Æ‡•À‡§Ç‡§®‡•Á ‡§Á‡§∏‡•Á Review ‡§¶‡•Á‡§Ñ‡§®‡•Á ‡§Ï‡•Á ‡§¨‡§Æ‡§¶ ‡§Ë‡§∞‡•Ç‡§°‡§∞ ‡§Ï‡§Ø‡§Ø‡§Æ ‡§•‡§Æ ‡§≤‡•Á‡§Ï‡§Ø‡§® ‡§Ú‡§¨ ‡§Ò‡§∞ ‡§™‡§∞ ‡§°‡§Ø‡§≤‡•Ä‡§Μ‡§∞‡•Ä ‡§Π‡•Ã‡§®‡•Á ‡§Ï‡•Á ‡§™‡§∂‡•Ç‡§Ö‡§Æ‡§§  Unboxing ‡§Ï‡§∞‡§Ï‡•Á ‡§¶‡•Á‡§Ñ‡§Æ ‡§§‡•Ã ‡§Á‡§∏‡§Ï‡•Ä ‡§¨‡§Ø‡§≤‡•Ç‡§° ‡§Ï‡•Ç‡§Μ‡§Æ‡§≤‡§Ø‡§Ü‡•Ä ‡§Ï‡•Å‡§Õ ‡§Ñ‡§Æ‡§∏ ‡§®‡§Π‡•Ä‡§Ç ‡§≤‡§Ó‡•Ä ‡§Á‡§∏‡§≤‡§Ø‡§È ‡§Ö‡§™‡§®‡•Á ‡§™‡•À‡§∏‡•Á ‡§¨‡§Ö‡§Æ‡§®‡•Á ‡§Ï‡•Á ‡§≤‡§Ø‡§È ‡§Æ‡•À‡§Ç‡§®‡•Á ‡§Á‡§∏‡•Á ‡§Μ‡§Æ‡§™‡§∏ ‡§≠‡•Á‡§Ú ‡§¶‡§Ø‡§Ø‡§Æ‡•§ ‡§Æ‡•À‡§Ç‡§®‡•Á ‡§Á‡§∏‡§Ï‡•Ä ‡§™‡•À‡§Ï‡•Á‡§Ú‡§Ø‡§Ç‡§Ó, ‡§Æ‡•À‡§®‡•Å‡§Ö‡§≤ ‡§Î‡§∞ ‡§∏‡•À‡§Ç‡§°‡§Μ‡§Ø‡§Ö ‡§Æ‡•Á‡§Ï‡§∞ ‡§Ï‡•Ä ‡§´‡•Ã‡§Ü‡•Ã‡§Ó‡•Ç‡§∞‡§Æ‡§´ ‡§Ü‡§™ ‡§∏‡§≠‡•Ä ‡§∏‡•Á ‡§∂‡•Á‡§Ø‡§∞ ‡§Ï‡•Ä ‡§Π‡•À‡•§  ‡§Ü‡§™ ‡§∏‡•Ç‡§Μ‡§Ø‡§Ç ‡§¶‡•Á‡§Ñ ‡§Ï‡•Á ‡§Ö‡§®‡•Å‡§Æ‡§Æ‡§® ‡§≤‡§Ó‡§Æ ‡§∏‡§Ï‡§§‡•Á ‡§Π‡•À‡§Ç‡•§,Recommend Work As Expected,Its Easy Tp Use"/>
    <s v="Rajib"/>
    <s v="Ajay B"/>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Braided Usb To Lightning Fast Charging And Data Sync Cable Compatible For Iphone 13, 12,11, X, 8, 7, 6, 5, Ipad Air, Pro, Mini (3 Ft Pack Of 1, Grey)               "/>
    <x v="0"/>
    <s v="ok"/>
    <s v="Accessories&amp;Peripherals Cables&amp;Accessories Cables USBCables"/>
    <n v="399"/>
    <n v="1099"/>
    <n v="26671631"/>
    <s v="₹200–₹500"/>
    <x v="0"/>
    <n v="63.694267515923599"/>
    <x v="0"/>
    <n v="64"/>
    <x v="0"/>
    <n v="24269"/>
    <n v="1019298"/>
    <s v="High Compatibility  Compatible With Iphone 12, 11, X/Xsmax/Xr ,Iphone 8/8 Plus,Iphone 7/7 Plus,Iphone 6S/6S Plus,Iphone 6/6 Plus,Iphone 5/5S/5C/Se,Ipad Pro,Ipad Air 1/2,Ipad Mini 1/2/3,Ipod Nano7,Ipod Touch And More Apple Devices|Fast Charge&amp;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Manav"/>
    <s v="Adarsh Gupta"/>
  </r>
  <r>
    <s v="B098NS6PVG"/>
    <x v="1"/>
    <s v="60W / 3A Fast Charging 15M Braided Type C Cable For Smartphones, Tablets, Laptops &amp; Other Type C Devices, Pd Technology, 480Mbps Data Sync, Quick Charge 30 (Rct15A, Black)                "/>
    <x v="0"/>
    <s v="ok"/>
    <s v="Accessories&amp;Peripherals Cables&amp;Accessories Cables USBCables"/>
    <n v="199"/>
    <n v="349"/>
    <n v="15353906"/>
    <s v="&lt;₹200"/>
    <x v="1"/>
    <n v="42.97994269340974"/>
    <x v="1"/>
    <n v="43"/>
    <x v="1"/>
    <n v="43994"/>
    <n v="175976"/>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96MSW6CT"/>
    <x v="2"/>
    <s v="Phone Charging Cable &amp; Data Sync Usb Cable Compatible For Iphone 13, 12,11, X, 8, 7, 6, 5, Ipad Air, Pro, Mini &amp; Ios Devices                    "/>
    <x v="0"/>
    <s v="ok"/>
    <s v="Accessories&amp;Peripherals Cables&amp;Accessories Cables USBCables"/>
    <n v="199"/>
    <n v="1899"/>
    <n v="15055272"/>
    <s v="&lt;₹200"/>
    <x v="1"/>
    <n v="89.520800421274359"/>
    <x v="2"/>
    <n v="9"/>
    <x v="2"/>
    <n v="7928"/>
    <n v="309192"/>
    <s v="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Kunal"/>
    <s v="Himanshu"/>
  </r>
  <r>
    <s v="B08HDJ86NZ"/>
    <x v="3"/>
    <s v="Usb 300 2 In 1 Typec &amp; Micro Usb Stress Resistant, Tanglefree, Sturdy Cable With 3A Fast Charging &amp; 480Mbps Data Transmission, 10000+ Bends Lifespan And Extended 15M Length(Martian Red)               "/>
    <x v="0"/>
    <s v="ok"/>
    <s v="Accessories&amp;Peripherals Cables&amp;Accessories Cables USBCables"/>
    <n v="329"/>
    <n v="699"/>
    <n v="65959737"/>
    <s v="₹200–₹500"/>
    <x v="0"/>
    <n v="52.932761087267522"/>
    <x v="0"/>
    <n v="53"/>
    <x v="1"/>
    <n v="94363"/>
    <n v="396324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8CF3B7N1"/>
    <x v="4"/>
    <s v="L 12M Fast Charging 3A 8 Pin Usb Cable With Charge &amp; Sync Function For Iphone, Ipad (Grey)                           "/>
    <x v="0"/>
    <s v="ok"/>
    <s v="Accessories&amp;Peripherals Cables&amp;Accessories Cables USBCables"/>
    <n v="154"/>
    <n v="399"/>
    <n v="6745095"/>
    <s v="&lt;₹200"/>
    <x v="0"/>
    <n v="61.403508771929829"/>
    <x v="0"/>
    <n v="61"/>
    <x v="0"/>
    <n v="16905"/>
    <n v="71001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Rahuls6099"/>
    <s v="Swasat Borah"/>
  </r>
  <r>
    <s v="B08Y1TFSP6"/>
    <x v="5"/>
    <s v="Tb301 3A Typec Data And Fast Charging Cable, Made In India, 480Mbps Data Sync, Strong And Durable 15Meter Nylon Braided Usb Cable For Typec Devices For Charging Adapter (Black)                "/>
    <x v="0"/>
    <s v="ok"/>
    <s v="Accessories&amp;Peripherals Cables&amp;Accessories Cables USBCables"/>
    <n v="149"/>
    <n v="1000"/>
    <n v="24871000"/>
    <s v="&lt;₹200"/>
    <x v="0"/>
    <n v="85.1"/>
    <x v="2"/>
    <n v="85"/>
    <x v="0"/>
    <n v="24871"/>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Jayesh"/>
    <s v="Rajesh K"/>
  </r>
  <r>
    <s v="B08WRWPM22"/>
    <x v="6"/>
    <s v="Usb 55 Tanglefree, Sturdy Micro Usb Cable With 3A Fast Charging &amp; 480Mbps Data Transmission (Black)                             "/>
    <x v="0"/>
    <s v="ok"/>
    <s v="Accessories&amp;Peripherals Cables&amp;Accessories Cables USBCables"/>
    <n v="17663"/>
    <n v="499"/>
    <n v="7578812"/>
    <s v="&gt;₹500"/>
    <x v="0"/>
    <n v="-3439.6793587174352"/>
    <x v="3"/>
    <n v="65"/>
    <x v="0"/>
    <n v="15188"/>
    <n v="62270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Μ ‡§∏‡•Á ‡§Ï‡§Π‡•Ã ‡§Π‡§Æ ‡§Π‡§Ø‡§Ç‡§¶‡•Ç ‡§Π‡•À , ‡§Ú‡§Ø ‡§Π‡§Ø‡§Ç‡§¶ ‡§Ú‡§Ø ‡§≠‡§Æ‡§∞‡§§ ,"/>
    <s v="Vivek Kumar"/>
    <s v="Amazon Customer"/>
  </r>
  <r>
    <s v="B08DDRGWTJ"/>
    <x v="7"/>
    <s v="Typec Cable Smartphone (Black)                                         "/>
    <x v="0"/>
    <s v="ok"/>
    <s v="Accessories&amp;Peripherals Cables&amp;Accessories Cables USBCables"/>
    <n v="229"/>
    <n v="299"/>
    <n v="9092889"/>
    <s v="₹200–₹500"/>
    <x v="1"/>
    <n v="23.411371237458194"/>
    <x v="4"/>
    <n v="23"/>
    <x v="3"/>
    <n v="30411"/>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Suitable For Android Auto,Good Product,Length,Nice,Original,Very Good Quay Cable Support Fast Charging,Original Mi Cable For Charging Upto 33 Watt,I Am Veri Happy With This Product As It Provide Turbo Charging"/>
    <s v="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Pavan A H"/>
    <s v="Jayesh Bagad"/>
  </r>
  <r>
    <s v="B008IFXQFU"/>
    <x v="8"/>
    <s v="Wifi Adapter For Pc(Tlwn725N), N150 Wireless Network Adapter For Desktop  Nano Size Wifi Dongle Compatible With Windows 11/10/7/8/81/Xp/ Mac Os 1091015 Linux Kernel 2618443                    "/>
    <x v="0"/>
    <s v="ok"/>
    <s v="NetworkingDevices NetworkAdapters WirelessUSBAdapters"/>
    <n v="499"/>
    <n v="999"/>
    <n v="179511309"/>
    <s v="₹200–₹500"/>
    <x v="1"/>
    <n v="50.050050050050054"/>
    <x v="0"/>
    <n v="5"/>
    <x v="2"/>
    <n v="179691"/>
    <n v="7547022"/>
    <s v="Usb Wifi Adapter  Speedy Wireless Transmission At Up To 150Mbps Ideal For Video Streaming Or Internet Calls|Mini Design  Sleek Miniature Design So Small That Once Plugged In, Can Be Left In A Laptop‚ Usb Port|Advanced Security  Supports 64/128 Wep, Wpa, Pa2/Wpapsk/Wpa2Psk(Tkip/Aes)|Compatibility  Windows 11/10/81/8/7/Xp, Mac Os 1015 And Earlier, Linux|Easy Setup  Connect In No Time With Easy Setup Utility In 14 Languages|In An Unlikely Case Of Product Quality Related Issue, We May Ask You To Reach Out To Brand‚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Azhar Juman"/>
    <s v="Anirudh Sood"/>
  </r>
  <r>
    <s v="B082LZGK39"/>
    <x v="1"/>
    <s v="60W / 3A Fast Charging 15M Braided Micro Usb Cable For Smartphones, Tablets, Laptops &amp; Other Micro Usb Devices, 480Mbps Data Sync, Quick Charge 30 (Rcm15, Black)                  "/>
    <x v="0"/>
    <s v="ok"/>
    <s v="Accessories&amp;Peripherals Cables&amp;Accessories Cables USBCables"/>
    <n v="199"/>
    <n v="299"/>
    <n v="13154206"/>
    <s v="&lt;₹200"/>
    <x v="1"/>
    <n v="33.444816053511708"/>
    <x v="1"/>
    <n v="33"/>
    <x v="3"/>
    <n v="43994"/>
    <n v="175976"/>
    <s v="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8CF3D7QR"/>
    <x v="4"/>
    <s v="L Por1081 Fast Charging 3A Typec Cable 12Meter With Charge &amp; Sync Function For All Typec Devices (Grey)                           "/>
    <x v="0"/>
    <s v="ok"/>
    <s v="Accessories&amp;Peripherals Cables&amp;Accessories Cables USBCables"/>
    <n v="154"/>
    <n v="339"/>
    <n v="4539549"/>
    <s v="&lt;₹200"/>
    <x v="0"/>
    <n v="54.572271386430685"/>
    <x v="4"/>
    <n v="55"/>
    <x v="1"/>
    <n v="13391"/>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Tanya"/>
    <s v="Anu"/>
  </r>
  <r>
    <s v="B0789LZTCJ"/>
    <x v="9"/>
    <s v="V3 Extra Tough Unbreakable Braided Micro Usb Cable 15 Meter (Black)                                  "/>
    <x v="0"/>
    <s v="ok"/>
    <s v="Accessories&amp;Peripherals Cables&amp;Accessories Cables USBCables"/>
    <n v="299"/>
    <n v="799"/>
    <n v="75396037"/>
    <s v="₹200–₹500"/>
    <x v="0"/>
    <n v="62.578222778473091"/>
    <x v="0"/>
    <n v="63"/>
    <x v="0"/>
    <n v="94363"/>
    <n v="396324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7KSMBL2H"/>
    <x v="10"/>
    <s v="Premium Hdmi Cable (Black, 4K@60Hz, 18Gbps), 3Foot                                      "/>
    <x v="1"/>
    <s v="ok"/>
    <s v="HomeTheater,TV&amp;Video Accessories Cables HDMICables"/>
    <n v="219"/>
    <n v="700"/>
    <n v="298881100"/>
    <s v="₹200–₹500"/>
    <x v="0"/>
    <n v="68.714285714285722"/>
    <x v="5"/>
    <n v="69"/>
    <x v="0"/>
    <n v="426973"/>
    <n v="1878681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Rishav Gossain"/>
    <s v="Shashank Mallamraju"/>
  </r>
  <r>
    <s v="B085DTN6R2"/>
    <x v="4"/>
    <s v="Cl 20W Por1067 Typec To 8 Pin Usb 12M Cable With Power Delivery &amp; 3A Quick Charge Support, Nylon Braided For All Typec And 8 Pin Devices, Green                 "/>
    <x v="0"/>
    <s v="ok"/>
    <s v="Accessories&amp;Peripherals Cables&amp;Accessories Cables USBCables"/>
    <n v="350"/>
    <n v="899"/>
    <n v="2033538"/>
    <s v="₹200–₹500"/>
    <x v="0"/>
    <n v="61.067853170189103"/>
    <x v="0"/>
    <n v="61"/>
    <x v="0"/>
    <n v="2262"/>
    <n v="95004"/>
    <s v="[20W Pd Fast Charging]It‚ Supports 20W Pd Quick Charge Protocol, Charge Up To 50% In Around 30 Minutes It Is Ideal For Charging Your Usb Type C Enabled Devices At Max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 As Good As The Original Cord But Works Fast Charging And Pretty Sturdy,Worth It,So I Had A Faulty Cable I Was Lazy And Have A Lot Of Money So Instead Of Calling Apple I Bought This For Like 300 Bucks Didn‚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iya"/>
    <s v="Mansi"/>
  </r>
  <r>
    <s v="B09KLVMZ3B"/>
    <x v="4"/>
    <s v="L 12M Por1401 Fast Charging 3A 8 Pin Usb Cable With Charge &amp; Sync Function (White)                             "/>
    <x v="0"/>
    <s v="ok"/>
    <s v="Accessories&amp;Peripherals Cables&amp;Accessories Cables USBCables"/>
    <n v="159"/>
    <n v="399"/>
    <n v="1902432"/>
    <s v="&lt;₹200"/>
    <x v="1"/>
    <n v="60.150375939849624"/>
    <x v="3"/>
    <n v="6"/>
    <x v="2"/>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Deepaak Singh"/>
    <s v="Siva K"/>
  </r>
  <r>
    <s v="B083342NKJ"/>
    <x v="11"/>
    <s v="Usb Typec Cable For Charging Adapter (Red)                                      "/>
    <x v="0"/>
    <s v="ok"/>
    <s v="Accessories&amp;Peripherals Cables&amp;Accessories Cables USBCables"/>
    <n v="349"/>
    <n v="399"/>
    <n v="7484043"/>
    <s v="₹200–₹500"/>
    <x v="1"/>
    <n v="12.531328320802004"/>
    <x v="5"/>
    <n v="13"/>
    <x v="2"/>
    <n v="18757"/>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I Used This Cable On Note 8 Pro Mi Using 8Month Also Fast Working,350 Might Be A Little Expensive But Physically It‚ So Good Feels Premium But Power Limitation Is There It Is Not Suitable For Fast Charging,,Https//Mmediaamazoncom/Images/W/Webp_402378T1/Images/I/61Wnviuaiwl_Sy88Jpg,Best Data Cable Charging Fast,Very Good Quality And Good Durability,Overall Good But Need Some Improvement"/>
    <s v="Birendra Ku Dash"/>
    <s v="Aditya Gupta"/>
  </r>
  <r>
    <s v="B0B6F7LX4C"/>
    <x v="12"/>
    <s v="Cm (32 Inches) 5A Series Hd Ready Smart Android Led Tv L32M75Ain (Black)                                "/>
    <x v="1"/>
    <s v="ok"/>
    <s v="HomeTheater,TV&amp;Video Televisions SmartTelevisions"/>
    <n v="13999"/>
    <n v="24999"/>
    <n v="820967160"/>
    <s v="&gt;₹500"/>
    <x v="1"/>
    <n v="44.001760070402817"/>
    <x v="0"/>
    <n v="44"/>
    <x v="1"/>
    <n v="32840"/>
    <n v="1379280"/>
    <s v="Note  The Brands, Mi And Xiaomi, Are Part Of The Same Multinational Conglomerate|Resolution  Hd Ready (1366 X 768) Resolution | Refresh Rate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Android Tv 11 | Patchwall | Imdb Integration | Universal Search | 300+ Free Live Channels | Kids Mode With Parental Lock | Smart Recommendations | Language Universe ‚15+ Languages | User Centre | Okay Google | Chromecast Suporting Apps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Manoj Maddheshiya"/>
    <s v="Manoj Kumar Sahoo"/>
  </r>
  <r>
    <s v="B082LSVT4B"/>
    <x v="1"/>
    <s v="60W / 3A Fast Charging 15M Braided Type C To Type C Cable For Smartphones, Tablets, Laptops &amp; Other Type C Devices, Pd Technology, 480Mbps Data Sync (Rctt15, Black)                "/>
    <x v="0"/>
    <s v="ok"/>
    <s v="Accessories&amp;Peripherals Cables&amp;Accessories Cables USBCables"/>
    <n v="249"/>
    <n v="399"/>
    <n v="17553606"/>
    <s v="₹200–₹500"/>
    <x v="1"/>
    <n v="37.593984962406012"/>
    <x v="1"/>
    <n v="38"/>
    <x v="3"/>
    <n v="43994"/>
    <n v="175976"/>
    <s v="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8WRBG3XW"/>
    <x v="13"/>
    <s v="C A325 Tanglefree, Sturdy Type C Cable With 3A Rapid Charging &amp; 480Mbps Data Transmission(Black)                              "/>
    <x v="0"/>
    <s v="ok"/>
    <s v="Accessories&amp;Peripherals Cables&amp;Accessories Cables USBCables"/>
    <n v="199"/>
    <n v="499"/>
    <n v="6509455"/>
    <s v="&lt;₹200"/>
    <x v="1"/>
    <n v="60.120240480961925"/>
    <x v="3"/>
    <n v="6"/>
    <x v="2"/>
    <n v="13045"/>
    <n v="5348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Rohan Narkar"/>
    <s v="Jagwinder Singh"/>
  </r>
  <r>
    <s v="B08DPLCM6T"/>
    <x v="14"/>
    <s v="Cm (32 Inches) Hd Ready Smart Led Tv 32Lm563Bptc (Dark Iron Gray)                                 "/>
    <x v="1"/>
    <s v="ok"/>
    <s v="HomeTheater,TV&amp;Video Televisions SmartTelevisions"/>
    <n v="13490"/>
    <n v="21990"/>
    <n v="263352240"/>
    <s v="&gt;₹500"/>
    <x v="1"/>
    <n v="38.65393360618463"/>
    <x v="4"/>
    <n v="39"/>
    <x v="3"/>
    <n v="11976"/>
    <n v="514968"/>
    <s v="Resolution Hd Ready (1366X768) | Refresh Rate 50 Hertz|Connectivity 2 Hdmi Ports To Connect Set Top Box, Blu Ray Players, Gaming Console | 1 Usb Ports To Connect Hard Drives And Other Usb Devices|Sound Output 10 Watts Output I 2 Speakers | Dts VirtualX | Sound Type  Down Firing|Smart Tv Features Web Os Smart Tv | Wifi | Home Dashboard | Screen Mirroring | Mini Tv Browser | Multitasking | Office 365, Set Wxhxd (With Stand ) Mm  739 X 472 X 168|Display Active Hdr | Display Type Flat | Backlight Module Slim Led|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Nirmaln"/>
    <s v="Manoj Kumar"/>
  </r>
  <r>
    <s v="B09C6HXFC1"/>
    <x v="15"/>
    <s v="Lightning Apple Certified (Mfi) Braided Sync &amp; Charge Cable For Iphone, Ipad And Ipod Fast Charging Lightning Cable, 39 Feet (12M)  Black                      "/>
    <x v="0"/>
    <s v="ok"/>
    <s v="Accessories&amp;Peripherals Cables&amp;Accessories Cables USBCables"/>
    <n v="970"/>
    <n v="1799"/>
    <n v="1466185"/>
    <s v="&gt;₹500"/>
    <x v="1"/>
    <n v="46.081156197887715"/>
    <x v="6"/>
    <n v="46"/>
    <x v="1"/>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Prasannavijayaraghavan G"/>
    <s v="Preet Sikka"/>
  </r>
  <r>
    <s v="B085194JFL"/>
    <x v="16"/>
    <s v="To Vga Adapter Cable 1080P For Projector, Computer, Laptop, Tv, Projectors &amp; Tv                                "/>
    <x v="1"/>
    <s v="ok"/>
    <s v="HomeTheater,TV&amp;Video Accessories Cables HDMICables"/>
    <n v="279"/>
    <n v="499"/>
    <n v="5470038"/>
    <s v="₹200–₹500"/>
    <x v="1"/>
    <n v="44.08817635270541"/>
    <x v="7"/>
    <n v="44"/>
    <x v="1"/>
    <n v="10962"/>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Aditya D"/>
    <s v="Paranthaman"/>
  </r>
  <r>
    <s v="B09F6S8BT6"/>
    <x v="17"/>
    <s v="Cm (32 Inches) Wondertainment Series Hd Ready Led Smart Tv Ua32T4340Bkxxl (Glossy Black)                                "/>
    <x v="1"/>
    <s v="ok"/>
    <s v="HomeTheater,TV&amp;Video Televisions SmartTelevisions"/>
    <n v="13490"/>
    <n v="22900"/>
    <n v="373247100"/>
    <s v="&gt;₹500"/>
    <x v="1"/>
    <n v="41.091703056768559"/>
    <x v="4"/>
    <n v="41"/>
    <x v="1"/>
    <n v="16299"/>
    <n v="700857"/>
    <s v="Resolution Hd Ready (1366X768) | Refresh Rate 60 Hertz|Connectivity 2 Hdmi Ports To Connect Set Top Box, Blu Ray Players, Gaming Console | 1 Usb Ports To Connect Hard Drives And Other Usb Devices|Sound  20 Watts Output | Dolby Digital Plus|Smart Tv Features  Personal Computer | Screen Share | Music System | Content Guide | Connect Share Movie|Display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
    <s v="Rahman Ali"/>
    <s v="Mariya Dass"/>
  </r>
  <r>
    <s v="B09NHVCHS9"/>
    <x v="18"/>
    <s v="Usb Cable For Smartphone (Black)                                        "/>
    <x v="0"/>
    <s v="ok"/>
    <s v="Accessories&amp;Peripherals Cables&amp;Accessories Cables USBCables"/>
    <n v="59"/>
    <n v="199"/>
    <n v="1866222"/>
    <s v="&lt;₹200"/>
    <x v="1"/>
    <n v="70.35175879396985"/>
    <x v="1"/>
    <n v="7"/>
    <x v="2"/>
    <n v="9378"/>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B1YVCJ2Y"/>
    <x v="19"/>
    <s v="Cm (32 Inches) I Series Hd Ready Android Smart Led Tv Ar32Ar2841Hdfl (Black)                                "/>
    <x v="1"/>
    <s v="ok"/>
    <s v="HomeTheater,TV&amp;Video Televisions SmartTelevisions"/>
    <n v="11499"/>
    <n v="19990"/>
    <n v="94012970"/>
    <s v="&gt;₹500"/>
    <x v="1"/>
    <n v="42.476238119059531"/>
    <x v="4"/>
    <n v="42"/>
    <x v="1"/>
    <n v="4703"/>
    <n v="202229"/>
    <s v="Resolution  Hd Ready (1366X768) | Refresh Rate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15Gb Ram | 8Gb Storage | 64Bit Quad Core Processor|Display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1M4GGIVU"/>
    <x v="20"/>
    <s v="Speed Hdmi Cable With Ethernet | Supports 3D 4K | For All Hdmi Devices Laptop Computer Gaming Console Tv Set Top Box (15 Meter/ 5 Feet)                   "/>
    <x v="1"/>
    <s v="ok"/>
    <s v="HomeTheater,TV&amp;Video Accessories Cables HDMICables"/>
    <n v="199"/>
    <n v="699"/>
    <n v="8494947"/>
    <s v="&lt;₹200"/>
    <x v="0"/>
    <n v="71.530758226037193"/>
    <x v="0"/>
    <n v="72"/>
    <x v="0"/>
    <n v="12153"/>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Yashpreet Singh"/>
    <s v="Abiram"/>
  </r>
  <r>
    <s v="B08B42LWKN"/>
    <x v="21"/>
    <s v="Cm (32 Inches) Y Series Hd Ready Led Smart Android Tv 32Y1 (Black)                                "/>
    <x v="1"/>
    <s v="ok"/>
    <s v="HomeTheater,TV&amp;Video Televisions SmartTelevisions"/>
    <n v="14999"/>
    <n v="19999"/>
    <n v="697945101"/>
    <s v="&gt;₹500"/>
    <x v="1"/>
    <n v="25.001250062503129"/>
    <x v="0"/>
    <n v="25"/>
    <x v="3"/>
    <n v="34899"/>
    <n v="1465758"/>
    <s v="Resolution Hd Ready (1366X768) | Refresh Rate 60 Hertz|Connectivity 2 Hdmi Ports To Connect Set Top Box, Blu Ray Players, Gaming Console | 2 Usb Ports To Connect Hard Drives And Other Usb Devices, Dimensions(Tv With Stand)  713Cm*20Cm*469Cm, Vesa Hole Pitch  20Cm*20Cm|Sound  20 Watts Output | Dolby Audio|Smart Tv Features Android Tv 90 | Oneplus Connect | Google Assistant | Play Store | Chromecast | Shared Album | Supported Apps  Netflix, Youtube, Prime Video | Content Calendar | Oxygenplay|Display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Atharva Bondre"/>
    <s v="Sujitkumar Thorat"/>
  </r>
  <r>
    <s v="B094JNXNPV"/>
    <x v="1"/>
    <s v="3 In 1 Fast Charging Braided Multipurpose Cable For Speaker With 21 A Speed  125 Meter, Black                           "/>
    <x v="0"/>
    <s v="ok"/>
    <s v="Accessories&amp;Peripherals Cables&amp;Accessories Cables USBCables"/>
    <n v="299"/>
    <n v="399"/>
    <n v="1103634"/>
    <s v="₹200–₹500"/>
    <x v="1"/>
    <n v="25.062656641604008"/>
    <x v="1"/>
    <n v="25"/>
    <x v="3"/>
    <n v="2766"/>
    <n v="11064"/>
    <s v="Blazing Charging  All Combined 3 In 1 Cable Supports Fast Charging With The Speed 21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Μ‡§∏‡•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Anand Sarma"/>
    <s v="Lokeshnist"/>
  </r>
  <r>
    <s v="B09W5XR9RT"/>
    <x v="15"/>
    <s v="C To Lightning Apple Certified (Mfi) Braided Sync &amp; Charge Cable For Iphone, Ipad And Ipod Fast Charging Lightning Cable, 39 Feet (12M)  Black                    "/>
    <x v="0"/>
    <s v="ok"/>
    <s v="Accessories&amp;Peripherals Cables&amp;Accessories Cables USBCables"/>
    <n v="970"/>
    <n v="1999"/>
    <n v="367816"/>
    <s v="&gt;₹500"/>
    <x v="0"/>
    <n v="51.475737868934466"/>
    <x v="5"/>
    <n v="51"/>
    <x v="1"/>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 Like Original Apple Cable,One Of The Best Wire ,Super Well Build Quality Product Worth The Money,Good Product"/>
    <s v="Fast Charging,Cable Seems To Be Of Good Quality, Not Used Much As I Keep It As Backup In My Car,It‚ Good, Sturdy &amp; Durable!It Supports Fast Charging!Only Thing Is It‚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mazon Customer"/>
    <s v="Govind Gujarathi"/>
  </r>
  <r>
    <s v="B077Z65HSD"/>
    <x v="22"/>
    <s v="Usb Typec To Usba 20 Male Data Cable, 2 Meter (Black)                                  "/>
    <x v="0"/>
    <s v="ok"/>
    <s v="Accessories&amp;Peripherals Cables&amp;Accessories Cables USBCables"/>
    <n v="299"/>
    <n v="999"/>
    <n v="20829150"/>
    <s v="₹200–₹500"/>
    <x v="1"/>
    <n v="70.070070070070074"/>
    <x v="4"/>
    <n v="7"/>
    <x v="2"/>
    <n v="20850"/>
    <n v="8965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Ghost"/>
    <s v="Amazon Customer"/>
  </r>
  <r>
    <s v="B00NH11PEY"/>
    <x v="23"/>
    <s v="20  Amale To Afemale Extension Cable For Personal Computer, Printer (Black, 98 Feet/3 Meters)                              "/>
    <x v="0"/>
    <s v="ok"/>
    <s v="Accessories&amp;Peripherals Cables&amp;Accessories Cables USBCables"/>
    <n v="199"/>
    <n v="750"/>
    <n v="56232000"/>
    <s v="&lt;₹200"/>
    <x v="0"/>
    <n v="73.466666666666669"/>
    <x v="6"/>
    <n v="73"/>
    <x v="0"/>
    <n v="74976"/>
    <n v="337392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Pravin Kumar"/>
    <s v="Maestrov"/>
  </r>
  <r>
    <s v="B09CMM3VGK"/>
    <x v="24"/>
    <s v="/ 3A Type C Fast Charging Unbreakable 15M L Shaped Braided Cable, Pd Technology, 480Mbps Data Transfer For Smartphones, Tablet, Laptops &amp; Other Type C Devices (Ablc10, Black)                 "/>
    <x v="0"/>
    <s v="ok"/>
    <s v="Accessories&amp;Peripherals Cables&amp;Accessories Cables USBCables"/>
    <n v="179"/>
    <n v="499"/>
    <n v="965066"/>
    <s v="&lt;₹200"/>
    <x v="0"/>
    <n v="64.128256513026045"/>
    <x v="1"/>
    <n v="64"/>
    <x v="0"/>
    <n v="1934"/>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Rishabh"/>
    <s v="Amazon Customer"/>
  </r>
  <r>
    <s v="B08QSC1XY8"/>
    <x v="25"/>
    <s v="C 60W Fast Charging 3A 6Ft/2M Long Type C Nylon Braided Data Cable Quick Charger Cable Qc 30 For Samsung Galaxy M31S M30 S10 S9 S20 Plus, Note 10 9 8, A20E A40 A50 A70 (2M, Grey)        "/>
    <x v="0"/>
    <s v="ok"/>
    <s v="Accessories&amp;Peripherals Cables&amp;Accessories Cables USBCables"/>
    <n v="389"/>
    <n v="1099"/>
    <n v="1070426"/>
    <s v="₹200–₹500"/>
    <x v="0"/>
    <n v="64.604185623293915"/>
    <x v="4"/>
    <n v="65"/>
    <x v="0"/>
    <n v="974"/>
    <n v="41882"/>
    <s v="{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amp; Reliable}  Highpurity Copper Wire Features Antioxidation And Antirust, Which Will Keep Longlasting Fast Charging Performance This Type C Cable Fast Charging Has Safety Certification, You Have No Need To Worry About This Cable Quality At All|{What You Get}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Pratyush Pahuja"/>
    <s v="Thiyagarajan"/>
  </r>
  <r>
    <s v="B008FWZGSG"/>
    <x v="26"/>
    <s v="Type C To C Cable  328 Feet (1 Meter), White                                  "/>
    <x v="0"/>
    <s v="ok"/>
    <s v="Accessories&amp;Peripherals Cables&amp;Accessories Cables USBCables"/>
    <n v="599"/>
    <n v="599"/>
    <n v="212645"/>
    <s v="&gt;₹500"/>
    <x v="1"/>
    <n v="0"/>
    <x v="4"/>
    <n v="0"/>
    <x v="4"/>
    <n v="35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Support Super Fast Charging And Can Be Used In Vehicle Chargers And Adapters Sturdy And Durable For Daily Use,Best Cable I Have Ever Used By Amazon Worth It  Guys Just Take It,Good Qualitybut Over Priced"/>
    <s v="Verified Buyer"/>
    <s v="Avishek Majumdar"/>
  </r>
  <r>
    <s v="B0B4HJNPV4"/>
    <x v="5"/>
    <s v="T351 35Amps Fast Charging Typec To Typec Pd Data &amp; Charging Usb Cable, Made In India, 480Mbps Data Sync, Durable 1 Meter Long Cable For Typec Smartphones, Tablets &amp; Laptops (Black)              "/>
    <x v="0"/>
    <s v="ok"/>
    <s v="Accessories&amp;Peripherals Cables&amp;Accessories Cables USBCables"/>
    <n v="199"/>
    <n v="999"/>
    <n v="1073925"/>
    <s v="&lt;₹200"/>
    <x v="1"/>
    <n v="80.08008008008008"/>
    <x v="2"/>
    <n v="8"/>
    <x v="2"/>
    <n v="107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8Y1SJVV5"/>
    <x v="5"/>
    <s v="Mb301 3A Micro Usb Data &amp; Charging Cable, Made In India, 480Mbps Data Sync, Strong &amp; Durable 15Meter Nylon Braided Usb Cable For Micro Usb Devices  (Black)                 "/>
    <x v="0"/>
    <s v="ok"/>
    <s v="Accessories&amp;Peripherals Cables&amp;Accessories Cables USBCables"/>
    <n v="99"/>
    <n v="66666"/>
    <n v="1658050086"/>
    <s v="&lt;₹200"/>
    <x v="0"/>
    <n v="99.851498514985153"/>
    <x v="2"/>
    <n v="85"/>
    <x v="0"/>
    <n v="24871"/>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Jayesh"/>
    <s v="Rajesh K"/>
  </r>
  <r>
    <s v="B07XLCFSSN"/>
    <x v="27"/>
    <s v="Braided Usbc To Lightning Cable, Fast Charging Mfi Certified Smartphone, Iphone Charger (6Foot, Dark Grey)                              "/>
    <x v="0"/>
    <s v="ok"/>
    <s v="Accessories&amp;Peripherals Cables&amp;Accessories Cables USBCables"/>
    <n v="899"/>
    <n v="1900"/>
    <n v="25748800"/>
    <s v="&gt;₹500"/>
    <x v="0"/>
    <n v="52.684210526315788"/>
    <x v="5"/>
    <n v="53"/>
    <x v="1"/>
    <n v="13552"/>
    <n v="596288"/>
    <s v="Fast Charge When Used With An 18W Or Higher Usbc Wall Charger With Power Delivery You Can Charge Your Iphone To 50% Battery In Just 30 Minutes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9RZS1NQT"/>
    <x v="28"/>
    <s v="Oneplus Dash Warp Charge Cable, 65A Typec To Usb C Pd Data Sync Fast Charging Cable Compatible With One Plus 8T/ 9/ 9R/ 9 Pro/ 9Rt/ 10R/ Nord &amp; For All Type C Devices ‚Red, 1 Meter        "/>
    <x v="0"/>
    <s v="ok"/>
    <s v="Accessories&amp;Peripherals Cables&amp;Accessories Cables USBCables"/>
    <n v="199"/>
    <n v="999"/>
    <n v="575424"/>
    <s v="&lt;₹200"/>
    <x v="1"/>
    <n v="80.08008008008008"/>
    <x v="1"/>
    <n v="8"/>
    <x v="2"/>
    <n v="576"/>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Anmol"/>
    <s v="Vani"/>
  </r>
  <r>
    <s v="B0B3MMYHYW"/>
    <x v="29"/>
    <s v="Cm (50 Inches) Y Series 4K Ultra Hd Smart Android Led Tv 50Y1S Pro (Black)                              "/>
    <x v="1"/>
    <s v="ok"/>
    <s v="HomeTheater,TV&amp;Video Televisions SmartTelevisions"/>
    <n v="32999"/>
    <n v="45999"/>
    <n v="335700702"/>
    <s v="&gt;₹500"/>
    <x v="1"/>
    <n v="28.261483945303155"/>
    <x v="0"/>
    <n v="28"/>
    <x v="3"/>
    <n v="7298"/>
    <n v="306516"/>
    <s v="Resolution 4K Ultra Hd (3840X2160) | Bezelless Design|Connectivity Dualband Wifi | 3Hdmi Ports To Connect Set Top Box, Blu Ray Players, Gaming Console | 2 Usb Ports To Connect Hard Drives And Other Usb Devices|Sound  24 Watts Output | Dolby Audio | Dolby Atmos Decoding|Smart Tv Features Android Tv | Oneplus Connect Ecosystem| Google Assistant | Chromecast, Miracast, Dlna | Auto Low Latency Mode | Supported Apps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Abhishek Kumar"/>
    <s v="Arun Prasath"/>
  </r>
  <r>
    <s v="B09C6HWG18"/>
    <x v="30"/>
    <s v="C To Type C 5A (100W) Braided Sync &amp; Fast Charging Cable, 39 Feet (12M) Usb C To C Cable, Supports Pd &amp; Qc 30 Charging, 5 Gbps Data Transmission ‚Black              "/>
    <x v="0"/>
    <s v="ok"/>
    <s v="Accessories&amp;Peripherals Cables&amp;Accessories Cables USBCables"/>
    <n v="970"/>
    <n v="1999"/>
    <n v="923538"/>
    <s v="&gt;₹500"/>
    <x v="0"/>
    <n v="51.475737868934466"/>
    <x v="0"/>
    <n v="51"/>
    <x v="1"/>
    <n v="462"/>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Koushal K Jain"/>
    <s v="Mathew Jibin"/>
  </r>
  <r>
    <s v="B00NH11KIK"/>
    <x v="23"/>
    <s v="20 Cable  Amale To Bmale  For Personal Computer, Printer 6 Feet (18 Meters), Black                             "/>
    <x v="0"/>
    <s v="ok"/>
    <s v="Accessories&amp;Peripherals Cables&amp;Accessories Cables USBCables"/>
    <n v="209"/>
    <n v="695"/>
    <n v="74842465"/>
    <s v="₹200–₹500"/>
    <x v="1"/>
    <n v="69.928057553956833"/>
    <x v="6"/>
    <n v="7"/>
    <x v="2"/>
    <n v="107687"/>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x700 Well,"/>
    <s v="Shiva"/>
    <s v="Uzef"/>
  </r>
  <r>
    <s v="B09JPC82QC"/>
    <x v="31"/>
    <s v="Cm (43 Inches) Full Hd Android Led Tv 4C | L43M6Inc (Black)                                 "/>
    <x v="1"/>
    <s v="ok"/>
    <s v="HomeTheater,TV&amp;Video Televisions SmartTelevisions"/>
    <n v="19999"/>
    <n v="34999"/>
    <n v="950257849"/>
    <s v="&gt;₹500"/>
    <x v="1"/>
    <n v="42.858367381925198"/>
    <x v="4"/>
    <n v="43"/>
    <x v="1"/>
    <n v="27151"/>
    <n v="1167493"/>
    <s v="Resolution  Full Hd (1920X1080) | Refresh Rate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7300Hz  81000Hz  43500 Hz  610000 Hz  5A High Value Of 8 For 300 Hz Actually Make The Sound Muddy And Muffledthe Following Settings Sounds Much Better And Here'S The Reason100 Hz  8  Bassfrequency Setting For Deep Bass Male Vocals And Instruments Like Kick Drum,Toms, Snare Etc300 Hz  4  Low Midrangeenhances Bass And Depth Of Male Vocals Increasing 300Hz Too Much Makes Sounds Muddy And Muffled Reducing Clarity Of High Frequency Sounds1000 Hz  3  Midrangeimparts A Metallic Tone Increasing Makes Sound Tinny And Unpleasant3500 Hz  5  Upper Midrangevocals Especially Female Sounds Best At This Frequency A Value Of 5 Enhances Vocal Quality Increasing Too Much Makes Vocals Harsh10000 Hz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Sameer Patil"/>
    <s v="Technoloon"/>
  </r>
  <r>
    <s v="B07JW1Y6XV"/>
    <x v="0"/>
    <s v="Braided 3A Lightning To Usb A Syncing And Fast Charging Data Cable For Iphone, Ipad (3 Ft Pack Of 1, Black)                        "/>
    <x v="0"/>
    <s v="ok"/>
    <s v="Accessories&amp;Peripherals Cables&amp;Accessories Cables USBCables"/>
    <n v="399"/>
    <n v="1099"/>
    <n v="26671631"/>
    <s v="₹200–₹500"/>
    <x v="0"/>
    <n v="63.694267515923563"/>
    <x v="0"/>
    <n v="64"/>
    <x v="0"/>
    <n v="24269"/>
    <n v="1019298"/>
    <s v="[High Compatibility]  Iphone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Manav"/>
    <s v="Adarsh Gupta"/>
  </r>
  <r>
    <s v="B07KRCW6LZ"/>
    <x v="32"/>
    <s v="Ac600 Usb Wifi Adapter(Archer T2U Nano) 24G/5G Dual Band Wireless Network Adapter For Pc Desktop Laptop, Mini Travel Size, Supports Windows 11,10, 81, 8, 7, Xp/Mac Os 1091015                 "/>
    <x v="0"/>
    <s v="ok"/>
    <s v="NetworkingDevices NetworkAdapters WirelessUSBAdapters"/>
    <n v="999"/>
    <n v="1599"/>
    <n v="19336707"/>
    <s v="&gt;₹500"/>
    <x v="1"/>
    <n v="37.523452157598499"/>
    <x v="4"/>
    <n v="38"/>
    <x v="3"/>
    <n v="12093"/>
    <n v="519999"/>
    <s v="High Speed Wifi  Up To 600Mbps Speeds With 200Mbps On 24Ghz And 433 Mbps On 5Ghz, Upgrades Your Devices To Higher Ac Wifi Speeds|Dual Band Wireless  24Ghz And 5Ghz Band For Flexible Connectivity, Upgrades Your Devices To Work With The Latest Dualband Wifi Router For Faster Speed And Extended Range|Nano Design  Small, Unobtrusive Design Allows You To Plug It In And Forget It Is Even There|Operating System  Supports Windows 11/10/81/8/7/Xp, Mac Os 1015 And Earlier|Advanced Security  Supports 64/128Bit Wep, Wpa/Wpa2, And Wpapsk/Wpa2Psk Encryption Standards|Worryfree Customer Support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Paul Joe"/>
    <s v="Simon Rex P J"/>
  </r>
  <r>
    <s v="B09NJN8L25"/>
    <x v="33"/>
    <s v="Usb To Micro Usb Pvc Data Sync &amp; 2A Fast Charging Cable, Made In India, 480Mbps Data Sync, Solid Cable, 1 Meter Long Usb Cable For Micro Usb Devices (White)(Xcdm11)               "/>
    <x v="0"/>
    <s v="ok"/>
    <s v="Accessories&amp;Peripherals Cables&amp;Accessories Cables USBCables"/>
    <n v="59"/>
    <n v="199"/>
    <n v="1866222"/>
    <s v="&lt;₹200"/>
    <x v="1"/>
    <n v="70.35175879396985"/>
    <x v="1"/>
    <n v="7"/>
    <x v="2"/>
    <n v="9378"/>
    <n v="37512"/>
    <s v="Micro Usb Charging Cable For Android Phones And Any Other Device With Micro Usb Port|Charge &amp; Sync, This Usb Cable Can Charge And Data Sync Simultaneously At 480Mbps Speed, Compatible With All Devices With A Micro Usb Port Core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7XJYYH7L"/>
    <x v="34"/>
    <s v="Braided Multifunction Fast Charging Cable For Android Smartphone, Ios And Type C Usb Devices, 3 In 1 Charging Cable, 3A, (3 Feet) (Black)                      "/>
    <x v="0"/>
    <s v="ok"/>
    <s v="Accessories&amp;Peripherals Cables&amp;Accessories Cables USBCables"/>
    <n v="333"/>
    <n v="999"/>
    <n v="9782208"/>
    <s v="₹200–₹500"/>
    <x v="0"/>
    <n v="66.666666666666657"/>
    <x v="8"/>
    <n v="67"/>
    <x v="0"/>
    <n v="9792"/>
    <n v="32313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Amazon Customer"/>
    <s v="Dhondu"/>
  </r>
  <r>
    <s v="B002PD61Y4"/>
    <x v="35"/>
    <s v="300 Mbps Wireless Nano Usb Adapter (Black)                                      "/>
    <x v="0"/>
    <s v="ok"/>
    <s v="NetworkingDevices NetworkAdapters WirelessUSBAdapters"/>
    <n v="507"/>
    <n v="1208"/>
    <n v="9822248"/>
    <s v="&gt;₹500"/>
    <x v="0"/>
    <n v="58.029801324503318"/>
    <x v="3"/>
    <n v="58"/>
    <x v="1"/>
    <n v="8131"/>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Nilesh"/>
    <s v="Eagle"/>
  </r>
  <r>
    <s v="B014I8SSD0"/>
    <x v="36"/>
    <s v="Highspeed Hdmi Cable, 6 Feet  Supports Ethernet, 3D, 4K Video,Black                                  "/>
    <x v="1"/>
    <s v="ok"/>
    <s v="HomeTheater,TV&amp;Video Accessories Cables HDMICables"/>
    <n v="309"/>
    <n v="475"/>
    <n v="202812175"/>
    <s v="₹200–₹500"/>
    <x v="1"/>
    <n v="34.94736842105263"/>
    <x v="5"/>
    <n v="35"/>
    <x v="3"/>
    <n v="426973"/>
    <n v="1878681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Rishav Gossain"/>
    <s v="Shashank Mallamraju"/>
  </r>
  <r>
    <s v="B09L8DSSFH"/>
    <x v="37"/>
    <s v="For Samsung Smart 4K Ultra Hd Tv Monitor Remote Control Replacement Of Original Samsung Tv Remote For Led Oled Uhd Qled And Suitable For 6 7 8 Series Samsung Tv With Hot Keys Bn5901259E           "/>
    <x v="1"/>
    <s v="ok"/>
    <s v="HomeTheater,TV&amp;Video Accessories RemoteControls"/>
    <n v="399"/>
    <n v="999"/>
    <n v="492507"/>
    <s v="₹200–₹500"/>
    <x v="1"/>
    <n v="60.06006006006006"/>
    <x v="9"/>
    <n v="6"/>
    <x v="2"/>
    <n v="493"/>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Monty"/>
    <s v="Qais Makani"/>
  </r>
  <r>
    <s v="B07232M876"/>
    <x v="38"/>
    <s v="Usb Fast Charging Cable For Android Smartphone,Personal Computer,Printer With Gold Plated Connectors (6 Feet, Black)                              "/>
    <x v="0"/>
    <s v="ok"/>
    <s v="Accessories&amp;Peripherals Cables&amp;Accessories Cables USBCables"/>
    <n v="199"/>
    <n v="395"/>
    <n v="36575025"/>
    <s v="&lt;₹200"/>
    <x v="1"/>
    <n v="49.620253164556956"/>
    <x v="0"/>
    <n v="5"/>
    <x v="2"/>
    <n v="92595"/>
    <n v="388899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 Cable Size &amp; Flexibility Is Almost Tanglefreethe Associated Cable Was Not Exactly Thick But Can‚ Be Termed As Thin Or Delicate Too It‚ Not The Thickest I‚Äô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
    <s v="Neeraj Vishwakarma"/>
    <s v="Siddharth"/>
  </r>
  <r>
    <s v="B07P681N66"/>
    <x v="39"/>
    <s v="600 Mbps Wifi Wireless Network Usb Adapter For Desktop Pc With 24Ghz/5Ghz High Gain Dual Band 5Dbi Antenna Wifi, Supports Windows 11/10/81/8/7/Xp, Mac Os 1015 And Earlier (Archer T2U Plus)               "/>
    <x v="0"/>
    <s v="ok"/>
    <s v="NetworkingDevices NetworkAdapters WirelessUSBAdapters"/>
    <n v="1199"/>
    <n v="2199"/>
    <n v="54491220"/>
    <s v="&gt;₹500"/>
    <x v="1"/>
    <n v="45.475216007276039"/>
    <x v="5"/>
    <n v="45"/>
    <x v="1"/>
    <n v="24780"/>
    <n v="1090320"/>
    <s v="Highspeed Wifi  256Qam Support Increases The 24 Ghz Data Rate From 150 Mbps To 200 Mbps, 200 Mbps On The 24 Ghz Band And 433 Mbps On The 5 Ghz Band, Ensure You Fully Enjoy Fast Ac Wifi|Dual Band Wireless  24 Ghz And 5 Ghz Band Provide Flexible Connectivity, Giving Your Devices Access To The Latest Dualband Wifi Router For Faster Speed And Extended Range|Highgain Antenna  A 5Dbi Highgain Antenna Greatly Enhances The Reception And Transmission Signal Strength Of The Usb Adapter|Supports The Latest Operating Systems  Fully Compatible With Windows 11/10/81/8/7/Xp, Mac Os 1015 And Earlier|In An Unlikely Case Of Product Quality Related Issue, We May Ask You To Reach Out To Brand‚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Anonymous"/>
    <s v="Sugam Agrawal"/>
  </r>
  <r>
    <s v="B0711PVX6Z"/>
    <x v="38"/>
    <s v="Usb Fast Charging Cable For Android Phones With Gold Plated Connectors (3 Feet, Black)                               "/>
    <x v="0"/>
    <s v="ok"/>
    <s v="Accessories&amp;Peripherals Cables&amp;Accessories Cables USBCables"/>
    <n v="179"/>
    <n v="500"/>
    <n v="46297500"/>
    <s v="&lt;₹200"/>
    <x v="0"/>
    <n v="64.2"/>
    <x v="0"/>
    <n v="64"/>
    <x v="0"/>
    <n v="92595"/>
    <n v="388899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 Cable Size &amp; Flexibility Is Almost Tanglefreethe Associated Cable Was Not Exactly Thick But Can‚ Be Termed As Thin Or Delicate Too It‚ Not The Thickest I‚Äô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
    <s v="Neeraj Vishwakarma"/>
    <s v="Siddharth"/>
  </r>
  <r>
    <s v="B082T6V3DT"/>
    <x v="40"/>
    <s v="Release Nylon Usba To Lightning Cable Cord, Fast Charging Mfi Certified Charger For Apple Iphone, Ipad (6Ft, Rose Gold)                          "/>
    <x v="0"/>
    <s v="ok"/>
    <s v="Accessories&amp;Peripherals Cables&amp;Accessories Cables USBCables"/>
    <n v="799"/>
    <n v="2100"/>
    <n v="17194800"/>
    <s v="&gt;₹500"/>
    <x v="0"/>
    <n v="61.952380952380949"/>
    <x v="4"/>
    <n v="62"/>
    <x v="0"/>
    <n v="8188"/>
    <n v="35208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 Really Long N Sturdy No Homo ,Takes Longer To Charge Than The Regular Cable,Quality Is Really Good,Iphone X Pink Charging Cable Long One ‚Òù,A Good Purchase,It Charges Fine For Me,Absolutely Fantastic UsbÜëçÜëçÜëç"/>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Arun Verma"/>
    <s v="Arv"/>
  </r>
  <r>
    <s v="B07MKFNHKG"/>
    <x v="41"/>
    <s v="Cm (32 Inches) Frameless Series Hd Ready Led Tv Vw32A (Black)                                  "/>
    <x v="1"/>
    <s v="ok"/>
    <s v="HomeTheater,TV&amp;Video Televisions StandardTelevisions"/>
    <n v="6999"/>
    <n v="12999"/>
    <n v="52034997"/>
    <s v="&gt;₹500"/>
    <x v="1"/>
    <n v="46.157396722824835"/>
    <x v="0"/>
    <n v="46"/>
    <x v="1"/>
    <n v="4003"/>
    <n v="168126"/>
    <s v="Resolution Hd Ready (1366X768) | Refresh Rate 60 Hertz | Viewing Angle 178 Degrees|Connectivity 2 Hdmi Ports To Connect Set Top Box, Blu Ray Players, Gaming Console | 2 Usb Ports To Connect Hard Drives And Other Usb Devices|Sound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Amazon Customer"/>
    <s v="Yousuf"/>
  </r>
  <r>
    <s v="B0BFWGBX61"/>
    <x v="1"/>
    <s v="3A Fast Charging Braided Type C Cable    15 Meter (Rct15, Blue) Supports Qc 20/30 Charging                           "/>
    <x v="0"/>
    <s v="ok"/>
    <s v="Accessories&amp;Peripherals Cables&amp;Accessories Cables USBCables"/>
    <n v="199"/>
    <n v="349"/>
    <n v="109586"/>
    <s v="&lt;₹200"/>
    <x v="1"/>
    <n v="42.97994269340974"/>
    <x v="3"/>
    <n v="43"/>
    <x v="1"/>
    <n v="314"/>
    <n v="1287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Vipan Agnihotri"/>
    <s v="Hitender Singh"/>
  </r>
  <r>
    <s v="B01N90RZ4M"/>
    <x v="42"/>
    <s v="Universal Remote                                           "/>
    <x v="1"/>
    <s v="ok"/>
    <s v="HomeTheater,TV&amp;Video Accessories RemoteControls"/>
    <n v="230"/>
    <n v="499"/>
    <n v="1477040"/>
    <s v="₹200–₹500"/>
    <x v="0"/>
    <n v="53.907815631262523"/>
    <x v="7"/>
    <n v="54"/>
    <x v="1"/>
    <n v="2960"/>
    <n v="10952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Jacob"/>
    <s v="Dinesh Ahuja"/>
  </r>
  <r>
    <s v="B0088TKTY2"/>
    <x v="43"/>
    <s v="Dongle 300 Mbps Mini Wireless Network Usb Wifi Adapter For Pc Desktop Laptop(Supports Windows 11/10/81/8/7/Xp, Mac Os 1091015 And Linux, Wps, Soft Ap Mode, Usb 20) (Tlwn823N),Black                  "/>
    <x v="0"/>
    <s v="ok"/>
    <s v="NetworkingDevices NetworkAdapters WirelessUSBAdapters"/>
    <n v="649"/>
    <n v="1399"/>
    <n v="251387709"/>
    <s v="&gt;₹500"/>
    <x v="0"/>
    <n v="53.609721229449605"/>
    <x v="0"/>
    <n v="54"/>
    <x v="1"/>
    <n v="179691"/>
    <n v="7547022"/>
    <s v="300 Mbps Wifi  300Mbps Wireless Speed Ideal For Smooth Hd Video, Voice Streaming And Online Gaming|Design  Minisized Design For Convenient Portability With A Reliable High Performance|Softap Mode  Turn A Wired Internet Connection To A Pc Or Laptop Into A Wifi Hotspot|¬∑¬† Wps ¬†Easily Setup A Secure Wireless Connection With Onetouch Wps Button|Compatibility  Supports Windows 11/10/81/8/7/Xp,¬†Mac Os 1015 And Earlier, Linux|Interface  Usb 20|In An Unlikely Case Of Product Quality Related Issue, We May Ask You To Reach Out To Brand‚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Azhar Juman"/>
    <s v="Anirudh Sood"/>
  </r>
  <r>
    <s v="B09Q5SWVBJ"/>
    <x v="21"/>
    <s v="Cm (32 Inches) Y Series Hd Ready Smart Android Led Tv 32 Y1S (Black)                               "/>
    <x v="1"/>
    <s v="ok"/>
    <s v="HomeTheater,TV&amp;Video Televisions SmartTelevisions"/>
    <n v="15999"/>
    <n v="21999"/>
    <n v="767743101"/>
    <s v="&gt;₹500"/>
    <x v="1"/>
    <n v="27.273966998499933"/>
    <x v="0"/>
    <n v="27"/>
    <x v="3"/>
    <n v="34899"/>
    <n v="1465758"/>
    <s v="Resolution  Hd Ready (1366X768) | Refresh Rate  60 Hertz|Connectivity 2 Hdmi Ports To Connect Set Top Box, Blu Ray Players, Gaming Console | 2 Usb Ports To Connect Hard Drives And Other Usb Devices | Dualband Wifi|Sound  20 Watts Output | Dolby Audio | Dolby Atmos Decoding|Smart Tv Features Latest Android Tv 11, Oneplus Connect Ecosystem, Google Assistant, Chromecast, Miracast, Dlna, Auto Low Latency Mode | Supported Apps  Netflix, Youtube, Prime Video, Hotstar, Sonyliv, Hungama, Jiocinema, Zee5, Eros Now, Oxygen Play|Display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Atharva Bondre"/>
    <s v="Sujitkumar Thorat"/>
  </r>
  <r>
    <s v="B0B4DT8MKT"/>
    <x v="44"/>
    <s v="3 In 1 Charging Cable With 3A Speed, Fast Charging Multi Purpose Cable 125 Mtr Long, Type C Cable, Micro Usb Cable And Cable For Iphone, White                  "/>
    <x v="0"/>
    <s v="ok"/>
    <s v="Accessories&amp;Peripherals Cables&amp;Accessories Cables USBCables"/>
    <n v="348"/>
    <n v="1499"/>
    <n v="983344"/>
    <s v="₹200–₹500"/>
    <x v="0"/>
    <n v="76.784523015343566"/>
    <x v="0"/>
    <n v="77"/>
    <x v="0"/>
    <n v="656"/>
    <n v="2755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xpected It Is Working For Both My Samsung Phones And The Lightning Cable Also Works Perfectly,I Loved This Product For My Car It'S Long And Quite Valuable For Charging Three Mobiles Together In One Go,Good Product"/>
    <s v="Nisar"/>
    <s v="Pralipta Kumar Sahoo"/>
  </r>
  <r>
    <s v="B08CDKQ8T6"/>
    <x v="4"/>
    <s v="L 12Mtr, Fast Charging 3A Micro Usb Cable With Charge &amp; Sync Function (Grey)                               "/>
    <x v="0"/>
    <s v="ok"/>
    <s v="Accessories&amp;Peripherals Cables&amp;Accessories Cables USBCables"/>
    <n v="154"/>
    <n v="349"/>
    <n v="2465336"/>
    <s v="&lt;₹200"/>
    <x v="0"/>
    <n v="55.873925501432666"/>
    <x v="4"/>
    <n v="56"/>
    <x v="1"/>
    <n v="7064"/>
    <n v="303752"/>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Arun S"/>
    <s v="Jeevan Prasad"/>
  </r>
  <r>
    <s v="B07B275VN9"/>
    <x v="45"/>
    <s v="Dth Television, Setup Box Remote Compatible For Sd And Hd Recording (Black)                                 "/>
    <x v="1"/>
    <s v="ok"/>
    <s v="HomeTheater,TV&amp;Video Accessories RemoteControls"/>
    <n v="179"/>
    <n v="799"/>
    <n v="1758599"/>
    <s v="&lt;₹200"/>
    <x v="0"/>
    <n v="77.596996245306642"/>
    <x v="7"/>
    <n v="78"/>
    <x v="0"/>
    <n v="2201"/>
    <n v="8143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Periyasamy"/>
    <s v="Madhusudhanan"/>
  </r>
  <r>
    <s v="B0B15CPR37"/>
    <x v="46"/>
    <s v="Cm (43 Inches) Crystal 4K Neo Series Ultra Hd Smart Led Tv Ua43Aue65Akxxl (Black)                               "/>
    <x v="1"/>
    <s v="ok"/>
    <s v="HomeTheater,TV&amp;Video Televisions SmartTelevisions"/>
    <n v="32990"/>
    <n v="47900"/>
    <n v="340521100"/>
    <s v="&gt;₹500"/>
    <x v="1"/>
    <n v="31.127348643006265"/>
    <x v="4"/>
    <n v="31"/>
    <x v="3"/>
    <n v="7109"/>
    <n v="305687"/>
    <s v="Resolution  Crystal 4K Ultra Hd (3840 X 2160) | Refresh Rate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Prime Video, Hotstar, Netflix, Zee5 And More | Voice Assistant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inu"/>
    <s v="Sabjan"/>
  </r>
  <r>
    <s v="B0994GFWBH"/>
    <x v="47"/>
    <s v="Mtr Usb 20 Type A Male To Usb A Male Cable For Computer And Laptop                              "/>
    <x v="0"/>
    <s v="ok"/>
    <s v="Accessories&amp;Peripherals Cables&amp;Accessories Cables USBCables"/>
    <n v="139"/>
    <n v="999"/>
    <n v="1311687"/>
    <s v="&lt;₹200"/>
    <x v="0"/>
    <n v="86.086086086086084"/>
    <x v="1"/>
    <n v="86"/>
    <x v="0"/>
    <n v="1313"/>
    <n v="5252"/>
    <s v="Plug &amp; Play|Stable &amp; Reliable Connectivity|Special Grip Treads Designed On Wire Ends For Easy Plugging And Unplugging; Plugandplay|Connector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Pruthvi Natraj"/>
    <s v="Phani"/>
  </r>
  <r>
    <s v="B01GGKZ0V6"/>
    <x v="23"/>
    <s v="Typec To Usb Typec 20 Cable  3 Feet Laptop (09 Meters)  White                               "/>
    <x v="0"/>
    <s v="ok"/>
    <s v="Accessories&amp;Peripherals Cables&amp;Accessories Cables USBCables"/>
    <n v="329"/>
    <n v="845"/>
    <n v="25135370"/>
    <s v="₹200–₹500"/>
    <x v="0"/>
    <n v="61.065088757396445"/>
    <x v="0"/>
    <n v="61"/>
    <x v="0"/>
    <n v="29746"/>
    <n v="124933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arpreet"/>
    <s v="Y Kiran Korneli Reddy"/>
  </r>
  <r>
    <s v="B09F9YQQ7B"/>
    <x v="48"/>
    <s v="Cm (32 Inches) Android 11 Series Hd Ready Smart Led Tv | L32M6Ra/L32M7Ra (Black)                               "/>
    <x v="1"/>
    <s v="ok"/>
    <s v="HomeTheater,TV&amp;Video Televisions SmartTelevisions"/>
    <n v="13999"/>
    <n v="24999"/>
    <n v="1130904762"/>
    <s v="&gt;₹500"/>
    <x v="1"/>
    <n v="44.001760070402817"/>
    <x v="0"/>
    <n v="44"/>
    <x v="1"/>
    <n v="45238"/>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7/10 Average,Worth Using Since 15 Years,Expect More From Mi,Worth For Money,Good Product,It‚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Prateeq"/>
    <s v="Suraj Chand"/>
  </r>
  <r>
    <s v="B014I8SX4Y"/>
    <x v="36"/>
    <s v="Highspeed Hdmi Cable, 6 Feet (2Pack),Black                                       "/>
    <x v="1"/>
    <s v="ok"/>
    <s v="HomeTheater,TV&amp;Video Accessories Cables HDMICables"/>
    <n v="309"/>
    <n v="1400"/>
    <n v="597762200"/>
    <s v="₹200–₹500"/>
    <x v="0"/>
    <n v="77.928571428571431"/>
    <x v="5"/>
    <n v="78"/>
    <x v="0"/>
    <n v="426973"/>
    <n v="1878681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Rishav Gossain"/>
    <s v="Shashank Mallamraju"/>
  </r>
  <r>
    <s v="B09Q8HMKZX"/>
    <x v="4"/>
    <s v="L 20W Pd Quick Charge Typec To 8Pin Usb Mobile Charging Cable, 12M, Tangle Resistant, Fast Data Sync(Grey)                           "/>
    <x v="0"/>
    <s v="ok"/>
    <s v="Accessories&amp;Peripherals Cables&amp;Accessories Cables USBCables"/>
    <n v="263"/>
    <n v="699"/>
    <n v="314550"/>
    <s v="₹200–₹500"/>
    <x v="0"/>
    <n v="62.374821173104436"/>
    <x v="3"/>
    <n v="62"/>
    <x v="0"/>
    <n v="450"/>
    <n v="18450"/>
    <s v="[12 M Long Durable Cable]  The Konnect L Is About 12 M Long And This Feature Allows For Maximum Convenience Of The User Not Only Is The Cable Length Ample It Also Is Durably Built Which Ensures That No Matter How Roughly Its Handled No Harm Is Done To It!|[20 W Pd Quick Charge For 8 Pin Usb]  The Konnect L Cable For 8 Pin Usb Is An Efficient Cable For Apple Smartphones Charging And Is As Powerful As Its Apple Counterparts You Can Plug In Your Smartphone For Lightning Speed Charging!|[Tpe &amp; Nylon Braided Cord]  The Cable Has Been Designed For Optimal Results And Keeping This In Mind It Has Been Built With Tpe And Has Further Been Nylon Braided To Ensure Longevity And Safe Upkeep|[Tangle Resistant]  Isn‚ It Frustrating When We Are In A Hurry To Charge Our Devices, And While Pulling Out The Charger Find It All Entangled Up? This Is Why We Came Up With This Feature That Will Not Only Make Charging Hassle Free But Also Ensure The Cable‚ Longevity|[Fast Data Sync]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nmozhi"/>
    <s v="Manish"/>
  </r>
  <r>
    <s v="B0B9XN9S3W"/>
    <x v="19"/>
    <s v="Cm (32 Inches) N Series Hd Ready Tv Ar32Nsv53Hd (Black)                                   "/>
    <x v="1"/>
    <s v="ok"/>
    <s v="HomeTheater,TV&amp;Video Televisions StandardTelevisions"/>
    <n v="7999"/>
    <n v="14990"/>
    <n v="6850430"/>
    <s v="&gt;₹500"/>
    <x v="1"/>
    <n v="46.637758505670448"/>
    <x v="4"/>
    <n v="47"/>
    <x v="1"/>
    <n v="457"/>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Arun Kumar A V"/>
    <s v="Ankesh Kumar Pandit"/>
  </r>
  <r>
    <s v="B07966M8XH"/>
    <x v="49"/>
    <s v="Way Swivel Tilt Wall Mount 3255Inch Full Motion Cantilever For Led,Lcd And Plasma Tv'S                               "/>
    <x v="1"/>
    <s v="ok"/>
    <s v="HomeTheater,TV&amp;Video Accessories TVMounts,Stands&amp;Turntables TVWall&amp;CeilingMounts"/>
    <n v="1599"/>
    <n v="2999"/>
    <n v="8178273"/>
    <s v="&gt;₹500"/>
    <x v="1"/>
    <n v="46.682227409136381"/>
    <x v="0"/>
    <n v="47"/>
    <x v="1"/>
    <n v="2727"/>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ashant Pradhan"/>
    <s v="Raghavendra Shetty"/>
  </r>
  <r>
    <s v="B01GGKYKQM"/>
    <x v="36"/>
    <s v="Usb Typec To Usba 20 Male Fast Charging Cable For Laptop  3 Feet (09 Meters), Black                            "/>
    <x v="0"/>
    <s v="ok"/>
    <s v="Accessories&amp;Peripherals Cables&amp;Accessories Cables USBCables"/>
    <n v="219"/>
    <n v="700"/>
    <n v="14037100"/>
    <s v="₹200–₹500"/>
    <x v="0"/>
    <n v="68.714285714285722"/>
    <x v="4"/>
    <n v="69"/>
    <x v="0"/>
    <n v="20053"/>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remant"/>
    <s v="Anjaneyulu"/>
  </r>
  <r>
    <s v="B0B86CDHL1"/>
    <x v="50"/>
    <s v="Type C To C Fast Charging Cable Usb C To Usb C Cable High Speed Syncing, Nylon Braided 1M Length With Led Indicator Compatible For Laptop, Macbook, Samsung Galaxy S22 S20 S10 S20Fe S21 S21 Ultra A70 A51 A71 A50S M31 M51 M31S M53 5G"/>
    <x v="0"/>
    <s v="ok"/>
    <s v="Accessories&amp;Peripherals Cables&amp;Accessories Cables USBCables"/>
    <n v="349"/>
    <n v="899"/>
    <n v="133951"/>
    <s v="₹200–₹500"/>
    <x v="0"/>
    <n v="61.179087875417125"/>
    <x v="6"/>
    <n v="61"/>
    <x v="0"/>
    <n v="149"/>
    <n v="6705"/>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Ravi Shankar"/>
    <s v="Prakash Luhariya"/>
  </r>
  <r>
    <s v="B0B5ZF3NRK"/>
    <x v="51"/>
    <s v="Oneplus Dash Warp Charge Cable, Usb A To Type C Data Sync Fast Charging Cable Compatible With One Plus 3 /3T /5 /5T /6 /6T /7 /7T /7 Pro &amp; For All Type C Devices  1 Meter, Red      "/>
    <x v="0"/>
    <s v="ok"/>
    <s v="Accessories&amp;Peripherals Cables&amp;Accessories Cables USBCables"/>
    <n v="349"/>
    <n v="599"/>
    <n v="125790"/>
    <s v="₹200–₹500"/>
    <x v="1"/>
    <n v="41.736227045075125"/>
    <x v="3"/>
    <n v="42"/>
    <x v="1"/>
    <n v="210"/>
    <n v="86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Satyanarayana"/>
    <s v="Mohd Irfan"/>
  </r>
  <r>
    <s v="B09RFC46VP"/>
    <x v="52"/>
    <s v="Cm (43 Inches) 4K Ultra Hd Android Smart Led Tv X43 | L43R77Ain (Black)                               "/>
    <x v="1"/>
    <s v="ok"/>
    <s v="HomeTheater,TV&amp;Video Televisions SmartTelevisions"/>
    <n v="26999"/>
    <n v="42999"/>
    <n v="1945188762"/>
    <s v="&gt;₹500"/>
    <x v="1"/>
    <n v="37.210167678318101"/>
    <x v="0"/>
    <n v="37"/>
    <x v="3"/>
    <n v="45238"/>
    <n v="1899996"/>
    <s v="Resolution  4K Ultra Hd (3840X2160) Resolution | Refresh Rate  60 Hertz | 178 Degree Wide Viewing Angle|Connectivity Dualband Wifi | Bluetooth 50 | 3 Hdmi Ports To Connect Latest Gaming Consoles, Set Top Box, Bluray Players | 2 Usb Ports To Connect Hard Drives And Other Usb Devices | Earc  Dolby Atmos Passthrough Earc Hdmi Port | Optical Port|Sound 30 Watts Output | Dolby Audio | Dts Virtual X | Dolby Atmos Pass Through Earc | Dtshd|Smart Tv Features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7/10 Average,Worth Using Since 15 Years,Expect More From Mi,Worth For Money,Good Product,It‚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Prateeq"/>
    <s v="Suraj Chand"/>
  </r>
  <r>
    <s v="B08R69VDHT"/>
    <x v="53"/>
    <s v="Combo Of 2 Micro Usb Fast Charging Cable, Usb Charging Cable For Data Transfer Perfect For Android Smart Phones White 12 Meter Made In India (Pack Of 2)                 "/>
    <x v="0"/>
    <s v="ok"/>
    <s v="Accessories&amp;Peripherals Cables&amp;Accessories Cables USBCables"/>
    <n v="115"/>
    <n v="499"/>
    <n v="3858268"/>
    <s v="&lt;₹200"/>
    <x v="0"/>
    <n v="76.953907815631268"/>
    <x v="1"/>
    <n v="77"/>
    <x v="0"/>
    <n v="7732"/>
    <n v="30928"/>
    <s v="[Sync &amp; Charge]  Ideal For Charging And Powering Micro Usb Port Devices, As Well As Syncing Data, Photos And Music|[Ease Of Use]  Smoothly Insert The Micro Usb Connector In A Right Way In Your Device|[Sync Data]  Transfer Data At High Speeds|[Warranty]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Vijayan C V"/>
    <s v="Sanjay P"/>
  </r>
  <r>
    <s v="B09RWZRCP1"/>
    <x v="13"/>
    <s v="C A750 Stress Resistant, Tanglefree, Sturdy Flat Cable With 65A Fast Charging &amp; 480Mbps Data Transmission, 10000+ Bends Lifespan And Extended 15M Length(Rebellious Black)                     "/>
    <x v="0"/>
    <s v="ok"/>
    <s v="Accessories&amp;Peripherals Cables&amp;Accessories Cables USBCables"/>
    <n v="399"/>
    <n v="999"/>
    <n v="1778220"/>
    <s v="₹200–₹500"/>
    <x v="1"/>
    <n v="60.06006006006006"/>
    <x v="3"/>
    <n v="6"/>
    <x v="2"/>
    <n v="1780"/>
    <n v="729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Livin Sebi"/>
    <s v="Anand K"/>
  </r>
  <r>
    <s v="B09CMP1SC8"/>
    <x v="54"/>
    <s v="In 1 Typec &amp; Micro Usb Cable With 60W / 3A Fast Charging, 480 Mbps High Data, Pd Technology &amp; Quick Charge 30, Compatible With All Typec &amp; Micro Usb Devices (Abdc10, Black)            "/>
    <x v="0"/>
    <s v="ok"/>
    <s v="Accessories&amp;Peripherals Cables&amp;Accessories Cables USBCables"/>
    <n v="199"/>
    <n v="499"/>
    <n v="300398"/>
    <s v="&lt;₹200"/>
    <x v="1"/>
    <n v="60.120240480961925"/>
    <x v="3"/>
    <n v="6"/>
    <x v="2"/>
    <n v="602"/>
    <n v="2468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I Love It Because It'S Supported In Micro Usb , Or Type C  Over All Good Pros / Advantage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Gopal Krishna Rout"/>
    <s v="Customer"/>
  </r>
  <r>
    <s v="B09YLXYP7Y"/>
    <x v="24"/>
    <s v="/ 3A Fast Charging Output Cable With Typec To Usb For Mobile, Neckband, True Wireless Earphone Charging, 480Mbps Data Sync Speed, 1M Length (Act  Az10, Black)                  "/>
    <x v="0"/>
    <s v="ok"/>
    <s v="Accessories&amp;Peripherals Cables&amp;Accessories Cables USBCables"/>
    <n v="179"/>
    <n v="399"/>
    <n v="567777"/>
    <s v="&lt;₹200"/>
    <x v="0"/>
    <n v="55.13784461152882"/>
    <x v="1"/>
    <n v="55"/>
    <x v="1"/>
    <n v="1423"/>
    <n v="5692"/>
    <s v="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9ZPM4C2C"/>
    <x v="55"/>
    <s v="Cm (32 Inches) Hd Ready Certified Android Smart Led Tv 32S5205 (Black)                                 "/>
    <x v="1"/>
    <s v="ok"/>
    <s v="HomeTheater,TV&amp;Video Televisions SmartTelevisions"/>
    <n v="10901"/>
    <n v="30990"/>
    <n v="12334020"/>
    <s v="&gt;₹500"/>
    <x v="0"/>
    <n v="64.824136818328498"/>
    <x v="3"/>
    <n v="65"/>
    <x v="0"/>
    <n v="398"/>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Android R 11 ,Packed With Amazing Smart Features Such As Google Voice Search, Google App Store And Builtin Chromecast Google Play Store, Youtube, Google Cast, Netflix|Display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Nilesh K Salvi"/>
    <s v="Amazon Customer"/>
  </r>
  <r>
    <s v="B0B2DJDCPX"/>
    <x v="56"/>
    <s v="Charging Cable And Data Sync Usb Cable Compatible For Iphone 6/6S/7/7+/8/8+/10/11, 12, 13 Pro Max Ipad Air/Mini, Ipod And Ios Devices (White)                       "/>
    <x v="0"/>
    <s v="ok"/>
    <s v="Accessories&amp;Peripherals Cables&amp;Accessories Cables USBCables"/>
    <n v="209"/>
    <n v="499"/>
    <n v="267464"/>
    <s v="₹200–₹500"/>
    <x v="0"/>
    <n v="58.116232464929865"/>
    <x v="2"/>
    <n v="58"/>
    <x v="1"/>
    <n v="536"/>
    <n v="20904"/>
    <s v="[High Compatibility]  This Iphone Data Cable Supports With Iphone 6,6S,6 Plus,6S Plus,7 7 Plus ,8 8Plus,X,Xs,11 Pro Max,12 Mini Pro Max,13 Mini Pro Max Ipad Air, Ipad Mini, Ipod Nano And Ipod Touch|[Fast Charge&amp;Data Sync ]  It Can Charge And Sync Simultaneously At A Rapid Speed, Compatible With Any Charging Adaptor, Multiport Charging Station Or Power Bank ,For Fast Charging ,Fast Adapter Is Must|Üòçdurable Spring Protectionôºö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Vinay"/>
    <s v="Amazon Customer"/>
  </r>
  <r>
    <s v="B0BCZCQTJX"/>
    <x v="57"/>
    <s v="                                            "/>
    <x v="1"/>
    <s v="ok"/>
    <s v="HomeTheater,TV&amp;Video Accessories RemoteControls"/>
    <n v="1434"/>
    <n v="3999"/>
    <n v="127968"/>
    <s v="&gt;₹500"/>
    <x v="0"/>
    <n v="64.141035258814711"/>
    <x v="1"/>
    <n v="64"/>
    <x v="0"/>
    <n v="32"/>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Dharminder Singh Singha"/>
    <s v="Gnana Prasad Gopathi"/>
  </r>
  <r>
    <s v="B07LGT55SJ"/>
    <x v="58"/>
    <s v="Nylon Braided Data Sync And Charging Cable For Iphone, Ipad Tablet (Red, Black)                                "/>
    <x v="0"/>
    <s v="ok"/>
    <s v="Accessories&amp;Peripherals Cables&amp;Accessories Cables USBCables"/>
    <n v="399"/>
    <n v="1099"/>
    <n v="26671631"/>
    <s v="₹200–₹500"/>
    <x v="0"/>
    <n v="63.694267515923563"/>
    <x v="0"/>
    <n v="64"/>
    <x v="0"/>
    <n v="24269"/>
    <n v="1019298"/>
    <s v="[High Compatibility]  Compatible For Iphone X/Xs Max/Xr, Phone 8/8 Plus,Phone 7/7 Plus,Phone 6S/6S Plus,Phone 6/6 Plus,5/5S/5C/Se,Pad Pro,Pad Air 1/2,Pad Mini 1/2/3,Pod Nano7,Pod Touch And Mor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Manav"/>
    <s v="Adarsh Gupta"/>
  </r>
  <r>
    <s v="B09NKZXMWJ"/>
    <x v="59"/>
    <s v="Usb To Type C Pvc Data Sync And 2A 480Mbps Data Sync, Tough Fast Charging Long Cable For Usb Type C Devices, Charging Adapter (White, 1 Meter)  Xcdc12                "/>
    <x v="0"/>
    <s v="ok"/>
    <s v="Accessories&amp;Peripherals Cables&amp;Accessories Cables USBCables"/>
    <n v="139"/>
    <n v="249"/>
    <n v="2335122"/>
    <s v="&lt;₹200"/>
    <x v="1"/>
    <n v="44.176706827309239"/>
    <x v="1"/>
    <n v="44"/>
    <x v="1"/>
    <n v="9378"/>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W/Webp_402378T2/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8QX1CC14"/>
    <x v="60"/>
    <s v="Cm (32 Inches) Hd Ready Smart Led Tv 32Swelspro (Black)                                   "/>
    <x v="1"/>
    <s v="ok"/>
    <s v="HomeTheater,TV&amp;Video Televisions SmartTelevisions"/>
    <n v="7299"/>
    <n v="19125"/>
    <n v="17250750"/>
    <s v="&gt;₹500"/>
    <x v="0"/>
    <n v="61.835294117647052"/>
    <x v="10"/>
    <n v="62"/>
    <x v="0"/>
    <n v="902"/>
    <n v="306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Naresh Patel"/>
    <s v="Bhaskar Reddy"/>
  </r>
  <r>
    <s v="B0974H97TJ"/>
    <x v="61"/>
    <s v="350 Type C Cable For Smartphone, Charging Adapter (15M, Carbon Black)                                  "/>
    <x v="0"/>
    <s v="ok"/>
    <s v="Accessories&amp;Peripherals Cables&amp;Accessories Cables USBCables"/>
    <n v="299"/>
    <n v="799"/>
    <n v="23004009"/>
    <s v="₹200–₹500"/>
    <x v="0"/>
    <n v="62.578222778473091"/>
    <x v="5"/>
    <n v="63"/>
    <x v="0"/>
    <n v="28791"/>
    <n v="1266804"/>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 Hesitate,Reliable, Strong,Nil"/>
    <s v="ÙïµÙñüÙñôÙñéÙñì ÙïæÙñçÙñüÙñâÙñçÙñü"/>
    <s v="Palpandia153"/>
  </r>
  <r>
    <s v="B07GVGTSLN"/>
    <x v="58"/>
    <s v="Type C Fast Charger Cable Fast Charging Usb C Cable/Cord Compatible For Samsung Galaxy S10E S10 S9 S8 Plus S10+,Note 10 Note 9 Note 8,S20,M31S,M40,Realme X3,Pixel 2 Xl (3 Ft Pack Of 1,Grey)            "/>
    <x v="0"/>
    <s v="ok"/>
    <s v="Accessories&amp;Peripherals Cables&amp;Accessories Cables USBCables"/>
    <n v="325"/>
    <n v="1299"/>
    <n v="13738224"/>
    <s v="₹200–₹500"/>
    <x v="0"/>
    <n v="74.980754426481909"/>
    <x v="0"/>
    <n v="75"/>
    <x v="0"/>
    <n v="10576"/>
    <n v="444192"/>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unil Funde"/>
    <s v="Biju Abraham Thomas"/>
  </r>
  <r>
    <s v="B09VCHLSJF"/>
    <x v="62"/>
    <s v="Cm (43 Inches) Y Series 4K Ultra Hd Smart Android Led Tv 43Y1S Pro (Black)                              "/>
    <x v="1"/>
    <s v="ok"/>
    <s v="HomeTheater,TV&amp;Video Televisions SmartTelevisions"/>
    <n v="29999"/>
    <n v="39999"/>
    <n v="291912702"/>
    <s v="&gt;₹500"/>
    <x v="1"/>
    <n v="25.000625015625388"/>
    <x v="0"/>
    <n v="25"/>
    <x v="3"/>
    <n v="7298"/>
    <n v="306516"/>
    <s v="Resolution  4K Ultra Hd (3840X2160) | Refresh Rate  60 Hertz|Connectivity 3 Hdmi Ports To Connect Set Top Box, Blu Ray Players, Gaming Console | 2 Usb Ports To Connect Hard Drives And Other Usb Devices | Dualband Wifi|Sound  24 Watts Output | Dolby Audio | Dolby Atmos Decoding|Smart Tv Features Android Tv | Oneplus Connect Ecosystem| Google Assistant | Chromecast, Miracast, Dlna | Auto Low Latency Mode | Supported Apps  Netflix, Youtube, Prime Video, Hotstar, Sonyliv, Hungama, Jiocinema, Zee5, Eros Now, Oxygen Play|Display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 Like You Are Hungry And Food Is In Front Of You But You Can‚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 Arrive At Very First Day That Was Scheduled, Even After Rescheduling He Didn‚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 Got The Replacement For The Product And It‚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Abhishek Kumar"/>
    <s v="Arun Prasath"/>
  </r>
  <r>
    <s v="B0B1YZX72F"/>
    <x v="63"/>
    <s v="Cm (50 Inches) I Series 4K Ultra Hd Android Smart Led Tv Ar50Ar2851Udfl (Black)                               "/>
    <x v="1"/>
    <s v="ok"/>
    <s v="HomeTheater,TV&amp;Video Televisions SmartTelevisions"/>
    <n v="27999"/>
    <n v="40990"/>
    <n v="192775970"/>
    <s v="&gt;₹500"/>
    <x v="1"/>
    <n v="31.693095877043181"/>
    <x v="4"/>
    <n v="32"/>
    <x v="3"/>
    <n v="4703"/>
    <n v="202229"/>
    <s v="Resolution  4K Ultra Hd (3840X2160) | Refresh Rate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2Gb Ram | 16Gb Storage | 64Bit Quad Core Processor|Display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92BJMT8Q"/>
    <x v="46"/>
    <s v="Cm (43 Inches) Crystal 4K Series Ultra Hd Smart Led Tv Ua43Aue60Aklxl (Black)                                "/>
    <x v="1"/>
    <s v="ok"/>
    <s v="HomeTheater,TV&amp;Video Televisions SmartTelevisions"/>
    <n v="30990"/>
    <n v="52900"/>
    <n v="376066100"/>
    <s v="&gt;₹500"/>
    <x v="1"/>
    <n v="41.417769376181475"/>
    <x v="4"/>
    <n v="41"/>
    <x v="1"/>
    <n v="7109"/>
    <n v="305687"/>
    <s v="Resolution  Crystal 4K Uhd (3840X2160) Resolution | Refresh Rate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inu"/>
    <s v="Sabjan"/>
  </r>
  <r>
    <s v="B0BMXMLSMM"/>
    <x v="64"/>
    <s v="Compatible For Oneplus Dash Warp Charge Cable , Type C To C Cable Fast Charging Data Sync Cable Compatible With One Plus 10R / 9Rt/ 9 Pro/ 9R/ 8T/ 9/ Nord &amp; For All Type C Devices ‚Red, 1 Meter     "/>
    <x v="0"/>
    <s v="ok"/>
    <s v="Accessories&amp;Peripherals Cables&amp;Accessories Cables USBCables"/>
    <n v="199"/>
    <n v="999"/>
    <n v="126873"/>
    <s v="&lt;₹200"/>
    <x v="1"/>
    <n v="80.08008008008008"/>
    <x v="6"/>
    <n v="8"/>
    <x v="2"/>
    <n v="127"/>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adhiyarasan"/>
    <s v="Saurabh Aggarwal"/>
  </r>
  <r>
    <s v="B07JH1C41D"/>
    <x v="0"/>
    <s v="Braided (2 Pack) Lightning Fast Usb Data Cable Fast Charger Cord For Iphone, Ipad Tablet (3 Ft Pack Of 2, Grey)                        "/>
    <x v="0"/>
    <s v="ok"/>
    <s v="Accessories&amp;Peripherals Cables&amp;Accessories Cables USBCables"/>
    <n v="649"/>
    <n v="1999"/>
    <n v="48513731"/>
    <s v="&gt;₹500"/>
    <x v="0"/>
    <n v="67.533766883441729"/>
    <x v="0"/>
    <n v="68"/>
    <x v="0"/>
    <n v="24269"/>
    <n v="1019298"/>
    <s v="[High Compatibility]  Iphone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Manav"/>
    <s v="Adarsh Gupta"/>
  </r>
  <r>
    <s v="B0141EZMAI"/>
    <x v="65"/>
    <s v="Usb Wifi Adapter For Pc, 150 Mbps Wireless Network Adapter For Desktop  Nano Size Wifi Dongle Compatible With Windows, Mac Os &amp; Linux Kernel | Wpa/Wpa2 Encryption Standards| Black               "/>
    <x v="0"/>
    <s v="ok"/>
    <s v="NetworkingDevices NetworkAdapters WirelessUSBAdapters"/>
    <n v="269"/>
    <n v="800"/>
    <n v="8107200"/>
    <s v="₹200–₹500"/>
    <x v="0"/>
    <n v="66.375"/>
    <x v="9"/>
    <n v="66"/>
    <x v="0"/>
    <n v="10134"/>
    <n v="36482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Sql"/>
    <s v="Arun Kumar"/>
  </r>
  <r>
    <s v="B09Q5P2MT3"/>
    <x v="62"/>
    <s v="Cm (43 Inches) Y Series Full Hd Smart Android Led Tv 43 Y1S (Black)                               "/>
    <x v="1"/>
    <s v="ok"/>
    <s v="HomeTheater,TV&amp;Video Televisions SmartTelevisions"/>
    <n v="24999"/>
    <n v="31999"/>
    <n v="1116733101"/>
    <s v="&gt;₹500"/>
    <x v="1"/>
    <n v="21.875683615112973"/>
    <x v="0"/>
    <n v="22"/>
    <x v="3"/>
    <n v="34899"/>
    <n v="1465758"/>
    <s v="Resolution  Full Hd (1920X1080) | Refresh Rate  60 Hertz|Connectivity 2 Hdmi Ports To Connect Set Top Box, Blu Ray Players, Gaming Console | 2 Usb Ports To Connect Hard Drives And Other Usb Devices | Dualband Wifi|Sound  20 Watts Output | Dolby Audio | Dolby Atmos Decoding|Smart Tv Features Latest Android Tv 11, Oneplus Connect Ecosystem, Google Assistant, Chromecast, Miracast, Dlna, Auto Low Latency Mode | Supported Apps  Netflix, Youtube, Prime Video, Hotstar, Sonyliv, Hungama, Jiocinema, Zee5, Eros Now, Oxygen Play|Display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Atharva Bondre"/>
    <s v="Sujitkumar Thorat"/>
  </r>
  <r>
    <s v="B08HDH26JX"/>
    <x v="3"/>
    <s v="Usb 300 2 In 1 Typec &amp; Micro Usb Stress Resistant, Sturdy Cable With 3A Fast Charging &amp; 480Mbps Data Transmission, 10000+ Bends Lifespan And Extended 15M Length(Mercurial Black)                "/>
    <x v="0"/>
    <s v="ok"/>
    <s v="Accessories&amp;Peripherals Cables&amp;Accessories Cables USBCables"/>
    <n v="299"/>
    <n v="699"/>
    <n v="65959737"/>
    <s v="₹200–₹500"/>
    <x v="0"/>
    <n v="57.224606580829764"/>
    <x v="0"/>
    <n v="57"/>
    <x v="1"/>
    <n v="94363"/>
    <n v="396324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9VT6JKRP"/>
    <x v="66"/>
    <s v="30 A To Micro B Superspeed For Hard Disk Cable  Short Cable                                "/>
    <x v="0"/>
    <s v="ok"/>
    <s v="Accessories&amp;Peripherals Cables&amp;Accessories Cables USBCables"/>
    <n v="199"/>
    <n v="999"/>
    <n v="424575"/>
    <s v="&lt;₹200"/>
    <x v="1"/>
    <n v="80.08008008008008"/>
    <x v="3"/>
    <n v="8"/>
    <x v="2"/>
    <n v="425"/>
    <n v="17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Üëç,Value For Money"/>
    <s v="Vivek Ramachandran"/>
    <s v="Pavan"/>
  </r>
  <r>
    <s v="B09T3KB6JZ"/>
    <x v="67"/>
    <s v="Cm (40 Inches) Full Hd Certified Android R Smart Led Tv 40S6505 (Black)                                "/>
    <x v="1"/>
    <s v="ok"/>
    <s v="HomeTheater,TV&amp;Video Televisions SmartTelevisions"/>
    <n v="18990"/>
    <n v="40990"/>
    <n v="272952410"/>
    <s v="&gt;₹500"/>
    <x v="0"/>
    <n v="53.671627226152715"/>
    <x v="0"/>
    <n v="54"/>
    <x v="1"/>
    <n v="6659"/>
    <n v="279678"/>
    <s v="Resolution Full Hd (1920 X 1080) | Refresh Rate 60 Hertz|Connectivity 2 Hdmi Ports To Connect Set Top Box, Blu Ray Players, Gaming Console | 1 Usb Ports To Connect Hard Drives And Other Usb Devices|Sound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_402378T1/Images/I/61Fopdjvel_Sy88Jpg"/>
    <s v="Kiran Babu Bireddi"/>
    <s v="Gaurav Kumar"/>
  </r>
  <r>
    <s v="B093QCY6YJ"/>
    <x v="68"/>
    <s v="Wifi Usb Mini Adapter Supports 150 Mbps Wireless Data, Comes With Advanced Security Wpa/Wpa2 Encryption Standards                             "/>
    <x v="0"/>
    <s v="ok"/>
    <s v="NetworkingDevices NetworkAdapters WirelessUSBAdapters"/>
    <n v="290"/>
    <n v="349"/>
    <n v="689973"/>
    <s v="₹200–₹500"/>
    <x v="1"/>
    <n v="16.905444126074499"/>
    <x v="7"/>
    <n v="17"/>
    <x v="2"/>
    <n v="1977"/>
    <n v="73149"/>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Mohseen Qureshi"/>
    <s v="Karan"/>
  </r>
  <r>
    <s v="B093ZNQZ2Y"/>
    <x v="69"/>
    <s v="Compatible For Mi Smart Led Tv 4A Remote Control (32/43) [ Compatible For Mi Tv Remote Control ] [ Compatible For Mi Smart Led Tv Remote Control ]                 "/>
    <x v="1"/>
    <s v="ok"/>
    <s v="HomeTheater,TV&amp;Video Accessories RemoteControls"/>
    <n v="249"/>
    <n v="799"/>
    <n v="862121"/>
    <s v="₹200–₹500"/>
    <x v="0"/>
    <n v="68.836045056320401"/>
    <x v="11"/>
    <n v="69"/>
    <x v="0"/>
    <n v="1079"/>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Please Make It Waterproof I'Ll Pay Even 1500"/>
    <s v="Mohamednathar"/>
    <s v="Amazon Customer"/>
  </r>
  <r>
    <s v="B08LKS3LSP"/>
    <x v="70"/>
    <s v="Charging Cable, 3 In 1 Nylon Braided Fast Charging Cable For Iphone Micro Usb Type C Mobile Phone | Colour May Vary |                      "/>
    <x v="0"/>
    <s v="ok"/>
    <s v="Accessories&amp;Peripherals Cables&amp;Accessories Cables USBCables"/>
    <n v="345"/>
    <n v="999"/>
    <n v="1095903"/>
    <s v="₹200–₹500"/>
    <x v="0"/>
    <n v="65.465465465465471"/>
    <x v="7"/>
    <n v="65"/>
    <x v="0"/>
    <n v="1097"/>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Ï‡•Ç‡§Μ‡§Æ‡§≤‡§Ø‡§Ü‡•Ä ‡§Æ‡•Á‡§Ç ‡§Ö‡§Ö‡•Ç‡§Õ‡§Æ ‡§®‡§Π‡•Ä‡§Ç ‡§Π‡•À ‡§™‡§∞ ‡§∏‡§Π‡•Ä ‡§Ö‡§≤ ‡§∞‡§Π‡§Æ ‡§Π‡•À‡•§"/>
    <s v="Kishore Movva"/>
    <s v="Nithya"/>
  </r>
  <r>
    <s v="B00V4BGDKU"/>
    <x v="71"/>
    <s v="Usb 30 To Rj45 Gigabit Ethernet Network Adapter  Plug And Play                                 "/>
    <x v="0"/>
    <s v="ok"/>
    <s v="NetworkingDevices NetworkAdapters WirelessUSBAdapters"/>
    <n v="1099"/>
    <n v="1899"/>
    <n v="42575580"/>
    <s v="&gt;₹500"/>
    <x v="1"/>
    <n v="42.127435492364398"/>
    <x v="6"/>
    <n v="42"/>
    <x v="1"/>
    <n v="22420"/>
    <n v="100890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Äôve Been A Perfect 5/5 If Tp Link Didn‚ Make These Strange Design Decisions Hope This Helps Thanks"/>
    <s v="Moinul H"/>
    <s v="Jayendra Pai"/>
  </r>
  <r>
    <s v="B08CHKQ8D4"/>
    <x v="72"/>
    <s v="C To Lightning Mfi Certified 20W Fast Charging Nylon Braided Usb C Cable For Iphone 14, 14 Pro, 14 Pro Max, 14 Plus, 13, 13 Pro, 13 Pro Max, 13 Mini, 12, 12 Pro, 11, 11 Pro Max Iphone 12 Mini, X, 8 (2M, Grey)"/>
    <x v="0"/>
    <s v="ok"/>
    <s v="Accessories&amp;Peripherals Cables&amp;Accessories Cables USBCables"/>
    <n v="719"/>
    <n v="1499"/>
    <n v="1566455"/>
    <s v="&gt;₹500"/>
    <x v="0"/>
    <n v="52.034689793195469"/>
    <x v="3"/>
    <n v="52"/>
    <x v="1"/>
    <n v="1045"/>
    <n v="42845"/>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Ó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 Like This Product,Awesome Product,Best Cable For Iphone Xs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Kiran Kolla"/>
    <s v="Vishal Gupta"/>
  </r>
  <r>
    <s v="B09BW334ML"/>
    <x v="73"/>
    <s v="Compatible With Fire Tv Stick 3Rd Gen 2021 Full Wrap Silicone Remote Cover Antilost With Loop (Dblack)                            "/>
    <x v="1"/>
    <s v="ok"/>
    <s v="HomeTheater,TV&amp;Video Accessories RemoteControls"/>
    <n v="349"/>
    <n v="1499"/>
    <n v="6213355"/>
    <s v="₹200–₹500"/>
    <x v="0"/>
    <n v="76.717811874583049"/>
    <x v="4"/>
    <n v="77"/>
    <x v="0"/>
    <n v="4145"/>
    <n v="178235"/>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Parvinder Singh"/>
    <s v="Rishikesh Gharge"/>
  </r>
  <r>
    <s v="B082T6GVLJ"/>
    <x v="36"/>
    <s v="New Release Nylon Usba To Lightning Cable Cord, Fast Charging Mfi Certified Charger For Apple Iphone, Ipad (3Ft, Rose Gold)                         "/>
    <x v="0"/>
    <s v="ok"/>
    <s v="Accessories&amp;Peripherals Cables&amp;Accessories Cables USBCables"/>
    <n v="849"/>
    <n v="1809"/>
    <n v="11843523"/>
    <s v="&gt;₹500"/>
    <x v="0"/>
    <n v="53.067993366500829"/>
    <x v="4"/>
    <n v="53"/>
    <x v="1"/>
    <n v="6547"/>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In One Day You Cannot Judge It,Very Nice Product It‚ Surprisingly Charge Fast Then The Original One Go For It Ü•ΠÜ•Π‚Úå‚Úå,The Color Is Also Calming,Very Nice,Good Product For The Price Works Well And Charges Fast,Very Nice,Good Product Works Fine And Good Quality Product,Last Time I Bought A Cable For 199 And It Worked 8 Months, This Cable Looked Very Fancy And Didn'T Work For One Month Also"/>
    <s v="Ananya S"/>
    <s v="Anirban Pramanick"/>
  </r>
  <r>
    <s v="B07DL1KC3H"/>
    <x v="74"/>
    <s v="Compatible For Samsung Led/Lcd Remote Control Works With All Samsung Led/Lcd Tv Model No  Bn59607A (Please Match The Image With Your Old Remote)                     "/>
    <x v="1"/>
    <s v="ok"/>
    <s v="HomeTheater,TV&amp;Video Accessories RemoteControls"/>
    <n v="299"/>
    <n v="899"/>
    <n v="1427612"/>
    <s v="₹200–₹500"/>
    <x v="0"/>
    <n v="66.740823136818676"/>
    <x v="1"/>
    <n v="67"/>
    <x v="0"/>
    <n v="1588"/>
    <n v="6352"/>
    <s v="Compatible Device For Samsung Led/Lcd Remote Control Works With All Samsung Led/Lcd Tv Model No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Just What I Wanted Works Perfect,Great Good,Works Fine With My Samsung Smart Tv,Works Perfectly,Not Oem But Works As Expected,Its A Good Buy Works"/>
    <s v=",I Bought It Formy Samsung E4000 Series Led Tv The Remote Works I Use It Mostly To Control Volume And Source And It Does Its Work Am Happy With Itat First They Had Delivered One Remote That Didn‚ Work And Then I Got A Replacement Which Works As Expected Thank You!,Great It‚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itam Roy"/>
    <s v="Adyzon"/>
  </r>
  <r>
    <s v="B0B6F98KJJ"/>
    <x v="75"/>
    <s v="Cm (40 Inches) 5A Series Full Hd Smart Android Led Tv With 24W Dolby Audio &amp; Metal Bezelless Frame (Black) (2022 Model)                       "/>
    <x v="1"/>
    <s v="ok"/>
    <s v="HomeTheater,TV&amp;Video Televisions SmartTelevisions"/>
    <n v="21999"/>
    <n v="29999"/>
    <n v="985167160"/>
    <s v="&gt;₹500"/>
    <x v="1"/>
    <n v="26.667555585186175"/>
    <x v="0"/>
    <n v="27"/>
    <x v="3"/>
    <n v="32840"/>
    <n v="1379280"/>
    <s v="Note  The Brands, Mi And Xiaomi, Are Part Of The Same Multinational Conglomerate|Resolution  Full Hd (1920 X 1080) Resolution | Refresh Rate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Android Tv 11 | Patchwall | Imdb Integration | Universal Search | 300+ Free Live Channels | Kids Mode With Parental Lock | Smart Recommendations | Language Universe ‚15+ Languages | User Centre | Okay Google | Chromecast Suporting Apps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Manoj Maddheshiya"/>
    <s v="Manoj Kumar Sahoo"/>
  </r>
  <r>
    <s v="B07JNVF678"/>
    <x v="0"/>
    <s v="Braided Usb Data Sync And Fast Charging 3A Short Power Bank Cable For Iphones, Ipad Air, Ipad Mini, Ipod Nano And Ipod Touch (Grey)                     "/>
    <x v="0"/>
    <s v="ok"/>
    <s v="Accessories&amp;Peripherals Cables&amp;Accessories Cables USBCables"/>
    <n v="349"/>
    <n v="999"/>
    <n v="13106880"/>
    <s v="₹200–₹500"/>
    <x v="0"/>
    <n v="65.06506506506507"/>
    <x v="0"/>
    <n v="65"/>
    <x v="0"/>
    <n v="13120"/>
    <n v="551040"/>
    <s v="[High Compatibility]  Iphones, Ipad Air, Ipad Mini, Ipod Nano And Ipod Touch|[Fast Charge&amp;Data Sync ]  It Can Charge And Sync Simultaneously At A Rapid Speed, Compatible With Any Charging Adaptor, Multiport Charging Station Or Power Bank|Short And Convenient Design The Light And Spacesaving 025M/083Ft Usb Cable, It‚ Perfect For Your Power Bank, The Office Desk, Always Keep Your Space Tidy, Super Easy To Carry And Convenient For Traveling, Making Your Life More Convenient|[High Security Level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Good Buy,You Can Trust Wayona,Quality Product  , Life Of Product Is 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Good And Convenient Product For Those Who Don‚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s v="Pratik"/>
    <s v="Amazon Customer"/>
  </r>
  <r>
    <s v="B09QGZFBPM"/>
    <x v="72"/>
    <s v="C To Type C Long Fast Charging Cable Type C Charger Cord Compatible With Samsung S22 S20 S20 Fe 2022 S22 Ultra S21 Ultra A70 A51 A53 A33 A73 M51 M31 M33 M53 (Grey, 2M, 65W, 6Ft)        "/>
    <x v="0"/>
    <s v="ok"/>
    <s v="Accessories&amp;Peripherals Cables&amp;Accessories Cables USBCables"/>
    <n v="399"/>
    <n v="999"/>
    <n v="2803194"/>
    <s v="₹200–₹500"/>
    <x v="1"/>
    <n v="60.06006006006006"/>
    <x v="4"/>
    <n v="6"/>
    <x v="2"/>
    <n v="2806"/>
    <n v="120658"/>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
    <s v="Sameer Dubey"/>
    <s v="Virender"/>
  </r>
  <r>
    <s v="B07JGDB5M1"/>
    <x v="0"/>
    <s v="Braided 2M / 6Ft Fast Charge Usb To Lightning Data Sync And Charging Cable For Iphone, Ipad Tablet (6 Ft Pack Of 1, Grey)                     "/>
    <x v="0"/>
    <s v="ok"/>
    <s v="Accessories&amp;Peripherals Cables&amp;Accessories Cables USBCables"/>
    <n v="449"/>
    <n v="1299"/>
    <n v="31525431"/>
    <s v="₹200–₹500"/>
    <x v="0"/>
    <n v="65.434949961508849"/>
    <x v="0"/>
    <n v="65"/>
    <x v="0"/>
    <n v="24269"/>
    <n v="1019298"/>
    <s v="[High Compatibility]  Phone X/Xsmax/Xr ,Phone 8/8 Plus,Phone 7/7 Plus,Phone 6S/6S Plus,Phone 6/6 Plus,Phone 5/5S/5C/Se,Pad Pro,Pad Air 1/2,Pad Mini 1/2/3,Pod Nano7,Pod Touch And Mor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Manav"/>
    <s v="Adarsh Gupta"/>
  </r>
  <r>
    <s v="B0981XSZJ7"/>
    <x v="76"/>
    <s v="Dash/Warp Data Sync Fast Charging Cable Supported For All C Type Devices (Cable)                                "/>
    <x v="0"/>
    <s v="ok"/>
    <s v="Accessories&amp;Peripherals Cables&amp;Accessories Cables USBCables"/>
    <n v="299"/>
    <n v="999"/>
    <n v="765234"/>
    <s v="₹200–₹500"/>
    <x v="1"/>
    <n v="70.070070070070074"/>
    <x v="4"/>
    <n v="7"/>
    <x v="2"/>
    <n v="766"/>
    <n v="3293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Akashp"/>
    <s v="Hrishikesh"/>
  </r>
  <r>
    <s v="B0B9XLX8VR"/>
    <x v="77"/>
    <s v="Cm (55 Inches) The Gloled Series 4K Smart Led Google Tv 55Gloled (Grey)                                "/>
    <x v="1"/>
    <s v="ok"/>
    <s v="HomeTheater,TV&amp;Video Televisions SmartTelevisions"/>
    <n v="37999"/>
    <n v="65000"/>
    <n v="233155000"/>
    <s v="&gt;₹500"/>
    <x v="1"/>
    <n v="41.54"/>
    <x v="4"/>
    <n v="42"/>
    <x v="1"/>
    <n v="3587"/>
    <n v="15424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104 Watt Dj Sound | Builtin Subwoofer | Dolby Atmos | Full Range 4 Speaker | 1 Subwoofer | Surround Sound | Bass Boost|Smart Tv Features  Google Tv | Watchlist | Kids Mode | Google Play Store | Handsfree Mic | Activoice Remote Control | Hotkeys On Remote Control | Chromecast Builtin|Display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Utdbuzz"/>
    <s v="Mukund Nagvenkar"/>
  </r>
  <r>
    <s v="B08Y5KXR6Z"/>
    <x v="5"/>
    <s v="T241 24A Typec Data &amp; Charging Usb Cable, Made In India, 480Mbps Data Sync, Durable 1Meter Long Usb Cable For Typec Usb Devices For Charging Adapter (Black)                  "/>
    <x v="0"/>
    <s v="ok"/>
    <s v="Accessories&amp;Peripherals Cables&amp;Accessories Cables USBCables"/>
    <n v="99"/>
    <n v="800"/>
    <n v="19896800"/>
    <s v="&lt;₹200"/>
    <x v="0"/>
    <n v="87.625"/>
    <x v="2"/>
    <n v="88"/>
    <x v="0"/>
    <n v="24871"/>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Jayesh"/>
    <s v="Rajesh K"/>
  </r>
  <r>
    <s v="B09F6VHQXB"/>
    <x v="78"/>
    <s v="Cm (32 Inches) Hd Ready Led Tv (Crel7369, Black) (2021 Model)                                  "/>
    <x v="1"/>
    <s v="ok"/>
    <s v="HomeTheater,TV&amp;Video Televisions StandardTelevisions"/>
    <n v="7390"/>
    <n v="20000"/>
    <n v="51620000"/>
    <s v="&gt;₹500"/>
    <x v="0"/>
    <n v="63.05"/>
    <x v="3"/>
    <n v="63"/>
    <x v="0"/>
    <n v="2581"/>
    <n v="10582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Ankit"/>
    <s v="Rishi Kapoor"/>
  </r>
  <r>
    <s v="B0974G5Q2Y"/>
    <x v="79"/>
    <s v="Smartphone Typec A400 Male Data Cable (Carbon Black)                                     "/>
    <x v="0"/>
    <s v="ok"/>
    <s v="Accessories&amp;Peripherals Cables&amp;Accessories Cables USBCables"/>
    <n v="2731"/>
    <n v="999"/>
    <n v="20829150"/>
    <s v="&gt;₹500"/>
    <x v="0"/>
    <n v="-173.37337337337337"/>
    <x v="4"/>
    <n v="73"/>
    <x v="0"/>
    <n v="20850"/>
    <n v="8965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Ghost"/>
    <s v="Amazon Customer"/>
  </r>
  <r>
    <s v="B09YL9SN9B"/>
    <x v="14"/>
    <s v="Cm (32 Inches) Hd Ready Smart Led Tv 32Lq576Bpsa (Ceramic Black)                                  "/>
    <x v="1"/>
    <s v="ok"/>
    <s v="HomeTheater,TV&amp;Video Televisions SmartTelevisions"/>
    <n v="15990"/>
    <n v="23990"/>
    <n v="24829650"/>
    <s v="&gt;₹500"/>
    <x v="1"/>
    <n v="33.347228011671532"/>
    <x v="4"/>
    <n v="33"/>
    <x v="3"/>
    <n v="1035"/>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Rishi V"/>
    <s v="Placeholder"/>
  </r>
  <r>
    <s v="B09RX1FK54"/>
    <x v="13"/>
    <s v="C A750 Stress Resistant, Tanglefree, Sturdy Flat Cable With 65A Fast Charging &amp; 480Mbps Data Transmission, 10000+ Bends Lifespan And Extended 15M Length(Radiant Red)                     "/>
    <x v="0"/>
    <s v="ok"/>
    <s v="Accessories&amp;Peripherals Cables&amp;Accessories Cables USBCables"/>
    <n v="399"/>
    <n v="999"/>
    <n v="1778220"/>
    <s v="₹200–₹500"/>
    <x v="1"/>
    <n v="60.06006006006006"/>
    <x v="3"/>
    <n v="6"/>
    <x v="2"/>
    <n v="1780"/>
    <n v="729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Livin Sebi"/>
    <s v="Anand K"/>
  </r>
  <r>
    <s v="B09TT6BFDX"/>
    <x v="80"/>
    <s v="Protective Case Cover For Lg An Mr21Ga Magic Remote Shockproof For Lg Smart Tv Remote 2021 Protective Skin Waterproof Anti Lost (Black) (Remote Not Included)                    "/>
    <x v="1"/>
    <s v="ok"/>
    <s v="HomeTheater,TV&amp;Video Accessories RemoteControls"/>
    <n v="399"/>
    <n v="1999"/>
    <n v="1009495"/>
    <s v="₹200–₹500"/>
    <x v="1"/>
    <n v="80.040020010004994"/>
    <x v="6"/>
    <n v="8"/>
    <x v="2"/>
    <n v="505"/>
    <n v="2272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Ravi"/>
    <s v="Raju"/>
  </r>
  <r>
    <s v="B09KH58JZR"/>
    <x v="4"/>
    <s v="L Por1403 Fast Charging 3A Typec Cable 12 Meter With Charge &amp; Sync Function For All Typec Devices (White)                          "/>
    <x v="0"/>
    <s v="ok"/>
    <s v="Accessories&amp;Peripherals Cables&amp;Accessories Cables USBCables"/>
    <n v="210"/>
    <n v="399"/>
    <n v="685083"/>
    <s v="₹200–₹500"/>
    <x v="1"/>
    <n v="47.368421052631575"/>
    <x v="3"/>
    <n v="47"/>
    <x v="1"/>
    <n v="1717"/>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Rathod Lakhan"/>
    <s v="Manas Pawar"/>
  </r>
  <r>
    <s v="B09DDCQFMT"/>
    <x v="81"/>
    <s v="Control Compatible With Amazon Fire Tv Stick (Pairing Manual Will Be Back Side Remote Control)(P)                              "/>
    <x v="1"/>
    <s v="ok"/>
    <s v="HomeTheater,TV&amp;Video Accessories RemoteControls"/>
    <n v="1299"/>
    <n v="1999"/>
    <n v="1179410"/>
    <s v="&gt;₹500"/>
    <x v="1"/>
    <n v="35.017508754377189"/>
    <x v="9"/>
    <n v="35"/>
    <x v="3"/>
    <n v="590"/>
    <n v="2124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Anand Tiwari"/>
    <s v="Dr Emes Malsawma"/>
  </r>
  <r>
    <s v="B08RP2L2NL"/>
    <x v="82"/>
    <s v="Multi Retractable 30A Fast Charger Cord, Multiple Charging Cable 4Ft/12M 3In1 Usb Charge Cord Compatible With Phone/Type C/Micro Usb For All Android And Ios Smartphones (Random Colour)                  "/>
    <x v="0"/>
    <s v="ok"/>
    <s v="Accessories&amp;Peripherals Cables&amp;Accessories Cables USBCables"/>
    <n v="347"/>
    <n v="999"/>
    <n v="1119879"/>
    <s v="₹200–₹500"/>
    <x v="0"/>
    <n v="65.265265265265256"/>
    <x v="12"/>
    <n v="65"/>
    <x v="0"/>
    <n v="1121"/>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Parvej Mallick"/>
    <s v="Akshay B"/>
  </r>
  <r>
    <s v="B0B4G2MWSB"/>
    <x v="83"/>
    <s v="Pin Mini Usb Cable, Usb B Cable,Camera Cable Usb20 For External Hdds/Card Readers/Camera Etc                               "/>
    <x v="0"/>
    <s v="ok"/>
    <s v="Accessories&amp;Peripherals Cables&amp;Accessories Cables USBCables"/>
    <n v="149"/>
    <n v="999"/>
    <n v="1311687"/>
    <s v="&lt;₹200"/>
    <x v="0"/>
    <n v="85.085085085085083"/>
    <x v="1"/>
    <n v="85"/>
    <x v="0"/>
    <n v="1313"/>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Pruthvi Natraj"/>
    <s v="Phani"/>
  </r>
  <r>
    <s v="B0B21C4BMX"/>
    <x v="4"/>
    <s v="Spydr 31 3In1 Multi Functional Cable With 30A Output, Tangle Resistant, 12M Length, Nylon Braided(Zebra)                              "/>
    <x v="0"/>
    <s v="ok"/>
    <s v="Accessories&amp;Peripherals Cables&amp;Accessories Cables USBCables"/>
    <n v="228"/>
    <n v="899"/>
    <n v="118668"/>
    <s v="₹200–₹500"/>
    <x v="0"/>
    <n v="74.638487208008897"/>
    <x v="11"/>
    <n v="75"/>
    <x v="0"/>
    <n v="132"/>
    <n v="5016"/>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Syedshoaib Afnan"/>
    <s v="Deepak Gogia"/>
  </r>
  <r>
    <s v="B084MZXJNK"/>
    <x v="84"/>
    <s v="Certified Lightning To Type C Cable, Tough Unbreakable Braided Fast Charging For Iphone, Ipad, Air Pods, 33 Feet (1 Meters)    White                     "/>
    <x v="0"/>
    <s v="ok"/>
    <s v="Accessories&amp;Peripherals Cables&amp;Accessories Cables USBCables"/>
    <n v="1599"/>
    <n v="1999"/>
    <n v="3900049"/>
    <s v="&gt;₹500"/>
    <x v="1"/>
    <n v="20.010005002501249"/>
    <x v="5"/>
    <n v="2"/>
    <x v="2"/>
    <n v="1951"/>
    <n v="8584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anesh"/>
    <s v="P P"/>
  </r>
  <r>
    <s v="B0BHZCNC4P"/>
    <x v="85"/>
    <s v="Compatible For Amazon Fire Tv Stick Remote Control [ 3Rd Gen ](Not Compatible For Fire Tv Edition Smart Tv) From Basesailor                        "/>
    <x v="1"/>
    <s v="ok"/>
    <s v="HomeTheater,TV&amp;Video Accessories RemoteControls"/>
    <n v="1499"/>
    <n v="3999"/>
    <n v="147963"/>
    <s v="&gt;₹500"/>
    <x v="0"/>
    <n v="62.515628907226805"/>
    <x v="7"/>
    <n v="63"/>
    <x v="0"/>
    <n v="37"/>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Abhishek Shode"/>
    <s v="Mahendra"/>
  </r>
  <r>
    <s v="B0B16KD737"/>
    <x v="41"/>
    <s v="Cm (32 Inches) Playwall Frameless Series Hd Ready Android Smart Led Tv Vw3251 (Black)                               "/>
    <x v="1"/>
    <s v="ok"/>
    <s v="HomeTheater,TV&amp;Video Televisions SmartTelevisions"/>
    <n v="8499"/>
    <n v="15999"/>
    <n v="9471408"/>
    <s v="&gt;₹500"/>
    <x v="1"/>
    <n v="46.87792987061691"/>
    <x v="4"/>
    <n v="47"/>
    <x v="1"/>
    <n v="592"/>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Denzil Varghese"/>
    <s v="Amazon Customer"/>
  </r>
  <r>
    <s v="B099K9ZX65"/>
    <x v="86"/>
    <s v="Cm (43 Inches) 4K Ultra Hd Smart Certified Android Led Tv 43A6Ge (Black)                                "/>
    <x v="1"/>
    <s v="ok"/>
    <s v="HomeTheater,TV&amp;Video Televisions SmartTelevisions"/>
    <n v="20990"/>
    <n v="44990"/>
    <n v="56642410"/>
    <s v="&gt;₹500"/>
    <x v="0"/>
    <n v="53.345187819515452"/>
    <x v="3"/>
    <n v="53"/>
    <x v="1"/>
    <n v="1259"/>
    <n v="51619"/>
    <s v="Resolution 4K Ultra Hd (3840X2160) | Refresh Rate 60 Hertz|Connectivity 3 Hdmi Ports To Connect Set Top Box, Gaming Console Etc | 2 Usb Ports To Connect Hard Drives And Other Usb Devices | Bluetooth | Chromecast Builtin | 5G Wifi | Stylish Voice Remote|Sound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Frankly Speaking I Bought This Tv Only Bcz I Got It Almost Under 15000(Bought For 17520/ Including Ex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s v="Ravi Naresh"/>
    <s v="Anup"/>
  </r>
  <r>
    <s v="B08Y55LPBF"/>
    <x v="87"/>
    <s v="Cm (50 Inches) 4K Ultra Hd Android Smart Led Tv X50 | L50M6Ra (Black)                               "/>
    <x v="1"/>
    <s v="ok"/>
    <s v="HomeTheater,TV&amp;Video Televisions SmartTelevisions"/>
    <n v="32999"/>
    <n v="44999"/>
    <n v="2035664762"/>
    <s v="&gt;₹500"/>
    <x v="1"/>
    <n v="26.667259272428279"/>
    <x v="0"/>
    <n v="27"/>
    <x v="3"/>
    <n v="45238"/>
    <n v="1899996"/>
    <s v="Resolution 4K Ultra Hd (3840 X 2160) | Refresh Rate 60Hz | Viewing Angle  178 Degree|Connectivity Dualband Wifi | Bluetooth 50 | 3 Hdmi Ports To Connect Latest Gaming Consoles, Set Top Box, Bluray Players | 2 Usb Ports To Connect Hard Drives And Other Usb Devices | Earc  Dolby Atmos Passthrough Earc Hdmi Port | Optical Port|Sound 30 Watts Output | Dolby Audio | Dts Virtual X | Dolby Atmos Pass Through Earc | Dtshd|Smart Tv Features  Android Tv 10 | Patchwall  Kids Mode With Parental Lock | Smart Curation | Universal Search | Language Universe | India'S Top 10 | Okay Google | Chromecast| Suporting Apps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7/10 Average,Worth Using Since 15 Years,Expect More From Mi,Worth For Money,Good Product,It‚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Prateeq"/>
    <s v="Suraj Chand"/>
  </r>
  <r>
    <s v="B015OW3M1W"/>
    <x v="88"/>
    <s v="Displayport (Not Usb Port) To Hdmi Cable Black                                     "/>
    <x v="1"/>
    <s v="ok"/>
    <s v="HomeTheater,TV&amp;Video Accessories Cables HDMICables"/>
    <n v="799"/>
    <n v="1700"/>
    <n v="48684600"/>
    <s v="&gt;₹500"/>
    <x v="0"/>
    <n v="53"/>
    <x v="3"/>
    <n v="53"/>
    <x v="1"/>
    <n v="28638"/>
    <n v="117415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Ranjeet Singh"/>
    <s v="Placeholder"/>
  </r>
  <r>
    <s v="B01D5H8ZI8"/>
    <x v="89"/>
    <s v="Feet High Speed Hdmi Male To Female 20 Extension Cable                                   "/>
    <x v="1"/>
    <s v="ok"/>
    <s v="HomeTheater,TV&amp;Video Accessories Cables HDMICables"/>
    <n v="229"/>
    <n v="595"/>
    <n v="7636825"/>
    <s v="₹200–₹500"/>
    <x v="0"/>
    <n v="61.512605042016808"/>
    <x v="4"/>
    <n v="62"/>
    <x v="0"/>
    <n v="12835"/>
    <n v="551905"/>
    <s v="Supports Full 1080P Hd Viewing With Digital Transfer At Rates Up To 102Gbps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mazon Customer"/>
    <s v="Jagmeet Singh"/>
  </r>
  <r>
    <s v="B09X1M3DHX"/>
    <x v="90"/>
    <s v="Cm (32 Inches) Hd Ready Smart Led Tv¬†32F53 (Black)                                    "/>
    <x v="1"/>
    <s v="ok"/>
    <s v="HomeTheater,TV&amp;Video Televisions SmartTelevisions"/>
    <n v="9999"/>
    <n v="27990"/>
    <n v="35519310"/>
    <s v="&gt;₹500"/>
    <x v="0"/>
    <n v="64.276527331189712"/>
    <x v="0"/>
    <n v="64"/>
    <x v="0"/>
    <n v="1269"/>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Giribabu"/>
    <s v="Dhuna Charan Dalai"/>
  </r>
  <r>
    <s v="B09MM6P76N"/>
    <x v="37"/>
    <s v="Lg Smart Tv Remote Suitable For Any Lg Led Oled Lcd Uhd Plasma Android Television And Akb75095303 Replacement Of Original Lg Tv Remote Control                     "/>
    <x v="1"/>
    <s v="ok"/>
    <s v="HomeTheater,TV&amp;Video Accessories RemoteControls"/>
    <n v="349"/>
    <n v="599"/>
    <n v="170116"/>
    <s v="₹200–₹500"/>
    <x v="1"/>
    <n v="41.736227045075125"/>
    <x v="0"/>
    <n v="42"/>
    <x v="1"/>
    <n v="284"/>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 Magic Remote Went Kaput And Since Lg‚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Swapnil N"/>
    <s v="Abhishek Maji"/>
  </r>
  <r>
    <s v="B01D5H8LDM"/>
    <x v="91"/>
    <s v="To 2Male Rca Adapter Cable For Tablet, Smartphone (Black, 15 Feet)                                  "/>
    <x v="1"/>
    <s v="ok"/>
    <s v="HomeTheater,TV&amp;Video Accessories Cables RCACables"/>
    <n v="489"/>
    <n v="1200"/>
    <n v="83445600"/>
    <s v="₹200–₹500"/>
    <x v="0"/>
    <n v="59.25"/>
    <x v="5"/>
    <n v="59"/>
    <x v="1"/>
    <n v="69538"/>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Madhu Sudan Rankawat"/>
    <s v="Jegatheeswari"/>
  </r>
  <r>
    <s v="B0B1YY6JJL"/>
    <x v="92"/>
    <s v="Cm (43 Inches) I Series 4K Ultra Hd Android Smart Led Tv Ar43Ar2851Udfl (Black)                               "/>
    <x v="1"/>
    <s v="ok"/>
    <s v="HomeTheater,TV&amp;Video Televisions SmartTelevisions"/>
    <n v="23999"/>
    <n v="34990"/>
    <n v="164557970"/>
    <s v="&gt;₹500"/>
    <x v="1"/>
    <n v="31.411831951986279"/>
    <x v="4"/>
    <n v="31"/>
    <x v="3"/>
    <n v="4703"/>
    <n v="202229"/>
    <s v="Resolution  4K Ultra Hd (3840X2160) | Refresh Rate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2Gb Ram | 16Gb Storage | 64Bit Quad Core Processor|Display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9QGZM8QB"/>
    <x v="58"/>
    <s v="Type C 65W 6Ft/2M Long Fast Charging Cable Compatible For Samsung S22 S20 Fe S21 Ultra A33 A53 A01 A73 A70 A51 M33 M53 M51 M31(2M, Black)                  "/>
    <x v="0"/>
    <s v="ok"/>
    <s v="Accessories&amp;Peripherals Cables&amp;Accessories Cables USBCables"/>
    <n v="399"/>
    <n v="999"/>
    <n v="2803194"/>
    <s v="₹200–₹500"/>
    <x v="1"/>
    <n v="60.06006006006006"/>
    <x v="4"/>
    <n v="6"/>
    <x v="2"/>
    <n v="2806"/>
    <n v="120658"/>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
    <s v="Sameer Dubey"/>
    <s v="Virender"/>
  </r>
  <r>
    <s v="B08L4SBJRY"/>
    <x v="93"/>
    <s v="Wall Mount Hanger Holder For Dot 3Rd Gen, Compact Bracket Case Plug And Builtin Cable Management For Kitchen Bathroom, Bedroom (Black)                        "/>
    <x v="1"/>
    <s v="ok"/>
    <s v="HomeAudio Accessories SpeakerAccessories Mounts"/>
    <n v="349"/>
    <n v="1299"/>
    <n v="4280205"/>
    <s v="₹200–₹500"/>
    <x v="0"/>
    <n v="73.133179368745189"/>
    <x v="1"/>
    <n v="73"/>
    <x v="0"/>
    <n v="3295"/>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Arun"/>
    <s v="Shailendra"/>
  </r>
  <r>
    <s v="B09X79PP8F"/>
    <x v="94"/>
    <s v="Usb Type C Cable (Micro Usb To Type C) 30Cm For Smartphone, Headphone, Laptop (White)                              "/>
    <x v="0"/>
    <s v="ok"/>
    <s v="Accessories&amp;Peripherals Cables&amp;Accessories Cables USBCables"/>
    <n v="179"/>
    <n v="299"/>
    <n v="24219"/>
    <s v="&lt;₹200"/>
    <x v="1"/>
    <n v="40.133779264214049"/>
    <x v="2"/>
    <n v="4"/>
    <x v="2"/>
    <n v="81"/>
    <n v="315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Amazon Customer"/>
    <s v="Amrit V"/>
  </r>
  <r>
    <s v="B082T6GVG9"/>
    <x v="40"/>
    <s v="Release Abs Usba To Lightning Cable Cord, Fast Charging Mfi Certified Charger For Apple Iphone, Ipad Tablet (3Ft, White)                          "/>
    <x v="0"/>
    <s v="ok"/>
    <s v="Accessories&amp;Peripherals Cables&amp;Accessories Cables USBCables"/>
    <n v="689"/>
    <n v="1500"/>
    <n v="63451500"/>
    <s v="&gt;₹500"/>
    <x v="0"/>
    <n v="54.066666666666663"/>
    <x v="0"/>
    <n v="54"/>
    <x v="1"/>
    <n v="42301"/>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Small Cable Otherwise Good,,I Like The Product,Quality Is Good But After A Month Immediately I Lose 9% Of Battery Health So That‚ Why I Stop Using It,Not Sturdy, Cable Will Break In Just Weeks,I Suggest This Product,Nice"/>
    <s v="Ranjith"/>
    <s v="Amazon Customer"/>
  </r>
  <r>
    <s v="B0B3XY5YT4"/>
    <x v="95"/>
    <s v="Cm (43 Inches) 4K Ultra Hd Smart Led Tv 43Uq7500Psf (Ceramic Black)                                 "/>
    <x v="1"/>
    <s v="ok"/>
    <s v="HomeTheater,TV&amp;Video Televisions SmartTelevisions"/>
    <n v="30990"/>
    <n v="49990"/>
    <n v="68786240"/>
    <s v="&gt;₹500"/>
    <x v="1"/>
    <n v="38.007601520304064"/>
    <x v="4"/>
    <n v="38"/>
    <x v="3"/>
    <n v="1376"/>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Raj Mohammed"/>
    <s v="Samson"/>
  </r>
  <r>
    <s v="B0B4HKH19N"/>
    <x v="5"/>
    <s v="331 34Amps Multifunction Fast Charging Cable, 3In1 Usb Cable Micro Usb/Typec/Ios, Made In India, Durable &amp; Strong &amp; Tanglefree 118Cm In Length (Black)                      "/>
    <x v="0"/>
    <s v="ok"/>
    <s v="Accessories&amp;Peripherals Cables&amp;Accessories Cables USBCables"/>
    <n v="249"/>
    <n v="931"/>
    <n v="1000825"/>
    <s v="₹200–₹500"/>
    <x v="0"/>
    <n v="73.254564983888287"/>
    <x v="2"/>
    <n v="73"/>
    <x v="0"/>
    <n v="1075"/>
    <n v="41925"/>
    <s v="Fast Charging  All Combined 3In1 Usb Cable Supports Fast Charging With A Speed Of Up To 34Amps To All Your Gadgets Including Smartphones, Tablets, Bluetooth Speakers, And Much More|Wide Compatibility  Solero 331 Universal Fast Charging Cable Can Simultaneously Charge Android, Ios &amp; Typec Devices Proudly Made In India|Ultra Durable Usb Cable  The Cable Is Crafted With A Thick Pvc Jacket Giving You An Extra Tough Cable With 10000+ Bends Lifespan Cycle It Can Easily Handle Daily Wear And Tear|Convenient Length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8TGG316Z"/>
    <x v="96"/>
    <s v="4K Hdmi Cable, Certified 48Gbps 1Ms Ultra High Speed Hdmi 21 Cable 4K 120Hz 144Hz 2K 165Hz 8K 60Hz Dynamic Hdr Arc Earc DtsX Compatible For Mac Gaming Pc Soundbar Tv Monitor Laptop Ps5 4 Xbox         "/>
    <x v="1"/>
    <s v="ok"/>
    <s v="HomeTheater,TV&amp;Video Accessories Cables HDMICables"/>
    <n v="999"/>
    <n v="2399"/>
    <n v="8789936"/>
    <s v="&gt;₹500"/>
    <x v="0"/>
    <n v="58.357649020425171"/>
    <x v="13"/>
    <n v="58"/>
    <x v="1"/>
    <n v="3664"/>
    <n v="168544"/>
    <s v="Certified Hdmi Cable The Package Has An Official Hdmi Certification Label Hdmi Officially Certified Fully Compliant With The Hdmi Forum‚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Mandar Joglekar"/>
    <s v="Vasanth"/>
  </r>
  <r>
    <s v="B071VMP1Z4"/>
    <x v="97"/>
    <s v="Sony Bravia Lcd/Led Remote Works With Almost All Sony Led/Lcd Tv'S                                  "/>
    <x v="1"/>
    <s v="ok"/>
    <s v="HomeTheater,TV&amp;Video Accessories RemoteControls"/>
    <n v="399"/>
    <n v="399"/>
    <n v="778449"/>
    <s v="₹200–₹500"/>
    <x v="1"/>
    <n v="0"/>
    <x v="2"/>
    <n v="0"/>
    <x v="4"/>
    <n v="1951"/>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 Working"/>
    <s v="The Remote Looks Very Similar To The Original One Doesn‚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 Working But Buttons Are Not Good"/>
    <s v="Vishal Nagpal"/>
    <s v="Sharmila"/>
  </r>
  <r>
    <s v="B071SDRGWL"/>
    <x v="98"/>
    <s v="A400 Typec To Usb A Cable For All Type C Phones (Lg Nexus 5X), 1Mtr(Black)                              "/>
    <x v="0"/>
    <s v="ok"/>
    <s v="Accessories&amp;Peripherals Cables&amp;Accessories Cables USBCables"/>
    <n v="349"/>
    <n v="699"/>
    <n v="14574150"/>
    <s v="₹200–₹500"/>
    <x v="1"/>
    <n v="50.071530758226032"/>
    <x v="4"/>
    <n v="5"/>
    <x v="2"/>
    <n v="20850"/>
    <n v="8965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Ghost"/>
    <s v="Amazon Customer"/>
  </r>
  <r>
    <s v="B08PSQRW2T"/>
    <x v="99"/>
    <s v="C To Type C Fast Charging Cable 65W 2M/6Ft Usb C Nylon Braided Cord Compatible With Macbook Oneplus 9 9R Samsung Galaxy S21 Ultra S20+ (2M, Black)                  "/>
    <x v="0"/>
    <s v="ok"/>
    <s v="Accessories&amp;Peripherals Cables&amp;Accessories Cables USBCables"/>
    <n v="399"/>
    <n v="1099"/>
    <n v="2950815"/>
    <s v="₹200–₹500"/>
    <x v="0"/>
    <n v="63.694267515923563"/>
    <x v="3"/>
    <n v="64"/>
    <x v="0"/>
    <n v="2685"/>
    <n v="1100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Abhay Goyal"/>
    <s v="Apurva"/>
  </r>
  <r>
    <s v="B0859M539M"/>
    <x v="100"/>
    <s v="Archer T3U Plus High Gain Usb 30 Wifi Dongle, Wireless Dual Band Mumimo Wifi Adapter With High Gain Antenna, Supports Windows 11/10/81/8/7/Xp/Macos                       "/>
    <x v="0"/>
    <s v="ok"/>
    <s v="NetworkingDevices NetworkAdapters WirelessUSBAdapters"/>
    <n v="1699"/>
    <n v="2999"/>
    <n v="74315220"/>
    <s v="&gt;₹500"/>
    <x v="1"/>
    <n v="43.347782594198065"/>
    <x v="5"/>
    <n v="43"/>
    <x v="1"/>
    <n v="24780"/>
    <n v="1090320"/>
    <s v="Ac1300 Lightningfast Speed¬† Ac1300 (867 Mbps On The 5 Ghz Band Or 400 Mbps On The 24 Ghz Band) Dualband Wifi To Ensure All Your Devices Run At Full Speed|Mumimo Technology¬† Improves The Throughput And Efficiency Of The Whole Network With Mumimo Technology|Dualband Wireless¬† The 24 Ghz And 5 Ghz Bands Provide Flexible Connectivity, Giving Your Devices Access To The Latest Dualband Wifi Router For Faster Speed And Extended Range|Highgain Antennas¬† Advanced External Highgain Antennas Greatly Enhance The Reception And Transmission Signal Strength Of The Usb Adapter|Supports The Latest Operating Systems¬† Fully Compatible With Windows 11/10/81/8/7/Xp And¬†Mac Os 1015 And Earlier|In An Unlikely Case Of Product Quality Related Issue, We May Ask You To Reach Out To Brand‚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Anonymous"/>
    <s v="Sugam Agrawal"/>
  </r>
  <r>
    <s v="B08RX8G496"/>
    <x v="101"/>
    <s v="Remote Control With Netflix &amp; Prime Video Button Compatible For Mi 4X Led Android Smart Tv 4A Remote Control (32/43) With Voice Command (Pairing Required)                    "/>
    <x v="1"/>
    <s v="ok"/>
    <s v="HomeTheater,TV&amp;Video Accessories RemoteControls"/>
    <n v="655"/>
    <n v="1099"/>
    <n v="313215"/>
    <s v="&gt;₹500"/>
    <x v="1"/>
    <n v="40.400363967242946"/>
    <x v="14"/>
    <n v="4"/>
    <x v="2"/>
    <n v="285"/>
    <n v="912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Girija Mohapatra"/>
    <s v="Shanchan83"/>
  </r>
  <r>
    <s v="B002SZEOLG"/>
    <x v="32"/>
    <s v="Usb Wifi Dongle 150Mbps High Gain Wireless Network Wifi Adapter For Pc Desktop And Laptops, Supports Windows 10/81/8/7/Xp, Linux, Mac Os X (Tlwn722N)                      "/>
    <x v="0"/>
    <s v="ok"/>
    <s v="NetworkingDevices NetworkAdapters WirelessUSBAdapters"/>
    <n v="749"/>
    <n v="1339"/>
    <n v="240607588"/>
    <s v="&gt;₹500"/>
    <x v="1"/>
    <n v="44.062733383121731"/>
    <x v="0"/>
    <n v="44"/>
    <x v="1"/>
    <n v="179692"/>
    <n v="7547064"/>
    <s v="150 Mbps Wifi  Exceptional Wireless Speed Up To 150Mbps Brings Best Experience For Video Streaming Or Internet Calls|Easy Set Up  Easy Wireless Security Encryption At A Push Of The Wps Button|Antenna  4Dbi Detachable Omni Directional Antenna, Remarkably Strengthen Signal Power Of The Usb Adapter|Compatibility  Windows 11/10/81/8/7/Xp, Mac Os 1015 And Earlier, Linux|Interface  Usb 20|In An Unlikely Case Of Product Quality Related Issue, We May Ask You To Reach Out To Brand‚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Azhar Juman"/>
    <s v="Anirudh Sood"/>
  </r>
  <r>
    <s v="B08CS3BT4L"/>
    <x v="102"/>
    <s v="Cm (32 Inches) Hd Ready Certified Android Led Tv 32Hdx7Xpro (Black)                                  "/>
    <x v="1"/>
    <s v="ok"/>
    <s v="HomeTheater,TV&amp;Video Televisions SmartTelevisions"/>
    <n v="9999"/>
    <n v="12999"/>
    <n v="79137912"/>
    <s v="&gt;₹500"/>
    <x v="1"/>
    <n v="23.078698361412417"/>
    <x v="0"/>
    <n v="23"/>
    <x v="3"/>
    <n v="6088"/>
    <n v="255696"/>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Fateh"/>
    <s v="Fauzia Kahkashan"/>
  </r>
  <r>
    <s v="B00RFWNJMC"/>
    <x v="45"/>
    <s v="Dth Remote Sd/Hd/Hd Recording Compatible For Television (Shining Black )                                   "/>
    <x v="1"/>
    <s v="ok"/>
    <s v="HomeTheater,TV&amp;Video Accessories RemoteControls"/>
    <n v="195"/>
    <n v="499"/>
    <n v="690117"/>
    <s v="&lt;₹200"/>
    <x v="0"/>
    <n v="60.921843687374754"/>
    <x v="7"/>
    <n v="61"/>
    <x v="0"/>
    <n v="1383"/>
    <n v="51171"/>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 Work Properly"/>
    <s v="Abhay Singh"/>
    <s v="Kapil"/>
  </r>
  <r>
    <s v="B082T6GXS5"/>
    <x v="40"/>
    <s v="Release Nylon Usba To Lightning Cable Cord, Mfi Certified Charger For Apple Iphone, Ipad, Silver, 6Ft                             "/>
    <x v="0"/>
    <s v="ok"/>
    <s v="Accessories&amp;Peripherals Cables&amp;Accessories Cables USBCables"/>
    <n v="999"/>
    <n v="2100"/>
    <n v="11533200"/>
    <s v="&gt;₹500"/>
    <x v="0"/>
    <n v="52.428571428571423"/>
    <x v="6"/>
    <n v="52"/>
    <x v="1"/>
    <n v="5492"/>
    <n v="24714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 Have Option To Cancel,Https//Mmediaamazoncom/Images/W/Webp_402378T1/Images/I/C1C42Pwph0S_Sy88Jpg,It'S Sturdy And Durable Using Since One Month No Issues Reported,Nice Product By Amazon Basics"/>
    <s v="Brian Visvasam"/>
    <s v="Chaithanya Goud Donthi"/>
  </r>
  <r>
    <s v="B09CMQRQM6"/>
    <x v="103"/>
    <s v="100W Output Cable With Typec To Typec For Mobile, Laptop, Macbook &amp; Table Charging, 480Mbps Data Sync Speed, Braided Cable, 15M Length (Abcc100, Blackgrey)                     "/>
    <x v="0"/>
    <s v="ok"/>
    <s v="Accessories&amp;Peripherals Cables&amp;Accessories Cables USBCables"/>
    <n v="499"/>
    <n v="899"/>
    <n v="826181"/>
    <s v="₹200–₹500"/>
    <x v="1"/>
    <n v="44.493882091212456"/>
    <x v="0"/>
    <n v="44"/>
    <x v="1"/>
    <n v="919"/>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Siddhartha G"/>
    <s v="Babu Arif"/>
  </r>
  <r>
    <s v="B005LJQMCK"/>
    <x v="104"/>
    <s v="Optical Audio Toslink Cable (33 Feet / 1 Meter) With 8 Channel (71) Audio Support (For Home Theatre, Xbox, Playstation Etc)                        "/>
    <x v="1"/>
    <s v="ok"/>
    <s v="HomeTheater,TV&amp;Video Accessories Cables OpticalCables"/>
    <n v="416"/>
    <n v="599"/>
    <n v="17983777"/>
    <s v="₹200–₹500"/>
    <x v="1"/>
    <n v="30.550918196994992"/>
    <x v="0"/>
    <n v="31"/>
    <x v="3"/>
    <n v="30023"/>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Mahender Singh"/>
    <s v="Vinay"/>
  </r>
  <r>
    <s v="B09C6H53KH"/>
    <x v="105"/>
    <s v="To Micro 12M Braided Sync &amp; Charge Cable, Usb C To Micro Fast Charge Compatible For Fast Data Transmission (Black)                         "/>
    <x v="0"/>
    <s v="ok"/>
    <s v="Accessories&amp;Peripherals Cables&amp;Accessories Cables USBCables"/>
    <n v="368"/>
    <n v="699"/>
    <n v="270513"/>
    <s v="₹200–₹500"/>
    <x v="1"/>
    <n v="47.353361945636621"/>
    <x v="0"/>
    <n v="47"/>
    <x v="1"/>
    <n v="387"/>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Sreejith Ks"/>
    <s v="Chetan W"/>
  </r>
  <r>
    <s v="B0BB3CBFBM"/>
    <x v="106"/>
    <s v="Cm (55 Inches) Premium Series 4K Ultra Hd Smart Ips Led Tv 55Ut (Black)                               "/>
    <x v="1"/>
    <s v="ok"/>
    <s v="HomeTheater,TV&amp;Video Televisions SmartTelevisions"/>
    <n v="29990"/>
    <n v="65000"/>
    <n v="13715000"/>
    <s v="&gt;₹500"/>
    <x v="0"/>
    <n v="53.861538461538458"/>
    <x v="3"/>
    <n v="54"/>
    <x v="1"/>
    <n v="211"/>
    <n v="8651"/>
    <s v="Resolution 4K (3840X2160) | Refresh Rate 60 Hertz | 178 Degree Wide Viewing Angle|Connectivity 3 Hdmi Ports To Connect Set Top Box, Blue Ray Players | 2 Usb Ports To Connect Hard Drives And Other Usb Devices | 24/5Ghz Wifi | Hdmi Cec &amp; Arc | 2Way Bluetooth 50|Sound  40Watt Speakers | 2 Master + 2 Tweeter Speakers | Dolby Audio Sound Enhancement | Ultra Surround | Clear Voice Iii|Smart Tv Features  Webos | Content Store | Magic Remote Control | Thinq Ai Voice Assistant | Alexa Builtin | Wireless Casting | Licensed Appsnetflix, Prime Video Hotkeys On Remote|Display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Ch Venkatesh"/>
    <s v="Nihar Mendon"/>
  </r>
  <r>
    <s v="B08QSDKFGQ"/>
    <x v="25"/>
    <s v="Type C Fast Charging 3A Nylon Braided Data Cable Quick Charger Cable Qc 30 For Samsung Galaxy M31S M30 S10 S9 S20 Plus, Note 10 9 8, A20E A40 A50 A70 (1M, Grey)            "/>
    <x v="0"/>
    <s v="ok"/>
    <s v="Accessories&amp;Peripherals Cables&amp;Accessories Cables USBCables"/>
    <n v="339"/>
    <n v="1099"/>
    <n v="1070426"/>
    <s v="₹200–₹500"/>
    <x v="0"/>
    <n v="69.153776160145583"/>
    <x v="4"/>
    <n v="69"/>
    <x v="0"/>
    <n v="974"/>
    <n v="41882"/>
    <s v="{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amp; Reliable}  Highpurity Copper Wire Features Antioxidation And Antirust, Which Will Keep Longlasting Fast Charging Performance This Type C Cable Fast Charging Has Safety Certification, You Have No Need To Worry About This Cable Quality At All|{What You Get}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Pratyush Pahuja"/>
    <s v="Thiyagarajan"/>
  </r>
  <r>
    <s v="B08PV1X771"/>
    <x v="17"/>
    <s v="Cm (32 Inches) Wondertainment Series Hd Ready Led Smart Tv Ua32Te40Aakbxl (Titan Gray)                                "/>
    <x v="1"/>
    <s v="ok"/>
    <s v="HomeTheater,TV&amp;Video Televisions SmartTelevisions"/>
    <n v="15490"/>
    <n v="20900"/>
    <n v="340649100"/>
    <s v="&gt;₹500"/>
    <x v="1"/>
    <n v="25.885167464114833"/>
    <x v="4"/>
    <n v="26"/>
    <x v="3"/>
    <n v="16299"/>
    <n v="700857"/>
    <s v="Resolution Hd Ready (1366X768) | Refresh Rate 60 Hertz|Connectivity 2 Hdmi Ports To Connect Set Top Box, Blu Ray Players, Gaming Console | 1 Usb Ports To Connect Hard Drives And Other Usb Devices|Sound  20 Watts Output | Dolby Digital Plus|Smart Tv Features  Voice Assistants | Smartthings App | Personal Computer | Home Cloud | Live Cast | Screen Share | Music System |Alexa Builtin Voice Control Your Tv And Your Day Just Ask Alexa To Search For Movies, Play Music, Control Smart Home Devices, Get Sports Updates And More|Display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
    <s v="Rahman Ali"/>
    <s v="Mariya Dass"/>
  </r>
  <r>
    <s v="B07YTNKVJQ"/>
    <x v="107"/>
    <s v="Usb Type C Hypercharge Cable 6A 100Cm Sturdy And Durable Black Supports 120W Hypercharging                               "/>
    <x v="0"/>
    <s v="ok"/>
    <s v="Accessories&amp;Peripherals Cables&amp;Accessories Cables USBCables"/>
    <n v="499"/>
    <n v="1299"/>
    <n v="39503889"/>
    <s v="₹200–₹500"/>
    <x v="0"/>
    <n v="61.585835257890686"/>
    <x v="4"/>
    <n v="62"/>
    <x v="0"/>
    <n v="30411"/>
    <n v="1307673"/>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Suitable For Android Auto,Good Product,Length,Nice,Original,Very Good Quay Cable Support Fast Charging,Original Mi Cable For Charging Upto 33 Watt,I Am Veri Happy With This Product As It Provide Turbo Charging"/>
    <s v="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Pavan A H"/>
    <s v="Jayesh Bagad"/>
  </r>
  <r>
    <s v="B0117H7GZ6"/>
    <x v="108"/>
    <s v="Bluetooth Csr 40 Usb Dongle Adapter For Windows Computer ( BlackGolden)                                  "/>
    <x v="0"/>
    <s v="ok"/>
    <s v="NetworkingDevices NetworkAdapters WirelessUSBAdapters"/>
    <n v="249"/>
    <n v="399"/>
    <n v="1852158"/>
    <s v="₹200–₹500"/>
    <x v="1"/>
    <n v="37.593984962406012"/>
    <x v="10"/>
    <n v="38"/>
    <x v="3"/>
    <n v="4642"/>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50M (About To Is 10M)7 Warranty 3 Month Warranty From The Date Of Purchasekey Features (Shown In Pic)1 Bluetooth Low Energy (Ble) Radio Usb Dongle2 Dual  Mode Bluetooth Transfer3 Low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xtra Money For The Better One"/>
    <s v="Akmathambil | Xplcrer"/>
    <s v="Rohit"/>
  </r>
  <r>
    <s v="B09XJ1LM7R"/>
    <x v="37"/>
    <s v="For Tata Sky Remote Original Set Top¬†Hd Box And Suitable For Sd Tata Play Setup Box Remote Control                           "/>
    <x v="1"/>
    <s v="ok"/>
    <s v="HomeTheater,TV&amp;Video Accessories RemoteControls"/>
    <n v="399"/>
    <n v="799"/>
    <n v="9588"/>
    <s v="₹200–₹500"/>
    <x v="1"/>
    <n v="50.062578222778477"/>
    <x v="4"/>
    <n v="5"/>
    <x v="2"/>
    <n v="12"/>
    <n v="516"/>
    <s v="[Compatible] All Model Of Dth Sd / Hd / Hd+ Plus / 4K Dth Set Top Box|[Plug &amp; Play] This Is A Universal Dth Remote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Anurag Jain"/>
    <m/>
  </r>
  <r>
    <s v="B084N133Y7"/>
    <x v="84"/>
    <s v="Certified Lightning To Type C Cable, Fast Charging For Iphone, Ipad, Air Pods, 33 Feet (1 Meters)    White                        "/>
    <x v="0"/>
    <s v="ok"/>
    <s v="Accessories&amp;Peripherals Cables&amp;Accessories Cables USBCables"/>
    <n v="1499"/>
    <n v="1999"/>
    <n v="3900049"/>
    <s v="&gt;₹500"/>
    <x v="1"/>
    <n v="25.012506253126567"/>
    <x v="5"/>
    <n v="25"/>
    <x v="3"/>
    <n v="1951"/>
    <n v="8584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Ganesh"/>
    <s v="P P"/>
  </r>
  <r>
    <s v="B088Z1YWBC"/>
    <x v="109"/>
    <s v="Promax 1080P Native Full Hd Projector 4K Support | 3600 L (330 Ansi ) | 150 (381 Cm) Large Screen | Vga, Av, Hdmi, Sd Card, Usb, Audio Out | (E03I31 / E04I32) Black                             "/>
    <x v="1"/>
    <s v="ok"/>
    <s v="HomeTheater,TV&amp;Video Projectors"/>
    <n v="9490"/>
    <n v="15990"/>
    <n v="167575200"/>
    <s v="&gt;₹500"/>
    <x v="1"/>
    <n v="40.650406504065039"/>
    <x v="2"/>
    <n v="41"/>
    <x v="1"/>
    <n v="10480"/>
    <n v="408720"/>
    <s v="Display Bigger &amp; Better  Led, Hd Ready (1080P) | (1280 X 720) Native Resolution | 1500  1 High Contrast Ratio | 381 M (150 Inch) Large Screen Display|Lumens Brighter  3300 Lumen | 330 Ansi Lumen | Led Life Long Lamp + 30000 Hours Life |169 Aspect Ratio Power Consumption  50  150 W|Connectivity  2 X Hdmi | Usb | Vga | Av | Sd Card Slot | Audio Out | Sound  Inbuilt Speaker (Stereo) | 3W Speaker|Connect  Tv (Set Top Box), Fire Tv Stick, Pc/ Laptop, Dvd, Play Station Etc|Warranty Information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quot;Best Projector In Market In My Opinion For The Price And Home Entertainment Purpose&quot;Note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Amazon Customer"/>
    <s v="Manasi Kulkarni"/>
  </r>
  <r>
    <s v="B07VSG5SXZ"/>
    <x v="110"/>
    <s v="Hdmi Version 21 Cable With 8K @ 60Hz, 4K @ 120Hz, Earc &amp; Cec Support, 3D Compatible, 2 Meters Length, 48Gbps Max And Goldplated Connectors                    "/>
    <x v="1"/>
    <s v="ok"/>
    <s v="HomeTheater,TV&amp;Video Accessories Cables HDMICables"/>
    <n v="637"/>
    <n v="1499"/>
    <n v="35976"/>
    <s v="&gt;₹500"/>
    <x v="0"/>
    <n v="57.505003335557035"/>
    <x v="3"/>
    <n v="58"/>
    <x v="1"/>
    <n v="24"/>
    <n v="984"/>
    <s v="Superior Quality Hdmi (Male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Amazon Customer"/>
    <s v="Gowthami"/>
  </r>
  <r>
    <s v="B08RWCZ6SY"/>
    <x v="37"/>
    <s v="For Sony Bravia Lcd Led Uhd Oled Qled 4K Ultra Hd Tv Remote Control With Youtube And Netflix Hotkeys Universal Replacement For Original Sony Smart Android Tv Remote Control                "/>
    <x v="1"/>
    <s v="ok"/>
    <s v="HomeTheater,TV&amp;Video Accessories RemoteControls"/>
    <n v="399"/>
    <n v="899"/>
    <n v="228346"/>
    <s v="₹200–₹500"/>
    <x v="0"/>
    <n v="55.617352614015573"/>
    <x v="2"/>
    <n v="56"/>
    <x v="1"/>
    <n v="254"/>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 A Rajagopal"/>
    <s v="Anesh"/>
  </r>
  <r>
    <s v="B07KSB1MLX"/>
    <x v="111"/>
    <s v="Optical Coax To Analog Rca Audio Converter Adapter With Fiber Cable                                  "/>
    <x v="1"/>
    <s v="ok"/>
    <s v="HomeTheater,TV&amp;Video Accessories Cables OpticalCables"/>
    <n v="1089"/>
    <n v="1600"/>
    <n v="5704000"/>
    <s v="&gt;₹500"/>
    <x v="1"/>
    <n v="31.937500000000004"/>
    <x v="1"/>
    <n v="32"/>
    <x v="3"/>
    <n v="3565"/>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 See In Few Months The Sound Quality Is Satisfactory There Is A Reduction In Sound Which Is Expected During Conversion Anyway  But Considering The Price It‚ Negligible Overall A Good Buy Will Recommend This One Especially For Tv‚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Amazon Customer"/>
    <s v="Sarma P"/>
  </r>
  <r>
    <s v="B081FG1QYX"/>
    <x v="72"/>
    <s v="C Cable Nylon Braided Usb C Qc 30 Fast Charging Short Power Bank Cable For Samsung Galaxy S10E/S10+/S10/S9/S9+/Note 9/S8/Note 8, Lg G7 G5 G6, Moto G6 G7 (025M, Black)                "/>
    <x v="0"/>
    <s v="ok"/>
    <s v="Accessories&amp;Peripherals Cables&amp;Accessories Cables USBCables"/>
    <n v="339"/>
    <n v="999"/>
    <n v="6248745"/>
    <s v="₹200–₹500"/>
    <x v="0"/>
    <n v="66.066066066066071"/>
    <x v="4"/>
    <n v="66"/>
    <x v="0"/>
    <n v="6255"/>
    <n v="26896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Smg"/>
    <s v="Rohit"/>
  </r>
  <r>
    <s v="B08R69WBN7"/>
    <x v="53"/>
    <s v="Combo Of 2 Usb Type C Fast Charging Cable, Usb C Data Cable For Charging And Data Transfer Smart Phones White 12 Meter Made In India (Pack Of 2)                "/>
    <x v="0"/>
    <s v="ok"/>
    <s v="Accessories&amp;Peripherals Cables&amp;Accessories Cables USBCables"/>
    <n v="149"/>
    <n v="499"/>
    <n v="3858268"/>
    <s v="&lt;₹200"/>
    <x v="1"/>
    <n v="70.140280561122253"/>
    <x v="1"/>
    <n v="7"/>
    <x v="2"/>
    <n v="7732"/>
    <n v="30928"/>
    <s v="[Sync &amp; Charge]  Ideal For Charging And Powering Usb Typec Enabled Devices, As Well As Syncing Data, Photos And Music|[Reversible]  Easily Insert The Type C Connector In A Right Way Every Time|[Sync Data]  Transfer Data At Very High Speeds|[Warranty]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Vijayan C V"/>
    <s v="Sanjay P"/>
  </r>
  <r>
    <s v="B0B3RHX6B6"/>
    <x v="112"/>
    <s v="Lightning Cable For Smartphone (15M Black)                                       "/>
    <x v="0"/>
    <s v="ok"/>
    <s v="Accessories&amp;Peripherals Cables&amp;Accessories Cables USBCables"/>
    <n v="149"/>
    <n v="399"/>
    <n v="22743"/>
    <s v="&lt;₹200"/>
    <x v="0"/>
    <n v="62.656641604010019"/>
    <x v="2"/>
    <n v="63"/>
    <x v="0"/>
    <n v="57"/>
    <n v="2223"/>
    <s v="Upto 15W Fast Charging  Supports Upto 15W Fast Charging And 480 Mbps Data Transfer Speed|Universal Compatibility  It Is Compatible With All Lightning Port Enabled Devices|Unbreakable  Made Of Special Braided Outer With Rugged Interior Bindings, It Is An Ultradurable Cable That Won‚ Be Affected By Daily Rough Usage|Ideal Length  It Has An Ideal Length Of 15 Meters Which Is Super Convenient To Use|Made In India  This Product Is Made In India At The Ambrane‚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Üå±,This Material Was Good"/>
    <s v="Nik Xavier"/>
    <s v="Muhammed Ali Faizal"/>
  </r>
  <r>
    <s v="B084N18QZY"/>
    <x v="113"/>
    <s v="C To Usbc Fast Charging Type C Cable, 60W Pd, 33 Feet (1 Meter) For Laptop, Personal Computer, Tablet, Smartphone  Black, Usbif Certified                     "/>
    <x v="0"/>
    <s v="ok"/>
    <s v="Accessories&amp;Peripherals Cables&amp;Accessories Cables USBCables"/>
    <n v="599"/>
    <n v="849"/>
    <n v="489873"/>
    <s v="&gt;₹500"/>
    <x v="1"/>
    <n v="29.446407538280329"/>
    <x v="6"/>
    <n v="29"/>
    <x v="3"/>
    <n v="577"/>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Khan"/>
    <s v="Ba"/>
  </r>
  <r>
    <s v="B081NHWT6Z"/>
    <x v="114"/>
    <s v="Remote Compatible With Samsung Smart Led/Lcd/Hd Tv Remote Control [ Compatible For All Samsung Tv Remote Control ]                           "/>
    <x v="1"/>
    <s v="ok"/>
    <s v="HomeTheater,TV&amp;Video Accessories RemoteControls"/>
    <n v="299"/>
    <n v="1199"/>
    <n v="1430407"/>
    <s v="₹200–₹500"/>
    <x v="0"/>
    <n v="75.062552126772303"/>
    <x v="2"/>
    <n v="75"/>
    <x v="0"/>
    <n v="1193"/>
    <n v="46527"/>
    <s v="Compatible Device For Samsung Smart Led/Lcd/Hd Tv Remote Control|Compatible Models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Pinky"/>
    <s v="Girish"/>
  </r>
  <r>
    <s v="B07JPJJZ2H"/>
    <x v="0"/>
    <s v="Braided Lightning Usb Data Sync &amp; 3A Charging Cable For Iphones, Ipad Air, Ipad Mini, Ipod Nano And Ipod Touch (3 Ft Pack Of 1, Grey)                   "/>
    <x v="0"/>
    <s v="ok"/>
    <s v="Accessories&amp;Peripherals Cables&amp;Accessories Cables USBCables"/>
    <n v="399"/>
    <n v="1299"/>
    <n v="17042880"/>
    <s v="₹200–₹500"/>
    <x v="0"/>
    <n v="69.284064665127019"/>
    <x v="0"/>
    <n v="69"/>
    <x v="0"/>
    <n v="13120"/>
    <n v="551040"/>
    <s v="[High Compatibility]  Iphones, Ipad Air, Ipad Mini, Ipod Nano And Ipod Touch|[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Good Buy,You Can Trust Wayona,Quality Product  , Life Of Product Is Good"/>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Good And Convenient Product For Those Who Don‚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s v="Pratik"/>
    <s v="Amazon Customer"/>
  </r>
  <r>
    <s v="B09JKNF147"/>
    <x v="81"/>
    <s v="Control Compatible With Kodak/Thomson Smart Led Tv (Without Voice) Before Placing Order For Verification Contact Our Coustmer Care 7738090464                          "/>
    <x v="1"/>
    <s v="ok"/>
    <s v="HomeTheater,TV&amp;Video Accessories RemoteControls"/>
    <n v="339"/>
    <n v="1999"/>
    <n v="685657"/>
    <s v="₹200–₹500"/>
    <x v="0"/>
    <n v="83.041520760380195"/>
    <x v="1"/>
    <n v="83"/>
    <x v="0"/>
    <n v="343"/>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Manik Sk"/>
    <s v="Niranjan"/>
  </r>
  <r>
    <s v="B0B9959XF3"/>
    <x v="19"/>
    <s v="Cm (32 Inches) S Series Hd Ready Android Smart Led Tv Ar32Ar2841Hdsb (Black)                                "/>
    <x v="1"/>
    <s v="ok"/>
    <s v="HomeTheater,TV&amp;Video Televisions SmartTelevisions"/>
    <n v="12499"/>
    <n v="22990"/>
    <n v="37036890"/>
    <s v="&gt;₹500"/>
    <x v="1"/>
    <n v="45.632883862548937"/>
    <x v="4"/>
    <n v="46"/>
    <x v="1"/>
    <n v="1611"/>
    <n v="69273"/>
    <s v="Resolution  Hd Ready (1366 X 768) | Refresh Rate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
    <s v="Moon Tej"/>
    <s v="Aditya Sikarwar"/>
  </r>
  <r>
    <s v="B09PNR6F8Q"/>
    <x v="115"/>
    <s v="Fast Charging Microusb Cable (Braided, Black)                                       "/>
    <x v="0"/>
    <s v="ok"/>
    <s v="Accessories&amp;Peripherals Cables&amp;Accessories Cables USBCables"/>
    <n v="249"/>
    <n v="399"/>
    <n v="2616642"/>
    <s v="₹200–₹500"/>
    <x v="1"/>
    <n v="37.593984962406012"/>
    <x v="1"/>
    <n v="38"/>
    <x v="3"/>
    <n v="6558"/>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Ajinkya M K"/>
    <s v="Iggi"/>
  </r>
  <r>
    <s v="B07M69276N"/>
    <x v="100"/>
    <s v="Usb Wifi Adapter (Archer T3U)  24G/5G Dual Band Mini Wireless Network Adapter For Pc Desktop, Mumimo Wifi Dongle, Usb 30, Supports Windows 11,10, 81, 8, 7, Xp/Mac Os 1015 And Earlier             "/>
    <x v="0"/>
    <s v="ok"/>
    <s v="NetworkingDevices NetworkAdapters WirelessUSBAdapters"/>
    <n v="1399"/>
    <n v="2499"/>
    <n v="57899331"/>
    <s v="&gt;₹500"/>
    <x v="1"/>
    <n v="44.017607042817126"/>
    <x v="5"/>
    <n v="44"/>
    <x v="1"/>
    <n v="23169"/>
    <n v="1019436"/>
    <s v="Ultimate¬†Wifi Speed¬† Ac1300 (400 Mpbs On 24Ghz Band And 867 Mbps On 5Ghz Band) Wireless Speed With The Next Generation Wifi  80211Ac|Dual Band Wireless¬† 24Ghz And 5Ghz Band For Flexible Connectivity|Mini Design¬† Minisized Design For Convenient Portability With A Reliable High Performance|Super Speed Usb 30 Port  Up To 10X Faster Transfer Speeds Than Usb 20|Mumimo¬† Delivers Highly Efficient Wireless Connection|Supported Operating System¬†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 So Nice Very Fast,Hello Guys I Bought This Product From Amazon And It Was A Very Fast Delivery As It Was Easy Installation  Less Than Two Minutes  It Gives The Best Signal Of 5G And 4G So It Won‚ Be Hassle To Install It‚ The Product For Guys Who Don‚ Have Wifi Adapters In The Systems Also It It Very Compact Product"/>
    <s v="Shweta Bairagi"/>
    <s v="Sarathi"/>
  </r>
  <r>
    <s v="B0B1YZ9CB8"/>
    <x v="116"/>
    <s v="Cm (55 Inches) I Series 4K Ultra Hd Android Smart Led Tv Ar55Ar2851Udfl (Black)                               "/>
    <x v="1"/>
    <s v="ok"/>
    <s v="HomeTheater,TV&amp;Video Televisions SmartTelevisions"/>
    <n v="32999"/>
    <n v="47990"/>
    <n v="225696970"/>
    <s v="&gt;₹500"/>
    <x v="1"/>
    <n v="31.237757866222132"/>
    <x v="4"/>
    <n v="31"/>
    <x v="3"/>
    <n v="4703"/>
    <n v="202229"/>
    <s v="Resolution  4K Ultra Hd (3840X2160) | Refresh Rate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Movie, Music, Standard, News, Sports|Smart Tv Features Google Certified Android Tv 11 | Google Assistant | Chromecast Builtin | Voice Controlled Smart Remote | Hotkeys For Quick Access  Netflix, Prime Video, Youtube, Disney+Hotstar | 5 Picture Mode | 2Gb Ram | 16Gb Storage | 64Bit Quad Core Processor|Display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9YLYB9PB"/>
    <x v="24"/>
    <s v="/ 3A Fast Charging Output Cable With Micro To Usb For Mobile, Neckband, True Wireless Earphone Charging, 480Mbps Data Sync Speed, 1M Length (Acm  Az1, Black)                  "/>
    <x v="0"/>
    <s v="ok"/>
    <s v="Accessories&amp;Peripherals Cables&amp;Accessories Cables USBCables"/>
    <n v="149"/>
    <n v="399"/>
    <n v="567777"/>
    <s v="&lt;₹200"/>
    <x v="0"/>
    <n v="62.656641604010019"/>
    <x v="1"/>
    <n v="63"/>
    <x v="0"/>
    <n v="1423"/>
    <n v="5692"/>
    <s v="Fast Charging Cable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8CTNJ985"/>
    <x v="58"/>
    <s v="Type C 65W Fast Charging 2M/6Ft Long Flash Charge Cable 3A Qc 30 Data Cable Compatible With Samsung Galaxy S21 S10 S9 S8, Iqoo Z3, Vivo, Note 10 9 8, A20E A40 A50 A70, Moto G7 G8 (2M, Grey)      "/>
    <x v="0"/>
    <s v="ok"/>
    <s v="Accessories&amp;Peripherals Cables&amp;Accessories Cables USBCables"/>
    <n v="325"/>
    <n v="999"/>
    <n v="2648349"/>
    <s v="₹200–₹500"/>
    <x v="0"/>
    <n v="67.467467467467472"/>
    <x v="4"/>
    <n v="67"/>
    <x v="0"/>
    <n v="2651"/>
    <n v="113993"/>
    <s v="~ Qc30 Fast Charging &amp; Data Sync  This 2Meter/3Ft Usb C Cable Support Qc30 Fast Charging And Data Syncing, Max Current 30A And Transfer Speed Up To 480Mbps Builtin 56K Pullup Resistor And Strong Metal Connections Provide Outstandingly Reliable Conductivity And Stability|~ Nylon Braided, Extreme Durability  With A Tested 20000+ Bend Lifespan, Usb C Charging Cable With Heavy Duty Braided And Strong Metal Connections Is Far More Durable With Best Price For Your Long Life Charging Use|~ Widely Compatibility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We Supply Extra Long Usb Type C Charger Cables Much Longer Than Your Original Cable You Can Get The Quick Charging While Lying On Bed, Sofa, Car Backseat Or Outdoor Etc|~ 12 Months Free Quality Guarantee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Soumya R"/>
    <s v="Sivaramakrishnan C"/>
  </r>
  <r>
    <s v="B0BP7XLX48"/>
    <x v="117"/>
    <s v="To Usb Cable For Fast Charging Compatible With Phone 5/ 5C/ 5S/ 6/ 6S/ 7/8/ X/Xr/Xs Max/ 11/12/ 13 Series And Pad Air/Mini, Pod &amp; Other Devices (11 Meter, White)               "/>
    <x v="0"/>
    <s v="ok"/>
    <s v="Accessories&amp;Peripherals Cables&amp;Accessories Cables USBCables"/>
    <n v="399"/>
    <n v="1999"/>
    <n v="9995"/>
    <s v="₹200–₹500"/>
    <x v="1"/>
    <n v="80.040020010004994"/>
    <x v="15"/>
    <n v="8"/>
    <x v="2"/>
    <n v="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Amazon Customer"/>
    <s v="Kamal Sahota"/>
  </r>
  <r>
    <s v="B09LHXNZLR"/>
    <x v="118"/>
    <s v="Adapter For Pc | Car Accessories, Wifi Dongle For Pc | Usb Wifi Adapter For Pc | Wifi Receiver 24Ghz, 80211B/G/N Unano Size Wifi Dongle Compatible Adapter,Wifi Dongle For Pc               "/>
    <x v="0"/>
    <s v="ok"/>
    <s v="NetworkingDevices NetworkAdapters WirelessUSBAdapters"/>
    <n v="199"/>
    <n v="499"/>
    <n v="305388"/>
    <s v="&lt;₹200"/>
    <x v="1"/>
    <n v="60.120240480961925"/>
    <x v="7"/>
    <n v="6"/>
    <x v="2"/>
    <n v="612"/>
    <n v="22644"/>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Potnuru Rajini"/>
    <s v="Swapnil Mohit Masih"/>
  </r>
  <r>
    <s v="B0B3N8VG24"/>
    <x v="33"/>
    <s v="Usb To Type C Pvc Data Sync &amp; 15W(3A) Tpe Fast Charging Cable, Made In India, 480Mbps Data Sync, 1 Meter Long Cable For All Andriod &amp; All Type C Devices (Black)(Xcd  Fpc02)           "/>
    <x v="0"/>
    <s v="ok"/>
    <s v="Accessories&amp;Peripherals Cables&amp;Accessories Cables USBCables"/>
    <n v="88"/>
    <n v="299"/>
    <n v="2804022"/>
    <s v="&lt;₹200"/>
    <x v="0"/>
    <n v="70.568561872909697"/>
    <x v="1"/>
    <n v="71"/>
    <x v="0"/>
    <n v="9378"/>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8PSVBB2X"/>
    <x v="25"/>
    <s v="C To Usb C Fast Charging Cable 65W Type C To Type C Nylon Braided Cord Compatible With Macbook Oneplus 9 10R Samsung Galaxy S22 S21 Ultra Z Flip3 Macbook Air/Pro M1 Google Pixel 11'' Ipad Pro 2020/2018 (2M, Grey)     "/>
    <x v="0"/>
    <s v="ok"/>
    <s v="Accessories&amp;Peripherals Cables&amp;Accessories Cables USBCables"/>
    <n v="399"/>
    <n v="1099"/>
    <n v="2950815"/>
    <s v="₹200–₹500"/>
    <x v="0"/>
    <n v="63.694267515923563"/>
    <x v="3"/>
    <n v="64"/>
    <x v="0"/>
    <n v="2685"/>
    <n v="1100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Abhay Goyal"/>
    <s v="Apurva"/>
  </r>
  <r>
    <s v="B0B3MQXNFB"/>
    <x v="33"/>
    <s v="Flow Usb To Micro Usb Pvc Data Sync &amp; 12W(24A) Fast Charging Cable,Made In India,480Mbps Data Sync,Solid Cable,1 Meter Long Cable For All Andriod &amp; Micro Usb Devices (Black)(Xcdfpm01)                "/>
    <x v="0"/>
    <s v="ok"/>
    <s v="Accessories&amp;Peripherals Cables&amp;Accessories Cables USBCables"/>
    <n v="5789"/>
    <n v="199"/>
    <n v="1866222"/>
    <s v="&gt;₹500"/>
    <x v="0"/>
    <n v="-2809.0452261306532"/>
    <x v="1"/>
    <n v="71"/>
    <x v="0"/>
    <n v="9378"/>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8XMSKKMM"/>
    <x v="119"/>
    <s v="Voice Command Remote For Xiaomi Redmi Mi Smart Tv With Netflix &amp; Prime Video Hot Keys Xmrm00A                            "/>
    <x v="1"/>
    <s v="ok"/>
    <s v="HomeTheater,TV&amp;Video Accessories RemoteControls"/>
    <n v="799"/>
    <n v="1999"/>
    <n v="1151424"/>
    <s v="&gt;₹500"/>
    <x v="1"/>
    <n v="60.030015007503756"/>
    <x v="8"/>
    <n v="6"/>
    <x v="2"/>
    <n v="576"/>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Ravi"/>
    <s v="Alex"/>
  </r>
  <r>
    <s v="B09L8DT7D6"/>
    <x v="120"/>
    <s v=" Remote Compatible For Sony Led Remote Control Works With Sony Led Tv By Trend Trail Speed Tech &amp; Remote Hi Remote &amp; Reo India Only                   "/>
    <x v="1"/>
    <s v="ok"/>
    <s v="HomeTheater,TV&amp;Video Accessories RemoteControls"/>
    <n v="205"/>
    <n v="499"/>
    <n v="156187"/>
    <s v="₹200–₹500"/>
    <x v="0"/>
    <n v="58.917835671342687"/>
    <x v="11"/>
    <n v="59"/>
    <x v="1"/>
    <n v="313"/>
    <n v="11894"/>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S R"/>
    <s v="Jk"/>
  </r>
  <r>
    <s v="B00GE55L22"/>
    <x v="121"/>
    <s v="30 Cable A To Micro B High Speed Upto 5 Gbps Data Transfer Cable For Portable External Hard Drive  (20Cm), Black                       "/>
    <x v="0"/>
    <s v="ok"/>
    <s v="Accessories&amp;Peripherals Cables&amp;Accessories Cables USBCables"/>
    <n v="299"/>
    <n v="699"/>
    <n v="2066943"/>
    <s v="₹200–₹500"/>
    <x v="0"/>
    <n v="57.224606580829764"/>
    <x v="3"/>
    <n v="57"/>
    <x v="1"/>
    <n v="2957"/>
    <n v="12123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Abhirup"/>
    <s v="Shanmugananda Raman"/>
  </r>
  <r>
    <s v="B0162K34H2"/>
    <x v="122"/>
    <s v="500 Apple Mfi Certified For Iphone, Ipad And Ipod 2Mtr Data Cable(Space Grey)                                "/>
    <x v="0"/>
    <s v="ok"/>
    <s v="Accessories&amp;Peripherals Cables&amp;Accessories Cables USBCables"/>
    <n v="849"/>
    <n v="999"/>
    <n v="6729264"/>
    <s v="&gt;₹500"/>
    <x v="1"/>
    <n v="15.015015015015015"/>
    <x v="3"/>
    <n v="15"/>
    <x v="2"/>
    <n v="6736"/>
    <n v="27617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 Not Super Fast Like Your Regular Iphone Charger But It Does The Job Well Compatible With Portable Charger Also,Nice Cable , Length Is Very Well Good ,But Charging Speed Is Little Bit Slow Otherwise Good Go For ItÜòå,Writing After 2 Years, It Works Amazing"/>
    <s v="Aaditya"/>
    <s v="Ajinkya Kumbhar"/>
  </r>
  <r>
    <s v="B0B8SRZ5SV"/>
    <x v="23"/>
    <s v="C To Lightning Aluminum With Nylon Braided Mfi Certified Charging Cable (Grey, 12 Meter)                               "/>
    <x v="0"/>
    <s v="ok"/>
    <s v="Accessories&amp;Peripherals Cables&amp;Accessories Cables USBCables"/>
    <n v="949"/>
    <n v="1999"/>
    <n v="27090448"/>
    <s v="&gt;₹500"/>
    <x v="0"/>
    <n v="52.526263131565784"/>
    <x v="5"/>
    <n v="53"/>
    <x v="1"/>
    <n v="13552"/>
    <n v="59628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7CWNJLPC"/>
    <x v="123"/>
    <s v="Braided Nylon Usb Typec To Typec 20 Cable Smartphone (Dark Grey, 3 Feet)                                "/>
    <x v="0"/>
    <s v="ok"/>
    <s v="Accessories&amp;Peripherals Cables&amp;Accessories Cables USBCables"/>
    <n v="499"/>
    <n v="1200"/>
    <n v="6541200"/>
    <s v="₹200–₹500"/>
    <x v="0"/>
    <n v="58.416666666666664"/>
    <x v="4"/>
    <n v="58"/>
    <x v="1"/>
    <n v="5451"/>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aurab Chakraborty"/>
    <s v="Pratik Patel"/>
  </r>
  <r>
    <s v="B00NH12R1O"/>
    <x v="36"/>
    <s v="Usb 30 Cable  A Male To Micro B  6 Feet (18 Meters), Black                              "/>
    <x v="0"/>
    <s v="ok"/>
    <s v="Accessories&amp;Peripherals Cables&amp;Accessories Cables USBCables"/>
    <n v="299"/>
    <n v="485"/>
    <n v="5291835"/>
    <s v="₹200–₹500"/>
    <x v="1"/>
    <n v="38.350515463917532"/>
    <x v="4"/>
    <n v="38"/>
    <x v="3"/>
    <n v="10911"/>
    <n v="469173"/>
    <s v="One Usb 30 Cable  A Male To Micro B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Partha Biswas"/>
    <s v="Kamlesh S"/>
  </r>
  <r>
    <s v="B0B8SSC5D9"/>
    <x v="23"/>
    <s v="C To Lightning Aluminum With Nylon Braided Mfi Certified Charging Cable (Grey, 18 Meter)                               "/>
    <x v="0"/>
    <s v="ok"/>
    <s v="Accessories&amp;Peripherals Cables&amp;Accessories Cables USBCables"/>
    <n v="949"/>
    <n v="1999"/>
    <n v="27090448"/>
    <s v="&gt;₹500"/>
    <x v="0"/>
    <n v="52.526263131565784"/>
    <x v="5"/>
    <n v="53"/>
    <x v="1"/>
    <n v="13552"/>
    <n v="59628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8WKG2MWT"/>
    <x v="58"/>
    <s v="C 65W Fast Charging Cable Compatible For Tablets Samsung S22 S20 S10 S20Fe S21 S21 Ultra A70 A51 A71 A50S M31 M51 M31S M53 5G (1M, Black)                  "/>
    <x v="0"/>
    <s v="ok"/>
    <s v="Accessories&amp;Peripherals Cables&amp;Accessories Cables USBCables"/>
    <n v="379"/>
    <n v="1099"/>
    <n v="3083794"/>
    <s v="₹200–₹500"/>
    <x v="0"/>
    <n v="65.514103730664246"/>
    <x v="4"/>
    <n v="66"/>
    <x v="0"/>
    <n v="2806"/>
    <n v="120658"/>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
    <s v="Sameer Dubey"/>
    <s v="Virender"/>
  </r>
  <r>
    <s v="B0B466C3G4"/>
    <x v="124"/>
    <s v="Cm (32 Inches) Millenium Bezelless Series Hd Ready Smart Led Tv Kjw32Skhd (Phantom Black)                               "/>
    <x v="1"/>
    <s v="ok"/>
    <s v="HomeTheater,TV&amp;Video Televisions SmartTelevisions"/>
    <n v="8990"/>
    <n v="18990"/>
    <n v="6646500"/>
    <s v="&gt;₹500"/>
    <x v="0"/>
    <n v="52.659294365455501"/>
    <x v="2"/>
    <n v="53"/>
    <x v="1"/>
    <n v="350"/>
    <n v="13650"/>
    <s v="Resolution Hd Ready (1366X768) | Reresh Rate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Üëç,I Am Very Satisfied,Good,Very Good Product In This Price"/>
    <s v="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Sunil Jeurkar"/>
    <s v="Bhashker Kumar Sangahi"/>
  </r>
  <r>
    <s v="B005LJQMZC"/>
    <x v="104"/>
    <s v="Optical Audio Toslink Cable (6 Feet / 18 Meter) With 8 Channel (71) Audio Support (For Home Theatre, Xbox, Playstation Etc)                        "/>
    <x v="1"/>
    <s v="ok"/>
    <s v="HomeTheater,TV&amp;Video Accessories Cables OpticalCables"/>
    <n v="486"/>
    <n v="1999"/>
    <n v="60015977"/>
    <s v="₹200–₹500"/>
    <x v="0"/>
    <n v="75.68784392196099"/>
    <x v="0"/>
    <n v="76"/>
    <x v="0"/>
    <n v="30023"/>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Mahender Singh"/>
    <s v="Vinay"/>
  </r>
  <r>
    <s v="B07MDRGHWQ"/>
    <x v="125"/>
    <s v="Cm (24 Inches) Premium Series Hd Ready Led Tv Vw24A (Black)                                  "/>
    <x v="1"/>
    <s v="ok"/>
    <s v="HomeTheater,TV&amp;Video Televisions StandardTelevisions"/>
    <n v="5699"/>
    <n v="11000"/>
    <n v="44033000"/>
    <s v="&gt;₹500"/>
    <x v="1"/>
    <n v="48.190909090909088"/>
    <x v="0"/>
    <n v="48"/>
    <x v="1"/>
    <n v="4003"/>
    <n v="168126"/>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Amazon Customer"/>
    <s v="Yousuf"/>
  </r>
  <r>
    <s v="B07DC4RZPY"/>
    <x v="36"/>
    <s v="Usb A To Lightning Mfi Certified Charging Cable (White, 12 Meter)                                  "/>
    <x v="0"/>
    <s v="ok"/>
    <s v="Accessories&amp;Peripherals Cables&amp;Accessories Cables USBCables"/>
    <n v="709"/>
    <n v="1999"/>
    <n v="357455183"/>
    <s v="&gt;₹500"/>
    <x v="0"/>
    <n v="64.532266133066528"/>
    <x v="3"/>
    <n v="65"/>
    <x v="0"/>
    <n v="178817"/>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Pete25"/>
    <s v="Bhanu"/>
  </r>
  <r>
    <s v="B0B15GSPQW"/>
    <x v="126"/>
    <s v="Cm (55 Inches) Crystal 4K Neo Series Ultra Hd Smart Led Tv Ua55Aue65Akxxl (Black)                               "/>
    <x v="1"/>
    <s v="ok"/>
    <s v="HomeTheater,TV&amp;Video Televisions SmartTelevisions"/>
    <n v="47990"/>
    <n v="70900"/>
    <n v="504028100"/>
    <s v="&gt;₹500"/>
    <x v="1"/>
    <n v="32.313117066290545"/>
    <x v="4"/>
    <n v="32"/>
    <x v="3"/>
    <n v="7109"/>
    <n v="305687"/>
    <s v="Resolution  Crystal 4K Ultra Hd (3840 X 2160) | Refresh Rate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Prime Video, Hotstar, Netflix, Zee5 And More | Voice Assistant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inu"/>
    <s v="Sabjan"/>
  </r>
  <r>
    <s v="B08GJNM9N7"/>
    <x v="114"/>
    <s v="Remote Compatible For Vu Led Lcd Hd Tv Remote Control Model No  En2B27V                               "/>
    <x v="1"/>
    <s v="ok"/>
    <s v="HomeTheater,TV&amp;Video Accessories RemoteControls"/>
    <n v="299"/>
    <n v="1199"/>
    <n v="587510"/>
    <s v="₹200–₹500"/>
    <x v="0"/>
    <n v="75.062552126772303"/>
    <x v="7"/>
    <n v="75"/>
    <x v="0"/>
    <n v="490"/>
    <n v="18130"/>
    <s v="Compatible Device For Vu Led Lcd Hd Tv Remote Control Model No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Saswat Kumar Rout"/>
    <s v="Ashfaq Ahmed"/>
  </r>
  <r>
    <s v="B09C6FML9B"/>
    <x v="127"/>
    <s v="Usb 3A Braided Sync &amp; Fast Charging Cable, 39 Feet (12M) Supports Qc 20/30 Charging, High Speed Data Transmission  Black                        "/>
    <x v="0"/>
    <s v="ok"/>
    <s v="Accessories&amp;Peripherals Cables&amp;Accessories Cables USBCables"/>
    <n v="320"/>
    <n v="599"/>
    <n v="294109"/>
    <s v="₹200–₹500"/>
    <x v="1"/>
    <n v="46.57762938230384"/>
    <x v="3"/>
    <n v="47"/>
    <x v="1"/>
    <n v="491"/>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Dr R"/>
    <s v="Ajay Tripathi"/>
  </r>
  <r>
    <s v="B0B65MJ45G"/>
    <x v="128"/>
    <s v="Fast Charging Type C Cable With Qc 18W Support, 3A Max Capacity, 1 Meter Braided Cable, Data Transfer And Superior Durability (Braided Black + White)                    "/>
    <x v="0"/>
    <s v="ok"/>
    <s v="Accessories&amp;Peripherals Cables&amp;Accessories Cables USBCables"/>
    <n v="139"/>
    <n v="549"/>
    <n v="33489"/>
    <s v="&lt;₹200"/>
    <x v="0"/>
    <n v="74.681238615664853"/>
    <x v="2"/>
    <n v="75"/>
    <x v="0"/>
    <n v="61"/>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Samarth Shukla"/>
    <s v="Sanjeev Kumar"/>
  </r>
  <r>
    <s v="B08P9RYPLR"/>
    <x v="59"/>
    <s v="Usb To Iphone Lightning Textured Pattern Data Sync &amp; 2A Fast Charging Cable, Made In India, 480Mbps Data Sync, Tough Cable, 1 Meter Long Usb Cable For Apple Devices (Black)(Xcdl102)               "/>
    <x v="0"/>
    <s v="ok"/>
    <s v="Accessories&amp;Peripherals Cables&amp;Accessories Cables USBCables"/>
    <n v="129"/>
    <n v="249"/>
    <n v="2335122"/>
    <s v="&lt;₹200"/>
    <x v="1"/>
    <n v="48.192771084337352"/>
    <x v="1"/>
    <n v="48"/>
    <x v="1"/>
    <n v="9378"/>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B6F8HHR6"/>
    <x v="31"/>
    <s v="Cm (43 Inches) 5A Series Full Hd Smart Android Led Tv L43M7Eain (Black)                                "/>
    <x v="1"/>
    <s v="ok"/>
    <s v="HomeTheater,TV&amp;Video Televisions SmartTelevisions"/>
    <n v="24999"/>
    <n v="35999"/>
    <n v="1182207160"/>
    <s v="&gt;₹500"/>
    <x v="1"/>
    <n v="30.556404344565124"/>
    <x v="0"/>
    <n v="31"/>
    <x v="3"/>
    <n v="32840"/>
    <n v="1379280"/>
    <s v="Note  The Brands, Mi And Xiaomi, Are Part Of The Same Multinational Conglomerate|Resolution  Full Hd (1920 X 1080) Resolution | Refresh Rate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Android Tv 11 | Patchwall | Imdb Integration | Universal Search | 300+ Free Live Channels | Kids Mode With Parental Lock | Smart Recommendations | Language Universe ‚15+ Languages | User Centre | Okay Google | Chromecast Suporting Apps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Manoj Maddheshiya"/>
    <s v="Manoj Kumar Sahoo"/>
  </r>
  <r>
    <s v="B084MZXJN6"/>
    <x v="84"/>
    <s v="Certified Lightning To Usb Charge And Sync Cable For Iphone, Ipad, Air Pods, 396 Inch (100Cm) ‚Black                            "/>
    <x v="0"/>
    <s v="ok"/>
    <s v="Accessories&amp;Peripherals Cables&amp;Accessories Cables USBCables"/>
    <n v="999"/>
    <n v="1699"/>
    <n v="12433282"/>
    <s v="&gt;₹500"/>
    <x v="1"/>
    <n v="41.200706297822251"/>
    <x v="5"/>
    <n v="41"/>
    <x v="1"/>
    <n v="7318"/>
    <n v="32199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
    <s v="Vm"/>
    <s v="Dilip"/>
  </r>
  <r>
    <s v="B08XMG618K"/>
    <x v="129"/>
    <s v="Scanner Replacement Cable For Startek Fm220U (Type C) Ivory                                    "/>
    <x v="0"/>
    <s v="ok"/>
    <s v="Accessories&amp;Peripherals Cables&amp;Accessories Cables USBCables"/>
    <n v="225"/>
    <n v="499"/>
    <n v="393711"/>
    <s v="₹200–₹500"/>
    <x v="0"/>
    <n v="54.90981963927856"/>
    <x v="3"/>
    <n v="55"/>
    <x v="1"/>
    <n v="789"/>
    <n v="32349"/>
    <s v="Approx Length Of Cable 2' Feet(60 Cm)|Can Be Used For Startek Fm220U Fingerprint Scanner|Color Ivory(Offwhite)|Type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Raja Vankadara"/>
    <s v="Velidandi Prasad"/>
  </r>
  <r>
    <s v="B0BCKWZ884"/>
    <x v="130"/>
    <s v="Case Cover Compatible For 2022 Samsung Smart Tv Remote Qled Tv Bn6813897A Tm2280E (2022Black)                               "/>
    <x v="1"/>
    <s v="ok"/>
    <s v="HomeTheater,TV&amp;Video Accessories RemoteControls"/>
    <n v="547"/>
    <n v="2999"/>
    <n v="1220593"/>
    <s v="&gt;₹500"/>
    <x v="0"/>
    <n v="81.760586862287425"/>
    <x v="4"/>
    <n v="82"/>
    <x v="0"/>
    <n v="407"/>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admaprasaad"/>
    <s v="Rahul Kumria"/>
  </r>
  <r>
    <s v="B00GGGOYEK"/>
    <x v="121"/>
    <s v="20 A To Mini 5 Pin B Cable For External Hdds/Camera/Card Readers 35Cm                                "/>
    <x v="0"/>
    <s v="ok"/>
    <s v="Accessories&amp;Peripherals Cables&amp;Accessories Cables USBCables"/>
    <n v="259"/>
    <n v="699"/>
    <n v="1676901"/>
    <s v="₹200–₹500"/>
    <x v="0"/>
    <n v="62.947067238912737"/>
    <x v="11"/>
    <n v="63"/>
    <x v="0"/>
    <n v="2399"/>
    <n v="91162"/>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Angsuman Dutta"/>
    <s v="Amjath Sp"/>
  </r>
  <r>
    <s v="B07ZR4S1G4"/>
    <x v="131"/>
    <s v="Control For All Sony Tv For All Lcd Led And Bravia Tvs Remote                                "/>
    <x v="1"/>
    <s v="ok"/>
    <s v="HomeTheater,TV&amp;Video Accessories RemoteControls"/>
    <n v="239"/>
    <n v="699"/>
    <n v="1845360"/>
    <s v="₹200–₹500"/>
    <x v="0"/>
    <n v="65.808297567954227"/>
    <x v="5"/>
    <n v="66"/>
    <x v="0"/>
    <n v="2640"/>
    <n v="1161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Fast Response And Good Quality Remote"/>
    <s v="Srinivas Pasumarthi"/>
    <s v="Am"/>
  </r>
  <r>
    <s v="B09C635BMM"/>
    <x v="80"/>
    <s v="Case Cover Compatible For Samsung Bn5901312A Qled 8K 4K Smart Tv Remote Shockproof Protective Remote Cover (Black)                            "/>
    <x v="1"/>
    <s v="ok"/>
    <s v="HomeTheater,TV&amp;Video Accessories RemoteControls"/>
    <n v="349"/>
    <n v="999"/>
    <n v="838161"/>
    <s v="₹200–₹500"/>
    <x v="0"/>
    <n v="65.06506506506507"/>
    <x v="1"/>
    <n v="65"/>
    <x v="0"/>
    <n v="839"/>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Surya Praveen"/>
    <s v="Suraj Botre"/>
  </r>
  <r>
    <s v="B00GG59HU2"/>
    <x v="132"/>
    <s v="Speed Hdmi Cable With Ethernet  Supports 3D, 4K 60Hz And Audio Return  Latest Version (3 Feet / 09 Meter)                        "/>
    <x v="1"/>
    <s v="ok"/>
    <s v="HomeTheater,TV&amp;Video Accessories Cables HDMICables"/>
    <n v="467"/>
    <n v="599"/>
    <n v="26388346"/>
    <s v="₹200–₹500"/>
    <x v="1"/>
    <n v="22.036727879799667"/>
    <x v="5"/>
    <n v="22"/>
    <x v="3"/>
    <n v="44054"/>
    <n v="1938376"/>
    <s v="[Premium Cable]  Highspeed Hdmi Cables Made With A Pvc Jacket, This Cable Protects Against Fraying And Damage, Making It Perfect For Everyday Use|[ Supports Latest Hdmi 20B Standard ]  4K, Uhd, 3D, Audio Return Channel (Arc), Category 2 Certified,18 Gbps / 600 Mhz Refresh Rate, 2160P, 1080P, 48 Bit Deep Color, Ethernet And Is Backwards Compatible With Earlier Versions|[ Inwall Series ]  Fireresistant Pvc Jacket, And Availablility In Lengths Of 15Ft, 20Ft, 25Ft, 35Ft &amp; 50Ft Make The Bluerigger Cl3 Rated Cable Ideal For Inwall Installation|[ Reliable Construction ]  Durable, Highquality Build Protects Against Corrosion While Maximizing Signal Strength  100% Pure Copper Conductors, Triple Cable Shielding, 24K Goldplated Full Metal Jacket Connectors|[ Compatible With All Hdmi Components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Kakulie"/>
    <s v="Amjath Sp"/>
  </r>
  <r>
    <s v="B00RGLI0ZS"/>
    <x v="133"/>
    <s v="Pin To Usb Charging &amp; Data Sync Cable For Iphone 3G/3Gs/4/4S/Ipad 1/2/3, Ipod Nano 5Th/6Th Gen And Ipod Touch 3Rd/4Th Gen 15M (Black)                      "/>
    <x v="0"/>
    <s v="ok"/>
    <s v="Accessories&amp;Peripherals Cables&amp;Accessories Cables USBCables"/>
    <n v="449"/>
    <n v="599"/>
    <n v="1935369"/>
    <s v="₹200–₹500"/>
    <x v="1"/>
    <n v="25.041736227045075"/>
    <x v="1"/>
    <n v="25"/>
    <x v="3"/>
    <n v="3231"/>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R Ramesh"/>
    <s v="Virender"/>
  </r>
  <r>
    <s v="B09ZPJT8B2"/>
    <x v="55"/>
    <s v="Cm (32 Inches) Hd Ready Certified Android Smart Led Tv 32S615 (Black)                                 "/>
    <x v="1"/>
    <s v="ok"/>
    <s v="HomeTheater,TV&amp;Video Televisions SmartTelevisions"/>
    <n v="11990"/>
    <n v="31990"/>
    <n v="2047360"/>
    <s v="&gt;₹500"/>
    <x v="0"/>
    <n v="62.519537355423573"/>
    <x v="0"/>
    <n v="63"/>
    <x v="0"/>
    <n v="64"/>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Android R 11 ,Packed With Amazing Smart Features Such As Google Voice Search, Google App Store And Builtin Chromecast Google Play Store, Youtube, Google Cast, Netflix|Display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 A Nice Smart Android Television Support All The Web Ott Platform,Nice ,Product Worth For The Price"/>
    <s v="Seyadhu Hussain"/>
    <s v="Vikky"/>
  </r>
  <r>
    <s v="B07HZ2QCGR"/>
    <x v="134"/>
    <s v="C Dash Charging Usb Data Cable For Oneplus Devices                                    "/>
    <x v="0"/>
    <s v="ok"/>
    <s v="Accessories&amp;Peripherals Cables&amp;Accessories Cables USBCables"/>
    <n v="350"/>
    <n v="599"/>
    <n v="4980086"/>
    <s v="₹200–₹500"/>
    <x v="1"/>
    <n v="41.569282136894827"/>
    <x v="2"/>
    <n v="42"/>
    <x v="1"/>
    <n v="8314"/>
    <n v="324246"/>
    <s v="Connect Usb Typec Enabled Devices (Oneplus, Macbook, Chromebook Pixel, Galaxy Note 7, Etc) With Standard Usb Typea Enabled Devices (Laptops, Hard Drives, Power Banks, Wall/Car Chargers, Et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Digvijay Kharbas"/>
    <s v="D"/>
  </r>
  <r>
    <s v="B095244Q22"/>
    <x v="135"/>
    <s v="To Usb For¬†Fast Charging &amp; Data Sync Usb Cable Compatible For Iphone 5/5S/6/6S/7/7+/8/8+/10/11, Ipad Air/Mini, Ipod And Ios Devices (1 M)                        "/>
    <x v="0"/>
    <s v="ok"/>
    <s v="Accessories&amp;Peripherals Cables&amp;Accessories Cables USBCables"/>
    <n v="252"/>
    <n v="999"/>
    <n v="2246751"/>
    <s v="₹200–₹500"/>
    <x v="0"/>
    <n v="74.774774774774784"/>
    <x v="7"/>
    <n v="75"/>
    <x v="0"/>
    <n v="2249"/>
    <n v="83213"/>
    <s v="[High Compatibility]  Iphones, Ipad Air, Ipad Mini, Ipod Nano And Ipod Touch|[Fast Charge&amp;Data Sync ]  It Can Charge And Sync Simultaneously At A Rapid Speed, Compatible With Any Charging Adaptor, Multiport Charging Station Or Power Bank|[Durability]  Durable Design With Premium Aluminum Housing And Toughened Tightly Around The Cord Lending It Superior Durability And Adding A Bit To Its Flexibility|[High Security Level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 Not A Fast Charger, Infact The Charging Works Only One Side Doesn‚ Work As A Data Cable As Wel Wouldn‚ Recommend If Someone Is Looking For Data + Charging One Time Usage Product,Liked The Product Alot Value For Money,Good Product"/>
    <s v="Jagadish"/>
    <s v="Rishabh"/>
  </r>
  <r>
    <s v="B08CKW1KH9"/>
    <x v="42"/>
    <s v="Universal Remote Compatible For Sd/Hd                                        "/>
    <x v="1"/>
    <s v="ok"/>
    <s v="HomeTheater,TV&amp;Video Accessories RemoteControls"/>
    <n v="204"/>
    <n v="599"/>
    <n v="203061"/>
    <s v="₹200–₹500"/>
    <x v="0"/>
    <n v="65.943238731218699"/>
    <x v="9"/>
    <n v="66"/>
    <x v="0"/>
    <n v="339"/>
    <n v="12204"/>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Amazon Customer"/>
    <s v="Jksingh"/>
  </r>
  <r>
    <s v="B0BLV1GNLN"/>
    <x v="136"/>
    <s v="| Portable Led Projector | Native 720P With Full Hd 1080P Support | 2000 Lumens (200 Ansi) | 176 Large Screen | Projector For Home And Outdoor | Compatible With Tv Stick, Pc, Ps4                          "/>
    <x v="1"/>
    <s v="ok"/>
    <s v="HomeTheater,TV&amp;Video Projectors"/>
    <n v="6490"/>
    <n v="9990"/>
    <n v="269730"/>
    <s v="&gt;₹500"/>
    <x v="1"/>
    <n v="35.035035035035037"/>
    <x v="1"/>
    <n v="35"/>
    <x v="3"/>
    <n v="27"/>
    <n v="108"/>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Ù§,I Will Put A Detailed Review After A Month However At First Glance, This Product Is Worth For 6500 Rupees You Pay,,I Give 5 Out Of 5 Star Because Resolution Is 720P,"/>
    <s v="Arul Prakash"/>
    <s v="Rashid"/>
  </r>
  <r>
    <s v="B08RHPDNVV"/>
    <x v="37"/>
    <s v="Tata Sky Remote Control Replacement Of Original Dth Sd Hd Tata Play Set Top Box Remote  Ir Learning Universal Remote For Any Brand Tv  Pairing Must                 "/>
    <x v="1"/>
    <s v="ok"/>
    <s v="HomeTheater,TV&amp;Video Accessories RemoteControls"/>
    <n v="235"/>
    <n v="599"/>
    <n v="118003"/>
    <s v="₹200–₹500"/>
    <x v="0"/>
    <n v="60.767946577629381"/>
    <x v="12"/>
    <n v="61"/>
    <x v="0"/>
    <n v="197"/>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Amazon Customer"/>
    <s v="Soniya Pandey"/>
  </r>
  <r>
    <s v="B00NH13Q8W"/>
    <x v="23"/>
    <s v="20 Extension Cable For Personal Computer, Printer, 2Pack  Amale To Afemale  33 Feet (1 Meter, Black)                           "/>
    <x v="0"/>
    <s v="ok"/>
    <s v="Accessories&amp;Peripherals Cables&amp;Accessories Cables USBCables"/>
    <n v="299"/>
    <n v="800"/>
    <n v="59981600"/>
    <s v="₹200–₹500"/>
    <x v="0"/>
    <n v="62.625"/>
    <x v="6"/>
    <n v="63"/>
    <x v="0"/>
    <n v="74977"/>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Pravin Kumar"/>
    <s v="Maestrov"/>
  </r>
  <r>
    <s v="B0B8SSZ76F"/>
    <x v="36"/>
    <s v="Usb C To Lightning Tpe Mfi Certified Charging Cable (White, 12 Meter)                                 "/>
    <x v="0"/>
    <s v="ok"/>
    <s v="Accessories&amp;Peripherals Cables&amp;Accessories Cables USBCables"/>
    <n v="799"/>
    <n v="1999"/>
    <n v="17157417"/>
    <s v="&gt;₹500"/>
    <x v="1"/>
    <n v="60.030015007503756"/>
    <x v="0"/>
    <n v="6"/>
    <x v="2"/>
    <n v="8583"/>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 Durable And Charging Power Is Also GoodrecommendedÜëç"/>
    <s v="That Crazy Photographer"/>
    <s v="Nathan Avram"/>
  </r>
  <r>
    <s v="B0841KQR1Z"/>
    <x v="137"/>
    <s v="Remote Compatible With Tata Sky Universal Hd &amp; Sd Set Top Box (Also Works With All Tv)                            "/>
    <x v="1"/>
    <s v="ok"/>
    <s v="HomeTheater,TV&amp;Video Accessories RemoteControls"/>
    <n v="299"/>
    <n v="999"/>
    <n v="927072"/>
    <s v="₹200–₹500"/>
    <x v="1"/>
    <n v="70.070070070070074"/>
    <x v="11"/>
    <n v="7"/>
    <x v="2"/>
    <n v="928"/>
    <n v="35264"/>
    <s v="‚Òõ Compatible With Tata Sky Sd / Hd / Hd+ Plus / 4K Dth Set Top Box|‚Òõthis Is A Universal Tata Sky Remote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Μ‡§Æ‡§Ø‡§Æ ‡§•‡§Æ ‡§™‡§∞ ‡§Μ‡•Ã ‡§Ï‡§Æ‡§Æ ‡§®‡§Π‡•Ä‡§Ç ‡§Ï‡§∞ ‡§∞‡§Π‡§Æ ‡§•‡§Æ ‡§´‡§Ø‡§∞ ‡§∞‡§Ø‡§Ü‡§∞‡•Ç‡§® ‡§Ï‡•Á ‡§≤‡§Ø‡§È Apply ‡§Ï‡§Ø‡§Ø‡§Æ ‡§Ü‡§Ú 19 ‡§¶‡§Ø‡§® ‡§Π‡•Ã ‡§Ó‡§È ‡§®‡§Æ ‡§Π‡•Ä Remote ‡§Æ‡§Ø‡§≤‡§Æ ‡§Î‡§∞ ‡§®‡§Æ ‡§Π‡•Ä Refund,Very Prompt Replacement Of The Defective Remote For Tv"/>
    <s v="Sangita"/>
    <s v="Radha Senthilkumar"/>
  </r>
  <r>
    <s v="B0B467CCB9"/>
    <x v="124"/>
    <s v="Cm (32 Inches) Millennium Series Hd Ready Led Tv Kjw32Nshdf (Phantom Black) With Bezelless Design                              "/>
    <x v="1"/>
    <s v="ok"/>
    <s v="HomeTheater,TV&amp;Video Televisions StandardTelevisions"/>
    <n v="6999"/>
    <n v="16990"/>
    <n v="1868900"/>
    <s v="&gt;₹500"/>
    <x v="0"/>
    <n v="58.805179517363158"/>
    <x v="11"/>
    <n v="59"/>
    <x v="1"/>
    <n v="110"/>
    <n v="4180"/>
    <s v="Resolution Hd Ready (1366X768) | Reresh Rate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Ajay Kumar"/>
    <s v="Ishan Narang"/>
  </r>
  <r>
    <s v="B095JQVC7N"/>
    <x v="138"/>
    <s v="Cm (55 Inches) U Series 4K Led Smart Android Tv 55U1S (Black)                                 "/>
    <x v="1"/>
    <s v="ok"/>
    <s v="HomeTheater,TV&amp;Video Televisions SmartTelevisions"/>
    <n v="42999"/>
    <n v="59999"/>
    <n v="405173247"/>
    <s v="&gt;₹500"/>
    <x v="1"/>
    <n v="28.333805563426058"/>
    <x v="3"/>
    <n v="28"/>
    <x v="3"/>
    <n v="6753"/>
    <n v="276873"/>
    <s v="Resolution 4K Ultra Hd (3840X2160) | Refresh Rate  60 Hertz | 178 Degree Wide Viewing Angle|Connectivity 3 Hdmi Ports (Hdmi 21 Compatible, Hdmi 1 Supports Earc) To Connect Set Top Box, Blu Ray Players, Gaming Console | 2 Usb Ports To Connect Hard Drives And Other Usb Devices|Sound  30 Watts Output | Cotuned With Dynaudio | Dolby Audio|Smart Tv Features  Android Tv 10 Ôωúhandsfree Voice Control With Speak Now | Google Assistant | Oneplus Connect 20 | Oxygenplay 20 | Data Saver Plus | Kids Mode | Game Mode|Display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Rashmi"/>
    <s v="Raghvendra"/>
  </r>
  <r>
    <s v="B08PPHFXG3"/>
    <x v="139"/>
    <s v="Meter High Speed Gold Plated Hdmi Male To Female Extension Cable (Black)                                 "/>
    <x v="1"/>
    <s v="ok"/>
    <s v="HomeTheater,TV&amp;Video Accessories Cables HDMICables"/>
    <n v="173"/>
    <n v="999"/>
    <n v="1235763"/>
    <s v="&lt;₹200"/>
    <x v="0"/>
    <n v="82.682682682682682"/>
    <x v="4"/>
    <n v="83"/>
    <x v="0"/>
    <n v="1237"/>
    <n v="53191"/>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
    <s v="Amjith' S"/>
    <s v="Zakir Ali"/>
  </r>
  <r>
    <s v="B06XR9PR5X"/>
    <x v="36"/>
    <s v="Hdmi Coupler,Black                                           "/>
    <x v="1"/>
    <s v="ok"/>
    <s v="HomeAudio Accessories Adapters"/>
    <n v="209"/>
    <n v="600"/>
    <n v="11323200"/>
    <s v="₹200–₹500"/>
    <x v="0"/>
    <n v="65.166666666666657"/>
    <x v="5"/>
    <n v="65"/>
    <x v="0"/>
    <n v="18872"/>
    <n v="83036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Bharanidharan"/>
    <s v="Roshan K Jose"/>
  </r>
  <r>
    <s v="B09JSW16QD"/>
    <x v="122"/>
    <s v="550V3 Lightning Apple Mfi Certified Cable With Spaceship Grade Aluminium Housing,Stress Resistance, Rapid 24A Charging &amp; 480Mbps Data Sync, 1M Length &amp; 10000+ Bends Lifespan(Mercurial Black)                   "/>
    <x v="0"/>
    <s v="ok"/>
    <s v="Accessories&amp;Peripherals Cables&amp;Accessories Cables USBCables"/>
    <n v="84899"/>
    <n v="1490"/>
    <n v="530440"/>
    <s v="&gt;₹500"/>
    <x v="1"/>
    <n v="-5597.919463087248"/>
    <x v="2"/>
    <n v="43"/>
    <x v="1"/>
    <n v="356"/>
    <n v="13884"/>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Ajay"/>
    <s v="Jeswin"/>
  </r>
  <r>
    <s v="B07JH1CBGW"/>
    <x v="0"/>
    <s v="Braided Usb Syncing And Charging Cable Sync And Charging Cable For Iphone, Ipad (3 Ft, Black)  Pack Of 2                         "/>
    <x v="0"/>
    <s v="ok"/>
    <s v="Accessories&amp;Peripherals Cables&amp;Accessories Cables USBCables"/>
    <n v="649"/>
    <n v="1999"/>
    <n v="48513731"/>
    <s v="&gt;₹500"/>
    <x v="0"/>
    <n v="67.533766883441729"/>
    <x v="0"/>
    <n v="68"/>
    <x v="0"/>
    <n v="24269"/>
    <n v="1019298"/>
    <s v="[High Compatibility]  Iphone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Manav"/>
    <s v="Adarsh Gupta"/>
  </r>
  <r>
    <s v="B09127FZCK"/>
    <x v="140"/>
    <s v="Remote For Airtel Digital Set Top Box (Pairing Required With Tv Remote)                                 "/>
    <x v="1"/>
    <s v="ok"/>
    <s v="HomeTheater,TV&amp;Video Accessories RemoteControls"/>
    <n v="299"/>
    <n v="899"/>
    <n v="382075"/>
    <s v="₹200–₹500"/>
    <x v="0"/>
    <n v="66.740823136818676"/>
    <x v="11"/>
    <n v="67"/>
    <x v="0"/>
    <n v="425"/>
    <n v="1615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Yamini Negi"/>
    <s v="Sandhya"/>
  </r>
  <r>
    <s v="B083GQGT3Z"/>
    <x v="141"/>
    <s v="Duty Tv Wall Mount Stand For 12 To 27 Inches Led/Lcd/Monitor Screen'S, Full Motion Rotatable Universal Tv &amp; Monitor Wall Mount Bracket With Swivel &amp; Tilt Adjustments (Single Arm  M416)              "/>
    <x v="1"/>
    <s v="ok"/>
    <s v="HomeTheater,TV&amp;Video Accessories TVMounts,Stands&amp;Turntables TVWall&amp;CeilingMounts"/>
    <n v="399"/>
    <n v="799"/>
    <n v="927639"/>
    <s v="₹200–₹500"/>
    <x v="1"/>
    <n v="50.062578222778477"/>
    <x v="3"/>
    <n v="5"/>
    <x v="2"/>
    <n v="1161"/>
    <n v="47601"/>
    <s v="Tv &amp; Monitor Wall Mount Compatibility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50 X 50 Mm (5 Cm X 5 Cm), 75 X 75 Mm (75 Cm X 75 Cm) And 100 X 100 Mm (10 X 10 Cm) Vesa Is The Distance Between The Four Wall Mounting Screw Holes On The Back Of Your Tv/Monitor Screens|Complete Viewing Flexibility  Full Motion Rotatable Tv &amp; Monitor Mount Having The Following Specifications  Tilt  + 15 (Up / Down) | Swivel Rotation  +/ 90 (Left / Right) | Maximum Distance From Wall When Extended  7 Inch | Minimum Distance From Wall When Retracted  2 Inch|Heavy Duty Build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Easy &amp; Quick Installation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27 Inches, 26 Inches, 25 Inches, 245 Inches, 24 Inches, 238 Inches, 235 Inches, 23 Inches, 22 Inches, 21 Inches, 205 Inches, 20 Inches, 19 Inches, 185 Inches, 18 Inches, 17 Inches, 16 Inches, 14 Inches &amp; 12 Inches|Box Contents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This Would Make Fixing A Breeze,It'S Doing The Job Well My 27&quot; Monitor Is Holding It Firmly On The Wall"/>
    <s v="Snr"/>
    <s v="Aditya Digambar Pachghare"/>
  </r>
  <r>
    <s v="B09Q8WQ5QJ"/>
    <x v="4"/>
    <s v="L 60W Pd Type C To Type C Mobile Charging Cable, 12M, Fast Data Sync, Tangle Resistant, Tpe+Nylon Braided(Grey)                          "/>
    <x v="0"/>
    <s v="ok"/>
    <s v="Accessories&amp;Peripherals Cables&amp;Accessories Cables USBCables"/>
    <n v="249"/>
    <n v="499"/>
    <n v="752492"/>
    <s v="₹200–₹500"/>
    <x v="1"/>
    <n v="50.100200400801597"/>
    <x v="3"/>
    <n v="5"/>
    <x v="2"/>
    <n v="1508"/>
    <n v="61828"/>
    <s v="[12 M Long Durable Cable]  The Konnect L Is About 12 M Long And This Feature Allows For Maximum Convenience Of The User Not Only Is The Cable Length Ample It Also Is Durably Built Which Ensures That No Matter How Roughly Its Handled No Harm Is Done To It!|[60 W Pd Quick Charge For Type C]  Konnect L Cable For Type C Enabled Smartphones Has The Quick Charge Feature Which Allows For Record Time Efficient Charging The Cable Enables You To Charge All Your Type C Enabled Devices!|[Tpe &amp; Nylon Braided Cord]  The Cable Has Been Designed For Optimal Results And Keeping This In Mind It Has Been Built With Tpe And Has Further Been Nylon Braided To Ensure Longevity And Safe Upkeep|[Tangle Resistant]  Isn‚ It Frustrating When We Are In A Hurry To Charge Our Devices, And While Pulling Out The Charger Find It All Entangled Up? This Is Why We Came Up With This Feature That Will Not Only Make Charging Hassle Free But Also Ensure The Cable‚ Longevity|[Fast Data Sync]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Chandra"/>
    <s v="Dark Lord"/>
  </r>
  <r>
    <s v="B07YZG8PPY"/>
    <x v="42"/>
    <s v="Hd Connection With 1 Month Basic Package And Free Installation                                   "/>
    <x v="1"/>
    <s v="ok"/>
    <s v="HomeTheater,TV&amp;Video SatelliteEquipment SatelliteReceivers"/>
    <n v="1249"/>
    <n v="2299"/>
    <n v="17555164"/>
    <s v="&gt;₹500"/>
    <x v="1"/>
    <n v="45.672031317964333"/>
    <x v="4"/>
    <n v="46"/>
    <x v="1"/>
    <n v="7636"/>
    <n v="328348"/>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C,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Lokesh Bhandari"/>
    <s v="Ajit Singh"/>
  </r>
  <r>
    <s v="B09H39KTTB"/>
    <x v="142"/>
    <s v="For Samsung Led/Lcd Remote Control Works With Samsung Led/Lcd Tv By Trend Trail                                "/>
    <x v="1"/>
    <s v="ok"/>
    <s v="HomeTheater,TV&amp;Video Accessories RemoteControls"/>
    <n v="213"/>
    <n v="499"/>
    <n v="122754"/>
    <s v="₹200–₹500"/>
    <x v="0"/>
    <n v="57.314629258517037"/>
    <x v="7"/>
    <n v="57"/>
    <x v="1"/>
    <n v="246"/>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Works Fine With Samsung  Have To Wait And See It‚ Durability,You Can Buy It, Nice,Can Buy,Very Good Suitable For My Samsung Tv,Plastic Quality Not Good,True To Its Name, It Works Absolutely Fine With The Samsung Ledjust The Netflix And Prime Buttons Aren'T There Bt Great To Use Otherwise,Plastic Quality Is Not Good"/>
    <s v="Amazon Customer"/>
    <s v="Harish Devarahatti"/>
  </r>
  <r>
    <s v="B08DCVRW98"/>
    <x v="143"/>
    <s v="Sad100 Sad40 Home Theater Systems Remote Compatible With Sony Rmanu156                                   "/>
    <x v="1"/>
    <s v="ok"/>
    <s v="HomeTheater,TV&amp;Video Accessories RemoteControls"/>
    <n v="209"/>
    <n v="499"/>
    <n v="239021"/>
    <s v="₹200–₹500"/>
    <x v="0"/>
    <n v="58.116232464929865"/>
    <x v="1"/>
    <n v="58"/>
    <x v="1"/>
    <n v="479"/>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Ravindra"/>
    <s v="Thrinath"/>
  </r>
  <r>
    <s v="B0718ZN31Q"/>
    <x v="144"/>
    <s v="Speed 3D Full Hd 1080P Support (10 Meters) Hdmi Male To Hdmi Male Cable Tv Lead 14V For All Hdmi Devices Black (10M  30 Feet)                   "/>
    <x v="1"/>
    <s v="ok"/>
    <s v="HomeTheater,TV&amp;Video Accessories Cables HDMICables"/>
    <n v="598"/>
    <n v="4999"/>
    <n v="4549090"/>
    <s v="&gt;₹500"/>
    <x v="0"/>
    <n v="88.037607521504299"/>
    <x v="0"/>
    <n v="88"/>
    <x v="0"/>
    <n v="910"/>
    <n v="38220"/>
    <s v="The Rts (Radhey Techno Servies) High Speed Hdmi Cable With Ethernet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Rohit Aggarwal"/>
    <s v="Anbu"/>
  </r>
  <r>
    <s v="B0162LYSFS"/>
    <x v="122"/>
    <s v="500 Apple Mfi Certified For Iphone, Ipad And Ipod 2Mtr Data Cable(Metallic Silver)                                "/>
    <x v="0"/>
    <s v="ok"/>
    <s v="Accessories&amp;Peripherals Cables&amp;Accessories Cables USBCables"/>
    <n v="799"/>
    <n v="1749"/>
    <n v="9839874"/>
    <s v="&gt;₹500"/>
    <x v="0"/>
    <n v="54.316752429959983"/>
    <x v="3"/>
    <n v="54"/>
    <x v="1"/>
    <n v="5626"/>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arihara"/>
    <s v="Manish Singh"/>
  </r>
  <r>
    <s v="B07PFJ5VQD"/>
    <x v="145"/>
    <s v="Usba To Micro +Type C 2In1 Braided 12M Cable                                    "/>
    <x v="0"/>
    <s v="ok"/>
    <s v="Accessories&amp;Peripherals Cables&amp;Accessories Cables USBCables"/>
    <n v="159"/>
    <n v="595"/>
    <n v="8439480"/>
    <s v="&lt;₹200"/>
    <x v="0"/>
    <n v="73.277310924369743"/>
    <x v="4"/>
    <n v="73"/>
    <x v="0"/>
    <n v="14184"/>
    <n v="609912"/>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nubhab"/>
    <s v="Himanshu Yogi"/>
  </r>
  <r>
    <s v="B01J8S6X2I"/>
    <x v="146"/>
    <s v="Feet Displayport To Displayport Cable  (Not Hdmi Cable) (Gold)                                   "/>
    <x v="0"/>
    <s v="ok"/>
    <s v="Accessories&amp;Peripherals Cables&amp;Accessories Cables DVICables"/>
    <n v="499"/>
    <n v="1100"/>
    <n v="27694700"/>
    <s v="₹200–₹500"/>
    <x v="0"/>
    <n v="54.63636363636364"/>
    <x v="5"/>
    <n v="55"/>
    <x v="1"/>
    <n v="25177"/>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Sanjay"/>
    <s v="Hari R"/>
  </r>
  <r>
    <s v="B09MJ77786"/>
    <x v="31"/>
    <s v="Cm (43 Inches) 5X Series 4K Ultra Hd Led Smart Android Tv L43M6Es (Grey)                               "/>
    <x v="1"/>
    <s v="ok"/>
    <s v="HomeTheater,TV&amp;Video Televisions SmartTelevisions"/>
    <n v="31999"/>
    <n v="49999"/>
    <n v="1062578748"/>
    <s v="&gt;₹500"/>
    <x v="1"/>
    <n v="36.000720014400287"/>
    <x v="4"/>
    <n v="36"/>
    <x v="3"/>
    <n v="21252"/>
    <n v="913836"/>
    <s v="Note  The Brands, Mi And Xiaomi, Are Part Of The Same Multinational Conglomerate|Resolution  4K Ultra Hd (3840 X 2160) Resolution | Refresh Rate  60 Hertz|Connectivity Dual Band Wifi | 3 Hdmi Ports To Connect Latest Gaming Consoles, Set Top Box, Bluray Players | 2 Usb Ports To Connect Hard Drives And Other Usb Devices | Allm | Earc | Bluetooth 50 | Optical | Ethernet|Sound 30 Watts Output | Dolby Atmos | Dtshd|Smart Tv Features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Amazon Customer"/>
    <s v="Rampratap Singh"/>
  </r>
  <r>
    <s v="B09NNGHG22"/>
    <x v="147"/>
    <s v="(55 Inches) 4K Ultra Hd Certified Android Led Tv With Dolby Audio &amp; Dolby Vision Jsw55Asuhd (Mystique Black)                           "/>
    <x v="1"/>
    <s v="ok"/>
    <s v="HomeTheater,TV&amp;Video Televisions SmartTelevisions"/>
    <n v="32990"/>
    <n v="56790"/>
    <n v="32199930"/>
    <s v="&gt;₹500"/>
    <x v="1"/>
    <n v="41.908786758232083"/>
    <x v="4"/>
    <n v="42"/>
    <x v="1"/>
    <n v="567"/>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 Doesn‚ Support Alexa (What Is Mentioned In Product Description, It‚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Prat Jd"/>
    <s v="Vishnu"/>
  </r>
  <r>
    <s v="B07V5YF4ND"/>
    <x v="148"/>
    <s v="Remote Compatible For Sony Bravia Smart Lcd Led Uhd Oled Qled 4K Ultra Hd Tv Remote Control With Youtube &amp; Netflix Function [ Compatible For Sony Tv Remote Control ]               "/>
    <x v="1"/>
    <s v="ok"/>
    <s v="HomeTheater,TV&amp;Video Accessories RemoteControls"/>
    <n v="299"/>
    <n v="1199"/>
    <n v="558734"/>
    <s v="₹200–₹500"/>
    <x v="0"/>
    <n v="75.062552126772303"/>
    <x v="12"/>
    <n v="75"/>
    <x v="0"/>
    <n v="466"/>
    <n v="16310"/>
    <s v="Compatible Device For Sony Smart Android Tv Remote Control|Compatible Model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Rakesh Reddy"/>
    <s v="Gururaj Kulkarni"/>
  </r>
  <r>
    <s v="B0B65P827P"/>
    <x v="128"/>
    <s v="Fast Charging Type C Cable With Qc 18W Support, 3A Max Capacity, 1 Meter Braided Cable, Data Transfer And Superior Durability (Braided Black )                     "/>
    <x v="0"/>
    <s v="ok"/>
    <s v="Accessories&amp;Peripherals Cables&amp;Accessories Cables USBCables"/>
    <n v="12831"/>
    <n v="549"/>
    <n v="33489"/>
    <s v="&gt;₹500"/>
    <x v="0"/>
    <n v="-2237.1584699453551"/>
    <x v="2"/>
    <n v="77"/>
    <x v="0"/>
    <n v="61"/>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Samarth Shukla"/>
    <s v="Sanjeev Kumar"/>
  </r>
  <r>
    <s v="B084MZYBTV"/>
    <x v="113"/>
    <s v="C To Usbc Fast Charging Type C Cable, 60W Pd, 33 Feet (1 Meter) For Laptop, Personal Computer, Tablet, Smartphone  White, Usbif Certified                     "/>
    <x v="0"/>
    <s v="ok"/>
    <s v="Accessories&amp;Peripherals Cables&amp;Accessories Cables USBCables"/>
    <n v="599"/>
    <n v="849"/>
    <n v="402426"/>
    <s v="&gt;₹500"/>
    <x v="1"/>
    <n v="29.446407538280329"/>
    <x v="6"/>
    <n v="29"/>
    <x v="3"/>
    <n v="474"/>
    <n v="21330"/>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Manoj  Kumar"/>
    <s v="Johnny Prince"/>
  </r>
  <r>
    <s v="B097ZQTDVZ"/>
    <x v="149"/>
    <s v="Remote Control Smart Tv Rc802V Remote Compatible For Tcl Tv Remote Original 55Ep680 40A325 49S6500 55P8S 55P8 50P8 65P8 40S6500 43S6500Fs 49S6800Fs 49S6800 49S6510Fs(Without Voice Function/Google Assistant And Nonbluetooth Remote)               "/>
    <x v="1"/>
    <s v="ok"/>
    <s v="HomeTheater,TV&amp;Video Accessories RemoteControls"/>
    <n v="399"/>
    <n v="899"/>
    <n v="387469"/>
    <s v="₹200–₹500"/>
    <x v="0"/>
    <n v="55.617352614015573"/>
    <x v="10"/>
    <n v="56"/>
    <x v="1"/>
    <n v="431"/>
    <n v="14654"/>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 Find The Original This Comes Handy,No Voice Communication,Acceptable For The Price,Bad Finish, But Good Product,No,Voice Recognition Is Not Available,Nice Remote,Worked Find Keys Are Hard"/>
    <s v="Just Got Delivered, There‚ Lag In Remote, It Takes Like 23 Secs After Pressing The Remote Keylike I Said, When You Can‚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Umakanth"/>
    <s v="Sagar Ranpise"/>
  </r>
  <r>
    <s v="B0B5F3YZY4"/>
    <x v="150"/>
    <s v="Nylon Braided 66W Usb Fast Charging Cable With Type C, Lightening And Micro Usb Port, Compatible With Iphone, Ipad, Samsung Galaxy, Oneplus, Mi, Oppo, Vivo, Iqoo, Xiaomi (1M, Black)                "/>
    <x v="0"/>
    <s v="ok"/>
    <s v="Accessories&amp;Peripherals Cables&amp;Accessories Cables USBCables"/>
    <n v="449"/>
    <n v="1099"/>
    <n v="265958"/>
    <s v="₹200–₹500"/>
    <x v="0"/>
    <n v="59.144676979071889"/>
    <x v="1"/>
    <n v="59"/>
    <x v="1"/>
    <n v="242"/>
    <n v="968"/>
    <s v="[3 In 1 Fast Charging Cable]  3 In 1 Multi Charging Cable Design, With Lightning, Type C, Micro Usb Connectors Builtin Compatible With Most Of The Phones, One Cable Meets Your Three Different Demands You Can Charge Multiple Devices At The Same Time|[Important Note]  Please Use At Least 3A Or Above Usb Power Adapter When Charging Multiple Devices At Same Time, Fast Charging Speed Depends On Your Device And Wall Charger Only Type C Port Supports Data Transfer, 480Mbps|[Fast Charge And Data Sync]  Charge Faster Than Most Standard Cables Cable Supports Upto 66W With Rapid Charging, Stable Current Protection The Maximum Total Output Current Can Be Up To 6A Also Supports Fast Charging, Dash Charging, Supervooc, Quick Charge, Flash Charge, Mi Turbo Charge|[Universal Compatibility]  Compatible With Iphone 13, 12, 11, X, 8, 7, 6, 5, Ipad Air, Pro, Mini, Samsung Galaxy S22, S21, S20, S10, A, M Series, Oneplus 3, 5, 6, 7, 8, Mi, Oppo, Vivo, Xiaomi, Iqoo And Many Other Devices|[What You Get]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aidheeraj Ravipati"/>
    <s v="Ayyappareddy"/>
  </r>
  <r>
    <s v="B09G5TSGXV"/>
    <x v="151"/>
    <s v="Charger Lightning Cable,2 Pack Apple Mfi Certified Usb Iphone Fast Chargering Cord,Data Sync Transfer For 13/12/11 Pro Max Xs X Xr 8 7 6 5 5S Ipad Ipod More Model Cell Phone Cables            "/>
    <x v="0"/>
    <s v="ok"/>
    <s v="Accessories&amp;Peripherals Cables&amp;Accessories Cables USBCables"/>
    <n v="254"/>
    <n v="799"/>
    <n v="2321095"/>
    <s v="₹200–₹500"/>
    <x v="0"/>
    <n v="68.210262828535676"/>
    <x v="1"/>
    <n v="68"/>
    <x v="0"/>
    <n v="2905"/>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 Not 6Ft Cable,Better To Use Original Item,Just Bought It So Not Sure Of Durability Or Sturdiness But It Was Very Cheap And So Wasn‚ Sure How Good Will It Work But It Works Perfectly Fine"/>
    <s v="Ankita Thakur"/>
    <s v="Customer"/>
  </r>
  <r>
    <s v="B006LW0WDQ"/>
    <x v="36"/>
    <s v="16Gauge Speaker Wire  50 Feet                                       "/>
    <x v="1"/>
    <s v="ok"/>
    <s v="HomeTheater,TV&amp;Video Accessories Cables SpeakerCables"/>
    <n v="399"/>
    <n v="795"/>
    <n v="9612345"/>
    <s v="₹200–₹500"/>
    <x v="1"/>
    <n v="49.811320754716981"/>
    <x v="5"/>
    <n v="5"/>
    <x v="2"/>
    <n v="12091"/>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arshal Kapote"/>
    <s v="Chaitanya"/>
  </r>
  <r>
    <s v="B09YLX91QR"/>
    <x v="24"/>
    <s v="/ 3A Fast Charging Output Cable With Typec To Usb For Mobile, Neckband, True Wireless Earphone Charging, 480Mbps Data Sync Speed, 1M Length (Act  Az10, White)                  "/>
    <x v="0"/>
    <s v="ok"/>
    <s v="Accessories&amp;Peripherals Cables&amp;Accessories Cables USBCables"/>
    <n v="179"/>
    <n v="399"/>
    <n v="567777"/>
    <s v="&lt;₹200"/>
    <x v="0"/>
    <n v="55.13784461152882"/>
    <x v="1"/>
    <n v="55"/>
    <x v="1"/>
    <n v="1423"/>
    <n v="5692"/>
    <s v="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81FJWN52"/>
    <x v="58"/>
    <s v="Type C To Usb Nylon Braided Quick Charger Fast Charging Short Cable For Smartphone (Samsung Galaxy S21/S20/S10/S9/S9+/Note 9/S8/Note 8, Lg G7 G5 G6, Moto G6 G7) (025M,Grey)                  "/>
    <x v="0"/>
    <s v="ok"/>
    <s v="Accessories&amp;Peripherals Cables&amp;Accessories Cables USBCables"/>
    <n v="339"/>
    <n v="999"/>
    <n v="6248745"/>
    <s v="₹200–₹500"/>
    <x v="0"/>
    <n v="66.066066066066071"/>
    <x v="4"/>
    <n v="66"/>
    <x v="0"/>
    <n v="6255"/>
    <n v="26896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Smg"/>
    <s v="Rohit"/>
  </r>
  <r>
    <s v="B0758F7KK7"/>
    <x v="141"/>
    <s v="Duty Tv Wall Mount Bracket For 14 To 32 Inch Led/Hd/Smart Tv‚, Universal Fixed Tv Wall Mount Stand (M452)                          "/>
    <x v="1"/>
    <s v="ok"/>
    <s v="HomeTheater,TV&amp;Video Accessories TVMounts,Stands&amp;Turntables TVWall&amp;CeilingMounts"/>
    <n v="399"/>
    <n v="999"/>
    <n v="1234764"/>
    <s v="₹200–₹500"/>
    <x v="1"/>
    <n v="60.06006006006006"/>
    <x v="1"/>
    <n v="6"/>
    <x v="2"/>
    <n v="1236"/>
    <n v="4944"/>
    <s v="Tv Wall Bracket Compatibility  14 To 32 Inch (Led, Hd, Qled, Lcd, Oled, Uhd, 4K, Monitor, Curved, Smart Tv‚) From All Leading Brands Ideally Compatible With Oneplus Y Series , Samsung , Sony Bravia , Lg , Mi Pro 4A , 4C 5A Series 32 Inch Led Tv‚|Vesa Compatibility  50 X 50 Mm , 75 X 75 Mm , 100 X 100 Mm , 150 X 150 Mm , 200 X 200 Mm , 200 X 100 Mm , 100 X 200 Mm , 200 X 150 Mm , 150 X 200 Mm|Premium Built Quality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32 Inches , 29 Inches , 28 Inches , 27 Inches , 24 Inches , 23 Inches , 22 Inches , 21 Inches , 20 Inches , 18 Inches, 17 Inches &amp; 14 Inches|Easy &amp; Quick Installation  Complete Screws Set Provided With Wall Mounting Kit To Make Installation A Breeze  Wall Mount Can Be Installed To The Tv Quickly And Easily With Simple Installation Technique Your Tv Will Be On The Wall Within 15 Mins These Wall Mounts Help In Giving Your Home Space A Neat And Clean Look By Mounting The Tv'S Onto The Walls|Package Contents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Jayraj Datta"/>
    <s v="Sachin Kumar"/>
  </r>
  <r>
    <s v="B09L835C3V"/>
    <x v="152"/>
    <s v="Case For Firetv Remote, Fire Stick Remote Cover Case, Silicone Cover For Tv Firestick 4K/Tv 2Nd Gen(3Rd Gen) Remote Control  Light Weight/Anti Slip/Shockproof (Black)                    "/>
    <x v="1"/>
    <s v="ok"/>
    <s v="HomeTheater,TV&amp;Video Accessories RemoteControls"/>
    <n v="199"/>
    <n v="399"/>
    <n v="532665"/>
    <s v="&lt;₹200"/>
    <x v="1"/>
    <n v="50.125313283208015"/>
    <x v="0"/>
    <n v="5"/>
    <x v="2"/>
    <n v="1335"/>
    <n v="56070"/>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Princey"/>
    <s v="Subodh Gupta"/>
  </r>
  <r>
    <s v="B098TV3L96"/>
    <x v="81"/>
    <s v="Control For Led Smart Tv Compatible With Vu Smart Led (Without Voice)                                 "/>
    <x v="1"/>
    <s v="ok"/>
    <s v="HomeTheater,TV&amp;Video Accessories RemoteControls"/>
    <n v="349"/>
    <n v="1999"/>
    <n v="393803"/>
    <s v="₹200–₹500"/>
    <x v="0"/>
    <n v="82.541270635317659"/>
    <x v="11"/>
    <n v="83"/>
    <x v="0"/>
    <n v="197"/>
    <n v="7486"/>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 Comment On Durability In 3 Days But As Of Now I Am Happy With This Purchase"/>
    <s v="Chandu"/>
    <s v="Satyaganesh"/>
  </r>
  <r>
    <s v="B08NCKT9FG"/>
    <x v="61"/>
    <s v="350 Type C Cable 15M(Jet Black)                                       "/>
    <x v="0"/>
    <s v="ok"/>
    <s v="Accessories&amp;Peripherals Cables&amp;Accessories Cables USBCables"/>
    <n v="299"/>
    <n v="798"/>
    <n v="22975218"/>
    <s v="₹200–₹500"/>
    <x v="0"/>
    <n v="62.531328320802004"/>
    <x v="5"/>
    <n v="63"/>
    <x v="0"/>
    <n v="28791"/>
    <n v="1266804"/>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 Hesitate,Reliable, Strong,Nil"/>
    <s v="ÙïµÙñüÙñôÙñéÙñì ÙïæÙñçÙñüÙñâÙñçÙñü"/>
    <s v="Palpandia153"/>
  </r>
  <r>
    <s v="B0B4T6MR8N"/>
    <x v="5"/>
    <s v="M241 24A Micro Usb Data &amp; Charging Cable, Made In India, 480Mbps Data Sync, Durable 1Meter Long Usb Cable For Micro Usb Devices (White)                     "/>
    <x v="0"/>
    <s v="ok"/>
    <s v="Accessories&amp;Peripherals Cables&amp;Accessories Cables USBCables"/>
    <n v="89"/>
    <n v="800"/>
    <n v="860000"/>
    <s v="&lt;₹200"/>
    <x v="0"/>
    <n v="88.875"/>
    <x v="2"/>
    <n v="89"/>
    <x v="0"/>
    <n v="1075"/>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1GGKZ4NU"/>
    <x v="23"/>
    <s v="Typec To Usb Typec 20 Cable For Charging Adapter, Smartphone  9 Feet (27 Meters)  White                            "/>
    <x v="0"/>
    <s v="ok"/>
    <s v="Accessories&amp;Peripherals Cables&amp;Accessories Cables USBCables"/>
    <n v="549"/>
    <n v="995"/>
    <n v="29597270"/>
    <s v="&gt;₹500"/>
    <x v="1"/>
    <n v="44.824120603015075"/>
    <x v="0"/>
    <n v="45"/>
    <x v="1"/>
    <n v="29746"/>
    <n v="124933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arpreet"/>
    <s v="Y Kiran Korneli Reddy"/>
  </r>
  <r>
    <s v="B09BW2GP18"/>
    <x v="153"/>
    <s v="Fast Charge 1M Typec To All Typec Phones Sync And Charge Cable, Made In India, 480Mbps Data Transfer Rate, Tested Durability With 8000+ Bends (12 Months Warranty)  Crcma0106Stc10, Black               "/>
    <x v="0"/>
    <s v="ok"/>
    <s v="Accessories&amp;Peripherals Cables&amp;Accessories Cables USBCables"/>
    <n v="129"/>
    <n v="1000"/>
    <n v="295000"/>
    <s v="&lt;₹200"/>
    <x v="0"/>
    <n v="87.1"/>
    <x v="2"/>
    <n v="87"/>
    <x v="0"/>
    <n v="295"/>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 Expect From Croma,Durable And Fast,I Couldn'T Connect It To Samsung Mobile,Fast Charge"/>
    <s v="Aneesh See Yay"/>
    <s v="Narendra Choudhari"/>
  </r>
  <r>
    <s v="B09WN3SRC7"/>
    <x v="154"/>
    <s v="164 Cm (65 Inches) 4K Ultra Hd Smart Led Google Tv Kd65X74K (Black)                                "/>
    <x v="1"/>
    <s v="ok"/>
    <s v="HomeTheater,TV&amp;Video Televisions SmartTelevisions"/>
    <n v="77990"/>
    <n v="139900"/>
    <n v="830306500"/>
    <s v="&gt;₹500"/>
    <x v="1"/>
    <n v="44.253037884203003"/>
    <x v="16"/>
    <n v="44"/>
    <x v="1"/>
    <n v="5935"/>
    <n v="278945"/>
    <s v="Resolution 4K Ultra Hd (3840 X 2160) | Refresh Rate 60 Hertz | 178 Degree Wide Viewing Angle|Connectivity 3 Hdmi Ports To Connect Set Top Box, Blu Ray Players, Gaming Console | 2 Usb Ports To Connect Hard Drives And Other Usb Devices|Sound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 Wish To Purchase A Sound Bar, Go For This Model The Picture Quality Is Beautiful, Works With Apple Play, It‚ A Win Win I Got The 43‚Äù For My Bedroom On A Great Offer And Yeah, It‚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David P"/>
    <s v="Dr Atul Thakur"/>
  </r>
  <r>
    <s v="B09B125CFJ"/>
    <x v="37"/>
    <s v="For Mi Tv Remote Control Original Suitable With Smart Android 4K Led Non Voice Command Xiaomi Redmi Remote Of 4A Model 32 43 55 65 Inches                   "/>
    <x v="1"/>
    <s v="ok"/>
    <s v="HomeTheater,TV&amp;Video Accessories RemoteControls"/>
    <n v="349"/>
    <n v="799"/>
    <n v="258077"/>
    <s v="₹200–₹500"/>
    <x v="0"/>
    <n v="56.32040050062578"/>
    <x v="9"/>
    <n v="56"/>
    <x v="1"/>
    <n v="323"/>
    <n v="11628"/>
    <s v="Compatible Mi Remote Control With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Rakesh Roshan Koul"/>
    <s v="Yogesh Gupta"/>
  </r>
  <r>
    <s v="B09RQRZW2X"/>
    <x v="37"/>
    <s v="Vu Smart Tv Remote Control Suitable For Original 4K Android Led Ultra Hd Uhd Vu Tv Remote With Non Voice Feature Without Google Assistant                     "/>
    <x v="1"/>
    <s v="ok"/>
    <s v="HomeTheater,TV&amp;Video Accessories RemoteControls"/>
    <n v="499"/>
    <n v="899"/>
    <n v="166315"/>
    <s v="₹200–₹500"/>
    <x v="1"/>
    <n v="44.493882091212456"/>
    <x v="7"/>
    <n v="44"/>
    <x v="1"/>
    <n v="185"/>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ema"/>
    <s v="Lalsangpuia Masanga"/>
  </r>
  <r>
    <s v="B07924P3C5"/>
    <x v="155"/>
    <s v="Speed Micro Usb 30 Cable A To Micro B For External &amp; Desktop Hard Drives 45Cm                             "/>
    <x v="0"/>
    <s v="ok"/>
    <s v="Accessories&amp;Peripherals Cables&amp;Accessories Cables USBCables"/>
    <n v="299"/>
    <n v="799"/>
    <n v="1691483"/>
    <s v="₹200–₹500"/>
    <x v="0"/>
    <n v="62.578222778473091"/>
    <x v="0"/>
    <n v="63"/>
    <x v="0"/>
    <n v="2117"/>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Tarun Gupta"/>
    <s v="Ann John"/>
  </r>
  <r>
    <s v="B08N1WL9XW"/>
    <x v="59"/>
    <s v="3In1 (Type C|Micro|Iphone Lightening) Textured Pattern 3A Fast Charging Cable With Qc &amp; Pd Support For Type C,Micro Usb &amp; Lightning Iphone Cable,Made In India,15 Meter Long Cable(T101)                 "/>
    <x v="0"/>
    <s v="ok"/>
    <s v="Accessories&amp;Peripherals Cables&amp;Accessories Cables USBCables"/>
    <n v="182"/>
    <n v="599"/>
    <n v="5617422"/>
    <s v="&lt;₹200"/>
    <x v="1"/>
    <n v="69.616026711185313"/>
    <x v="1"/>
    <n v="7"/>
    <x v="2"/>
    <n v="9378"/>
    <n v="37512"/>
    <s v="Proudly Made In India|Blazing Charging  All Combined 3 In 1 Cable Supports Fast Charging With The Speed 3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W/Webp_402378T1/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7VVXJ2P5"/>
    <x v="156"/>
    <s v="Unbreakable Set Top Box Stand With Dual Remote Holder (Black)                                   "/>
    <x v="1"/>
    <s v="ok"/>
    <s v="HomeTheater,TV&amp;Video Accessories TVMounts,Stands&amp;Turntables TVWall&amp;CeilingMounts"/>
    <n v="96"/>
    <n v="399"/>
    <n v="716604"/>
    <s v="&lt;₹200"/>
    <x v="0"/>
    <n v="75.939849624060145"/>
    <x v="9"/>
    <n v="76"/>
    <x v="0"/>
    <n v="1796"/>
    <n v="64656"/>
    <s v="Material  Plastic Unbreakable, Colour  Black|Product  Set Top Box Stand With Remote Holder|Size  21 X 15 X 5 Cm|Product Use  For Set Top Box And Remote / Wifi Stand / Telephone Stand / Cell Phone Charging Dock|Installation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Samadhan Patil"/>
    <s v="Arun"/>
  </r>
  <r>
    <s v="B0BC8BQ432"/>
    <x v="157"/>
    <s v="Cm (65 Inches) The Gloled Series 4K Smart Led Google Tv 65Gloled (Grey)                                "/>
    <x v="1"/>
    <s v="ok"/>
    <s v="HomeTheater,TV&amp;Video Televisions SmartTelevisions"/>
    <n v="54990"/>
    <n v="85000"/>
    <n v="304895000"/>
    <s v="&gt;₹500"/>
    <x v="1"/>
    <n v="35.305882352941175"/>
    <x v="4"/>
    <n v="35"/>
    <x v="3"/>
    <n v="3587"/>
    <n v="15424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104 Watt Dj Sound | Builtin Subwoofer | Dolby Atmos | Full Range 4 Speaker | 1 Subwoofer | Surround Sound | Bass Boost|Smart Tv Features  Google Tv | Watchlist | Kids Mode | Google Play Store | Handsfree Mic | Activoice Remote Control | Hotkeys On Remote Control | Chromecast Builtin|Display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Utdbuzz"/>
    <s v="Mukund Nagvenkar"/>
  </r>
  <r>
    <s v="B06XFTHCNY"/>
    <x v="158"/>
    <s v="To 35Mm Male Audio Cable, 35Mm To 2Rca Cable Male Rca Cable,Y Splitter Stereo Jack Cable For Home Theater,Subwoofer, Receiver, Speakers And More (3Feet/09Meter,Black)                     "/>
    <x v="1"/>
    <s v="ok"/>
    <s v="HomeTheater,TV&amp;Video Accessories Cables RCACables"/>
    <n v="439"/>
    <n v="758"/>
    <n v="3256368"/>
    <s v="₹200–₹500"/>
    <x v="1"/>
    <n v="42.084432717678098"/>
    <x v="0"/>
    <n v="42"/>
    <x v="1"/>
    <n v="4296"/>
    <n v="180432"/>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Arun Rajappa"/>
    <s v="Ashish Singh"/>
  </r>
  <r>
    <s v="B08CT62BM1"/>
    <x v="58"/>
    <s v="Type C Fast Charging Cable Charger Cord 3A Qc 30 Data Cable Compatible With Samsung Galaxy S10E S10 S9 S8 S20 Plus, Note 10 9 8, M51 A40 A50 A70, Moto G7 G8 (1M, Grey)          "/>
    <x v="0"/>
    <s v="ok"/>
    <s v="Accessories&amp;Peripherals Cables&amp;Accessories Cables USBCables"/>
    <n v="299"/>
    <n v="999"/>
    <n v="2648349"/>
    <s v="₹200–₹500"/>
    <x v="1"/>
    <n v="70.070070070070074"/>
    <x v="4"/>
    <n v="7"/>
    <x v="2"/>
    <n v="2651"/>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Soumya R"/>
    <s v="Sivaramakrishnan C"/>
  </r>
  <r>
    <s v="B07CRL2GY6"/>
    <x v="9"/>
    <s v="V3 Braided Micro Usb Cable (Pearl White)                                      "/>
    <x v="0"/>
    <s v="ok"/>
    <s v="Accessories&amp;Peripherals Cables&amp;Accessories Cables USBCables"/>
    <n v="299"/>
    <n v="799"/>
    <n v="75396037"/>
    <s v="₹200–₹500"/>
    <x v="0"/>
    <n v="62.578222778473091"/>
    <x v="0"/>
    <n v="63"/>
    <x v="0"/>
    <n v="94363"/>
    <n v="3963246"/>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7DWFX9YS"/>
    <x v="36"/>
    <s v="Usb A To Lightning Pvc Molded Nylon Mfi Certified Charging Cable (Black, 12 Meter)                               "/>
    <x v="0"/>
    <s v="ok"/>
    <s v="Accessories&amp;Peripherals Cables&amp;Accessories Cables USBCables"/>
    <n v="789"/>
    <n v="1999"/>
    <n v="69045460"/>
    <s v="&gt;₹500"/>
    <x v="0"/>
    <n v="60.530265132566285"/>
    <x v="0"/>
    <n v="61"/>
    <x v="0"/>
    <n v="34540"/>
    <n v="145068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 Comparatively Looks More Durability Than Other Brands Normally Other Brands Are Worn Out With In A Year And I Tested Product There‚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Want To Claim Warranty How It Can Be Done ??,Value For Money Item,Excellent Product"/>
    <s v="Dineshwar"/>
    <s v="Rubhaganth"/>
  </r>
  <r>
    <s v="B01D5H90L4"/>
    <x v="159"/>
    <s v="Highspeed Male To Female Hdmi Extension Cable  6 Feet                                   "/>
    <x v="1"/>
    <s v="ok"/>
    <s v="HomeTheater,TV&amp;Video Accessories Cables HDMICables"/>
    <n v="299"/>
    <n v="700"/>
    <n v="6099800"/>
    <s v="₹200–₹500"/>
    <x v="0"/>
    <n v="57.285714285714285"/>
    <x v="5"/>
    <n v="57"/>
    <x v="1"/>
    <n v="8714"/>
    <n v="38341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Vikas"/>
    <s v="Salil P"/>
  </r>
  <r>
    <s v="B07F1P8KNV"/>
    <x v="0"/>
    <s v="Braided Usb Type C 3Ft 1M 3A Fast Charger Cable For Samsung Galaxy S9 S8 (Wc3Cb1, Black)                            "/>
    <x v="0"/>
    <s v="ok"/>
    <s v="Accessories&amp;Peripherals Cables&amp;Accessories Cables USBCables"/>
    <n v="325"/>
    <n v="1099"/>
    <n v="11623024"/>
    <s v="₹200–₹500"/>
    <x v="1"/>
    <n v="70.427661510464063"/>
    <x v="0"/>
    <n v="7"/>
    <x v="2"/>
    <n v="10576"/>
    <n v="444192"/>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unil Funde"/>
    <s v="Biju Abraham Thomas"/>
  </r>
  <r>
    <s v="B084N1BM9L"/>
    <x v="84"/>
    <s v="Certified Lightning To Usb Charge And Sync Tough Braided Cable For Iphone, Ipad, Air Pods, 33 Feet (1 Meters) ‚Black                         "/>
    <x v="0"/>
    <s v="ok"/>
    <s v="Accessories&amp;Peripherals Cables&amp;Accessories Cables USBCables"/>
    <n v="1299"/>
    <n v="1999"/>
    <n v="14628682"/>
    <s v="&gt;₹500"/>
    <x v="1"/>
    <n v="35.017508754377189"/>
    <x v="5"/>
    <n v="35"/>
    <x v="3"/>
    <n v="7318"/>
    <n v="32199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 Charging Cable This Isn‚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
    <s v="Vm"/>
    <s v="Dilip"/>
  </r>
  <r>
    <s v="B09F6D21BY"/>
    <x v="37"/>
    <s v="Lg Tv Remote Suitable For Lg Non Magic Smart Tv Remote Control (Mouse &amp; Voice Nonsupport) Mr20Ga Prime Video And Netflix Hotkeys                       "/>
    <x v="1"/>
    <s v="ok"/>
    <s v="HomeTheater,TV&amp;Video Accessories RemoteControls"/>
    <n v="790"/>
    <n v="1999"/>
    <n v="205897"/>
    <s v="&gt;₹500"/>
    <x v="1"/>
    <n v="60.480240120060024"/>
    <x v="17"/>
    <n v="6"/>
    <x v="2"/>
    <n v="103"/>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 Have Pointer Option,Not Working Properly,Best Option To Buy Since It'S Hard To Get Replacement Of Oled Tv Remote"/>
    <s v="Jarlina Nath"/>
    <s v="Sona"/>
  </r>
  <r>
    <s v="B09LQQYNZQ"/>
    <x v="160"/>
    <s v="Tv Stick 4K                                          "/>
    <x v="1"/>
    <s v="ok"/>
    <s v="HomeAudio MediaStreamingDevices StreamingClients"/>
    <n v="4699"/>
    <n v="4699"/>
    <n v="1052576"/>
    <s v="&gt;₹500"/>
    <x v="1"/>
    <n v="0"/>
    <x v="6"/>
    <n v="0"/>
    <x v="4"/>
    <n v="224"/>
    <n v="10080"/>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Sayan Dutta"/>
    <s v="Harish"/>
  </r>
  <r>
    <s v="B0BC9BW512"/>
    <x v="161"/>
    <s v="Cm (40 Inches) P Series Full Hd Android Smart Led Tv Ar40Ar2841Fdfl (Black)                                "/>
    <x v="1"/>
    <s v="ok"/>
    <s v="HomeTheater,TV&amp;Video Televisions SmartTelevisions"/>
    <n v="18999"/>
    <n v="24990"/>
    <n v="117502980"/>
    <s v="&gt;₹500"/>
    <x v="1"/>
    <n v="23.973589435774308"/>
    <x v="4"/>
    <n v="24"/>
    <x v="3"/>
    <n v="4702"/>
    <n v="202186"/>
    <s v="Resolution Full Hd (1920X1080) | Refresh Rate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Ayush"/>
    <s v="Rohit A"/>
  </r>
  <r>
    <s v="B0B61HYR92"/>
    <x v="66"/>
    <s v="20 Mantra Cable, Mantra Mfs 100 Data Cable (Black)                                    "/>
    <x v="0"/>
    <s v="ok"/>
    <s v="Accessories&amp;Peripherals Cables&amp;Accessories Cables USBCables"/>
    <n v="199"/>
    <n v="999"/>
    <n v="84915"/>
    <s v="&lt;₹200"/>
    <x v="1"/>
    <n v="80.08008008008008"/>
    <x v="0"/>
    <n v="8"/>
    <x v="2"/>
    <n v="85"/>
    <n v="3570"/>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In This Price It Is Ok,Mfs 100 Cable,Good Quality,Good Product But Cable Thickness Should Be More,Quality Is Excellent,Super Service"/>
    <s v="Quality Issue,Good,Cable Length Is Ok , Quality Is Not Good  In This Price It Is Ok,Very Good &amp; Quality Product Reasonable Price Alsoyour Cable Easy To Replace,Best Quality,Good Product But Thickness Of Cable Is Less,It Is Very Good Productthank You Amazon,Super Product"/>
    <s v="Amit Singh"/>
    <s v="Mahaboob Basha"/>
  </r>
  <r>
    <s v="B075ZTJ9XR"/>
    <x v="162"/>
    <s v="Braided Hdmi Cable  3 Feet  Supports Ethernet, 3D, 4K And Audio Return (Black)                              "/>
    <x v="1"/>
    <s v="ok"/>
    <s v="HomeTheater,TV&amp;Video Accessories Cables HDMICables"/>
    <n v="269"/>
    <n v="650"/>
    <n v="23320050"/>
    <s v="₹200–₹500"/>
    <x v="0"/>
    <n v="58.615384615384613"/>
    <x v="5"/>
    <n v="59"/>
    <x v="1"/>
    <n v="35877"/>
    <n v="1578588"/>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Sushant"/>
    <s v="Sanjeev"/>
  </r>
  <r>
    <s v="B0978V2CP6"/>
    <x v="163"/>
    <s v="In 1 Lcd Display V50 Bluetooth Transmitter Receiver, Bypass Audio Adapter With Aux, Optical, Dual Link Support For Tv, Home Stereo, Pc, Headphones, Speakers, Model Cbbt27                   "/>
    <x v="1"/>
    <s v="ok"/>
    <s v="HomeTheater,TV&amp;Video AVReceivers&amp;Amplifiers"/>
    <n v="1990"/>
    <n v="3100"/>
    <n v="2780700"/>
    <s v="&gt;₹500"/>
    <x v="1"/>
    <n v="35.806451612903231"/>
    <x v="1"/>
    <n v="36"/>
    <x v="3"/>
    <n v="897"/>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Meen Rajan"/>
    <s v="Av"/>
  </r>
  <r>
    <s v="B09LRZYBH1"/>
    <x v="164"/>
    <s v="Speaker, Multimedia Home Theatre, Floor Standing Speaker, Led Display With Bluetooth, Fm, Usb, Micro Sd Card, Aux Connectivity                           "/>
    <x v="1"/>
    <s v="ok"/>
    <s v="HomeAudio Speakers TowerSpeakers"/>
    <n v="2299"/>
    <n v="3999"/>
    <n v="1127718"/>
    <s v="&gt;₹500"/>
    <x v="1"/>
    <n v="42.510627656914231"/>
    <x v="11"/>
    <n v="43"/>
    <x v="1"/>
    <n v="282"/>
    <n v="10716"/>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Ajay Singh"/>
    <s v="Sanahanrajkumar"/>
  </r>
  <r>
    <s v="B0B997FBZT"/>
    <x v="116"/>
    <s v="Cm (55 Inches) H Series 4K Ultra Hd Android Smart Led Tv Ar55Ar2851Udpro (Black)                               "/>
    <x v="1"/>
    <s v="ok"/>
    <s v="HomeTheater,TV&amp;Video Televisions SmartTelevisions"/>
    <n v="35999"/>
    <n v="49990"/>
    <n v="80533890"/>
    <s v="&gt;₹500"/>
    <x v="1"/>
    <n v="27.987597519503897"/>
    <x v="4"/>
    <n v="28"/>
    <x v="3"/>
    <n v="1611"/>
    <n v="69273"/>
    <s v="Resolution 4K Ultra Hd (3840 X 2160) | Refresh Rate  60 Hertz | 178 Degree Wide Viewing Angle|Connectivity 3 Hdmi Ports To Connect Latest Gaming Consoles, Set Top Box, Bluray Players | 2 Usb Ports To Connect Hard Drives And Other Usb Devices | Earc  Dolby Atmos Passthrough Earc Hdmi 1 Port | Bluetooth 50 | Spdif | Ethernet | Headphone Out|Sound 60 Watts Hifi Speakers | Dolby Atmos|Smart Tv Features Certified Android Tv 11 | Google Assistant | Chromecast Builtin | Voice Controlled Smart Remote | Hotkeys For Quick Access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
    <s v="Moon Tej"/>
    <s v="Aditya Sikarwar"/>
  </r>
  <r>
    <s v="B098LCVYPW"/>
    <x v="73"/>
    <s v="Compatible For Fire Tv Stick 4K All Alexa Voice Remote Shockproof Silicone Antilost Cover With Loop (Cblack)                            "/>
    <x v="1"/>
    <s v="ok"/>
    <s v="HomeTheater,TV&amp;Video Accessories RemoteControls"/>
    <n v="349"/>
    <n v="999"/>
    <n v="512487"/>
    <s v="₹200–₹500"/>
    <x v="0"/>
    <n v="65.06506506506507"/>
    <x v="0"/>
    <n v="65"/>
    <x v="0"/>
    <n v="513"/>
    <n v="21546"/>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Rohit Bhatnagar"/>
    <s v="Glen Rohan"/>
  </r>
  <r>
    <s v="B09HV71RL1"/>
    <x v="72"/>
    <s v="C To Lightning Mfi Certified 20W Fast Charging Nylon Braided Usb C Cable For Iphone 14 Pro, 14 Pro Max, 14, 14 Plus, 13, 13 Pro, 13 Pro Max, 13 Mini, 12, 12 Pro, 11, 11 Pro Max, Iphone 12 Mini (2M, Black)  "/>
    <x v="0"/>
    <s v="ok"/>
    <s v="Accessories&amp;Peripherals Cables&amp;Accessories Cables USBCables"/>
    <n v="719"/>
    <n v="1499"/>
    <n v="1566455"/>
    <s v="&gt;₹500"/>
    <x v="0"/>
    <n v="52.034689793195469"/>
    <x v="3"/>
    <n v="52"/>
    <x v="1"/>
    <n v="1045"/>
    <n v="42845"/>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Ó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 Like This Product,Awesome Product,Best Cable For Iphone Xs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Kiran Kolla"/>
    <s v="Vishal Gupta"/>
  </r>
  <r>
    <s v="B08PZ6HZLT"/>
    <x v="41"/>
    <s v="Cm (32 Inches) Hd Ready Android Smart Led Tv Vw32Pro (Black)                                  "/>
    <x v="1"/>
    <s v="ok"/>
    <s v="HomeTheater,TV&amp;Video Televisions SmartTelevisions"/>
    <n v="8999"/>
    <n v="18999"/>
    <n v="120586653"/>
    <s v="&gt;₹500"/>
    <x v="0"/>
    <n v="52.63434917627243"/>
    <x v="1"/>
    <n v="53"/>
    <x v="1"/>
    <n v="6347"/>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 So Good,Not Bad Ok,Very GoodÜëçÜëç,Very Nice"/>
    <s v="Tv Is Good In This Price Range,It'S An Excellent Product For This Price Range,Good,Picture Quality Is Good,Amazing Product Sound Quality Is Okay And Smart Features Is Little Bit Slow But It‚ Okay Overall  Love This Product,Ok Super Work,Good Product,"/>
    <s v="Ahmad"/>
    <s v="Punnoose Wilson"/>
  </r>
  <r>
    <s v="B075TJHWVC"/>
    <x v="165"/>
    <s v="Tv Hd Set Top Box With 1 Month Basic Pack With Recording + Free Standard Installation                             "/>
    <x v="1"/>
    <s v="ok"/>
    <s v="HomeTheater,TV&amp;Video SatelliteEquipment SatelliteReceivers"/>
    <n v="917"/>
    <n v="2299"/>
    <n v="7586700"/>
    <s v="&gt;₹500"/>
    <x v="1"/>
    <n v="60.113092648977819"/>
    <x v="0"/>
    <n v="6"/>
    <x v="2"/>
    <n v="3300"/>
    <n v="1386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Praburaj"/>
    <s v="Dipen Giri"/>
  </r>
  <r>
    <s v="B09LV13JFB"/>
    <x v="166"/>
    <s v="Assistant Remote Compatible For Airtel Xstream Settop Box Remote Control With Netflix Function (Black) (Non  Voice)                            "/>
    <x v="1"/>
    <s v="ok"/>
    <s v="HomeTheater,TV&amp;Video Accessories RemoteControls"/>
    <n v="399"/>
    <n v="999"/>
    <n v="22977"/>
    <s v="₹200–₹500"/>
    <x v="1"/>
    <n v="60.06006006006006"/>
    <x v="8"/>
    <n v="6"/>
    <x v="2"/>
    <n v="23"/>
    <n v="759"/>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 Works At All, Material Quality Isn‚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Amazon Customer"/>
    <s v="Amazon Customer"/>
  </r>
  <r>
    <s v="B092BL5DCX"/>
    <x v="126"/>
    <s v="Cm (55 Inches) Crystal 4K Series Ultra Hd Smart Led Tv Ua55Aue60Aklxl (Black)                                "/>
    <x v="1"/>
    <s v="ok"/>
    <s v="HomeTheater,TV&amp;Video Televisions SmartTelevisions"/>
    <n v="45999"/>
    <n v="69900"/>
    <n v="496919100"/>
    <s v="&gt;₹500"/>
    <x v="1"/>
    <n v="34.193133047210303"/>
    <x v="4"/>
    <n v="34"/>
    <x v="3"/>
    <n v="7109"/>
    <n v="305687"/>
    <s v="Resolution  Crystal 4K Uhd (3840 X 2160) Resolution | Refresh Rate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amp; FeaturesHas All The Standard Slew Of Streaming Apps I Needed  Netflix, Hotstar, Prime, Apple Tv+ &amp;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Binu"/>
    <s v="Sabjan"/>
  </r>
  <r>
    <s v="B09VH568H7"/>
    <x v="167"/>
    <s v=" Solimo 3A Fast Charging Tough Type C Usb Data Cable¬† ‚1 Meter                                "/>
    <x v="0"/>
    <s v="ok"/>
    <s v="Accessories&amp;Peripherals Cables&amp;Accessories Cables USBCables"/>
    <n v="119"/>
    <n v="299"/>
    <n v="15249"/>
    <s v="&lt;₹200"/>
    <x v="1"/>
    <n v="60.200668896321076"/>
    <x v="11"/>
    <n v="6"/>
    <x v="2"/>
    <n v="51"/>
    <n v="193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Sachin Dsouza"/>
    <s v="Ashrith S"/>
  </r>
  <r>
    <s v="B09HQSV46W"/>
    <x v="75"/>
    <s v="Cm (40 Inches) Horizon Edition Full Hd Android Led Tv 4A | L40M6Ei (Black)                               "/>
    <x v="1"/>
    <s v="ok"/>
    <s v="HomeTheater,TV&amp;Video Televisions SmartTelevisions"/>
    <n v="21999"/>
    <n v="29999"/>
    <n v="985167160"/>
    <s v="&gt;₹500"/>
    <x v="1"/>
    <n v="26.667555585186175"/>
    <x v="0"/>
    <n v="27"/>
    <x v="3"/>
    <n v="32840"/>
    <n v="1379280"/>
    <s v="Resolution  Full Hd (1920X1080) Resolution | Refresh Rate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Manoj Maddheshiya"/>
    <s v="Manoj Kumar Sahoo"/>
  </r>
  <r>
    <s v="B08TZD7FQN"/>
    <x v="140"/>
    <s v="Remote Control For Mi Smart Led 4A (43/32)                                     "/>
    <x v="1"/>
    <s v="ok"/>
    <s v="HomeTheater,TV&amp;Video Accessories RemoteControls"/>
    <n v="299"/>
    <n v="599"/>
    <n v="424092"/>
    <s v="₹200–₹500"/>
    <x v="1"/>
    <n v="50.083472454090149"/>
    <x v="7"/>
    <n v="5"/>
    <x v="2"/>
    <n v="708"/>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quot; Smart Tv,First Delivery Remote Control Wasn'T Workingafter Replacement Request Received New Rc, But  Within 8 Days Volume Buttons Stopped Workingpathetic Experiencehow Will Amazon Compensate This ??,Nice,Good"/>
    <s v="Amazon Customer"/>
    <s v="Rahul Bansode"/>
  </r>
  <r>
    <s v="B0B21XL94T"/>
    <x v="168"/>
    <s v="Cm (43 Inches) V Series Full Hd Smart Android Led Tv 43V35Kp (Silver)                                "/>
    <x v="1"/>
    <s v="ok"/>
    <s v="HomeTheater,TV&amp;Video Televisions SmartTelevisions"/>
    <n v="21990"/>
    <n v="34990"/>
    <n v="57978430"/>
    <s v="&gt;₹500"/>
    <x v="1"/>
    <n v="37.153472420691628"/>
    <x v="4"/>
    <n v="37"/>
    <x v="3"/>
    <n v="1657"/>
    <n v="71251"/>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20 Watts Powerful Stereo Speakers | Dolby Audio | Dts Virtual X For Remarkable Sound Quality|Smart Tv Features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Mahesh Janardhanan"/>
    <s v="Prakash"/>
  </r>
  <r>
    <s v="B09PTT8DZF"/>
    <x v="169"/>
    <s v="A To Typec Tanglefree¬†¬†Aramid Fiber Braided¬†12M Cable With 4A Fast Charging &amp; 480 Mbps Data Transmission, Certified 10000+ Bend Lifespan, Metallic Grey                       "/>
    <x v="0"/>
    <s v="ok"/>
    <s v="Accessories&amp;Peripherals Cables&amp;Accessories Cables USBCables"/>
    <n v="41744"/>
    <n v="670"/>
    <n v="350410"/>
    <s v="&gt;₹500"/>
    <x v="1"/>
    <n v="-6130.4477611940301"/>
    <x v="2"/>
    <n v="38"/>
    <x v="3"/>
    <n v="523"/>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Ultramodern Premium Metallic Grey Design With Aluminium Metallic Connectors That Elevates Your Aesthetics|Compatibility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 Work With Lg Devices Poor Compatibility,Nice Experiance,,Files Transfer Oksuper Fast Charging Cable Goodmeets My Expectation,Very Great Quality,Just Purchased And Using Charging Ok Future, I Can'T Say,Good"/>
    <s v="Mohd Arshad"/>
    <s v="Yogesh Maini"/>
  </r>
  <r>
    <s v="B0B94JPY2N"/>
    <x v="167"/>
    <s v=" Solimo 65W Fast Charging Braided Type C To C Data Cable | Suitable For All Supported Mobile Phones (1 Meter, Black)                       "/>
    <x v="0"/>
    <s v="ok"/>
    <s v="Accessories&amp;Peripherals Cables&amp;Accessories Cables USBCables"/>
    <n v="199"/>
    <n v="999"/>
    <n v="0"/>
    <s v="&lt;₹200"/>
    <x v="1"/>
    <n v="80.08008008008008"/>
    <x v="17"/>
    <n v="8"/>
    <x v="2"/>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Pranav"/>
    <m/>
  </r>
  <r>
    <s v="B0B3XXSB1K"/>
    <x v="170"/>
    <s v="Cm (55 Inches) 4K Ultra Hd Smart Led Tv 55Uq7500Psf (Ceramic Black)                                 "/>
    <x v="1"/>
    <s v="ok"/>
    <s v="HomeTheater,TV&amp;Video Televisions SmartTelevisions"/>
    <n v="47990"/>
    <n v="79990"/>
    <n v="110066240"/>
    <s v="&gt;₹500"/>
    <x v="1"/>
    <n v="40.005000625078132"/>
    <x v="4"/>
    <n v="4"/>
    <x v="2"/>
    <n v="1376"/>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Raj Mohammed"/>
    <s v="Samson"/>
  </r>
  <r>
    <s v="B08RZ12GKR"/>
    <x v="42"/>
    <s v="Digital Tv Hd Setup Box Remote                                       "/>
    <x v="1"/>
    <s v="ok"/>
    <s v="HomeTheater,TV&amp;Video Accessories RemoteControls"/>
    <n v="215"/>
    <n v="499"/>
    <n v="60379"/>
    <s v="₹200–₹500"/>
    <x v="0"/>
    <n v="56.913827655310619"/>
    <x v="12"/>
    <n v="57"/>
    <x v="1"/>
    <n v="121"/>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Rajni Gupta"/>
    <s v="Lakshmipati Hari"/>
  </r>
  <r>
    <s v="B0B4T8RSJ1"/>
    <x v="5"/>
    <s v="T241 24A Typec Data &amp; Charging Usb Cable, Made In India, 480Mbps Data Sync, Durable 1Meter Long Usb Cable For Smartphone, Typec Usb Devices (White)                    "/>
    <x v="0"/>
    <s v="ok"/>
    <s v="Accessories&amp;Peripherals Cables&amp;Accessories Cables USBCables"/>
    <n v="99"/>
    <n v="800"/>
    <n v="860000"/>
    <s v="&lt;₹200"/>
    <x v="0"/>
    <n v="87.625"/>
    <x v="2"/>
    <n v="88"/>
    <x v="0"/>
    <n v="1075"/>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B7B9V9QP"/>
    <x v="171"/>
    <s v="Cm (43 Inches) Premium Series Full Hd Smart Led Tv 43Ga (Black)                                 "/>
    <x v="1"/>
    <s v="ok"/>
    <s v="HomeTheater,TV&amp;Video Televisions SmartTelevisions"/>
    <n v="18999"/>
    <n v="35000"/>
    <n v="35035000"/>
    <s v="&gt;₹500"/>
    <x v="1"/>
    <n v="45.717142857142854"/>
    <x v="1"/>
    <n v="46"/>
    <x v="1"/>
    <n v="1001"/>
    <n v="4004"/>
    <s v="Resolution  Full Hd (1920X1080) | Refresh Rate  60 Hertz | 178 Degree Wide Viewing Angle|Connectivity 2 Hdmi Ports To Connect Set Top Box, Bluray Speakers Or Gaming Console | 2 Usb Ports To Connect Hard Drives Or Other Usb Devices|Sound 20 Watts Output | Dolby Audio | Dts Hd | Bass Boost | Dialog Clarity | Truvolume|Smart Tv Features  Netflix | Prime Video | Youtube | Youtube Music | Zee5 | Wake Up On Lan, Wifi | Wireless Ieee 80211 B, G, N, 24Ghz | Screen Mirrioring|Display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Logaraj M"/>
    <s v="Kiran Kumar Gudla"/>
  </r>
  <r>
    <s v="B08XXVXP3J"/>
    <x v="172"/>
    <s v="Speed Usb 30 Male To Male Cable For Hard Drive Enclosures, Laptop Cooling Pad, Dvd Players(60Cm,Black)                             "/>
    <x v="0"/>
    <s v="ok"/>
    <s v="Accessories&amp;Peripherals Cables&amp;Accessories Cables USBCables"/>
    <n v="249"/>
    <n v="999"/>
    <n v="111888"/>
    <s v="₹200–₹500"/>
    <x v="0"/>
    <n v="75.075075075075077"/>
    <x v="4"/>
    <n v="75"/>
    <x v="0"/>
    <n v="112"/>
    <n v="4816"/>
    <s v="Cable Color Black , Cable Length 60 Cm , Connector Type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These Cables Also Allow Connection Of Usb 30 Devices To Legacy Usb 20 Computers|Plug &amp; Play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Shilpa M"/>
    <s v="Akash"/>
  </r>
  <r>
    <s v="B06XGWRKYT"/>
    <x v="102"/>
    <s v="Cm (32 Inches) Hd Ready Led Tv Kodak 32Hdx900S (Black)                                   "/>
    <x v="1"/>
    <s v="ok"/>
    <s v="HomeTheater,TV&amp;Video Televisions StandardTelevisions"/>
    <n v="7999"/>
    <n v="15999"/>
    <n v="48348978"/>
    <s v="&gt;₹500"/>
    <x v="1"/>
    <n v="50.003125195324706"/>
    <x v="11"/>
    <n v="5"/>
    <x v="2"/>
    <n v="3022"/>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Sandip Shingrakhia"/>
    <s v="Abhishek Gagan"/>
  </r>
  <r>
    <s v="B07CWDX49D"/>
    <x v="123"/>
    <s v="Braided Nylon Usb Typec To Typec 20 Cable, Charging Adapter, Smartphone 6 Feet, Dark Grey                              "/>
    <x v="0"/>
    <s v="ok"/>
    <s v="Accessories&amp;Peripherals Cables&amp;Accessories Cables USBCables"/>
    <n v="649"/>
    <n v="1600"/>
    <n v="8721600"/>
    <s v="&gt;₹500"/>
    <x v="0"/>
    <n v="59.4375"/>
    <x v="4"/>
    <n v="59"/>
    <x v="1"/>
    <n v="5451"/>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Gaurab Chakraborty"/>
    <s v="Pratik Patel"/>
  </r>
  <r>
    <s v="B09TY4MSH3"/>
    <x v="57"/>
    <s v="                                            "/>
    <x v="1"/>
    <s v="ok"/>
    <s v="HomeTheater,TV&amp;Video Accessories RemoteControls"/>
    <n v="1289"/>
    <n v="2499"/>
    <n v="182427"/>
    <s v="&gt;₹500"/>
    <x v="1"/>
    <n v="48.419367747098839"/>
    <x v="8"/>
    <n v="48"/>
    <x v="1"/>
    <n v="73"/>
    <n v="2409"/>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arish Thirunahari"/>
    <s v="Gajanan Hirde"/>
  </r>
  <r>
    <s v="B07RY2X9MP"/>
    <x v="173"/>
    <s v="Gbps Highspeed 4K Hdmi Cable With Braided Cord (10Foot, Dark Grey)                                  "/>
    <x v="1"/>
    <s v="ok"/>
    <s v="HomeTheater,TV&amp;Video Accessories Cables HDMICables"/>
    <n v="609"/>
    <n v="1500"/>
    <n v="1543500"/>
    <s v="&gt;₹500"/>
    <x v="0"/>
    <n v="59.4"/>
    <x v="6"/>
    <n v="59"/>
    <x v="1"/>
    <n v="1029"/>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Saatwik"/>
    <s v="Mubashir"/>
  </r>
  <r>
    <s v="B0B2C5MJN6"/>
    <x v="174"/>
    <s v="Cm (50 Inches) Bezelless Series 4K Ultra Hd Smart Led Google Tv 50A6H (Black)                               "/>
    <x v="1"/>
    <s v="ok"/>
    <s v="HomeTheater,TV&amp;Video Televisions SmartTelevisions"/>
    <n v="32990"/>
    <n v="54990"/>
    <n v="85509450"/>
    <s v="&gt;₹500"/>
    <x v="1"/>
    <n v="40.007274049827238"/>
    <x v="3"/>
    <n v="4"/>
    <x v="2"/>
    <n v="1555"/>
    <n v="63755"/>
    <s v="Resolution  4K Ultra Hd (3840X2160) | Refresh Rate  60 Hertz | 178 Degree Wide Viewing Angle|Connectivity 3 Hdmi Ports To Connect Set Top Box, Blu Ray Players, Gaming Console | 2 Usb Ports To Connect Hard Drives And Other Usb Devices | Dualband Wifi | Bluetooth 51|Sound  24 Watts Output | Dolby Atmos | Dolby Digital|Smart Tv Features Google Tv | Watchlist | Google Assistant | Far Filed Vioce Control | Chromecast, Miracast, Dlna | Auto Low Latency Mode For Vrr | Supported Apps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Good For Pricejio Cinema  Not Working (Even 3Rd Party App Is Also Not Working)Startup Time  Comparatively Highdisplay  Superb !!Sound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Yash"/>
    <s v="Amazon Customer"/>
  </r>
  <r>
    <s v="B0BBMGLQDW"/>
    <x v="175"/>
    <s v="Hdmi 21 Cable 48Gbps , 15 Meter Highspeed Braided Hdmi Cable ( 8K@60Hz„Äå4K@120Hz„Äå2K@240Hz ) Hdmi 21 Cable Compatible With Monitors , Television , Laptops , Projectors , Game Consoles And More With Hdmi Ports Device          "/>
    <x v="1"/>
    <s v="ok"/>
    <s v="HomeTheater,TV&amp;Video Accessories Cables HDMICables"/>
    <n v="599"/>
    <n v="1999"/>
    <n v="93953"/>
    <s v="&gt;₹500"/>
    <x v="1"/>
    <n v="70.035017508754379"/>
    <x v="0"/>
    <n v="7"/>
    <x v="2"/>
    <n v="47"/>
    <n v="1974"/>
    <s v="[ Newest Technology 8K Hdmi 21 Cable ]  Tuarso Hdmi 21 Cable Have Bandwidth Of 48Gbps , Supports 8K@60Hz And 4K@120Hz  Dynamic Hdr And 12Bit Color Depth And Earc  It Is Also Backward Compatible With Hdmi 20B / 20A / 14 / 13 / 12 / 11 Versions | [ Hdmi Cable For Game Enthusiasts ]  This Hdmi Cable Is Not Limited To 4K@60Hz , It Can Break Through 4K And Achieve 8K Ultrahigh Image Quality , It Can Also Achieve A Super Smooth Picture Of 4K@120Hz  Variable Refresh Rate ( Vrr ) Synchronizes The Refresh Rate Of The Screen And The Source To Avoid Picture Lag  Quick Frame Transfer ( Qft ) Transfers Each Frame At A Higher Rate  Maximizes The Value Of The Graphics Card And Monitor | [ 24K Gold Plated &amp; Braided Cable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8K Hdmi Cable 21 Supports The Latest Highbitrate Audio Formats Including Dts Master , DtsX , Atoms , And Enhanced Audio Return Channel ( Earc )  It Offers An Immersive Multidimensional Experience And Enhances Audio Detail And Depth | [ 24 X 7 Customer Support ]  This Hdmi Cable 21 Comes With Professional Aftersales Support And 6Month Warranty  You'Re Welcome To Contact Us With Any Questions Or Concerns , We Will Deal With Your Problem As Soon As Possible"/>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Jitu"/>
    <s v="Shan Raj"/>
  </r>
  <r>
    <s v="B01LONQBDG"/>
    <x v="23"/>
    <s v="Typec To Microb 20 Cable  6 Inches (152 Centimeters)  White                                 "/>
    <x v="0"/>
    <s v="ok"/>
    <s v="Accessories&amp;Peripherals Cables&amp;Accessories Cables USBCables"/>
    <n v="349"/>
    <n v="899"/>
    <n v="13391504"/>
    <s v="₹200–₹500"/>
    <x v="0"/>
    <n v="61.179087875417125"/>
    <x v="3"/>
    <n v="61"/>
    <x v="0"/>
    <n v="14896"/>
    <n v="61073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Sourav Das"/>
    <s v="Gishu"/>
  </r>
  <r>
    <s v="B08XXF5V6G"/>
    <x v="176"/>
    <s v="Cm (55 Inches) 4K Ultra Hd Smart Led Tv 55Ca0909 (Black)                                  "/>
    <x v="1"/>
    <s v="ok"/>
    <s v="HomeTheater,TV&amp;Video Televisions SmartTelevisions"/>
    <n v="29999"/>
    <n v="50999"/>
    <n v="87310288"/>
    <s v="&gt;₹500"/>
    <x v="1"/>
    <n v="41.177277985842856"/>
    <x v="5"/>
    <n v="41"/>
    <x v="1"/>
    <n v="1712"/>
    <n v="75328"/>
    <s v="Resolution  Ultra Hd 4K (3840 X 2160) Resolution | Refresh Rate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Abhijit Mukherjee"/>
    <s v="Swetha Vijay"/>
  </r>
  <r>
    <s v="B09HK9JH4F"/>
    <x v="152"/>
    <s v="Case For Firetv Remote, Fire Stick Remote Cover Case, Silicone Cover For Tv Firestick 4K/Tv 2Nd Gen(3Rd Gen) Remote Control  Light Weight/Anti Slip/Shockproof (Black)                    "/>
    <x v="1"/>
    <s v="ok"/>
    <s v="HomeTheater,TV&amp;Video Accessories RemoteControls"/>
    <n v="199"/>
    <n v="399"/>
    <n v="532665"/>
    <s v="&lt;₹200"/>
    <x v="1"/>
    <n v="50.125313283208015"/>
    <x v="0"/>
    <n v="5"/>
    <x v="2"/>
    <n v="1335"/>
    <n v="56070"/>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Princey"/>
    <s v="Subodh Gupta"/>
  </r>
  <r>
    <s v="B09MMD1FDN"/>
    <x v="177"/>
    <s v="Sony Tv Remote Original Bravia For Smart Android Television Compatible For Any Model Of Lcd Led Oled Uhd 4K Universal Sony Remote Control                      "/>
    <x v="1"/>
    <s v="ok"/>
    <s v="HomeTheater,TV&amp;Video Accessories RemoteControls"/>
    <n v="349"/>
    <n v="699"/>
    <n v="149586"/>
    <s v="₹200–₹500"/>
    <x v="1"/>
    <n v="50.071530758226032"/>
    <x v="2"/>
    <n v="5"/>
    <x v="2"/>
    <n v="214"/>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Kalyan Matamarugu"/>
    <s v="Amazon Customer"/>
  </r>
  <r>
    <s v="B09HN7LD5L"/>
    <x v="178"/>
    <s v="Universal Tv Stand Table Top For Most 22 To 65 Inch Lcd Flat Screen Tv, Vesa Up To 800 By 400Mm                        "/>
    <x v="1"/>
    <s v="ok"/>
    <s v="HomeTheater,TV&amp;Video Accessories TVMounts,Stands&amp;Turntables TVWall&amp;CeilingMounts"/>
    <n v="1850"/>
    <n v="4500"/>
    <n v="828000"/>
    <s v="&gt;₹500"/>
    <x v="0"/>
    <n v="58.888888888888893"/>
    <x v="1"/>
    <n v="59"/>
    <x v="1"/>
    <n v="184"/>
    <n v="736"/>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Geeta"/>
    <s v="Amazon Customer"/>
  </r>
  <r>
    <s v="B0BNDD9TN6"/>
    <x v="179"/>
    <s v="Pro (Upgraded) | Native 1080P Full Hd | Android 9 | Projector For Home | Led Cinema | 350Ansi | 3900 Lumens | Wifi Bluetooth | Hdmi Arc | Dolby Dts | 4D Keystone Correction (Global Version)        "/>
    <x v="1"/>
    <s v="ok"/>
    <s v="HomeTheater,TV&amp;Video Projectors"/>
    <n v="13990"/>
    <n v="28900"/>
    <n v="202300"/>
    <s v="&gt;₹500"/>
    <x v="0"/>
    <n v="51.591695501730108"/>
    <x v="6"/>
    <n v="52"/>
    <x v="1"/>
    <n v="7"/>
    <n v="315"/>
    <s v="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Chandrabose C"/>
    <s v="Parveen"/>
  </r>
  <r>
    <s v="B0941392C8"/>
    <x v="180"/>
    <s v="Adapter Elements D3 2A Fast Charging Speed Usb Type C Data Cable, White                                "/>
    <x v="0"/>
    <s v="ok"/>
    <s v="Accessories&amp;Peripherals Cables&amp;Accessories Cables USBCables"/>
    <n v="129"/>
    <n v="449"/>
    <n v="18409"/>
    <s v="&lt;₹200"/>
    <x v="0"/>
    <n v="71.269487750556792"/>
    <x v="7"/>
    <n v="71"/>
    <x v="0"/>
    <n v="41"/>
    <n v="1517"/>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Love"/>
    <s v="Jaidev Singh Fojdar"/>
  </r>
  <r>
    <s v="B01M5967SY"/>
    <x v="20"/>
    <s v="Speed Hdmi Cable Aura Gold Platedhigh Speed Data 102Gbps, 3D, 4K, Hd 1080P (10 Ft/ 3 M)                            "/>
    <x v="1"/>
    <s v="ok"/>
    <s v="HomeTheater,TV&amp;Video Accessories Cables HDMICables"/>
    <n v="379"/>
    <n v="999"/>
    <n v="12140847"/>
    <s v="₹200–₹500"/>
    <x v="0"/>
    <n v="62.062062062062061"/>
    <x v="0"/>
    <n v="62"/>
    <x v="0"/>
    <n v="12153"/>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Yashpreet Singh"/>
    <s v="Abiram"/>
  </r>
  <r>
    <s v="B016MDK4F4"/>
    <x v="181"/>
    <s v="Speed Hdmi Cable 5 Meter V14  Supports Full Hd 1080P (Color May Vary)                               "/>
    <x v="1"/>
    <s v="ok"/>
    <s v="HomeTheater,TV&amp;Video Accessories Cables HDMICables"/>
    <n v="185"/>
    <n v="499"/>
    <n v="12475"/>
    <s v="&lt;₹200"/>
    <x v="0"/>
    <n v="62.925851703406806"/>
    <x v="0"/>
    <n v="63"/>
    <x v="0"/>
    <n v="25"/>
    <n v="1050"/>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Bapuni"/>
    <s v="Rajesh Singh"/>
  </r>
  <r>
    <s v="B08G43CCLC"/>
    <x v="182"/>
    <s v="950 Mbps Usb Wifi Adapter Wireless Network Receiver Dongle For Desktop Laptop, (Support Windows Xp/7/8/10 &amp; Mac Os) Not Support To Dvr And Hdtv                     "/>
    <x v="0"/>
    <s v="ok"/>
    <s v="NetworkingDevices NetworkAdapters WirelessUSBAdapters"/>
    <n v="218"/>
    <n v="999"/>
    <n v="162837"/>
    <s v="₹200–₹500"/>
    <x v="0"/>
    <n v="78.178178178178186"/>
    <x v="0"/>
    <n v="78"/>
    <x v="0"/>
    <n v="163"/>
    <n v="6846"/>
    <s v="[Note  &gt;&gt;Not Support To Dvr And Hdtv][Connectivity]Allows You To Connect A Desktop Or Notebook Computer Laptop To A Wifi Wireless Network And Mobile Internet Highspeed Internet Connection|&gt;&gt;[Driver ]  First You Need To Install Driver For Which We Provide Cd Driver  [Trial Method  If Product Not Working After Install Driver Then Put Out Adapter From Usb Port And Put In Again Another Usb Port]|Standard Ieee 80211G, Ieee 80211B,Ieee 80211B Interfasce Usb 20,Radio Data Rate  950Mbps Depends On Processorstandard Ieee 80211G, Ieee 80211B,Ieee 80211B Interfasce Usb 20,Radio Data Rate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Shivakumar"/>
    <s v="Bijoy Debnath"/>
  </r>
  <r>
    <s v="B0B61GCHC1"/>
    <x v="183"/>
    <s v="Quality Assured Usb 20 Morpho Cable, Morpho Device Cable For Mso 1300 E3/E2/E Biometric Finger Print Scanner Morpho Usb Cable (Black)                        "/>
    <x v="0"/>
    <s v="ok"/>
    <s v="Accessories&amp;Peripherals Cables&amp;Accessories Cables USBCables"/>
    <n v="199"/>
    <n v="999"/>
    <n v="86913"/>
    <s v="&lt;₹200"/>
    <x v="1"/>
    <n v="80.08008008008008"/>
    <x v="4"/>
    <n v="8"/>
    <x v="2"/>
    <n v="87"/>
    <n v="374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Suvaraj D"/>
    <s v="Rai Sahib"/>
  </r>
  <r>
    <s v="B07RX14W1Q"/>
    <x v="36"/>
    <s v="102 Gbps Highspeed 4K Hdmi Cable With Braided Cord, 18 Meter, Dark Grey                                "/>
    <x v="1"/>
    <s v="ok"/>
    <s v="HomeTheater,TV&amp;Video Accessories Cables HDMICables"/>
    <n v="499"/>
    <n v="900"/>
    <n v="1948500"/>
    <s v="₹200–₹500"/>
    <x v="1"/>
    <n v="44.555555555555557"/>
    <x v="5"/>
    <n v="45"/>
    <x v="1"/>
    <n v="2165"/>
    <n v="9526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Willgo Green"/>
    <s v="Chittibabu"/>
  </r>
  <r>
    <s v="B09PLD9TCD"/>
    <x v="184"/>
    <s v="Cm (50 Inches) Bezelless Design Series 4K Ultra Hd Smart Android Led Tv 50Uhdx7Xprobl (Black)                              "/>
    <x v="1"/>
    <s v="ok"/>
    <s v="HomeTheater,TV&amp;Video Televisions SmartTelevisions"/>
    <n v="26999"/>
    <n v="42999"/>
    <n v="64928490"/>
    <s v="&gt;₹500"/>
    <x v="1"/>
    <n v="37.210167678318101"/>
    <x v="0"/>
    <n v="37"/>
    <x v="3"/>
    <n v="1510"/>
    <n v="63420"/>
    <s v="Resolution  4K Ultra Hd (3840X2160) Resolution | Refresh Rate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Mahesh Savale"/>
    <s v="Sameer Mandal"/>
  </r>
  <r>
    <s v="B0B8ZKWGKD"/>
    <x v="185"/>
    <s v="Adapter Holder For Alexa Echo Dot 4Th Generation,A Spacesaving Solution With Cord Management For Your Smart Home Speakers White (Holder Only)                        "/>
    <x v="1"/>
    <s v="ok"/>
    <s v="HomeTheater,TV&amp;Video Accessories TVMounts,Stands&amp;Turntables TVWall&amp;CeilingMounts"/>
    <n v="893"/>
    <n v="1052"/>
    <n v="111512"/>
    <s v="&gt;₹500"/>
    <x v="1"/>
    <n v="15.114068441064637"/>
    <x v="4"/>
    <n v="15"/>
    <x v="2"/>
    <n v="106"/>
    <n v="455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Pranjal"/>
    <s v="Mahavir"/>
  </r>
  <r>
    <s v="B09NNJ9WYM"/>
    <x v="186"/>
    <s v="(32 Inches) Hd Ready Smart Led Tv Jsy32Skhd (Black) With Bezelless Design                                 "/>
    <x v="1"/>
    <s v="ok"/>
    <s v="HomeTheater,TV&amp;Video Televisions SmartTelevisions"/>
    <n v="10990"/>
    <n v="19990"/>
    <n v="2578710"/>
    <s v="&gt;₹500"/>
    <x v="1"/>
    <n v="45.022511255627812"/>
    <x v="7"/>
    <n v="45"/>
    <x v="1"/>
    <n v="129"/>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Ajay Kumar"/>
    <s v="Chetan Prakash"/>
  </r>
  <r>
    <s v="B08H5L8V1L"/>
    <x v="187"/>
    <s v="Type C Fast Charging Cable 2M Charger Cord Data Cable Compatible With Samsung Galaxy M51,Galaxy M31S, S10E S10 S9 S20 Plus, Note10 9 8,M40 A50 A70, Redmi Note 9, Moto G7, Poco F1 (2M, Grey)          "/>
    <x v="0"/>
    <s v="ok"/>
    <s v="Accessories&amp;Peripherals Cables&amp;Accessories Cables USBCables"/>
    <n v="379"/>
    <n v="1099"/>
    <n v="3350851"/>
    <s v="₹200–₹500"/>
    <x v="0"/>
    <n v="65.514103730664246"/>
    <x v="4"/>
    <n v="66"/>
    <x v="0"/>
    <n v="3049"/>
    <n v="131107"/>
    <s v="Nylon Braided, Extreme Durability With A Tested 20000+ Bend Lifespan, Synqe Usbc Charging Cable With Heavy Duty Braided And Strong Metal Connections Is Far More Durable|12Months Warranty Please Feel Free To Reach Us Incase Of Any Issue With The Product (10Am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Sparrsh Sharrma"/>
    <s v="Pradeep"/>
  </r>
  <r>
    <s v="B0B8CXTTG3"/>
    <x v="12"/>
    <s v="Cm (32 Inches) Hd Ready Smart Android Led Tv 5A Pro | L32M7Eain (Black)                               "/>
    <x v="1"/>
    <s v="ok"/>
    <s v="HomeTheater,TV&amp;Video Televisions SmartTelevisions"/>
    <n v="16999"/>
    <n v="25999"/>
    <n v="853807160"/>
    <s v="&gt;₹500"/>
    <x v="1"/>
    <n v="34.616716027539518"/>
    <x v="0"/>
    <n v="35"/>
    <x v="3"/>
    <n v="32840"/>
    <n v="1379280"/>
    <s v="Resolution  Hd Ready (1366 X 768) | Refresh Rate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Android Tv 11 | Patchwall | Imdb Integration | Universal Search | 300+ Free Live Channels | Kids Mode With Parental Lock | Smart Recommendations | Language Universe ‚15+ Languages | User Centre | Okay Google | Chromecast Suporting Apps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Manoj Maddheshiya"/>
    <s v="Manoj Kumar Sahoo"/>
  </r>
  <r>
    <s v="B09HCH3JZG"/>
    <x v="188"/>
    <s v="8K Hdmi 21 Cable 48Gbps 980Ft/Ultra High Speed Hdmi Braided Cord For Roku Tv/Ps5/Hdtv/Bluray Projector, Laptop, Television, Personal Computer, Xbox, Ps4, Ps5, Ps4 Pro (1 M, Grey)                  "/>
    <x v="1"/>
    <s v="ok"/>
    <s v="HomeTheater,TV&amp;Video Accessories Cables HDMICables"/>
    <n v="699"/>
    <n v="1899"/>
    <n v="740610"/>
    <s v="&gt;₹500"/>
    <x v="0"/>
    <n v="63.191153238546605"/>
    <x v="5"/>
    <n v="63"/>
    <x v="0"/>
    <n v="390"/>
    <n v="1716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Aakaash Ramchandani"/>
    <s v="Ashok G"/>
  </r>
  <r>
    <s v="B097JVLW3L"/>
    <x v="189"/>
    <s v="Vr Plus Virtual Reality Headset With Headphones For Gaming (Black)                                   "/>
    <x v="1"/>
    <s v="ok"/>
    <s v="HomeTheater,TV&amp;Video Accessories 3DGlasses"/>
    <n v="2699"/>
    <n v="3500"/>
    <n v="2173500"/>
    <s v="&gt;₹500"/>
    <x v="1"/>
    <n v="22.885714285714286"/>
    <x v="12"/>
    <n v="23"/>
    <x v="3"/>
    <n v="621"/>
    <n v="21735"/>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Mobiles Should Have Gyroscope Sensor It Is Compatible With 47 Inches To 669 Inches Mobile|Note  Do Not Watch Content From Youtube, Please Download Vr Apps For Better Vr Experiencecontact Irusu Support Team For Best Vr Contentemail Us At Support@Irusucoin For Any Queries|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This Product Has No Refund Policy It Can Only Be Replaced  So Guys, Think Deep Before You Buy"/>
    <s v="Wasim Mulla"/>
    <s v="Prithvi Krish"/>
  </r>
  <r>
    <s v="B09SB6SJB4"/>
    <x v="167"/>
    <s v=" Solimo Fast Charging Braided Type C Data Cable Seam, Suitable For All Supported Mobile Phones (1 Meter, Black)                          "/>
    <x v="0"/>
    <s v="ok"/>
    <s v="Accessories&amp;Peripherals Cables&amp;Accessories Cables USBCables"/>
    <n v="129"/>
    <n v="599"/>
    <n v="158735"/>
    <s v="&lt;₹200"/>
    <x v="0"/>
    <n v="78.464106844741238"/>
    <x v="3"/>
    <n v="78"/>
    <x v="0"/>
    <n v="265"/>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Jegadheesan"/>
    <s v="Ajay Kumar Balusu"/>
  </r>
  <r>
    <s v="B08NW8GHCJ"/>
    <x v="187"/>
    <s v="C To Usb C 60W Nylon Braided Fast Charging Type C To Type C Cable Compatible With Samsung Galaxy Note 20/Ultra, S20 S22 S21 S20 Fe A73 A53 A33 (2M, Black)              "/>
    <x v="0"/>
    <s v="ok"/>
    <s v="Accessories&amp;Peripherals Cables&amp;Accessories Cables USBCables"/>
    <n v="389"/>
    <n v="999"/>
    <n v="837162"/>
    <s v="₹200–₹500"/>
    <x v="0"/>
    <n v="61.061061061061061"/>
    <x v="4"/>
    <n v="61"/>
    <x v="0"/>
    <n v="838"/>
    <n v="36034"/>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Uzair Drabu"/>
    <s v="Ravindra Sistu"/>
  </r>
  <r>
    <s v="B09YHLPQYT"/>
    <x v="190"/>
    <s v="Remote Cover For Mi Smart Tv And Mi Tv Stick/Mi Box S / 3S / Mi 4X / 4A Smart Led Tv (Black)                      "/>
    <x v="1"/>
    <s v="ok"/>
    <s v="HomeTheater,TV&amp;Video Accessories RemoteControls"/>
    <n v="246"/>
    <n v="600"/>
    <n v="85800"/>
    <s v="₹200–₹500"/>
    <x v="0"/>
    <n v="59"/>
    <x v="0"/>
    <n v="59"/>
    <x v="1"/>
    <n v="143"/>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Ê‚≠Ê‚≠Ê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
    <s v="Hemal Jani"/>
    <s v="Nitin Bhatti"/>
  </r>
  <r>
    <s v="B08G1RW2Q3"/>
    <x v="191"/>
    <s v="Long Micro Usb Fast Charging Usb Cable | Micro Usb Data Cable | Quick Fast Charging Cable | Charger Sync Cable | High Speed Transfer Android Smartphones V8 Cable (24 Amp, 3M,) (White)            "/>
    <x v="0"/>
    <s v="ok"/>
    <s v="Accessories&amp;Peripherals Cables&amp;Accessories Cables USBCables"/>
    <n v="299"/>
    <n v="799"/>
    <n v="120649"/>
    <s v="₹200–₹500"/>
    <x v="0"/>
    <n v="62.578222778473091"/>
    <x v="1"/>
    <n v="63"/>
    <x v="0"/>
    <n v="151"/>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Baijums"/>
    <s v="Preetirawat"/>
  </r>
  <r>
    <s v="B08YXJJW8H"/>
    <x v="192"/>
    <s v="Case Compatible With Jio Settop Box Remote Control,Pu Leather Cover Holder (Before Placing Order,Please Compare The Dimensions Of The Product With Your Remote)                      "/>
    <x v="1"/>
    <s v="ok"/>
    <s v="HomeTheater,TV&amp;Video Accessories RemoteControls"/>
    <n v="247"/>
    <n v="399"/>
    <n v="79800"/>
    <s v="₹200–₹500"/>
    <x v="1"/>
    <n v="38.095238095238095"/>
    <x v="2"/>
    <n v="38"/>
    <x v="3"/>
    <n v="200"/>
    <n v="7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Brg Goud"/>
    <s v="Vignesh"/>
  </r>
  <r>
    <s v="B09P8M18QM"/>
    <x v="37"/>
    <s v="With Fire Tv Stick Remote With Voice Command Feature Suitable For Second Generation Amazon Fire Tv Stick Remote Only  Pairing Must                       "/>
    <x v="1"/>
    <s v="ok"/>
    <s v="HomeTheater,TV&amp;Video Accessories RemoteControls"/>
    <n v="1369"/>
    <n v="2999"/>
    <n v="680773"/>
    <s v="&gt;₹500"/>
    <x v="0"/>
    <n v="54.351450483494503"/>
    <x v="8"/>
    <n v="54"/>
    <x v="1"/>
    <n v="227"/>
    <n v="74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Manikantan V"/>
    <s v="Murali Subramanian"/>
  </r>
  <r>
    <s v="B08BG4M4N7"/>
    <x v="193"/>
    <s v="And Bags, Protective Case For Airtel Xstream Settop Box Remote Remote Control Pouch Cover Holder Pu Leather Cover Holder(Only Cover For Selling Purpose)                      "/>
    <x v="1"/>
    <s v="ok"/>
    <s v="HomeTheater,TV&amp;Video Accessories RemoteControls"/>
    <n v="199"/>
    <n v="499"/>
    <n v="268462"/>
    <s v="&lt;₹200"/>
    <x v="1"/>
    <n v="60.120240480961925"/>
    <x v="11"/>
    <n v="6"/>
    <x v="2"/>
    <n v="538"/>
    <n v="20444"/>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Mathew Jose"/>
    <s v="Ks"/>
  </r>
  <r>
    <s v="B07VJ9ZTXS"/>
    <x v="194"/>
    <s v="Male To Vga Female Video Converter Adapter Cable (Black)                                    "/>
    <x v="1"/>
    <s v="ok"/>
    <s v="HomeTheater,TV&amp;Video Accessories Cables HDMICables"/>
    <n v="299"/>
    <n v="599"/>
    <n v="102429"/>
    <s v="₹200–₹500"/>
    <x v="1"/>
    <n v="50.083472454090149"/>
    <x v="1"/>
    <n v="5"/>
    <x v="2"/>
    <n v="171"/>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Naveennavee"/>
    <s v="Tenzing Nawang"/>
  </r>
  <r>
    <s v="B084872DQY"/>
    <x v="12"/>
    <s v="Cm (32 Inches) Hd Ready Android Smart Led Tv 4A Pro | L32M5Al (Black)                               "/>
    <x v="1"/>
    <s v="ok"/>
    <s v="HomeTheater,TV&amp;Video Televisions SmartTelevisions"/>
    <n v="14999"/>
    <n v="14999"/>
    <n v="412592492"/>
    <s v="&gt;₹500"/>
    <x v="1"/>
    <n v="0"/>
    <x v="4"/>
    <n v="0"/>
    <x v="4"/>
    <n v="27508"/>
    <n v="1182844"/>
    <s v="Resolution Hd Ready Android Tv (1366X768) | Refresh Rate 60 Hertz|Connectivity 3 Hdmi Ports To Connect Set Top Box, Blu Ray Players, Gaming Console | 2 Usb Ports To Connect Hard Drives And Other Usb Devices|Sound 20 Watts Output | Dolby+ Dtshd|Smart Tv Features  Builtin Wifi | Patchwall | Netflix | Prime Video | Disney+Hotstar And More | Android Tv 90 | Google Assistant, Wifiôºö24Ghz 80211 B/G/N|Display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Please Don'T Buy It,The After Service Is Very Good!,Good,"/>
    <s v="Good Quality,Good Product,Average,No Operation Button In Television Which Is Big Irritate When The Remote Not Working,In Simple Words, Please Don‚ Buy This Mi Tv And Especially From Amazon/This Seller (Sold By Cloudtail India And Fulfilled By Amazon)If You Have Patience And Able To Understand Normal English(I Don‚ Have Writing Skills To Share Exactly My Feelings/Pain) Then Please Go Through My Following Experience/Feedback To Know Why I Said Don‚ Buy Itdon‚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 Not Delivered Safelythis Tv Came For Home Delivery In Troalley Auto Without Proper Placement/Safety, Asked Delivery Person Why Alone Kept It While Coming Due To Up And Downs Of Road It May Fly Right He Didn‚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Muniyandi D"/>
    <s v="Rathod Ganesh"/>
  </r>
  <r>
    <s v="B00GGGOYEU"/>
    <x v="121"/>
    <s v="20 A To Mini 5 Pin B Cable For External Hdds/Camera/Card Readers (150Cm  15M)                              "/>
    <x v="0"/>
    <s v="ok"/>
    <s v="Accessories&amp;Peripherals Cables&amp;Accessories Cables USBCables"/>
    <n v="299"/>
    <n v="699"/>
    <n v="1016346"/>
    <s v="₹200–₹500"/>
    <x v="0"/>
    <n v="57.224606580829764"/>
    <x v="2"/>
    <n v="57"/>
    <x v="1"/>
    <n v="1454"/>
    <n v="5670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Partha S"/>
    <s v="Arvind"/>
  </r>
  <r>
    <s v="B08FD2VSD9"/>
    <x v="195"/>
    <s v="Cm (43 Inches) 4K Ultra Hd Certified Android Smart Led Tv 43P615 (Black)                                "/>
    <x v="1"/>
    <s v="ok"/>
    <s v="HomeTheater,TV&amp;Video Televisions SmartTelevisions"/>
    <n v="24990"/>
    <n v="51990"/>
    <n v="153422490"/>
    <s v="&gt;₹500"/>
    <x v="0"/>
    <n v="51.933064050778995"/>
    <x v="0"/>
    <n v="52"/>
    <x v="1"/>
    <n v="2951"/>
    <n v="123942"/>
    <s v="Resolution 4K Ultra Hd (3860 X 2160) | Refresh Rate 60 Hertz|Connectivity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16Gb Rom |5000+ Apps Youtube, Netflix|Display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Esampalli Anudeep"/>
    <s v="Pooja Purohit"/>
  </r>
  <r>
    <s v="B0BQRJ3C47"/>
    <x v="196"/>
    <s v="To Lightning Cable 33Ft, [Apple Mfi Certified] Lightning To Type C Fast Charging Cord Compatible With Iphone 14/13/13 Pro/Max/12/11/X/Xs/Xr/8, Supports Power Delivery  White                     "/>
    <x v="0"/>
    <s v="ok"/>
    <s v="Accessories&amp;Peripherals Cables&amp;Accessories Cables USBCables"/>
    <n v="249"/>
    <n v="999"/>
    <n v="0"/>
    <s v="₹200–₹500"/>
    <x v="0"/>
    <n v="75.075075075075077"/>
    <x v="15"/>
    <n v="75"/>
    <x v="0"/>
    <m/>
    <n v="0"/>
    <s v="[The Fastest Charge]  This Iphone Usb C Cable Supports Pd 30 Fast Charging, Up To 20W With Usbc Power Delivery Adapters Such As 18W, 20W, 29W, 30W, 61W, Or 87W Charge Your Iphone From 0% To 50% In Just 25 Mins, And Data Transfer Speeds Up To 480Mbps (1200 Songs Synced Per Minute)|[Amazing Durability]  With Toprated Material And Coated With Premium Tpe, Syncwire Apple Usb C Cable Has Exceptional Durability To Be Bent At 90 Degrees For 15000+ Times And The Connector Is Capable Of Holding Up To 20Kg Of Weight Without Falling Off|[Perfect Compatibility]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Abdul Gafur"/>
    <m/>
  </r>
  <r>
    <s v="B095JPKPH3"/>
    <x v="197"/>
    <s v="Cm (65 Inches) U Series 4K Led Smart Android Tv 65U1S (Black)                                 "/>
    <x v="1"/>
    <s v="ok"/>
    <s v="HomeTheater,TV&amp;Video Televisions SmartTelevisions"/>
    <n v="61999"/>
    <n v="69999"/>
    <n v="472703247"/>
    <s v="&gt;₹500"/>
    <x v="1"/>
    <n v="11.428734696209945"/>
    <x v="3"/>
    <n v="11"/>
    <x v="2"/>
    <n v="6753"/>
    <n v="276873"/>
    <s v="Resolution 4K Ultra Hd (3840X2160) | Refresh Rate  60 Hertz | 178 Degree Wide Viewing Angle|Connectivity 3 Hdmi Ports (Hdmi 21 Compatible, Hdmi 1 Supports Earc) To Connect Set Top Box, Blu Ray Players, Gaming Console | 2 Usb Ports To Connect Hard Drives And Other Usb Devices|Sound  30 Watts Output | Cotuned With Dynaudio | Dolby Audio|Smart Tv Features  Android Tv 10 Ôωúhandsfree Voice Control With Speak Now | Google Assistant | Oneplus Connect 20 | Oxygenplay 20 | Data Saver Plus | Kids Mode | Game Mode, Dimension (Without Stand)  1448M*788Cm*838Cm|Display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Rashmi"/>
    <s v="Raghvendra"/>
  </r>
  <r>
    <s v="B087JWLZ2K"/>
    <x v="198"/>
    <s v="Cm (43 Inches) 4K Ultra Hd Smart Led Fire Tv Ab43U20Ps (Black)                                 "/>
    <x v="1"/>
    <s v="ok"/>
    <s v="HomeTheater,TV&amp;Video Televisions SmartTelevisions"/>
    <n v="24499"/>
    <n v="50000"/>
    <n v="175900000"/>
    <s v="&gt;₹500"/>
    <x v="0"/>
    <n v="51.002000000000002"/>
    <x v="2"/>
    <n v="51"/>
    <x v="1"/>
    <n v="3518"/>
    <n v="13720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It Makes It Easier For Alexa To Understand Me, And Easier For Me To Understand Alexai Hope That This Will Come In A Software Updateconclusioni Think That This 55 Inch Amazon Fire Tv Is Amazing, And I Would Recommend It Without Hesitation"/>
    <s v="Shankar Raman"/>
    <s v="Johnnie Sinclair"/>
  </r>
  <r>
    <s v="B09DSXK8JX"/>
    <x v="102"/>
    <s v="Cm (32 Inches) Hd Ready Certified Android Smart Led Tv 32Hdx7Xprobl (Black)                                 "/>
    <x v="1"/>
    <s v="ok"/>
    <s v="HomeTheater,TV&amp;Video Televisions SmartTelevisions"/>
    <n v="10499"/>
    <n v="19499"/>
    <n v="29443490"/>
    <s v="&gt;₹500"/>
    <x v="1"/>
    <n v="46.156213139135339"/>
    <x v="0"/>
    <n v="46"/>
    <x v="1"/>
    <n v="1510"/>
    <n v="63420"/>
    <s v="Resolution  Hd Ready (1366X768) Resolution | Refresh Rate  60 Hertz | 178 Degree Wide Viewing Angle|Connectivity 3 Hdmi Ports To Connect Set Top Box, Bluray Speakers Or A Gaming Console | 2 Usb Ports To Connect Hard Drives Or Other Usb Devices|Sound 40 Watts Output | Powerful Speakers With Crystal Clear Audio|Smart Tv Features  Google Voice Assistance | Android 90 Pie | Smart Remote | Bezelless Design | Supported Applications  Sony Liv, Disney+Hotstar, Zee5, Youtube And More | Display Mirroring For Compatible Devices|Display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Mahesh Savale"/>
    <s v="Sameer Mandal"/>
  </r>
  <r>
    <s v="B08V9C4B1J"/>
    <x v="199"/>
    <s v="C To Type C Short Fast Charging 60W Cable Compatible With Samsung Galaxy Z Fold3 5G, Z Flip3 5G, S22 5G, S22 Ultra, S21, S20, S20Fe, A52, A73, A53 (025M, Black)              "/>
    <x v="0"/>
    <s v="ok"/>
    <s v="Accessories&amp;Peripherals Cables&amp;Accessories Cables USBCables"/>
    <n v="349"/>
    <n v="999"/>
    <n v="837162"/>
    <s v="₹200–₹500"/>
    <x v="0"/>
    <n v="65.06506506506507"/>
    <x v="4"/>
    <n v="65"/>
    <x v="0"/>
    <n v="838"/>
    <n v="36034"/>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Uzair Drabu"/>
    <s v="Ravindra Sistu"/>
  </r>
  <r>
    <s v="B08PKBMJKS"/>
    <x v="45"/>
    <s v="Hd Setup Box Remote                                         "/>
    <x v="1"/>
    <s v="ok"/>
    <s v="HomeTheater,TV&amp;Video Accessories RemoteControls"/>
    <n v="197"/>
    <n v="499"/>
    <n v="67864"/>
    <s v="&lt;₹200"/>
    <x v="0"/>
    <n v="60.521042084168343"/>
    <x v="11"/>
    <n v="61"/>
    <x v="0"/>
    <n v="136"/>
    <n v="5168"/>
    <s v="Note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Μ‡≥Å ‡≤Ï‡≤≥‡≥Å‡≤Π‡≤Ø‡≤∏‡≤Ø‡≤¶ ‡≤Μ‡≤∏‡≥Ç‡≤§‡≥Å ‡≤∏‡≤∞‡≤Ø‡≤Ø‡≤Æ‡≤Ó‡≤Ø ‡≤Ï‡≥Ü‡≤≤‡≤∏ ‡≤Æ‡≤Æ‡≤°‡≥Å‡≤§‡≥Ç‡≤§‡≤Ø‡≤≤,Sturdy,Good,Works Perfectly With Airtel Hd Set Up Box,Item Is Value For Money,,On Off Button Doesn‚ Work"/>
    <s v="Working Fine With Airtel Dth But The Quality Is Cheap, It'S Not Strong,Earlier Airtel Tv Remotes Had Larger Keys Which Were Easy To Navigate Wish Airtel Could Make That Happen,‡≤®‡≥Ä‡≤Μ‡≥Å ‡≤Ï‡≤≥‡≤Ø‡≤∏‡≤Ø‡≤∞‡≥Å‡≤Μ ‡≤Μ‡≤∏‡≥Ç‡≤§‡≥Å ‡≤∏‡≤∞‡≤Ø‡≤Ø‡≤Æ‡≤Ó‡≤Ø ‡≤Ï‡≥Ü‡≤≤‡≤∏ ‡≤Æ‡≤Æ‡≤°‡≥Å‡≤§‡≥Ç‡≤§‡≤Ø‡≤≤ ‡≤À‡≤Ó‡≤Æ‡≤Ó‡≤≤‡≥Á ‡≤®‡≤Æ‡≤Μ‡≥Å ‡≤Í‡≤Ç‡≤¶‡≥Å ‡≤¨‡≤Æ‡≤∞‡≤Ø ‡≤Μ‡≤Æ‡≤™‡≤∏‡≤Æ‡≤§‡≤Ø ‡≤Æ‡≤Æ‡≤°‡≤Ø ‡≤¶‡≤∞‡≥Ç ‡≤Ï‡≥Ç‡≤°‡≤Æ ‡≤®‡≥Ä‡≤Μ‡≥Å ‡≤Ï‡≤≥‡≥Å‡≤Π‡≤Ø‡≤∏‡≤Ø‡≤¶ ‡≤Μ‡≤∏‡≥Ç‡≤§‡≥Å ‡≤∏‡≤∞‡≤Ø‡≤Ø‡≤Æ‡≤Ó‡≤Ø ‡≤Ï‡≥Ü‡≤≤‡≤∏ ‡≤Æ‡≤Æ‡≤°‡≥Å‡≤§‡≥Ç‡≤§‡≤Ø‡≤≤ ‡≤Ü‡≤¶ ‡≤Ï‡≤Æ‡≤∞‡≤£ ‡≤®‡≤®‡≥Ç‡≤® ‡≤Π‡≤£ ‡≤Μ‡≤Æ‡≤™‡≤∏ ‡≤Æ‡≤Æ‡≤°‡≤¨‡≥Á‡≤Ï‡≤Æ‡≤Ó‡≤Ø ‡≤Μ‡≤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 Work Remote Doesn‚ Work On Tv It Works On Airtel Setup Box Only I Always Use 2 Remotes 1 For Tv And Another For Setup Box Not Satisfied With This Remote"/>
    <s v="Sony Soniyal"/>
    <s v="Anshul Gupta"/>
  </r>
  <r>
    <s v="B0B8VQ7KDS"/>
    <x v="165"/>
    <s v="Tv Hd Set Top Box With Fta Pack | Unlimited Entertainment + Recording Feature + Free Standard Installation (6 Months Pack)                        "/>
    <x v="1"/>
    <s v="ok"/>
    <s v="HomeTheater,TV&amp;Video SatelliteEquipment SatelliteReceivers"/>
    <n v="1299"/>
    <n v="2499"/>
    <n v="752199"/>
    <s v="&gt;₹500"/>
    <x v="1"/>
    <n v="48.019207683073226"/>
    <x v="4"/>
    <n v="48"/>
    <x v="1"/>
    <n v="301"/>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Amazon Customer"/>
    <s v="Chhaya Singh"/>
  </r>
  <r>
    <s v="B086JTMRYL"/>
    <x v="200"/>
    <s v="C To Lightning Cable, 10 Ft (3 M), Mficertified, Braided Nylon Power Delivery Fast Charging For Iphone 14/14 Plus/14 Pro/14 Pro Max, Iphone 13/12/11/X/8 Series, Use With Typec Chargers, Black               "/>
    <x v="0"/>
    <s v="ok"/>
    <s v="Accessories&amp;Peripherals Cables&amp;Accessories Cables USBCables"/>
    <n v="1519"/>
    <n v="1899"/>
    <n v="37529937"/>
    <s v="&gt;₹500"/>
    <x v="1"/>
    <n v="20.01053185887309"/>
    <x v="5"/>
    <n v="2"/>
    <x v="2"/>
    <n v="19763"/>
    <n v="86957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Äù Alert|Built To Last The Durable Braided Nylon Casing Ensures Fewer Tangles And More Tensile Strength Than Apple‚ Official Cables; Aluminum Cased Plug Heads Ensure Your Cable Won‚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Excellent Product,Yup Good In All Over"/>
    <s v="Everything Is Great Go For It After All It‚ Esr Common,Length Is Good And Charge Fast Need To Maintain Well Cause Of It‚ Length,Fast Charging,Value For Money,Its Been More Than A Month Since I Am Using It And It Is Working As Expected,Nice Product Go For It,Excellent Product With A Good Sturdiness The Product Quality Is Worth The Money Spent,"/>
    <s v="Mohammed Auquib Hussain A"/>
    <s v="Yashwantrao Chavan"/>
  </r>
  <r>
    <s v="B09RWQ7YR6"/>
    <x v="201"/>
    <s v="Cm (55 Inches) 5X Series 4K Ultra Hd Led Smart Android Tv L55M6Es (Grey)                               "/>
    <x v="1"/>
    <s v="ok"/>
    <s v="HomeTheater,TV&amp;Video Televisions SmartTelevisions"/>
    <n v="46999"/>
    <n v="69999"/>
    <n v="1487618748"/>
    <s v="&gt;₹500"/>
    <x v="1"/>
    <n v="32.857612251603598"/>
    <x v="4"/>
    <n v="33"/>
    <x v="3"/>
    <n v="21252"/>
    <n v="913836"/>
    <s v="Note  The Brands, Mi And Xiaomi, Are Part Of The Same Multinational Conglomerate|Resolution  4K Ultra Hd (3840 X 2160) Resolution | Refresh Rate  60 Hertz|Connectivity Dual Band Wifi | 3 Hdmi Ports To Connect Latest Gaming Consoles, Set Top Box, Bluray Players | 2 Usb Ports To Connect Hard Drives And Other Usb Devices | Allm | Earc | Bluetooth 50 | Optical | Ethernet|Sound 40 Watts Output | Dolby Atmos | Dtshd|Smart Tv Features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Amazon Customer"/>
    <s v="Rampratap Singh"/>
  </r>
  <r>
    <s v="B00OFM6PEO"/>
    <x v="121"/>
    <s v="Extension Cable Usb 30 Male To Female Extension Cable High Speed 5Gbps Extension Cable Data Transfer For Keyboard, Mouse, Flash Drive, Hard Drive, Printer And More 15M  Blue                "/>
    <x v="0"/>
    <s v="ok"/>
    <s v="Accessories&amp;Peripherals Cables&amp;Accessories Cables USBCables"/>
    <n v="299"/>
    <n v="799"/>
    <n v="1519698"/>
    <s v="₹200–₹500"/>
    <x v="0"/>
    <n v="62.578222778473091"/>
    <x v="4"/>
    <n v="63"/>
    <x v="0"/>
    <n v="1902"/>
    <n v="81786"/>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Manoj S"/>
    <s v="Placeholder"/>
  </r>
  <r>
    <s v="B0BF57RN3K"/>
    <x v="202"/>
    <s v="Call Pro Plus 183 Smart Watch With Bluetooth Calling, Ai Voice Assistance, 100 Sports Modes Ip67 Rating, 240*280 Pixel High Resolution                                         "/>
    <x v="1"/>
    <s v="ok"/>
    <s v="WearableTechnology SmartWatches"/>
    <n v="1799"/>
    <n v="19999"/>
    <n v="278726063"/>
    <s v="&gt;₹500"/>
    <x v="0"/>
    <n v="91.004550227511373"/>
    <x v="0"/>
    <n v="91"/>
    <x v="0"/>
    <n v="13937"/>
    <n v="585354"/>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B3RRWSF6"/>
    <x v="203"/>
    <s v="Smart Watch With Bluetooth Calling 13,120+ Sports Modes, 240*240 Px High Res With Spo2, Heart Rate Monitoring &amp; Ip67 Rating                                       "/>
    <x v="1"/>
    <s v="ok"/>
    <s v="WearableTechnology SmartWatches"/>
    <n v="1998"/>
    <n v="9999"/>
    <n v="276932304"/>
    <s v="&gt;₹500"/>
    <x v="1"/>
    <n v="80.018001800180016"/>
    <x v="4"/>
    <n v="8"/>
    <x v="2"/>
    <n v="27696"/>
    <n v="1190928"/>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Yogita Ratre"/>
    <s v="Arun K"/>
  </r>
  <r>
    <s v="B0B5B6PQCT"/>
    <x v="204"/>
    <s v="Call Smart Watch, Smart Talk With Advanced Dedicated Bluetooth Calling Chip, 169‚Äù Hd Display With 550 Nits &amp; 70% Color Gamut, 150+ Watch Faces, Multisport Modes,Hr,Spo2, Ip68(Active Black)                 "/>
    <x v="1"/>
    <s v="ok"/>
    <s v="WearableTechnology SmartWatches"/>
    <n v="1999"/>
    <n v="7990"/>
    <n v="142469690"/>
    <s v="&gt;₹500"/>
    <x v="0"/>
    <n v="74.981226533166449"/>
    <x v="11"/>
    <n v="75"/>
    <x v="0"/>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8HV83HL3"/>
    <x v="205"/>
    <s v="Bank 3I 20000Mah Lithium Polymer 18W Fast Power Delivery Charging | Input Type C | Micro Usb| Triple Output | Sandstone Black                       "/>
    <x v="1"/>
    <s v="ok"/>
    <s v="Mobiles&amp;Accessories MobileAccessories Chargers PowerBanks"/>
    <n v="2049"/>
    <n v="2199"/>
    <n v="393427488"/>
    <s v="&gt;₹500"/>
    <x v="1"/>
    <n v="6.8212824010914055"/>
    <x v="4"/>
    <n v="7"/>
    <x v="2"/>
    <n v="178912"/>
    <n v="7693216"/>
    <s v="20000Mah Lithium Polymer Battery|18W Fast Charging|Triple Port Output|Dual Input Port (Microusb/Usbc, Charging Time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Mahesh Paryani"/>
    <s v="Tejas Panchal"/>
  </r>
  <r>
    <s v="B0BBN4DZBD"/>
    <x v="206"/>
    <s v="(Light Blue, 2Gb Ram, 32Gb Storage) | Segment Best Ai Dual Cam | 5000Mah Battery | Leather Texture Design | Android 12                       "/>
    <x v="1"/>
    <s v="ok"/>
    <s v="Mobiles&amp;Accessories Smartphones&amp;BasicMobiles Smartphones"/>
    <n v="6499"/>
    <n v="8999"/>
    <n v="70255193"/>
    <s v="&gt;₹500"/>
    <x v="1"/>
    <n v="27.780864540504503"/>
    <x v="1"/>
    <n v="28"/>
    <x v="3"/>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aishnavi"/>
    <s v="Rahul Meja"/>
  </r>
  <r>
    <s v="B0B3CPQ5PF"/>
    <x v="207"/>
    <s v="2T 5G (Jade Fog, 8Gb Ram, 128Gb Storage)                                     "/>
    <x v="1"/>
    <s v="ok"/>
    <s v="Mobiles&amp;Accessories Smartphones&amp;BasicMobiles Smartphones"/>
    <n v="28999"/>
    <n v="28999"/>
    <n v="505017585"/>
    <s v="&gt;₹500"/>
    <x v="1"/>
    <n v="0"/>
    <x v="4"/>
    <n v="0"/>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Asr"/>
    <s v="Amazon User"/>
  </r>
  <r>
    <s v="B0B3CQBRB4"/>
    <x v="207"/>
    <s v="2T 5G (Gray Shadow, 8Gb Ram, 128Gb Storage)                                     "/>
    <x v="1"/>
    <s v="ok"/>
    <s v="Mobiles&amp;Accessories Smartphones&amp;BasicMobiles Smartphones"/>
    <n v="28999"/>
    <n v="28999"/>
    <n v="505017585"/>
    <s v="&gt;₹500"/>
    <x v="1"/>
    <n v="0"/>
    <x v="4"/>
    <n v="0"/>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Asr"/>
    <s v="Amazon User"/>
  </r>
  <r>
    <s v="B0BBN56J5H"/>
    <x v="206"/>
    <s v="(Black, 2Gb Ram, 32Gb Storage) | Segment Best Ai Dual Cam | 5000Mah Battery | Leather Texture Design | Android 12                        "/>
    <x v="1"/>
    <s v="ok"/>
    <s v="Mobiles&amp;Accessories Smartphones&amp;BasicMobiles Smartphones"/>
    <n v="6499"/>
    <n v="8999"/>
    <n v="70255193"/>
    <s v="&gt;₹500"/>
    <x v="1"/>
    <n v="27.780864540504503"/>
    <x v="1"/>
    <n v="28"/>
    <x v="3"/>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aishnavi"/>
    <s v="Rahul Meja"/>
  </r>
  <r>
    <s v="B0BBN3WF7V"/>
    <x v="206"/>
    <s v="(Light Green, 2Gb Ram 32Gb Rom) | Segment Best Ai Dual Cam | 5000Mah Battery | Leather Texture Design | Android 12                       "/>
    <x v="1"/>
    <s v="ok"/>
    <s v="Mobiles&amp;Accessories Smartphones&amp;BasicMobiles Smartphones"/>
    <n v="6499"/>
    <n v="8999"/>
    <n v="70255193"/>
    <s v="&gt;₹500"/>
    <x v="1"/>
    <n v="27.780864540504503"/>
    <x v="1"/>
    <n v="28"/>
    <x v="3"/>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aishnavi"/>
    <s v="Rahul Meja"/>
  </r>
  <r>
    <s v="B0BDRVFDKP"/>
    <x v="208"/>
    <s v="Microsdxc‚Ñ¢ Uhsi Card, 64Gb, 140Mb/S R, 10 Y Warranty, For Smartphones                                  "/>
    <x v="1"/>
    <s v="ok"/>
    <s v="Accessories MemoryCards MicroSD"/>
    <n v="569"/>
    <n v="1000"/>
    <n v="67259000"/>
    <s v="&gt;₹500"/>
    <x v="1"/>
    <n v="43.1"/>
    <x v="5"/>
    <n v="43"/>
    <x v="1"/>
    <n v="67259"/>
    <n v="295939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5LVS732"/>
    <x v="209"/>
    <s v="Go Buzz Smart Watch Bluetooth Calling With 169 Display, 550 Nits, 150+ Cloud Watch Face, Spo2, Heart Rate Tracking, 100 Sports Mode With Auto Detection, Longer Battery (Jet Black)                                     "/>
    <x v="1"/>
    <s v="ok"/>
    <s v="WearableTechnology SmartWatches"/>
    <n v="1898"/>
    <n v="4999"/>
    <n v="53434311"/>
    <s v="&gt;₹500"/>
    <x v="0"/>
    <n v="62.032406481296256"/>
    <x v="3"/>
    <n v="62"/>
    <x v="0"/>
    <n v="10689"/>
    <n v="438249"/>
    <s v="Sharp And Bright Display The 169‚Äô‚Äô Tft Display With 240*280Px And 550 Nits Brightness Ensures Visual Treat Every Time You Look At The Watch|Tru Sync Experience Fast And Stable Connectivity With Low Power Consumption|Bt Calling Stay In Touch With Your Friends  Right From Your Wrist|Utility Features Use The Utility Features At Your Disposal And Become More Productive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Sumit Nath"/>
    <s v="Aneesh Mohan"/>
  </r>
  <r>
    <s v="B09V2Q4QVQ"/>
    <x v="210"/>
    <s v="Single Sim, Keypad Mobile Phone With Wireless Fm Radio | Charcoal                                  "/>
    <x v="1"/>
    <s v="ok"/>
    <s v="Mobiles&amp;Accessories Smartphones&amp;BasicMobiles BasicMobiles"/>
    <n v="1299"/>
    <n v="1599"/>
    <n v="205169289"/>
    <s v="&gt;₹500"/>
    <x v="1"/>
    <n v="18.761726078799249"/>
    <x v="1"/>
    <n v="19"/>
    <x v="2"/>
    <n v="128311"/>
    <n v="513244"/>
    <s v="Allnew Redesigned Nokia Mobile Which Is Familiar And Easy To Use|Island Style Keypad Phone With White Key Lettering|High Quality 177‚Äù Screen|Preloaded Games Including The Classic Keypad Mobile Phone Game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Virender Malhotra"/>
    <s v="Vikas Kabra"/>
  </r>
  <r>
    <s v="B09V12K8NT"/>
    <x v="204"/>
    <s v="Lite Smartwatch With 169 Hd Display, Sleek Metal Body, Hr &amp; Spo2 Level Monitor, 140+ Watch Faces, Activity Tracker, Multiple Sports Modes, Ip68 &amp; 7 Days Battery Life(Active Black)                                         "/>
    <x v="1"/>
    <s v="ok"/>
    <s v="WearableTechnology SmartWatches"/>
    <n v="1499"/>
    <n v="6990"/>
    <n v="152354040"/>
    <s v="&gt;₹500"/>
    <x v="0"/>
    <n v="78.55507868383404"/>
    <x v="2"/>
    <n v="79"/>
    <x v="0"/>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Ok In This Price Range,Battery,It Is A Good Watch,Nice Watch,Average"/>
    <s v="This Was Indeed An Ideal Purchase Good Performance, Good Built, Up To The Mark Functionality At This Price Stable And Sturdy Recommend ÜèªÜèªÜèª,Looks Ok,‡§Π‡§Æ‡§∞‡•Ç‡§Ü ‡§∞‡•Á‡§Ü ‡§È‡§Μ‡§Ç ‡§Ë‡§Ï‡•Ç‡§∏‡•Ä‡§Ú‡§®,Good For Normal Usersnot For Heavy Users Like Daily Activitiesgood Looking On Handapp Is Not Working Properly Some Times,The Battery Power Is Amazing Üèª,It'S A Good Watch But The Strap Always Comes Out,Nice Watch,Not So Special But Average In This Price"/>
    <s v="Prasad Pavithran"/>
    <s v="Mahesh Chandra K M"/>
  </r>
  <r>
    <s v="B01DEWVZ2C"/>
    <x v="211"/>
    <s v="Wired In Ear Headphones With Mic, Jbl Pure Bass Sound, One Button Multifunction Remote, Angled Buds For Comfort Fit (Black)                         "/>
    <x v="1"/>
    <s v="ok"/>
    <s v="Headphones,Earbuds&amp;Accessories Headphones InEar"/>
    <n v="599"/>
    <n v="999"/>
    <n v="192397410"/>
    <s v="&gt;₹500"/>
    <x v="1"/>
    <n v="40.04004004004004"/>
    <x v="3"/>
    <n v="4"/>
    <x v="2"/>
    <n v="192590"/>
    <n v="7896190"/>
    <s v="Jbl Signature Sound|Lightweight And Comfortable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Sunny J"/>
    <s v="Praveen Pavitrhran"/>
  </r>
  <r>
    <s v="B0BMGB3CH9"/>
    <x v="212"/>
    <s v="M04 Dark Blue, 4Gb Ram, 64Gb Storage | Upto 8Gb Ram With Ram Plus | Mediatek Helio P35 | 5000 Mah Battery                       "/>
    <x v="1"/>
    <s v="ok"/>
    <s v="Mobiles&amp;Accessories Smartphones&amp;BasicMobiles Smartphones"/>
    <n v="9499"/>
    <n v="11999"/>
    <n v="3407716"/>
    <s v="&gt;₹500"/>
    <x v="1"/>
    <n v="20.835069589132427"/>
    <x v="0"/>
    <n v="21"/>
    <x v="3"/>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Æ‡§Ø‡§®‡§Ü ‡§Æ‡•Á‡§Ç ‡§Â‡§™‡§Ø‡•Ã‡§Ó ‡§Ï‡•Á ‡§¶‡•Å‡§∞‡§Æ‡§® ‡§Π‡•Ä‡§Ü‡§Ø‡§Ç‡§Ó ‡§Ï‡•Ä ‡§∏‡§Æ‡§∏‡•Ç‡§Ø‡§Æ‡•§‡§Ü‡§Ö ‡§∏‡•Ç‡§Ï‡•Ç‡§∞‡•Ä‡§® Üì± ‡§Ï‡§≠‡•Ä‡§Ï‡§≠‡•Ä ‡§Ú‡§Æ‡§∞‡•Ä ‡§Ï‡§∞‡§§‡•Ä ‡§Π‡•À ‡§Ø‡§Π ‡§¨‡§Π‡•Å‡§§ ‡§¨‡§¢‡§º‡§Ø‡§Ø‡§Æ ‡§Π‡•À ‡§Î‡§∞ ‡§Ï‡§≠‡•Ä‡§Ï‡§≠‡•Ä ‡§Ü‡§™‡§Ï‡•Ã ‡§Ü‡§Æ‡§Á‡§™ ‡§Ï‡§∞‡§§‡•Á ‡§∏‡§Æ‡§Ø ‡§∏‡•À‡§Æ‡§∏‡§Ç‡§Ó ‡§Ï‡•Å‡§Ç‡§Ú‡•Ä ‡§™‡•À‡§° ‡§™‡§∞ ‡§≠‡•Ä ‡§Ï‡§À ‡§¨‡§Æ‡§∞ ‡§∏‡•Ç‡§™‡§∞‡•Ç‡§∂ ‡§Ï‡§∞‡§®‡§Æ ‡§™‡§°‡§º‡§§‡§Æ ‡§Π‡•À‡•§‡§Π‡§Æ ‡§∏‡§≠‡•Ä ‡§™‡§∞‡§Ø‡§Μ‡§Æ‡§∞ ‡§∏‡•À‡§Æ‡§∏‡§Ç‡§Ó ‡§Æ‡•Ã‡§¨‡§Æ‡§Á‡§≤ ‡§Ï‡§Æ ‡§Â‡§™‡§Ø‡•Ã‡§Ó ‡§Ï‡§∞ ‡§∞‡§Π‡•Á ‡§Π‡•À‡§Ç ‡§≤‡•Á‡§Ï‡§Ø‡§® ‡§Á‡§∏ ‡§¨‡§Æ‡§∞ ‡§Æ‡•À‡§Ç ‡§Æ‡•Å‡§¶‡•Ç‡§¶‡•Ã‡§Ç ‡§∏‡•Á ‡§Ö‡§Ø‡§Ç‡§§‡§Ø‡§§ ‡§Π‡•Ç‡§Ç ‡§Ö‡§Ó‡§∞ ‡§Æ‡•Å‡§Ù‡•Á ‡§∏‡§Æ‡§Æ‡§® ‡§Æ‡•Å‡§¶‡•Ç‡§¶‡•Ã‡§Ç ‡§Ï‡§Æ ‡§∏‡§Æ‡§Æ‡§®‡§Æ ‡§Ï‡§∞‡§®‡§Æ ‡§™‡§°‡§º‡§§‡§Æ ‡§Π‡•À ‡§§‡•Ã ‡§Æ‡•Å‡§Ù‡•Á ‡§Æ‡•Ã‡§¨‡§Æ‡§Á‡§≤ ‡§¨‡§¶‡§≤‡§®‡§Æ ‡§Π‡•Ã‡§Ó‡§Æ ‡§Î‡§∞ ‡§°‡•Á‡§Ü‡§Æ ‡§Ü‡•Ç‡§∞‡§Æ‡§Ç‡§∏‡§´‡§∞ ‡§Ï‡§∞‡§®‡§Æ ‡§Π‡•Ã‡§Ó‡§Æ ‡§Ø‡§Π ‡§¨‡§Π‡•Å‡§§ ‡§™‡§∞‡•Á‡§∂‡§Æ‡§® ‡§Ï‡§∞‡§®‡•Á ‡§Μ‡§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
    <s v="Vishnu Vp"/>
    <s v="P S Agarwal"/>
  </r>
  <r>
    <s v="B08D77XZX5"/>
    <x v="213"/>
    <s v="Inear Bluetooth 50 Wireless Headphones With Mic, Enhanced Bass, 10Mm Drivers, Clear Calls, Snugfit, Fast Charging, Magnetic Buds, Voice Assistant &amp; Ipx4 Wireless Neckband (Black)                    "/>
    <x v="1"/>
    <s v="ok"/>
    <s v="Headphones,Earbuds&amp;Accessories Headphones InEar"/>
    <n v="599"/>
    <n v="2499"/>
    <n v="145346838"/>
    <s v="&gt;₹500"/>
    <x v="0"/>
    <n v="76.03041216486595"/>
    <x v="2"/>
    <n v="76"/>
    <x v="0"/>
    <n v="58162"/>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Suleman Saifi"/>
    <s v="Nidhin Nair"/>
  </r>
  <r>
    <s v="B09XB8GFBQ"/>
    <x v="214"/>
    <s v="(Charcoal Black, 4Gb Ram, 64Gb Storage) | 2 Ghz Octa Core Helio G25 | 5000 Mah Battery | Finger Print Sensor | Upto 5Gb Ram With Ram Booster                 "/>
    <x v="1"/>
    <s v="ok"/>
    <s v="Mobiles&amp;Accessories Smartphones&amp;BasicMobiles Smartphones"/>
    <n v="8999"/>
    <n v="11999"/>
    <n v="153539204"/>
    <s v="&gt;₹500"/>
    <x v="1"/>
    <n v="25.002083506958911"/>
    <x v="1"/>
    <n v="25"/>
    <x v="3"/>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Overall Review,Good"/>
    <s v="Camera And Display Is Very Poor Quality And Battery Üîã Is Very Good Nothing Bad,Nice Phone At Reasonable Price,Good,Nice,Value For Money,Theek Hai Ü•∞,Not Bad,Good"/>
    <s v="Mahantesh"/>
    <s v="Gaurav Chaubey"/>
  </r>
  <r>
    <s v="B07WG8PDCW"/>
    <x v="215"/>
    <s v="Pro 36W Pd Quick Charger, 3 Port Fast Car Charger Adapter  Compatible With All Smartphones &amp; Tablets (Black)                          "/>
    <x v="1"/>
    <s v="ok"/>
    <s v="Mobiles&amp;Accessories MobileAccessories Chargers AutomobileChargers"/>
    <n v="349"/>
    <n v="1299"/>
    <n v="18552318"/>
    <s v="₹200–₹500"/>
    <x v="0"/>
    <n v="73.133179368745189"/>
    <x v="1"/>
    <n v="73"/>
    <x v="0"/>
    <n v="14282"/>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Rakesh Roshan"/>
    <s v="Kani"/>
  </r>
  <r>
    <s v="B07GPXXNNG"/>
    <x v="216"/>
    <s v="100 In Ear Wired Earphones With Mic(Taffy Pink)                                     "/>
    <x v="1"/>
    <s v="ok"/>
    <s v="Headphones,Earbuds&amp;Accessories Headphones InEar"/>
    <n v="349"/>
    <n v="999"/>
    <n v="363349287"/>
    <s v="₹200–₹500"/>
    <x v="0"/>
    <n v="65.06506506506507"/>
    <x v="3"/>
    <n v="65"/>
    <x v="0"/>
    <n v="363713"/>
    <n v="14912233"/>
    <s v="The Perfect Way To Add Some Style And Stand Out From The Crowd With The Boat Bassheads 100 &quot;Hawk&quot; Inspired Earphones|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arun Kumar"/>
    <s v="Mahesh Radheshyam Tawari"/>
  </r>
  <r>
    <s v="B0BDYVC5TD"/>
    <x v="208"/>
    <s v="Microsdxc‚Ñ¢ Uhsi Card, 128Gb, 140Mb/S R, 10 Y Warranty, For Smartphones                                  "/>
    <x v="1"/>
    <s v="ok"/>
    <s v="Accessories MemoryCards MicroSD"/>
    <n v="959"/>
    <n v="1800"/>
    <n v="121066200"/>
    <s v="&gt;₹500"/>
    <x v="1"/>
    <n v="46.722222222222221"/>
    <x v="5"/>
    <n v="47"/>
    <x v="1"/>
    <n v="67259"/>
    <n v="295939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MGB2TPR"/>
    <x v="212"/>
    <s v="M04 Light Green, 4Gb Ram, 64Gb Storage | Upto 8Gb Ram With Ram Plus | Mediatek Helio P35 | 5000 Mah Battery                       "/>
    <x v="1"/>
    <s v="ok"/>
    <s v="Mobiles&amp;Accessories Smartphones&amp;BasicMobiles Smartphones"/>
    <n v="9499"/>
    <n v="11999"/>
    <n v="3407716"/>
    <s v="&gt;₹500"/>
    <x v="1"/>
    <n v="20.835069589132427"/>
    <x v="0"/>
    <n v="21"/>
    <x v="3"/>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Æ‡§Ø‡§®‡§Ü ‡§Æ‡•Á‡§Ç ‡§Â‡§™‡§Ø‡•Ã‡§Ó ‡§Ï‡•Á ‡§¶‡•Å‡§∞‡§Æ‡§® ‡§Π‡•Ä‡§Ü‡§Ø‡§Ç‡§Ó ‡§Ï‡•Ä ‡§∏‡§Æ‡§∏‡•Ç‡§Ø‡§Æ‡•§‡§Ü‡§Ö ‡§∏‡•Ç‡§Ï‡•Ç‡§∞‡•Ä‡§® Üì± ‡§Ï‡§≠‡•Ä‡§Ï‡§≠‡•Ä ‡§Ú‡§Æ‡§∞‡•Ä ‡§Ï‡§∞‡§§‡•Ä ‡§Π‡•À ‡§Ø‡§Π ‡§¨‡§Π‡•Å‡§§ ‡§¨‡§¢‡§º‡§Ø‡§Ø‡§Æ ‡§Π‡•À ‡§Î‡§∞ ‡§Ï‡§≠‡•Ä‡§Ï‡§≠‡•Ä ‡§Ü‡§™‡§Ï‡•Ã ‡§Ü‡§Æ‡§Á‡§™ ‡§Ï‡§∞‡§§‡•Á ‡§∏‡§Æ‡§Ø ‡§∏‡•À‡§Æ‡§∏‡§Ç‡§Ó ‡§Ï‡•Å‡§Ç‡§Ú‡•Ä ‡§™‡•À‡§° ‡§™‡§∞ ‡§≠‡•Ä ‡§Ï‡§À ‡§¨‡§Æ‡§∞ ‡§∏‡•Ç‡§™‡§∞‡•Ç‡§∂ ‡§Ï‡§∞‡§®‡§Æ ‡§™‡§°‡§º‡§§‡§Æ ‡§Π‡•À‡•§‡§Π‡§Æ ‡§∏‡§≠‡•Ä ‡§™‡§∞‡§Ø‡§Μ‡§Æ‡§∞ ‡§∏‡•À‡§Æ‡§∏‡§Ç‡§Ó ‡§Æ‡•Ã‡§¨‡§Æ‡§Á‡§≤ ‡§Ï‡§Æ ‡§Â‡§™‡§Ø‡•Ã‡§Ó ‡§Ï‡§∞ ‡§∞‡§Π‡•Á ‡§Π‡•À‡§Ç ‡§≤‡•Á‡§Ï‡§Ø‡§® ‡§Á‡§∏ ‡§¨‡§Æ‡§∞ ‡§Æ‡•À‡§Ç ‡§Æ‡•Å‡§¶‡•Ç‡§¶‡•Ã‡§Ç ‡§∏‡•Á ‡§Ö‡§Ø‡§Ç‡§§‡§Ø‡§§ ‡§Π‡•Ç‡§Ç ‡§Ö‡§Ó‡§∞ ‡§Æ‡•Å‡§Ù‡•Á ‡§∏‡§Æ‡§Æ‡§® ‡§Æ‡•Å‡§¶‡•Ç‡§¶‡•Ã‡§Ç ‡§Ï‡§Æ ‡§∏‡§Æ‡§Æ‡§®‡§Æ ‡§Ï‡§∞‡§®‡§Æ ‡§™‡§°‡§º‡§§‡§Æ ‡§Π‡•À ‡§§‡•Ã ‡§Æ‡•Å‡§Ù‡•Á ‡§Æ‡•Ã‡§¨‡§Æ‡§Á‡§≤ ‡§¨‡§¶‡§≤‡§®‡§Æ ‡§Π‡•Ã‡§Ó‡§Æ ‡§Î‡§∞ ‡§°‡•Á‡§Ü‡§Æ ‡§Ü‡•Ç‡§∞‡§Æ‡§Ç‡§∏‡§´‡§∞ ‡§Ï‡§∞‡§®‡§Æ ‡§Π‡•Ã‡§Ó‡§Æ ‡§Ø‡§Π ‡§¨‡§Π‡•Å‡§§ ‡§™‡§∞‡•Á‡§∂‡§Æ‡§® ‡§Ï‡§∞‡§®‡•Á ‡§Μ‡§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
    <s v="Vishnu Vp"/>
    <s v="P S Agarwal"/>
  </r>
  <r>
    <s v="B08MC57J31"/>
    <x v="217"/>
    <s v="Lithium Ion, Lithium Polymer Power Bank Pocket Pro With 225 Watt Fast Charging, Dual Input Ports(Microusb And Type C), Triple Output Ports, (Black)                      "/>
    <x v="1"/>
    <s v="ok"/>
    <s v="Mobiles&amp;Accessories MobileAccessories Chargers PowerBanks"/>
    <n v="1499"/>
    <n v="2499"/>
    <n v="39909030"/>
    <s v="&gt;₹500"/>
    <x v="1"/>
    <n v="40.016006402561018"/>
    <x v="4"/>
    <n v="4"/>
    <x v="2"/>
    <n v="15970"/>
    <n v="686710"/>
    <s v="225W Ultra Fast Charging|Super Lightweight And Pocket Sized|Power Delivery 30|Triple Output Port|Charging Time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Topchi"/>
    <s v="Laiju"/>
  </r>
  <r>
    <s v="B08HVL8QN3"/>
    <x v="217"/>
    <s v="Lipolymer, Microusb And Type C Input Port, Power Bank 3I With 18W Fast Charging (Midnight Black)                             "/>
    <x v="1"/>
    <s v="ok"/>
    <s v="Mobiles&amp;Accessories MobileAccessories Chargers PowerBanks"/>
    <n v="1149"/>
    <n v="2199"/>
    <n v="393427488"/>
    <s v="&gt;₹500"/>
    <x v="1"/>
    <n v="47.748976807639835"/>
    <x v="4"/>
    <n v="48"/>
    <x v="1"/>
    <n v="178912"/>
    <n v="7693216"/>
    <s v="Warranty  6 Months Domestic Warranty|Warranty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Mahesh Paryani"/>
    <s v="Tejas Panchal"/>
  </r>
  <r>
    <s v="B0746JGVDS"/>
    <x v="218"/>
    <s v="Mount Adjustable Car Phone Holder Universal Long Arm, Windshield For Smartphones  Black                                "/>
    <x v="1"/>
    <s v="ok"/>
    <s v="Mobiles&amp;Accessories MobileAccessories AutomobileAccessories Cradles"/>
    <n v="349"/>
    <n v="999"/>
    <n v="46352601"/>
    <s v="₹200–₹500"/>
    <x v="0"/>
    <n v="65.06506506506507"/>
    <x v="2"/>
    <n v="65"/>
    <x v="0"/>
    <n v="46399"/>
    <n v="1809561"/>
    <s v="Product Features  Elv Easy One Touch Mounting System Locks And Releases The Device With Just A Push Of A Finger, Two Step Locking Lever Provides Additional Mounting Support For Multiple Surfaces|Easy Access  Redesigned Bottom Foot Ensures Access To All Your Device Ports|Super Power Grip In Bottom  Super Sticky Gel Pad Sticks Securely To Most Surfaces (Including Textured Surfaces),Yet Is Still Removable|360 Degree Rotation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Going Good For Now It Is Sturdy And Does The Good Job, I Believe 350 Is Worth The Money,Ok,Thanks To All For Wirting A Review Which Helped Me Buy This Product, Absolutely Perfect, Suction Is Good, Quality And Overall Product Looks Perfect,Good Product In This Price Can Buy It"/>
    <s v="Debanshu Saha"/>
    <s v="Dhineshkumar"/>
  </r>
  <r>
    <s v="B08VFF6JQ8"/>
    <x v="219"/>
    <s v="Usb Travel Adapter For Cellular Phones  White                                     "/>
    <x v="1"/>
    <s v="ok"/>
    <s v="Mobiles&amp;Accessories MobileAccessories Chargers WallChargers"/>
    <n v="1219"/>
    <n v="1699"/>
    <n v="15105809"/>
    <s v="&gt;₹500"/>
    <x v="1"/>
    <n v="28.251912889935255"/>
    <x v="5"/>
    <n v="28"/>
    <x v="3"/>
    <n v="8891"/>
    <n v="39120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C Type Charging Wire"/>
    <s v="Harsh Saxena"/>
    <s v="Rishi Kashyap"/>
  </r>
  <r>
    <s v="B09NVPSCQT"/>
    <x v="220"/>
    <s v="Pulse Grand Smart Watch With 169(429Cm) Hd Display, 60 Sports Modes, 150 Watch Faces, Fast Charge, Spo2, Stress, Sleep, Heart Rate Monitoring &amp; Ip68 Waterproof (Jet Black)                                       "/>
    <x v="1"/>
    <s v="ok"/>
    <s v="WearableTechnology SmartWatches"/>
    <n v="1599"/>
    <n v="3999"/>
    <n v="120985746"/>
    <s v="&gt;₹500"/>
    <x v="1"/>
    <n v="60.015003750937737"/>
    <x v="1"/>
    <n v="6"/>
    <x v="2"/>
    <n v="30254"/>
    <n v="121016"/>
    <s v="169&quot; Grand Display Get The Rich Immersive Viewing Experience On The 169&quot;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Good Nice,Overall Good Product To Buy"/>
    <s v="Ranjitha Parida"/>
    <s v="Shubham Pawar"/>
  </r>
  <r>
    <s v="B09YV4RG4D"/>
    <x v="202"/>
    <s v="3 Smartwatch Full Touch 169 &amp; 60 Sports Modes With Ip68, Sp02 Tracking, Over 100 Cloud Based Watch Faces  Black                        "/>
    <x v="1"/>
    <s v="ok"/>
    <s v="WearableTechnology SmartWatches"/>
    <n v="1499"/>
    <n v="7999"/>
    <n v="181065364"/>
    <s v="&gt;₹500"/>
    <x v="0"/>
    <n v="81.260157519689955"/>
    <x v="0"/>
    <n v="81"/>
    <x v="0"/>
    <n v="22636"/>
    <n v="950712"/>
    <s v="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
    <s v="Rahul Singh Rauthan"/>
    <s v="Sanjoy C"/>
  </r>
  <r>
    <s v="B09TWHTBKQ"/>
    <x v="212"/>
    <s v="M33 5G (Mystique Green, 8Gb, 128Gb Storage) | 6000Mah Battery | Upto 16Gb Ram With Ram Plus | Travel Adapter To Be Purchased Separately                     "/>
    <x v="1"/>
    <s v="ok"/>
    <s v="Mobiles&amp;Accessories Smartphones&amp;BasicMobiles Smartphones"/>
    <n v="18499"/>
    <n v="25999"/>
    <n v="580245682"/>
    <s v="&gt;₹500"/>
    <x v="1"/>
    <n v="28.84726335628293"/>
    <x v="3"/>
    <n v="29"/>
    <x v="3"/>
    <n v="22318"/>
    <n v="91503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Òë"/>
    <s v="R36UIGIQWYOKT,RISUCL5YV9EZN"/>
    <s v="The Perfect Phone ‚For My Requirements,Galaxy M33 5G A Mix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Atulya Sinha"/>
    <s v="Sujayz‚Ñ¢‚Òë"/>
  </r>
  <r>
    <s v="B08L5HMJVW"/>
    <x v="208"/>
    <s v="Microsd Uhsi Card 32Gb, 120Mb/S R                                       "/>
    <x v="1"/>
    <s v="ok"/>
    <s v="Accessories MemoryCards MicroSD"/>
    <n v="369"/>
    <n v="700"/>
    <n v="47081300"/>
    <s v="₹200–₹500"/>
    <x v="1"/>
    <n v="47.285714285714285"/>
    <x v="5"/>
    <n v="47"/>
    <x v="1"/>
    <n v="67259"/>
    <n v="295939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4F2XCK3"/>
    <x v="212"/>
    <s v="M13 (Aqua Green, 6Gb, 128Gb Storage) | 6000Mah Battery | Upto 12Gb Ram With Ram Plus                             "/>
    <x v="1"/>
    <s v="ok"/>
    <s v="Mobiles&amp;Accessories Smartphones&amp;BasicMobiles Smartphones"/>
    <n v="12999"/>
    <n v="17999"/>
    <n v="341945002"/>
    <s v="&gt;₹500"/>
    <x v="1"/>
    <n v="27.779321073392964"/>
    <x v="3"/>
    <n v="28"/>
    <x v="3"/>
    <n v="18998"/>
    <n v="77891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BF54972T"/>
    <x v="202"/>
    <s v="Call Pro Plus 183 Smart Watch With Bluetooth Calling, Ai Voice Assistance, 100 Sports Modes Ip67 Rating, 240*280 Pixel High Resolution                                         "/>
    <x v="1"/>
    <s v="ok"/>
    <s v="WearableTechnology SmartWatches"/>
    <n v="1799"/>
    <n v="19999"/>
    <n v="278726063"/>
    <s v="&gt;₹500"/>
    <x v="0"/>
    <n v="91.004550227511373"/>
    <x v="0"/>
    <n v="91"/>
    <x v="0"/>
    <n v="13937"/>
    <n v="585354"/>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9YV4MW2T"/>
    <x v="221"/>
    <s v="No 1 Smartwatch Brand Talk 2 Bluetooth Calling Smartwatch With Dual Button, Hands On Voice Assistance, 60 Sports Modes, In Built Mic &amp; Speaker With Ip68 Rating                  "/>
    <x v="1"/>
    <s v="ok"/>
    <s v="WearableTechnology SmartWatches"/>
    <n v="2199"/>
    <n v="9999"/>
    <n v="294680529"/>
    <s v="&gt;₹500"/>
    <x v="0"/>
    <n v="78.007800780078014"/>
    <x v="0"/>
    <n v="78"/>
    <x v="0"/>
    <n v="29471"/>
    <n v="1237782"/>
    <s v="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Äù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Deepankar G"/>
    <s v="Babu Singh Rathore"/>
  </r>
  <r>
    <s v="B09TWH8YHM"/>
    <x v="212"/>
    <s v="M33 5G (Emerald Brown, 6Gb, 128Gb Storage) | 6000Mah Battery | Upto 12Gb Ram With Ram Plus | Travel Adapter To Be Purchased Separately                     "/>
    <x v="1"/>
    <s v="ok"/>
    <s v="Mobiles&amp;Accessories Smartphones&amp;BasicMobiles Smartphones"/>
    <n v="16999"/>
    <n v="24999"/>
    <n v="557927682"/>
    <s v="&gt;₹500"/>
    <x v="1"/>
    <n v="32.001280051202045"/>
    <x v="3"/>
    <n v="32"/>
    <x v="3"/>
    <n v="22318"/>
    <n v="91503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Òë"/>
    <s v="R36UIGIQWYOKT,RISUCL5YV9EZN"/>
    <s v="The Perfect Phone ‚For My Requirements,Galaxy M33 5G A Mix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Atulya Sinha"/>
    <s v="Sujayz‚Ñ¢‚Òë"/>
  </r>
  <r>
    <s v="B07WGMMQGP"/>
    <x v="222"/>
    <s v="Z6 5G (Chromatic Blue, 6Gb Ram, 128Gb Storage) | Snapdragon 6956Nm Processor | 120Hz Fhd+ Display | 5000Mah Battery                          "/>
    <x v="1"/>
    <s v="ok"/>
    <s v="Mobiles&amp;Accessories Smartphones&amp;BasicMobiles Smartphones"/>
    <n v="16499"/>
    <n v="20999"/>
    <n v="448328650"/>
    <s v="&gt;₹500"/>
    <x v="1"/>
    <n v="21.429591885327874"/>
    <x v="1"/>
    <n v="21"/>
    <x v="3"/>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Amazon Customer"/>
    <s v="Soham Dere"/>
  </r>
  <r>
    <s v="B0BF563HB4"/>
    <x v="202"/>
    <s v="Call Pro Plus 183 Smart Watch With Bluetooth Calling, Ai Voice Assistance, 100 Sports Modes Ip67 Rating, 240*280 Pixel High Resolution                                         "/>
    <x v="1"/>
    <s v="ok"/>
    <s v="WearableTechnology SmartWatches"/>
    <n v="1799"/>
    <n v="19999"/>
    <n v="278726063"/>
    <s v="&gt;₹500"/>
    <x v="0"/>
    <n v="91.004550227511373"/>
    <x v="0"/>
    <n v="91"/>
    <x v="0"/>
    <n v="13937"/>
    <n v="585354"/>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7JW9H4J1"/>
    <x v="0"/>
    <s v="Braided Usb To Lightning Fast Charging And Data Sync Cable Compatible For Iphone 13, 12,11, X, 8, 7, 6, 5, Ipad Air, Pro, Mini (3 Ft Pack Of 1, Grey)               "/>
    <x v="0"/>
    <s v="ok"/>
    <s v="Accessories&amp;Peripherals Cables&amp;Accessories Cables USBCables"/>
    <n v="399"/>
    <n v="1099"/>
    <n v="26672730"/>
    <s v="₹200–₹500"/>
    <x v="0"/>
    <n v="63.694267515923563"/>
    <x v="0"/>
    <n v="64"/>
    <x v="0"/>
    <n v="24270"/>
    <n v="1019340"/>
    <s v="High Compatibility  Compatible With Iphone 12, 11, X/Xsmax/Xr ,Iphone 8/8 Plus,Iphone 7/7 Plus,Iphone 6S/6S Plus,Iphone 6/6 Plus,Iphone 5/5S/5C/Se,Ipad Pro,Ipad Air 1/2,Ipad Mini 1/2/3,Ipod Nano7,Ipod Touch And More Apple Devices|Fast Charge&amp;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Manav"/>
    <s v="Adarsh Gupta"/>
  </r>
  <r>
    <s v="B09GFPVD9Y"/>
    <x v="223"/>
    <s v="Activ (Carbon Black, 4Gb Ram, 64Gb Storage) | Octacore Helio G35 | 5000 Mah Battery                              "/>
    <x v="1"/>
    <s v="ok"/>
    <s v="Mobiles&amp;Accessories Smartphones&amp;BasicMobiles Smartphones"/>
    <n v="8499"/>
    <n v="10999"/>
    <n v="3451882164"/>
    <s v="&gt;₹500"/>
    <x v="1"/>
    <n v="22.729339030820984"/>
    <x v="3"/>
    <n v="23"/>
    <x v="3"/>
    <n v="313836"/>
    <n v="1286727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Roshan Renji Cherian"/>
    <s v="Sivavaraprasadpv"/>
  </r>
  <r>
    <s v="B09GFLXVH9"/>
    <x v="224"/>
    <s v="Sport (Coral Green, 2Gb Ram, 32Gb Storage) | 2Ghz Octacore Helio G25 Processor | 5000 Mah Battery                            "/>
    <x v="1"/>
    <s v="ok"/>
    <s v="Mobiles&amp;Accessories Smartphones&amp;BasicMobiles Smartphones"/>
    <n v="6499"/>
    <n v="8499"/>
    <n v="2667292164"/>
    <s v="&gt;₹500"/>
    <x v="1"/>
    <n v="23.532180256500766"/>
    <x v="3"/>
    <n v="24"/>
    <x v="3"/>
    <n v="313836"/>
    <n v="1286727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Roshan Renji Cherian"/>
    <s v="Sivavaraprasadpv"/>
  </r>
  <r>
    <s v="B0BF4YBLPX"/>
    <x v="202"/>
    <s v="Call Pro Plus 183 Smart Watch With Bluetooth Calling, Ai Voice Assistance, 100 Sports Modes Ip67 Rating, 240*280 Pixel High Resolution                                         "/>
    <x v="1"/>
    <s v="ok"/>
    <s v="WearableTechnology SmartWatches"/>
    <n v="1799"/>
    <n v="19999"/>
    <n v="278726063"/>
    <s v="&gt;₹500"/>
    <x v="0"/>
    <n v="91.004550227511373"/>
    <x v="0"/>
    <n v="91"/>
    <x v="0"/>
    <n v="13937"/>
    <n v="585354"/>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9XB7DPW1"/>
    <x v="214"/>
    <s v="(Sea Blue, 4Gb Ram, 64Gb Storage) | 2 Ghz Octa Core Helio G25 | 5000 Mah Battery | Finger Print Sensor | Upto 5Gb Ram With Ram Booster                 "/>
    <x v="1"/>
    <s v="ok"/>
    <s v="Mobiles&amp;Accessories Smartphones&amp;BasicMobiles Smartphones"/>
    <n v="8999"/>
    <n v="11999"/>
    <n v="153539204"/>
    <s v="&gt;₹500"/>
    <x v="1"/>
    <n v="25.002083506958911"/>
    <x v="1"/>
    <n v="25"/>
    <x v="3"/>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Overall Review,Good"/>
    <s v="Camera And Display Is Very Poor Quality And Battery Üîã Is Very Good Nothing Bad,Nice Phone At Reasonable Price,Good,Nice,Value For Money,Theek Hai Ü•∞,Not Bad,Good"/>
    <s v="Mahantesh"/>
    <s v="Gaurav Chaubey"/>
  </r>
  <r>
    <s v="B07PFJ5W31"/>
    <x v="145"/>
    <s v="Usb 30 To Usb Type C Otg Adapter                                     "/>
    <x v="1"/>
    <s v="ok"/>
    <s v="Mobiles&amp;Accessories MobileAccessories Cables&amp;Adapters OTGAdapters"/>
    <n v="139"/>
    <n v="495"/>
    <n v="7021575"/>
    <s v="&lt;₹200"/>
    <x v="0"/>
    <n v="71.919191919191917"/>
    <x v="4"/>
    <n v="72"/>
    <x v="0"/>
    <n v="1418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Anubhab"/>
    <s v="Himanshu Yogi"/>
  </r>
  <r>
    <s v="B0B3N7LR6K"/>
    <x v="225"/>
    <s v="178 Amoled Bluetooth Calling Smartwatch With 368*448 Pixel Resolution 100+ Sports Mode, Tws Connection, Voice Assistance, Spo2 &amp; Heart Rate Monitoring                                            "/>
    <x v="1"/>
    <s v="ok"/>
    <s v="WearableTechnology SmartWatches"/>
    <n v="3999"/>
    <n v="16999"/>
    <n v="291685841"/>
    <s v="&gt;₹500"/>
    <x v="0"/>
    <n v="76.475086769809991"/>
    <x v="4"/>
    <n v="76"/>
    <x v="0"/>
    <n v="17159"/>
    <n v="737837"/>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quot; Amoled Display  Fireboltt Visionary Has A Premium 368*448 Pixel Resolution And 178&quot; Amoled Display Which Comes With The Always On Feature|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Vineet"/>
    <s v="Shreyas"/>
  </r>
  <r>
    <s v="B09ZQK9X8G"/>
    <x v="220"/>
    <s v="Pro 4 Advanced Bluetooth Calling Smart Watch With 172 Truview Display, Fullyfunctional Digital Crown, 311 Ppi, 60Hz Refresh Rate, 500 Nits Brightness (Charcoal Black)                                    "/>
    <x v="1"/>
    <s v="ok"/>
    <s v="WearableTechnology SmartWatches"/>
    <n v="2998"/>
    <n v="5999"/>
    <n v="31068821"/>
    <s v="&gt;₹500"/>
    <x v="1"/>
    <n v="50.025004167361232"/>
    <x v="3"/>
    <n v="5"/>
    <x v="2"/>
    <n v="5179"/>
    <n v="212339"/>
    <s v="Advanced Bluetooth Calling Upgrade To An Effortless Calling Experience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Sanjay G"/>
    <s v="Vinay Bucha"/>
  </r>
  <r>
    <s v="B098NS6PVG"/>
    <x v="1"/>
    <s v="60W / 3A Fast Charging 15M Braided Type C Cable For Smartphones, Tablets, Laptops &amp; Other Type C Devices, Pd Technology, 480Mbps Data Sync, Quick Charge 30 (Rct15A, Black)                "/>
    <x v="0"/>
    <s v="ok"/>
    <s v="Accessories&amp;Peripherals Cables&amp;Accessories Cables USBCables"/>
    <n v="199"/>
    <n v="349"/>
    <n v="15353557"/>
    <s v="&lt;₹200"/>
    <x v="1"/>
    <n v="42.97994269340974"/>
    <x v="1"/>
    <n v="43"/>
    <x v="1"/>
    <n v="43993"/>
    <n v="175972"/>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7WJV6P1R"/>
    <x v="226"/>
    <s v="Lite 5G By Vivo (Stellar Green, 6Gb Ram, 128Gb Storage) | World'S First Snapdragon 4 Gen 1 | 120Hz Refresh Rate | 5000Mah Battery | Travel Adapter To Be Purchased Separately              "/>
    <x v="1"/>
    <s v="ok"/>
    <s v="Mobiles&amp;Accessories Smartphones&amp;BasicMobiles Smartphones"/>
    <n v="15499"/>
    <n v="18999"/>
    <n v="365768748"/>
    <s v="&gt;₹500"/>
    <x v="1"/>
    <n v="18.422022211695353"/>
    <x v="3"/>
    <n v="18"/>
    <x v="2"/>
    <n v="19252"/>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96MSW6CT"/>
    <x v="2"/>
    <s v="Phone Charging Cable &amp; Data Sync Usb Cable Compatible For Iphone 13, 12,11, X, 8, 7, 6, 5, Ipad Air, Pro, Mini &amp; Ios Devices                    "/>
    <x v="0"/>
    <s v="ok"/>
    <s v="Accessories&amp;Peripherals Cables&amp;Accessories Cables USBCables"/>
    <n v="199"/>
    <n v="999"/>
    <n v="7920072"/>
    <s v="&lt;₹200"/>
    <x v="1"/>
    <n v="80.08008008008008"/>
    <x v="2"/>
    <n v="8"/>
    <x v="2"/>
    <n v="7928"/>
    <n v="309192"/>
    <s v="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Kunal"/>
    <s v="Himanshu"/>
  </r>
  <r>
    <s v="B0BF54LXW6"/>
    <x v="202"/>
    <s v="Call Pro Plus 183 Smart Watch With Bluetooth Calling, Ai Voice Assistance, 100 Sports Modes Ip67 Rating, 240*280 Pixel High Resolution                                         "/>
    <x v="1"/>
    <s v="ok"/>
    <s v="WearableTechnology SmartWatches"/>
    <n v="1799"/>
    <n v="19999"/>
    <n v="278726063"/>
    <s v="&gt;₹500"/>
    <x v="0"/>
    <n v="91.004550227511373"/>
    <x v="0"/>
    <n v="91"/>
    <x v="0"/>
    <n v="13937"/>
    <n v="585354"/>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Venkatesh Kg"/>
    <s v="Raghuram"/>
  </r>
  <r>
    <s v="B09XB7SRQ5"/>
    <x v="214"/>
    <s v="(Slate Grey, 4Gb Ram, 64Gb Storage) | 2 Ghz Octa Core Helio G25 | 5000 Mah Battery | Finger Print Sensor | Upto 5Gb Ram With Ram Booster                 "/>
    <x v="1"/>
    <s v="ok"/>
    <s v="Mobiles&amp;Accessories Smartphones&amp;BasicMobiles Smartphones"/>
    <n v="8999"/>
    <n v="11999"/>
    <n v="153539204"/>
    <s v="&gt;₹500"/>
    <x v="1"/>
    <n v="25.002083506958911"/>
    <x v="1"/>
    <n v="25"/>
    <x v="3"/>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Overall Review,Good"/>
    <s v="Camera And Display Is Very Poor Quality And Battery Üîã Is Very Good Nothing Bad,Nice Phone At Reasonable Price,Good,Nice,Value For Money,Theek Hai Ü•∞,Not Bad,Good"/>
    <s v="Mahantesh"/>
    <s v="Gaurav Chaubey"/>
  </r>
  <r>
    <s v="B09FFK1PQG"/>
    <x v="227"/>
    <s v="Fast Car Charger Adapter With Dual Output Quick Charge, Type C Pd 20W &amp; Qualcomm Certified 30 Compatible For Iphone, All Smartphones, Tablets &amp; More (Copper &amp; Black)                 "/>
    <x v="1"/>
    <s v="ok"/>
    <s v="Mobiles&amp;Accessories MobileAccessories Chargers AutomobileChargers"/>
    <n v="873"/>
    <n v="1699"/>
    <n v="2854320"/>
    <s v="&gt;₹500"/>
    <x v="1"/>
    <n v="48.616833431430251"/>
    <x v="5"/>
    <n v="49"/>
    <x v="1"/>
    <n v="1680"/>
    <n v="739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Üëåsuper Fast Charging, 1 Hour Main Full Charge, Dono Mobile Hi Fast Charge Hote Hai,Nice Product,Super Fast Charger,Very Good!!"/>
    <s v="Kk,Good Quality Product And Best Fitted Into My Car,This Is A Good Charger Charging Time 1 Hour To Full For Iphone 6 It‚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mit Kumar Singh"/>
    <s v="Rajendra"/>
  </r>
  <r>
    <s v="B09RMQYHLH"/>
    <x v="228"/>
    <s v="50 (Speed Blue, 4Gb Ram+64Gb Storage) Helio G96 Processor | 50Mp Ai Triple Camera | 120Hz Ultra Smooth Display                          "/>
    <x v="1"/>
    <s v="ok"/>
    <s v="Mobiles&amp;Accessories Smartphones&amp;BasicMobiles Smartphones"/>
    <n v="12999"/>
    <n v="15999"/>
    <n v="211922754"/>
    <s v="&gt;₹500"/>
    <x v="1"/>
    <n v="18.751171948246764"/>
    <x v="0"/>
    <n v="19"/>
    <x v="2"/>
    <n v="13246"/>
    <n v="55633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Anurag"/>
    <s v="Ravinder Racherla"/>
  </r>
  <r>
    <s v="B08ZN4B121"/>
    <x v="229"/>
    <s v="Extendable Selfie Sticks With Wireless Remote And Tripod Stand, 3In1 Multifunctional Selfie Stick With Tripod Stand Compatible With Iphone/Oneplus/Samsung/Oppo/Vivo And All Phones                       "/>
    <x v="1"/>
    <s v="ok"/>
    <s v="Mobiles&amp;Accessories MobileAccessories Photo&amp;VideoAccessories Tripods"/>
    <n v="539"/>
    <n v="1599"/>
    <n v="23422152"/>
    <s v="&gt;₹500"/>
    <x v="0"/>
    <n v="66.291432145090681"/>
    <x v="11"/>
    <n v="66"/>
    <x v="0"/>
    <n v="14648"/>
    <n v="556624"/>
    <s v="Ultra Light Selfie Stick Can Be Used To Take Selfies Or Capture Your Favourate Videos This Multifunction Tripod With Selfie Stick Weighs Only 113 Grams Rubber Grip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 Help At All It Is Not Suitable For Large Phones Like Iphone 11 Pro Max   Very Clumsy And The Tripod Doesn‚ Stand At All  Keeps Sliding Had A Very Difficult Time To Set Up The Selfie Stick ,Pros 1 Useful Stick  Stable Only Till Half Length, After That It Shakes Like Crap2 Bluetooth Remote Is Given Which Is Very Very Useful (Infact Necessary I Would Say)Cons 1Useful Only Till Half Opened  After That It Shakes Like Anything2Lacks A Mount To Mount Any Led Flashlight For Low Light Videos3 Biggest Con  Cost Of 2 Batteries Is More Than The Selfie Stick Itself Now As I Have No Money For Going For A Gimble , So I Am Using This As Well As Bought 2 Spare Batteries (Costed Me 500 Rupees For 2 Batteries) Although I Must Say That You Can Find The Cr1632  3V Battery (The One Used In This One)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Shyam"/>
    <s v="Tushar"/>
  </r>
  <r>
    <s v="B0B3RSDSZ3"/>
    <x v="203"/>
    <s v="Smart Watch With Bluetooth Calling 13,120+ Sports Modes, 240*240 Px High Res With Spo2, Heart Rate Monitoring &amp; Ip67 Rating                                       "/>
    <x v="1"/>
    <s v="ok"/>
    <s v="WearableTechnology SmartWatches"/>
    <n v="1999"/>
    <n v="9999"/>
    <n v="276932304"/>
    <s v="&gt;₹500"/>
    <x v="1"/>
    <n v="80.008000800079998"/>
    <x v="4"/>
    <n v="8"/>
    <x v="2"/>
    <n v="27696"/>
    <n v="1190928"/>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Yogita Ratre"/>
    <s v="Arun K"/>
  </r>
  <r>
    <s v="B08VB34KJ1"/>
    <x v="230"/>
    <s v="5G (Fantastic Purple,6Gb Ram,128Gb Storage) With No Cost Emi/Additional Exchange Offers                                  "/>
    <x v="1"/>
    <s v="ok"/>
    <s v="Mobiles&amp;Accessories Smartphones&amp;BasicMobiles Smartphones"/>
    <n v="15490"/>
    <n v="20990"/>
    <n v="690906840"/>
    <s v="&gt;₹500"/>
    <x v="1"/>
    <n v="26.202953787517863"/>
    <x v="0"/>
    <n v="26"/>
    <x v="3"/>
    <n v="32916"/>
    <n v="1382472"/>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xcept Battery Life"/>
    <s v="Chandrag"/>
    <s v="Shan Mohd"/>
  </r>
  <r>
    <s v="B09T39K9YL"/>
    <x v="231"/>
    <s v="11 Pro + 5G (Stealth Black, 6Gb Ram, 128Gb Storage) | 67W Turbo Charge | 120Hz Super Amoled Display | Additional Exchange Offers | Charger Included                   "/>
    <x v="1"/>
    <s v="ok"/>
    <s v="Mobiles&amp;Accessories Smartphones&amp;BasicMobiles Smartphones"/>
    <n v="19999"/>
    <n v="24999"/>
    <n v="645574176"/>
    <s v="&gt;₹500"/>
    <x v="1"/>
    <n v="20.00080003200128"/>
    <x v="2"/>
    <n v="2"/>
    <x v="2"/>
    <n v="25824"/>
    <n v="1007136"/>
    <s v="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ndro"/>
    <s v="Bhavesh Bodat"/>
  </r>
  <r>
    <s v="B08VF8V79P"/>
    <x v="26"/>
    <s v="25W Usb Travel Lightning Adapter For Cellular Phones, Black                                    "/>
    <x v="1"/>
    <s v="ok"/>
    <s v="Mobiles&amp;Accessories MobileAccessories Chargers WallChargers"/>
    <n v="1075"/>
    <n v="1699"/>
    <n v="12677938"/>
    <s v="&gt;₹500"/>
    <x v="1"/>
    <n v="36.72748675691583"/>
    <x v="5"/>
    <n v="37"/>
    <x v="3"/>
    <n v="7462"/>
    <n v="32832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Akash V"/>
    <s v="Sanket Virkar"/>
  </r>
  <r>
    <s v="B08G28Z33M"/>
    <x v="232"/>
    <s v="Classic Wired In Ear Earphones With Mic (Black)                                     "/>
    <x v="1"/>
    <s v="ok"/>
    <s v="Headphones,Earbuds&amp;Accessories Headphones InEar"/>
    <n v="399"/>
    <n v="699"/>
    <n v="26434083"/>
    <s v="₹200–₹500"/>
    <x v="1"/>
    <n v="42.918454935622321"/>
    <x v="1"/>
    <n v="43"/>
    <x v="1"/>
    <n v="37817"/>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Sankalpa Chakma"/>
    <s v="Prachi Sharma"/>
  </r>
  <r>
    <s v="B09PNKXSKF"/>
    <x v="220"/>
    <s v="Pulse Grand Smart Watch With 169 Hd Display, 60 Sports Modes, 150 Watch Faces, Spo2 Monitoring, Call Notification, Quick Replies To Text &amp; Calls (Rose Pink)                                       "/>
    <x v="1"/>
    <s v="ok"/>
    <s v="WearableTechnology SmartWatches"/>
    <n v="1999"/>
    <n v="3990"/>
    <n v="120713460"/>
    <s v="&gt;₹500"/>
    <x v="1"/>
    <n v="49.899749373433586"/>
    <x v="1"/>
    <n v="5"/>
    <x v="2"/>
    <n v="30254"/>
    <n v="121016"/>
    <s v="169&quot; Grand Display Get The Rich Immersive Viewing Experience On The 169&quot; Lcd Display;60 Sports Modes Take Your Pick From A Wide Range Of 60 Sports Mode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Good Nice,Overall Good Product To Buy"/>
    <s v="Ranjitha Parida"/>
    <s v="Shubham Pawar"/>
  </r>
  <r>
    <s v="B0B5DDJNH4"/>
    <x v="204"/>
    <s v="Call Smart Watch, Smart Talk With Advanced Dedicated Bluetooth Calling Chip, 169‚Äù Hd Display With 550 Nits &amp; 70% Color Gamut, 150+ Watch Faces, Multisport Modes, Hr, Spo2, Ip68(Mauve)                "/>
    <x v="1"/>
    <s v="ok"/>
    <s v="WearableTechnology SmartWatches"/>
    <n v="1999"/>
    <n v="7990"/>
    <n v="142469690"/>
    <s v="&gt;₹500"/>
    <x v="0"/>
    <n v="74.981226533166449"/>
    <x v="11"/>
    <n v="75"/>
    <x v="0"/>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8HDJ86NZ"/>
    <x v="3"/>
    <s v="Usb 300 2 In 1 Typec &amp; Micro Usb Stress Resistant, Tanglefree, Sturdy Cable With 3A Fast Charging &amp; 480Mbps Data Transmission, 10000+ Bends Lifespan And Extended 15M Length(Martian Red)               "/>
    <x v="0"/>
    <s v="ok"/>
    <s v="Accessories&amp;Peripherals Cables&amp;Accessories Cables USBCables"/>
    <n v="329"/>
    <n v="699"/>
    <n v="65960436"/>
    <s v="₹200–₹500"/>
    <x v="0"/>
    <n v="52.932761087267522"/>
    <x v="0"/>
    <n v="53"/>
    <x v="1"/>
    <n v="94364"/>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8CF3B7N1"/>
    <x v="4"/>
    <s v="L 12M Fast Charging 3A 8 Pin Usb Cable With Charge &amp; Sync Function For Iphone, Ipad (Grey)                           "/>
    <x v="0"/>
    <s v="ok"/>
    <s v="Accessories&amp;Peripherals Cables&amp;Accessories Cables USBCables"/>
    <n v="154"/>
    <n v="399"/>
    <n v="6745095"/>
    <s v="&lt;₹200"/>
    <x v="0"/>
    <n v="61.403508771929829"/>
    <x v="0"/>
    <n v="61"/>
    <x v="0"/>
    <n v="16905"/>
    <n v="71001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Rahuls6099"/>
    <s v="Swasat Borah"/>
  </r>
  <r>
    <s v="B07WDKLDRX"/>
    <x v="233"/>
    <s v="6 5G (Dark Nova, 8Gb Ram, 128Gb Storage) | Snapdragon 870 5G | 80W Flashcharge                              "/>
    <x v="1"/>
    <s v="ok"/>
    <s v="Mobiles&amp;Accessories Smartphones&amp;BasicMobiles Smartphones"/>
    <n v="28999"/>
    <n v="34999"/>
    <n v="710864689"/>
    <s v="&gt;₹500"/>
    <x v="1"/>
    <n v="17.143346952770081"/>
    <x v="5"/>
    <n v="17"/>
    <x v="2"/>
    <n v="20311"/>
    <n v="893684"/>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A Midrange Model That Offers Virtually Everything I Want"/>
    <s v="I Ordered This Phone Based On Specs It Was Providing, Later I Saw Flood Of Negative Reviews Coming Up On Amazon Which Made Me Test Few Of Things That Was Mentioned, If It Was True1 Calls Getting Disconnected  I Had Call With My Brother Last Night And We Talked For 50 Min And Call Did Not Disconnect In The Middle2 Heating Issue  While In Day To Day Use Never Faced Heating Issue But It Gets A Little Hot While Charging, I Can Understand Because Of Massive Fast Charging Which Is Understandable Every Phone With Fast Charging Heats A Little3 Camera Quality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I Just Cannot Expect Picture Clarity Of Apple Or Samsung High End Devices, I Have To Set My Expectations Right For The Price We Have Paid)4 Antutu Benchmark Score  While Company Claim Of 740000+ While I Tested I Got A Score Of 700000+  I Again Cannot Complaint Here Because I Don'T Know What Was The Testing Conditions And Criteria That Company Had Followed While Testing 700000+ Is Pretty Decent Score I Can Say5 Phone Lag  In Two Days Of Testing It Has Not Lagged At All With Multiple Background Apps Running6 Battery Drain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It'S Sturdy And Decent Plastic Is Used I Can Say At This Price Point They Should Have Provided Glass Build But Again Considering All Price Benefit You Have Got While Buying This Phone No Complaint (Card Discount + Exchange Benefit Etc)  Still I Would Take Out 1 Star Here8 Black Colour Issue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I Played Few Rounds Yesterday And Did Not Face Any Frame Drop Or Lag10 Two Year Warranty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 Dig Into It!The Good# Price After Discounts, I Got A Phone With Practically All The Features I Wanted# Iqoo Is Basically From Vivo, An Internationally Recognized Brand Hopefully, I Don‚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Ä¶‚Äù (The Next Day For Which The Alarm Is Active), Do Not Repeat Any More‚Äù, Or 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Goutham Giridhar Kamath"/>
    <s v="Antara M"/>
  </r>
  <r>
    <s v="B09MQSCJQ1"/>
    <x v="234"/>
    <s v="Smartwatch With Alexa Builtin, 169‚Äù Hd Display, Multiple Watch Faces, Stress Monitor, Heart &amp; Spo2 Monitoring, 14 Sports Modes, Sleep Monitor, 5 Atm &amp; 7 Days Battery(Charcoal Black)                 "/>
    <x v="1"/>
    <s v="ok"/>
    <s v="WearableTechnology SmartWatches"/>
    <n v="2299"/>
    <n v="7990"/>
    <n v="556279780"/>
    <s v="&gt;₹500"/>
    <x v="0"/>
    <n v="71.226533166458069"/>
    <x v="0"/>
    <n v="71"/>
    <x v="0"/>
    <n v="69622"/>
    <n v="2924124"/>
    <s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Andy"/>
    <s v="Deepak Karki"/>
  </r>
  <r>
    <s v="B094YFFSMY"/>
    <x v="235"/>
    <s v="Extendable Selfie Sticks With Wireless Remote And Tripod Stand, 3In1 Multifunctional Selfie Stick With Tripod Stand Compatible With Iphone/Oneplus/Samsung/Oppo/Vivo And All Phones                       "/>
    <x v="1"/>
    <s v="ok"/>
    <s v="Mobiles&amp;Accessories MobileAccessories Photo&amp;VideoAccessories SelfieSticks"/>
    <n v="399"/>
    <n v="1999"/>
    <n v="6760618"/>
    <s v="₹200–₹500"/>
    <x v="1"/>
    <n v="80.040020010004994"/>
    <x v="1"/>
    <n v="8"/>
    <x v="2"/>
    <n v="3382"/>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Shekhar Badola"/>
    <s v="Pravin"/>
  </r>
  <r>
    <s v="B09MT84WV5"/>
    <x v="236"/>
    <s v="Plus 128Gb Microsdxc Uhsi U3 130Mb/S Full Hd &amp; 4K Uhd Memory Card With Adapter (Mbmc128Ka), Blue                            "/>
    <x v="1"/>
    <s v="ok"/>
    <s v="Accessories MemoryCards MicroSD"/>
    <n v="1149"/>
    <n v="3999"/>
    <n v="560003964"/>
    <s v="&gt;₹500"/>
    <x v="0"/>
    <n v="71.267816954238555"/>
    <x v="4"/>
    <n v="71"/>
    <x v="0"/>
    <n v="140036"/>
    <n v="60215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Soumendra Pattanayak"/>
    <s v="Kumarkatukuri"/>
  </r>
  <r>
    <s v="B08VS3YLRK"/>
    <x v="237"/>
    <s v="20 Type C 20W Fast Pd/Type C Adapter Charger With Fast Charging For Iphone 12/12 Pro/12 Mini/12 Pro Max/11/Xs/Xr/X/8/Plus, Ipad Pro/Air/Mini, Galaxy 10/9/8 (Adapter Only) White                   "/>
    <x v="1"/>
    <s v="ok"/>
    <s v="Mobiles&amp;Accessories MobileAccessories Chargers WallChargers"/>
    <n v="529"/>
    <n v="1499"/>
    <n v="12889901"/>
    <s v="&gt;₹500"/>
    <x v="0"/>
    <n v="64.70980653769179"/>
    <x v="3"/>
    <n v="65"/>
    <x v="0"/>
    <n v="8599"/>
    <n v="352559"/>
    <s v="[20W Highspeed Charging]  The Adapto 20 Is A Typec Fast Charger, Designed To Charge Your Iphone Up To 59% In Just 30 Minutes!|[3X Faster]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Compatible With All Pd And Qc Compatible Devices, Including Iphone 12/12 Mini/12 Pro/12 Pro Max, Airpods Pro, 11Inch/129Inch Ipad Pro, Ipad Air (Third Generation), Ipad Mini (Fifth Generation), Airpods Pro, Etc|[Dependable]  The Adaptor‚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 Take More Power Supply Voltage In It, It May Damage,Go For It,Value For Money Product,Value For Money,Fast Charging Very Good Product In This Price I Have Iphone 13 It‚ Take 1 And Half Hour For Full Charge,Charges Pretty Well,Working Perfectly, Value For Money"/>
    <s v="Pawhnai"/>
    <s v="Santosh Kumar"/>
  </r>
  <r>
    <s v="B0B4F3QNDM"/>
    <x v="212"/>
    <s v="M13 5G (Aqua Green, 6Gb, 128Gb Storage) | 5000Mah Battery | Upto 12Gb Ram With Ram Plus                            "/>
    <x v="1"/>
    <s v="ok"/>
    <s v="Mobiles&amp;Accessories Smartphones&amp;BasicMobiles Smartphones"/>
    <n v="13999"/>
    <n v="19499"/>
    <n v="370442002"/>
    <s v="&gt;₹500"/>
    <x v="1"/>
    <n v="28.206574696138265"/>
    <x v="3"/>
    <n v="28"/>
    <x v="3"/>
    <n v="18998"/>
    <n v="77891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7GQD4K6L"/>
    <x v="216"/>
    <s v="100 In Ear Wired Earphones With Mic(Furious Red)                                     "/>
    <x v="1"/>
    <s v="ok"/>
    <s v="Headphones,Earbuds&amp;Accessories Headphones InEar"/>
    <n v="379"/>
    <n v="999"/>
    <n v="363349287"/>
    <s v="₹200–₹500"/>
    <x v="0"/>
    <n v="62.062062062062061"/>
    <x v="3"/>
    <n v="62"/>
    <x v="0"/>
    <n v="363713"/>
    <n v="1491223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arun Kumar"/>
    <s v="Mahesh Radheshyam Tawari"/>
  </r>
  <r>
    <s v="B07WDKLRM4"/>
    <x v="226"/>
    <s v="44W By Vivo (Lumina Blue, 4Gb Ram, 128Gb Storage) | 644 Fhd+ Amoled Display | 50% Charge In Just 27 Mins | Indisplay Fingerprint Scanning                                  "/>
    <x v="1"/>
    <s v="ok"/>
    <s v="Mobiles&amp;Accessories Smartphones&amp;BasicMobiles Smartphones"/>
    <n v="13999"/>
    <n v="19999"/>
    <n v="385020748"/>
    <s v="&gt;₹500"/>
    <x v="1"/>
    <n v="30.001500075003751"/>
    <x v="3"/>
    <n v="3"/>
    <x v="2"/>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BP18W8TM"/>
    <x v="238"/>
    <s v="196 Biggest Display Smart Watch With Bluetooth Calling, Voice Assistant &amp;123 Sports Modes, 8 Unique Ui Interactions, Spo2, 24/7 Heart Rate Tracking                                            "/>
    <x v="1"/>
    <s v="ok"/>
    <s v="WearableTechnology SmartWatches"/>
    <n v="3999"/>
    <n v="9999"/>
    <n v="729927"/>
    <s v="&gt;₹500"/>
    <x v="1"/>
    <n v="60.006000600060005"/>
    <x v="5"/>
    <n v="6"/>
    <x v="2"/>
    <n v="73"/>
    <n v="3212"/>
    <s v="Largest 196&quot; Display  View Bigger On The Screen With The Industry‚ Largest 196&quot; Display Covering Every Edge Possible And Providing A Crystalclear Resolution Of 240*282 Pixels|Bluetooth Calling Smartwatch  Enjoy Seamless Connection And Bluetooth Calling Through Fireboltt Gladiator Smart Watch|Ai Voice Assistant  Now Wake Up Google/Siri Voice Assistant On Your Phone Through The Watch|123 Sports Modes To Track  Track Each Activity In More Detail And Record The Statistics Everyday And Compare The History Of 7 Days To Know Your Best Results|8 Unique Ui Modes  Now Switch Your Ui Viewing Method Basis Your Mood And Preference Choose From Over 8 Different &amp; Stylish Forms In The Watch|In Built Speaker &amp; Microphone  With Latest Technology And Chipset The Speaker And Microphone Are Very Strong And Clear For Excellent Quality Calls, Listen To Music On The Watch As Well|Multiple Notifications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Bhathresh"/>
    <s v="Rohit Bhambhani"/>
  </r>
  <r>
    <s v="B08Y1TFSP6"/>
    <x v="5"/>
    <s v="Tb301 3A Typec Data And Fast Charging Cable, Made In India, 480Mbps Data Sync, Strong And Durable 15Meter Nylon Braided Usb Cable For Typec Devices For Charging Adapter (Black)                "/>
    <x v="0"/>
    <s v="ok"/>
    <s v="Accessories&amp;Peripherals Cables&amp;Accessories Cables USBCables"/>
    <n v="149"/>
    <n v="1000"/>
    <n v="24870000"/>
    <s v="&lt;₹200"/>
    <x v="0"/>
    <n v="85.1"/>
    <x v="2"/>
    <n v="85"/>
    <x v="0"/>
    <n v="24870"/>
    <n v="96993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Jayesh"/>
    <s v="Rajesh K"/>
  </r>
  <r>
    <s v="B07GXHC691"/>
    <x v="239"/>
    <s v="Multi Angle Mobile/Tablet Tabletop Stand Phone Holder For Iphone, Android, Samsung, Oneplus, Xiaomi Portable, Foldable Cell Phone Stand Perfect For Bed, Office, Home &amp; Desktop (Black)                   "/>
    <x v="1"/>
    <s v="ok"/>
    <s v="Mobiles&amp;Accessories MobileAccessories Stands"/>
    <n v="99"/>
    <n v="499"/>
    <n v="21277859"/>
    <s v="&lt;₹200"/>
    <x v="1"/>
    <n v="80.160320641282567"/>
    <x v="4"/>
    <n v="8"/>
    <x v="2"/>
    <n v="42641"/>
    <n v="1833563"/>
    <s v="[Portable Size] 98Mm*96Mm*19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Useful Desktop Cell Phone Stand]  Hold Your Smartphone Or Mini Tablet At A Comfortable Angle, Ideal For Watching Video, Reading, Video Recording Or Simply Browsing The Web, Playing Games, Facetime And Other Handsfree Operation At Home, Office And Travel|[Premium Material]  Superior Abs And Rubber Pads On The Bottom To Protect The Stand From Sliding And Durable In Usage|[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 Look Very Fine, In Fact Looks A Bit Old Even When Brand New The Band Name Is Also Not Imprinted Clearly Looks Cheap, But Did It‚ Job Okay I Got It For 89 In A Dealsometimes The Mic Gets Blocked And The Phone Has To Be Adjusted A Little Out Of The Stand Overall Worth The Buy,Product Material  Full Plasticquality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Syed Musaddiq Shazeb"/>
    <s v="Amazon Customer"/>
  </r>
  <r>
    <s v="B08FN6WGDQ"/>
    <x v="212"/>
    <s v="Buds Live Bluetooth Truly Wireless In Ear Earbuds With Mic, Upto 21 Hours Playtime, Mystic Black                             "/>
    <x v="1"/>
    <s v="ok"/>
    <s v="Headphones,Earbuds&amp;Accessories Headphones InEar"/>
    <n v="4790"/>
    <n v="15990"/>
    <n v="70196100"/>
    <s v="&gt;₹500"/>
    <x v="1"/>
    <n v="70.043777360850541"/>
    <x v="1"/>
    <n v="7"/>
    <x v="2"/>
    <n v="4390"/>
    <n v="17560"/>
    <s v="For Any Product Related Queries Contact Us At 1800407267864|1 Year Warranty Provided By The Manufacturer From Date Of Purchasenote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Chinmoy Saikia"/>
    <s v="Zuber Mutvalli"/>
  </r>
  <r>
    <s v="B0B3D39RKV"/>
    <x v="207"/>
    <s v="2T 5G (Jade Fog, 12Gb Ram, 256Gb Storage)                                     "/>
    <x v="1"/>
    <s v="ok"/>
    <s v="Mobiles&amp;Accessories Smartphones&amp;BasicMobiles Smartphones"/>
    <n v="33999"/>
    <n v="33999"/>
    <n v="592092585"/>
    <s v="&gt;₹500"/>
    <x v="1"/>
    <n v="0"/>
    <x v="4"/>
    <n v="0"/>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Asr"/>
    <s v="Amazon User"/>
  </r>
  <r>
    <s v="B085HY1DGR"/>
    <x v="240"/>
    <s v="Charger Cable Protector Data Cable Saver Charging Cord Protective Cable Cover Headphone Macbook Laptop Earphone Cell Phone Set Of 3 (Cable Protector (12 Units))                     "/>
    <x v="0"/>
    <s v="ok"/>
    <s v="Accessories&amp;Peripherals Cables&amp;Accessories CableConnectionProtectors"/>
    <n v="99"/>
    <n v="999"/>
    <n v="1394604"/>
    <s v="&lt;₹200"/>
    <x v="1"/>
    <n v="90.090090090090087"/>
    <x v="1"/>
    <n v="9"/>
    <x v="2"/>
    <n v="1396"/>
    <n v="5584"/>
    <s v="Protect Cables The Cable Protector Was Designed With Highly Flexible Silicone, Which Can Be Applied As Phone Charger Saver And Charger Protector To Completely Protect Cables For All Devices|Protection Effect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
    <s v="Diamond Heart"/>
    <s v="Amazon Customer"/>
  </r>
  <r>
    <s v="B08D75R3Z1"/>
    <x v="241"/>
    <s v="Ultima 4D Dual Driver, Inear Gaming Wired Headphones With Inline Mic, Volume Control &amp; Passive Noise Cancelling Boom 3 Earphones  (Dark Blue)                      "/>
    <x v="1"/>
    <s v="ok"/>
    <s v="Headphones,Earbuds&amp;Accessories Headphones InEar"/>
    <n v="299"/>
    <n v="1900"/>
    <n v="34583800"/>
    <s v="₹200–₹500"/>
    <x v="0"/>
    <n v="84.263157894736835"/>
    <x v="9"/>
    <n v="84"/>
    <x v="0"/>
    <n v="18202"/>
    <n v="655272"/>
    <s v="Inear Dual Driver Wired Earphones With Stereo Sound &amp; Bass|Inline Remote Control With Mic, Music &amp; Call Control Speaker Sensitivity 101Db¬±3Db Frequency Response 20Hz~20Khz Mic Sensitivity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sfahan A"/>
    <s v="Anurag"/>
  </r>
  <r>
    <s v="B0B4F2TTTS"/>
    <x v="212"/>
    <s v="M13 (Aqua Green, 4Gb, 64Gb Storage) | 6000Mah Battery | Upto 8Gb Ram With Ram Plus                             "/>
    <x v="1"/>
    <s v="ok"/>
    <s v="Mobiles&amp;Accessories Smartphones&amp;BasicMobiles Smartphones"/>
    <n v="10999"/>
    <n v="14999"/>
    <n v="284951002"/>
    <s v="&gt;₹500"/>
    <x v="1"/>
    <n v="26.668444562970866"/>
    <x v="3"/>
    <n v="27"/>
    <x v="3"/>
    <n v="18998"/>
    <n v="77891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9WRMNJ9G"/>
    <x v="242"/>
    <s v="5G (Forest Green, 8Gb Ram, 128Gb Storage, 80W Supervooc)                                    "/>
    <x v="1"/>
    <s v="ok"/>
    <s v="Mobiles&amp;Accessories Smartphones&amp;BasicMobiles Smartphones"/>
    <n v="34999"/>
    <n v="38999"/>
    <n v="430119971"/>
    <s v="&gt;₹500"/>
    <x v="1"/>
    <n v="10.256673248032001"/>
    <x v="0"/>
    <n v="1"/>
    <x v="2"/>
    <n v="11029"/>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Not Too Happy With The Phone Speakers They Somehow Are Not Up To The Markto Sum It Up Just Go For It If You Have A Tight Budget But Want A Premium Looking, Good Performing Phone It Packs Too Much For A 43K Phone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Dinesh Kumar"/>
    <s v="Saurabh"/>
  </r>
  <r>
    <s v="B0B14MR9L1"/>
    <x v="212"/>
    <s v="M33 5G (Emerald Brown, 6Gb, 128Gb Storage) | 6000Mah Battery | Upto 12Gb Ram With Ram Plus | Travel Adapter To Be Purchased Separately                     "/>
    <x v="1"/>
    <s v="ok"/>
    <s v="Mobiles&amp;Accessories Smartphones&amp;BasicMobiles Smartphones"/>
    <n v="16999"/>
    <n v="24999"/>
    <n v="557927682"/>
    <s v="&gt;₹500"/>
    <x v="1"/>
    <n v="32.001280051202045"/>
    <x v="3"/>
    <n v="32"/>
    <x v="3"/>
    <n v="22318"/>
    <n v="91503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Òë"/>
    <s v="R36UIGIQWYOKT,RISUCL5YV9EZN"/>
    <s v="The Perfect Phone ‚For My Requirements,Galaxy M33 5G A Mixed Bag Of Affordability"/>
    <s v="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Atulya Sinha"/>
    <s v="Sujayz‚Ñ¢‚Òë"/>
  </r>
  <r>
    <s v="B09ZPL5VYM"/>
    <x v="243"/>
    <s v="Holding Stand, 180 Perfect View, Height Adjustment, Wide Compatibility, Multipurpose, Antiskid Design (Twistand, Black)                               "/>
    <x v="1"/>
    <s v="ok"/>
    <s v="Mobiles&amp;Accessories MobileAccessories Stands"/>
    <n v="199"/>
    <n v="499"/>
    <n v="891214"/>
    <s v="&lt;₹200"/>
    <x v="1"/>
    <n v="60.120240480961925"/>
    <x v="3"/>
    <n v="6"/>
    <x v="2"/>
    <n v="1786"/>
    <n v="7322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Rohan Kumar Gupta"/>
    <s v="Harshal Jadhav"/>
  </r>
  <r>
    <s v="B0993BB11X"/>
    <x v="244"/>
    <s v="Slim Power Bank, 20W Fast Charging, Dual Output, Type C Pd (Input &amp; Output), Quick Charge, Lipolymer, Multilayer Protection For Iphone, Anrdoid &amp; Other Devices (Stylo 10K, Black)                 "/>
    <x v="1"/>
    <s v="ok"/>
    <s v="Mobiles&amp;Accessories MobileAccessories Chargers PowerBanks"/>
    <n v="999"/>
    <n v="1599"/>
    <n v="11547978"/>
    <s v="&gt;₹500"/>
    <x v="1"/>
    <n v="37.523452157598499"/>
    <x v="1"/>
    <n v="38"/>
    <x v="3"/>
    <n v="7222"/>
    <n v="28888"/>
    <s v="Powerpacked 10000Mah Lithium Polymer 10000Mah Capacity Allows You To Efficiently Charge Your Devices Multiple Times It Can Charge Iphone 12 ‚2 Times, Oneplus Nord  15 Times|20W Fast Charging Output‚Powerful 20 Watts Pd And Qc Output For Boosted Charging Speed, So That You Always Stay Ahead In The League It Carries An Ex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Ramkisan"/>
    <s v="Pawan Kumar Yadav"/>
  </r>
  <r>
    <s v="B09V2PZDX8"/>
    <x v="210"/>
    <s v="Single Sim, Keypad Mobile Phone With Wireless Fm Radio | Blue                                  "/>
    <x v="1"/>
    <s v="ok"/>
    <s v="Mobiles&amp;Accessories Smartphones&amp;BasicMobiles BasicMobiles"/>
    <n v="1299"/>
    <n v="1599"/>
    <n v="205169289"/>
    <s v="&gt;₹500"/>
    <x v="1"/>
    <n v="18.761726078799249"/>
    <x v="1"/>
    <n v="19"/>
    <x v="2"/>
    <n v="128311"/>
    <n v="513244"/>
    <s v="Allnew Redesigned Nokia Mobile Which Is Familiar And Easy To Use|Island Style Keypad Phone With White Key Lettering|High Quality 177‚Äù Screen|Preloaded Games Including The Classic Keypad Mobile Phone Game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Virender Malhotra"/>
    <s v="Vikas Kabra"/>
  </r>
  <r>
    <s v="B085W8CFLH"/>
    <x v="245"/>
    <s v="Lite Bluetooth 50 Earphones With Mic, Hifi Stereo Sound Neckband, 8Hrs Playtime, Lightweight Snugfit Inear Headphones, Ipx4 Water Resistant, Fast Charge &amp; Voice Assistant (Black)                    "/>
    <x v="1"/>
    <s v="ok"/>
    <s v="Headphones,Earbuds&amp;Accessories Headphones InEar"/>
    <n v="599"/>
    <n v="1800"/>
    <n v="151192800"/>
    <s v="&gt;₹500"/>
    <x v="0"/>
    <n v="66.722222222222229"/>
    <x v="12"/>
    <n v="67"/>
    <x v="0"/>
    <n v="83996"/>
    <n v="293986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Chyanika"/>
    <s v="Suprit Sagar"/>
  </r>
  <r>
    <s v="B09MT6XSFW"/>
    <x v="236"/>
    <s v="Plus 64Gb Microsdxc Uhsi U1 130Mb/S Full Hd &amp; 4K Uhd Memory Card With Adapter (Mbmc64Ka), Blue                            "/>
    <x v="1"/>
    <s v="ok"/>
    <s v="Accessories MemoryCards MicroSD"/>
    <n v="599"/>
    <n v="1899"/>
    <n v="265928364"/>
    <s v="&gt;₹500"/>
    <x v="0"/>
    <n v="68.457082675092153"/>
    <x v="4"/>
    <n v="68"/>
    <x v="0"/>
    <n v="140036"/>
    <n v="60215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Soumendra Pattanayak"/>
    <s v="Kumarkatukuri"/>
  </r>
  <r>
    <s v="B07RD611Z8"/>
    <x v="246"/>
    <s v="Power Bank With 20W Fast Charging, Triple Output, Power Delivery, Type C Input, Made In India, Multilayer Protection, Lipolymer + Type C Cable (Stylo20K, Black)                    "/>
    <x v="1"/>
    <s v="ok"/>
    <s v="Mobiles&amp;Accessories MobileAccessories Chargers PowerBanks"/>
    <n v="1799"/>
    <n v="2499"/>
    <n v="46676322"/>
    <s v="&gt;₹500"/>
    <x v="1"/>
    <n v="28.011204481792717"/>
    <x v="3"/>
    <n v="28"/>
    <x v="3"/>
    <n v="18678"/>
    <n v="765798"/>
    <s v="Massive 20000Mah Lithium Polymer Capacity Allows You To Charge Your Devices Multiple Times It Can Charge Iphone 12 ‚46 Times, Samsung M11 ‚26 Times, Ipad ‚14 Times|20W Fast Charging Output‚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
    <s v="Vikrant"/>
    <s v="Ganesh Gholap"/>
  </r>
  <r>
    <s v="B08WRWPM22"/>
    <x v="6"/>
    <s v="Usb 55 Tanglefree, Sturdy Micro Usb Cable With 3A Fast Charging &amp; 480Mbps Data Transmission (Black)                             "/>
    <x v="0"/>
    <s v="ok"/>
    <s v="Accessories&amp;Peripherals Cables&amp;Accessories Cables USBCables"/>
    <n v="17663"/>
    <n v="499"/>
    <n v="7579311"/>
    <s v="&gt;₹500"/>
    <x v="0"/>
    <n v="-3439.6793587174352"/>
    <x v="3"/>
    <n v="65"/>
    <x v="0"/>
    <n v="15189"/>
    <n v="62274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Μ ‡§∏‡•Á ‡§Ï‡§Π‡•Ã ‡§Π‡§Æ ‡§Π‡§Ø‡§Ç‡§¶‡•Ç ‡§Π‡•À , ‡§Ú‡§Ø ‡§Π‡§Ø‡§Ç‡§¶ ‡§Ú‡§Ø ‡§≠‡§Æ‡§∞‡§§ ,"/>
    <s v="Vivek Kumar"/>
    <s v="Amazon Customer"/>
  </r>
  <r>
    <s v="B0B4F52B5X"/>
    <x v="212"/>
    <s v="M13 (Midnight Blue, 4Gb, 64Gb Storage) | 6000Mah Battery | Upto 8Gb Ram With Ram Plus                             "/>
    <x v="1"/>
    <s v="ok"/>
    <s v="Mobiles&amp;Accessories Smartphones&amp;BasicMobiles Smartphones"/>
    <n v="10999"/>
    <n v="14999"/>
    <n v="284951002"/>
    <s v="&gt;₹500"/>
    <x v="1"/>
    <n v="26.668444562970866"/>
    <x v="3"/>
    <n v="27"/>
    <x v="3"/>
    <n v="18998"/>
    <n v="77891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96VF5YYF"/>
    <x v="234"/>
    <s v="Smartwatch With Alexa Builtin, 169‚Äù Hd Display, Multiple Watch Faces, Stress Monitor, Heart &amp; Spo2 Monitoring, 14 Sports Modes, Sleep Monitor, 5 Atm &amp; 7 Days Battery(Pitch Black)                 "/>
    <x v="1"/>
    <s v="ok"/>
    <s v="WearableTechnology SmartWatches"/>
    <n v="2999"/>
    <n v="7990"/>
    <n v="387107510"/>
    <s v="&gt;₹500"/>
    <x v="0"/>
    <n v="62.465581977471842"/>
    <x v="3"/>
    <n v="62"/>
    <x v="0"/>
    <n v="48449"/>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 Like The Color Scheme Of This Boat X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 Find It Very Useful Probably You Will Use It For A Day Or Two Out Of Excitement, And Then You Won‚ Prefer Using It Because It Only Does Some Basic Tasks So, Even If Boat Missed This Feature, It Won‚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Archit"/>
    <s v="Arjun Sen"/>
  </r>
  <r>
    <s v="B0B5D39BCD"/>
    <x v="204"/>
    <s v="Call Smart Watch, Smart Talk With Advanced Dedicated Bluetooth Calling Chip, 169‚Äù Hd Display With 550 Nits &amp; 70% Color Gamut, 150+ Watch Faces, Multisport Modes, Hr, Spo2, Ip68(Deep Blue)               "/>
    <x v="1"/>
    <s v="ok"/>
    <s v="WearableTechnology SmartWatches"/>
    <n v="1999"/>
    <n v="7990"/>
    <n v="142469690"/>
    <s v="&gt;₹500"/>
    <x v="0"/>
    <n v="74.981226533166449"/>
    <x v="11"/>
    <n v="75"/>
    <x v="0"/>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8DDRGWTJ"/>
    <x v="7"/>
    <s v="Typec Cable Smartphone (Black)                                         "/>
    <x v="0"/>
    <s v="ok"/>
    <s v="Accessories&amp;Peripherals Cables&amp;Accessories Cables USBCables"/>
    <n v="229"/>
    <n v="299"/>
    <n v="9092889"/>
    <s v="₹200–₹500"/>
    <x v="1"/>
    <n v="23.411371237458194"/>
    <x v="4"/>
    <n v="23"/>
    <x v="3"/>
    <n v="30411"/>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Suitable For Android Auto,Good Product,Length,Nice,Original,Very Good Quay Cable Support Fast Charging,Original Mi Cable For Charging Upto 33 Watt,I Am Veri Happy With This Product As It Provide Turbo Charging"/>
    <s v="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Pavan A H"/>
    <s v="Jayesh Bagad"/>
  </r>
  <r>
    <s v="B082LZGK39"/>
    <x v="1"/>
    <s v="60W / 3A Fast Charging 15M Braided Micro Usb Cable For Smartphones, Tablets, Laptops &amp; Other Micro Usb Devices, 480Mbps Data Sync, Quick Charge 30 (Rcm15, Black)                  "/>
    <x v="0"/>
    <s v="ok"/>
    <s v="Accessories&amp;Peripherals Cables&amp;Accessories Cables USBCables"/>
    <n v="199"/>
    <n v="299"/>
    <n v="13154206"/>
    <s v="&lt;₹200"/>
    <x v="1"/>
    <n v="33.444816053511708"/>
    <x v="1"/>
    <n v="33"/>
    <x v="3"/>
    <n v="43994"/>
    <n v="175976"/>
    <s v="Universal Compatibility ‚It Is Compatible With All Micro Usb Enabled Devices, Be It An Android Smartphone, Tablet, Pc Peripheral Or Any Other Micro Usb Compatible Device|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9XBJ1CTN"/>
    <x v="107"/>
    <s v="225W Fast Usb Type C Charger Combo For Tablets  White                                  "/>
    <x v="1"/>
    <s v="ok"/>
    <s v="Mobiles&amp;Accessories MobileAccessories Chargers WallChargers"/>
    <n v="649"/>
    <n v="999"/>
    <n v="1313685"/>
    <s v="&gt;₹500"/>
    <x v="1"/>
    <n v="35.035035035035037"/>
    <x v="0"/>
    <n v="35"/>
    <x v="3"/>
    <n v="1315"/>
    <n v="5523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Dongay Rajasekhar Panda"/>
    <s v="Harshit Rajoriya"/>
  </r>
  <r>
    <s v="B0B4F5L738"/>
    <x v="212"/>
    <s v="M13 5G (Aqua Green, 6Gb, 128Gb Storage) | 5000Mah Battery | Upto 12Gb Ram With Ram Plus                            "/>
    <x v="1"/>
    <s v="ok"/>
    <s v="Mobiles&amp;Accessories Smartphones&amp;BasicMobiles Smartphones"/>
    <n v="13999"/>
    <n v="19499"/>
    <n v="370442002"/>
    <s v="&gt;₹500"/>
    <x v="1"/>
    <n v="28.206574696138265"/>
    <x v="3"/>
    <n v="28"/>
    <x v="3"/>
    <n v="18998"/>
    <n v="77891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8MTCKDYN"/>
    <x v="65"/>
    <s v="Spiral Cable Protector Cord Saver For Mac Charger, Iphone Charger, Wire Protector, Lightweight Durable Flexible Wire Winder For Charging Cables, Data Cables, Earphones, Pack Of 10                   "/>
    <x v="1"/>
    <s v="ok"/>
    <s v="Mobiles&amp;Accessories MobileAccessories D√©cor"/>
    <n v="119"/>
    <n v="299"/>
    <n v="1793701"/>
    <s v="&lt;₹200"/>
    <x v="1"/>
    <n v="60.200668896321076"/>
    <x v="3"/>
    <n v="6"/>
    <x v="2"/>
    <n v="5999"/>
    <n v="245959"/>
    <s v="Widely Use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Easy Install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 Useful For Not To Brake The Cable"/>
    <s v="Velir"/>
    <s v="Dileep Venigalla"/>
  </r>
  <r>
    <s v="B09QS8V5N8"/>
    <x v="231"/>
    <s v="11 (Space Black, 4Gb Ram, 64Gb Storage)|90Hz Fhd+ Amoled Display | Qualcomm Snapdragon‚Ñ¢ 6806Nm | 33W Charger Included                           "/>
    <x v="1"/>
    <s v="ok"/>
    <s v="Mobiles&amp;Accessories Smartphones&amp;BasicMobiles Smartphones"/>
    <n v="12999"/>
    <n v="17999"/>
    <n v="913845228"/>
    <s v="&gt;₹500"/>
    <x v="1"/>
    <n v="27.779321073392964"/>
    <x v="3"/>
    <n v="28"/>
    <x v="3"/>
    <n v="50772"/>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Meghnad"/>
    <s v="Partha Dey"/>
  </r>
  <r>
    <s v="B08CF3D7QR"/>
    <x v="4"/>
    <s v="L Por1081 Fast Charging 3A Typec Cable 12Meter With Charge &amp; Sync Function For All Typec Devices (Grey)                           "/>
    <x v="0"/>
    <s v="ok"/>
    <s v="Accessories&amp;Peripherals Cables&amp;Accessories Cables USBCables"/>
    <n v="154"/>
    <n v="339"/>
    <n v="4539549"/>
    <s v="&lt;₹200"/>
    <x v="0"/>
    <n v="54.572271386430685"/>
    <x v="4"/>
    <n v="55"/>
    <x v="1"/>
    <n v="13391"/>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Tanya"/>
    <s v="Anu"/>
  </r>
  <r>
    <s v="B09T2WRLJJ"/>
    <x v="231"/>
    <s v="11 Pro + 5G (Phantom White, 8Gb Ram, 128Gb Storage) | 67W Turbo Charge | 120Hz Super Amoled Display | Additional Exchange Offers | Charger Included                   "/>
    <x v="1"/>
    <s v="ok"/>
    <s v="Mobiles&amp;Accessories Smartphones&amp;BasicMobiles Smartphones"/>
    <n v="20999"/>
    <n v="26999"/>
    <n v="697222176"/>
    <s v="&gt;₹500"/>
    <x v="1"/>
    <n v="22.223045297973997"/>
    <x v="2"/>
    <n v="22"/>
    <x v="3"/>
    <n v="25824"/>
    <n v="1007136"/>
    <s v="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ndro"/>
    <s v="Bhavesh Bodat"/>
  </r>
  <r>
    <s v="B089WB69Y1"/>
    <x v="247"/>
    <s v="Oraimo Elite Dual Port 5V/24A Wall Charger, Usb Wall Charger Adapter For Iphone 11/Xs/Xs Max/Xr/X/8/7/6/Plus, Ipad Pro/Air 2/Mini 3/Mini 4, Samsung S4/S5, And More                     "/>
    <x v="1"/>
    <s v="ok"/>
    <s v="Mobiles&amp;Accessories MobileAccessories Chargers WallChargers"/>
    <n v="249"/>
    <n v="649"/>
    <n v="9348196"/>
    <s v="₹200–₹500"/>
    <x v="0"/>
    <n v="61.633281972265017"/>
    <x v="1"/>
    <n v="62"/>
    <x v="0"/>
    <n v="14404"/>
    <n v="57616"/>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
    <s v="Samar Kumar Das"/>
    <s v="Jamshed"/>
  </r>
  <r>
    <s v="B0116MIKKC"/>
    <x v="248"/>
    <s v="Plus 202042 Plastic Spice 3Pin 240V Universal Travel Adaptor (White)                                   "/>
    <x v="1"/>
    <s v="ok"/>
    <s v="Mobiles&amp;Accessories MobileAccessories Chargers WallChargers"/>
    <n v="99"/>
    <n v="171"/>
    <n v="1938969"/>
    <s v="&lt;₹200"/>
    <x v="1"/>
    <n v="42.105263157894733"/>
    <x v="6"/>
    <n v="42"/>
    <x v="1"/>
    <n v="11339"/>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Paul"/>
    <s v="Amazon Customer"/>
  </r>
  <r>
    <s v="B09P858DK8"/>
    <x v="249"/>
    <s v="Car Mobile Holder With One Click Technology,360 Rotational, Strong Suction Cup,Compatible With 4 To 6 Inch Devices, Wildshield And Dashboard Mobile Holder For Car, And Use                   "/>
    <x v="1"/>
    <s v="ok"/>
    <s v="Mobiles&amp;Accessories MobileAccessories AutomobileAccessories Cradles"/>
    <n v="489"/>
    <n v="1999"/>
    <n v="7248374"/>
    <s v="₹200–₹500"/>
    <x v="0"/>
    <n v="75.537768884442229"/>
    <x v="1"/>
    <n v="76"/>
    <x v="0"/>
    <n v="3626"/>
    <n v="14504"/>
    <s v="One Click Release  Inserting Or Releasing Your Phone To The Mobile Holder For Car Dashboard Is Made Very Simple With This Wecool Smart Gadget Just Use A Single Hand To Lock Or Unlock The Phone In Your Car|360 Fully Rotational Mobile Holder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If You Looking For Buget Segement Just Buy It"/>
    <s v="Santosh Verma"/>
    <s v="Saravanan"/>
  </r>
  <r>
    <s v="B07DJLFMPS"/>
    <x v="250"/>
    <s v="Class 10 Microsd Memory Card (U1 Tf Card¬†32Gb)                                     "/>
    <x v="1"/>
    <s v="ok"/>
    <s v="Accessories MemoryCards MicroSD"/>
    <n v="369"/>
    <n v="1600"/>
    <n v="52200000"/>
    <s v="₹200–₹500"/>
    <x v="0"/>
    <n v="76.9375"/>
    <x v="1"/>
    <n v="77"/>
    <x v="0"/>
    <n v="32625"/>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Ajit Kumar Rai"/>
    <s v="Chetan Tandel"/>
  </r>
  <r>
    <s v="B07WHQWXL7"/>
    <x v="226"/>
    <s v="44W By Vivo (Lumina Blue, 6Gb Ram, 128Gb Storage) | 644 Fhd+ Amoled Display | 50% Charge In Just 27 Mins | Indisplay Fingerprint Scanning                                  "/>
    <x v="1"/>
    <s v="ok"/>
    <s v="Mobiles&amp;Accessories Smartphones&amp;BasicMobiles Smartphones"/>
    <n v="15499"/>
    <n v="20999"/>
    <n v="404272748"/>
    <s v="&gt;₹500"/>
    <x v="1"/>
    <n v="26.191723415400737"/>
    <x v="3"/>
    <n v="26"/>
    <x v="3"/>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7WDK3ZS6"/>
    <x v="226"/>
    <s v="Lite 5G By Vivo (Mystic Night, 6Gb Ram, 128Gb Storage) | World'S First Snapdragon 4 Gen 1 | 120Hz Refresh Rate | 5000Mah Battery | Travel Adapter To Be Purchased Separately              "/>
    <x v="1"/>
    <s v="ok"/>
    <s v="Mobiles&amp;Accessories Smartphones&amp;BasicMobiles Smartphones"/>
    <n v="15499"/>
    <n v="18999"/>
    <n v="365768748"/>
    <s v="&gt;₹500"/>
    <x v="1"/>
    <n v="18.422022211695353"/>
    <x v="3"/>
    <n v="18"/>
    <x v="2"/>
    <n v="19252"/>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9T2S8X9C"/>
    <x v="231"/>
    <s v="11 Pro + 5G (Stealth Black, 8Gb Ram, 256Gb Storage) | 67W Turbo Charge | 120Hz Super Amoled Display | Additional Exchange Offers | Charger Included                   "/>
    <x v="1"/>
    <s v="ok"/>
    <s v="Mobiles&amp;Accessories Smartphones&amp;BasicMobiles Smartphones"/>
    <n v="22999"/>
    <n v="28999"/>
    <n v="748870176"/>
    <s v="&gt;₹500"/>
    <x v="1"/>
    <n v="20.690368633401153"/>
    <x v="2"/>
    <n v="21"/>
    <x v="3"/>
    <n v="25824"/>
    <n v="1007136"/>
    <s v="Superior Performance With Snapdragon 695 5G With 7 5G Bands Making The Device Futureready|1694Cm(667) Super Amoled Display With 120Hz Refresh Rate Protected By Corning Gorilla Glass 5|67W Inbox Charger Powers Massive 5000Mah Battery For Full Day‚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Indro"/>
    <s v="Bhavesh Bodat"/>
  </r>
  <r>
    <s v="B07S9S86BF"/>
    <x v="216"/>
    <s v="242 In Ear Wired Earphones With Mic(Active Black)                                     "/>
    <x v="1"/>
    <s v="ok"/>
    <s v="Headphones,Earbuds&amp;Accessories Headphones InEar"/>
    <n v="599"/>
    <n v="1490"/>
    <n v="240901710"/>
    <s v="&gt;₹500"/>
    <x v="1"/>
    <n v="59.798657718120808"/>
    <x v="3"/>
    <n v="6"/>
    <x v="2"/>
    <n v="161679"/>
    <n v="662883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Tanu"/>
    <s v="Thennarasu"/>
  </r>
  <r>
    <s v="B07N8RQ6W7"/>
    <x v="251"/>
    <s v="Por122 Universal Mobile Tabletop Holder (Black)                                       "/>
    <x v="1"/>
    <s v="ok"/>
    <s v="Mobiles&amp;Accessories MobileAccessories Stands"/>
    <n v="134"/>
    <n v="699"/>
    <n v="11662815"/>
    <s v="&lt;₹200"/>
    <x v="0"/>
    <n v="80.829756795422043"/>
    <x v="3"/>
    <n v="81"/>
    <x v="0"/>
    <n v="16685"/>
    <n v="684085"/>
    <s v="Modesk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Sethu Madhav"/>
    <s v="Prajwala"/>
  </r>
  <r>
    <s v="B09FKDH6FS"/>
    <x v="228"/>
    <s v="50I (Mint Green, 2Gb Ram+32Gb Storage) Octa Core Processor | 65 Inch Large Display                                  "/>
    <x v="1"/>
    <s v="ok"/>
    <s v="Mobiles&amp;Accessories Smartphones&amp;BasicMobiles Smartphones"/>
    <n v="7499"/>
    <n v="7999"/>
    <n v="247225093"/>
    <s v="&gt;₹500"/>
    <x v="1"/>
    <n v="6.2507813476684593"/>
    <x v="1"/>
    <n v="6"/>
    <x v="2"/>
    <n v="30907"/>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After Using So Many Days Ithe Product Is Not Warm And Also Phone Is Not Hang So The Is Good At This Price,Average Preform,Good,Good,Ok For Normal Use, Build Quality And Battery Is Good,Battery Life Is Ok Maximum Working 12Hrs After 100% Charge,Ok"/>
    <s v="Aditya Jha"/>
    <s v="Aman Dhiman"/>
  </r>
  <r>
    <s v="B08HVJCW95"/>
    <x v="217"/>
    <s v="3I Lithium Polymer Power Bank Dual Input(Microusb And Type C) And Output Ports 18W Fast Charging (Metallic Blue)                           "/>
    <x v="1"/>
    <s v="ok"/>
    <s v="Mobiles&amp;Accessories MobileAccessories Chargers PowerBanks"/>
    <n v="1149"/>
    <n v="2199"/>
    <n v="393427488"/>
    <s v="&gt;₹500"/>
    <x v="1"/>
    <n v="47.748976807639835"/>
    <x v="4"/>
    <n v="48"/>
    <x v="1"/>
    <n v="178912"/>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Mahesh Paryani"/>
    <s v="Tejas Panchal"/>
  </r>
  <r>
    <s v="B09YDFDVNS"/>
    <x v="210"/>
    <s v="Plus Single Sim, Keypad Mobile Phone With Wireless Fm Radio, Memory Card Slot And Mp3 Player | Red                           "/>
    <x v="1"/>
    <s v="ok"/>
    <s v="Mobiles&amp;Accessories Smartphones&amp;BasicMobiles BasicMobiles"/>
    <n v="1324"/>
    <n v="1699"/>
    <n v="218000389"/>
    <s v="&gt;₹500"/>
    <x v="1"/>
    <n v="22.071806945261919"/>
    <x v="1"/>
    <n v="22"/>
    <x v="3"/>
    <n v="128311"/>
    <n v="513244"/>
    <s v="Allnew Redesigned Nokia Mobile Which Is Familiar And Easy To Use|Island Style Keypad Phone With White Key Lettering|High Quality 177‚Äù Screen|Preloaded Games Including The Classic Keypad Mobile Phone Game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Virender Malhotra"/>
    <s v="Vikas Kabra"/>
  </r>
  <r>
    <s v="B07WGPKTS4"/>
    <x v="226"/>
    <s v="44W By Vivo (Raven Black, 4Gb Ram, 128Gb Storage) | 644 Fhd+ Amoled Display | 50% Charge In Just 27 Mins | Indisplay Fingerprint Scanning                                  "/>
    <x v="1"/>
    <s v="ok"/>
    <s v="Mobiles&amp;Accessories Smartphones&amp;BasicMobiles Smartphones"/>
    <n v="13999"/>
    <n v="19999"/>
    <n v="385020748"/>
    <s v="&gt;₹500"/>
    <x v="1"/>
    <n v="30.001500075003751"/>
    <x v="3"/>
    <n v="3"/>
    <x v="2"/>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789LZTCJ"/>
    <x v="9"/>
    <s v="V3 Extra Tough Unbreakable Braided Micro Usb Cable 15 Meter (Black)                                  "/>
    <x v="0"/>
    <s v="ok"/>
    <s v="Accessories&amp;Peripherals Cables&amp;Accessories Cables USBCables"/>
    <n v="299"/>
    <n v="799"/>
    <n v="75396836"/>
    <s v="₹200–₹500"/>
    <x v="0"/>
    <n v="62.578222778473091"/>
    <x v="0"/>
    <n v="63"/>
    <x v="0"/>
    <n v="94364"/>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9MZCQYHZ"/>
    <x v="244"/>
    <s v="Slim Power Bank, 20W Fast Charging, Dual Output, Type C Pd (Input &amp; Output), Quick Charge, Lipolymer, Multilayer Protection For Iphone, Anrdoid &amp; Other Devices (Stylo 10K, Green)                 "/>
    <x v="1"/>
    <s v="ok"/>
    <s v="Mobiles&amp;Accessories MobileAccessories Chargers PowerBanks"/>
    <n v="999"/>
    <n v="1599"/>
    <n v="11547978"/>
    <s v="&gt;₹500"/>
    <x v="1"/>
    <n v="37.523452157598499"/>
    <x v="1"/>
    <n v="38"/>
    <x v="3"/>
    <n v="7222"/>
    <n v="28888"/>
    <s v="Powerpacked 10000Mah Lithium Polymer 10000Mah Capacity Allows You To Efficiently Charge Your Devices Multiple Times It Can Charge Iphone 12 ‚2 Times, Oneplus Nord  15 Times|20W Fast Charging Output‚Powerful 20 Watts Pd And Qc Output For Boosted Charging Speed, So That You Always Stay Ahead In The League It Carries An Extensive Capacity To Charge Your Mobile 50% In As Quickly As 30 Minutes On Average|20W Fast Charging Input ‚The Powerbank Itself Can Get Charged In 4 To 5 Hours As It Has Power Delivery Technology Which Supports 20W Fast Charging Input Via Type C Port|Charge Multiple Devices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Ramkisan"/>
    <s v="Pawan Kumar Yadav"/>
  </r>
  <r>
    <s v="B0B4F2ZWL3"/>
    <x v="212"/>
    <s v="M13 (Stardust Brown, 6Gb, 128Gb Storage) | 6000Mah Battery | Upto 12Gb Ram With Ram Plus                             "/>
    <x v="1"/>
    <s v="ok"/>
    <s v="Mobiles&amp;Accessories Smartphones&amp;BasicMobiles Smartphones"/>
    <n v="12999"/>
    <n v="17999"/>
    <n v="341945002"/>
    <s v="&gt;₹500"/>
    <x v="1"/>
    <n v="27.779321073392964"/>
    <x v="3"/>
    <n v="28"/>
    <x v="3"/>
    <n v="18998"/>
    <n v="77891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8VB2CMR3"/>
    <x v="230"/>
    <s v="5G (Fluid Black, 6Gb Ram, 128Gb Storage) With No Cost Emi/Additional Exchange Offers                                "/>
    <x v="1"/>
    <s v="ok"/>
    <s v="Mobiles&amp;Accessories Smartphones&amp;BasicMobiles Smartphones"/>
    <n v="15490"/>
    <n v="20990"/>
    <n v="690906840"/>
    <s v="&gt;₹500"/>
    <x v="1"/>
    <n v="26.202953787517863"/>
    <x v="0"/>
    <n v="26"/>
    <x v="3"/>
    <n v="32916"/>
    <n v="1382472"/>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Overall It Is A Good Product Review Added After 1Month Of Use,Best Phone In This Range Except Battery Life"/>
    <s v="Chandrag"/>
    <s v="Shan Mohd"/>
  </r>
  <r>
    <s v="B095RTJH1M"/>
    <x v="252"/>
    <s v="Fit Tempered Glass Screen Protector Guard For Iphone 14/13/13 Pro  2 Pack                                "/>
    <x v="1"/>
    <s v="ok"/>
    <s v="Mobiles&amp;Accessories MobileAccessories Maintenance,Upkeep&amp;Repairs ScreenProtectors"/>
    <n v="999"/>
    <n v="2899"/>
    <n v="77122097"/>
    <s v="&gt;₹500"/>
    <x v="0"/>
    <n v="65.53984132459469"/>
    <x v="13"/>
    <n v="66"/>
    <x v="0"/>
    <n v="26603"/>
    <n v="1223738"/>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 Excellent So Easy To Install, Anybody Can Do It! It‚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Abdul Moiz"/>
    <s v="Rupesh Patil"/>
  </r>
  <r>
    <s v="B097R25DP7"/>
    <x v="220"/>
    <s v="Pulse Smartwatch With 356 Cm (14) Full Touch Hd Display, Spo2, Heart Rate, Sleep Monitors &amp; 10Day Battery  Jet Black                                       "/>
    <x v="1"/>
    <s v="ok"/>
    <s v="WearableTechnology SmartWatches"/>
    <n v="1599"/>
    <n v="4999"/>
    <n v="339682050"/>
    <s v="&gt;₹500"/>
    <x v="0"/>
    <n v="68.013602720544114"/>
    <x v="1"/>
    <n v="68"/>
    <x v="0"/>
    <n v="6795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Ankita Dwivedi"/>
    <s v="Malathi Alunkar"/>
  </r>
  <r>
    <s v="B09YDFKJF8"/>
    <x v="210"/>
    <s v="Plus Single Sim, Keypad Mobile Phone With Wireless Fm Radio, Memory Card Slot And Mp3 Player | Charcoal                           "/>
    <x v="1"/>
    <s v="ok"/>
    <s v="Mobiles&amp;Accessories Smartphones&amp;BasicMobiles BasicMobiles"/>
    <n v="1324"/>
    <n v="1699"/>
    <n v="218000389"/>
    <s v="&gt;₹500"/>
    <x v="1"/>
    <n v="22.071806945261919"/>
    <x v="1"/>
    <n v="22"/>
    <x v="3"/>
    <n v="128311"/>
    <n v="513244"/>
    <s v="Allnew Redesigned Nokia Mobile Which Is Familiar And Easy To Use|Island Style Keypad Phone With White Key Lettering|High Quality 177‚Äù Screen|Preloaded Games Including The Classic Keypad Mobile Phone Game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Virender Malhotra"/>
    <s v="Vikas Kabra"/>
  </r>
  <r>
    <s v="B07WDK3ZS2"/>
    <x v="226"/>
    <s v="Pro 5G By Vivo (Legion Sky, 8Gb Ram, 128Gb Storage) | Snapdragon 778G 5G | 66W Flashcharge | 1300 Nits Peak Brightness | Hdr10+                     "/>
    <x v="1"/>
    <s v="ok"/>
    <s v="Mobiles&amp;Accessories Smartphones&amp;BasicMobiles Smartphones"/>
    <n v="20999"/>
    <n v="29990"/>
    <n v="284875010"/>
    <s v="&gt;₹500"/>
    <x v="1"/>
    <n v="29.979993331110371"/>
    <x v="4"/>
    <n v="3"/>
    <x v="2"/>
    <n v="9499"/>
    <n v="40845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Thukkaram"/>
    <s v="Vishnu"/>
  </r>
  <r>
    <s v="B08RZ5K9YH"/>
    <x v="253"/>
    <s v="Soniccharge 20 Usb Charger For Cellular Phones  White                                    "/>
    <x v="1"/>
    <s v="ok"/>
    <s v="Mobiles&amp;Accessories MobileAccessories Chargers WallChargers"/>
    <n v="999"/>
    <n v="1999"/>
    <n v="3552223"/>
    <s v="&gt;₹500"/>
    <x v="1"/>
    <n v="50.025012506253134"/>
    <x v="4"/>
    <n v="5"/>
    <x v="2"/>
    <n v="1777"/>
    <n v="76411"/>
    <s v="100Cm Fast Charging Type C Cable Included|Overheat Protection|Bis Certified|Made In Ind|Universal Support Customer Care 1800 103 6286 Available From 9 Am  9 Pm Supported Languages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Sarangam Guru Prasad"/>
    <s v="Aniruddha Mahamuni"/>
  </r>
  <r>
    <s v="B08444S68L"/>
    <x v="254"/>
    <s v="(Mystery Black, 6Gb Ram, 128Gb Storage) With No Cost Emi/Additional Exchange Offers                                 "/>
    <x v="1"/>
    <s v="ok"/>
    <s v="Mobiles&amp;Accessories Smartphones&amp;BasicMobiles Smartphones"/>
    <n v="12490"/>
    <n v="15990"/>
    <n v="935510940"/>
    <s v="&gt;₹500"/>
    <x v="1"/>
    <n v="21.88868042526579"/>
    <x v="0"/>
    <n v="22"/>
    <x v="3"/>
    <n v="58506"/>
    <n v="2457252"/>
    <s v="12+2+2Mp Triple Rear Camera (12Mp Main Camera+2Mp Macro Lens+2Mp Depth Camera) With Portrait Bokeh, Macro Lens, Dazzle Color Mode, Ai Beautification | 8Mp Front Camera Otg  Supported Nfc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Suhail Kazmi"/>
    <s v="Shivam Kagda"/>
  </r>
  <r>
    <s v="B07WHQBZLS"/>
    <x v="222"/>
    <s v="Z6 5G (Chromatic Blue, 8Gb Ram, 128Gb Storage) | Snapdragon 6956Nm Processor | 120Hz Fhd+ Display | 5000Mah Battery                          "/>
    <x v="1"/>
    <s v="ok"/>
    <s v="Mobiles&amp;Accessories Smartphones&amp;BasicMobiles Smartphones"/>
    <n v="17999"/>
    <n v="21990"/>
    <n v="469486500"/>
    <s v="&gt;₹500"/>
    <x v="1"/>
    <n v="18.149158708503865"/>
    <x v="1"/>
    <n v="18"/>
    <x v="2"/>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Amazon Customer"/>
    <s v="Soham Dere"/>
  </r>
  <r>
    <s v="B085DTN6R2"/>
    <x v="4"/>
    <s v="Cl 20W Por1067 Typec To 8 Pin Usb 12M Cable With Power Delivery &amp; 3A Quick Charge Support, Nylon Braided For All Typec And 8 Pin Devices, Green                 "/>
    <x v="0"/>
    <s v="ok"/>
    <s v="Accessories&amp;Peripherals Cables&amp;Accessories Cables USBCables"/>
    <n v="350"/>
    <n v="899"/>
    <n v="2034437"/>
    <s v="₹200–₹500"/>
    <x v="0"/>
    <n v="61.067853170189103"/>
    <x v="0"/>
    <n v="61"/>
    <x v="0"/>
    <n v="2263"/>
    <n v="95046"/>
    <s v="[20W Pd Fast Charging]It‚ Supports 20W Pd Quick Charge Protocol, Charge Up To 50% In Around 30 Minutes It Is Ideal For Charging Your Usb Type C Enabled Devices At Max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 As Good As The Original Cord But Works Fast Charging And Pretty Sturdy,Worth It,So I Had A Faulty Cable I Was Lazy And Have A Lot Of Money So Instead Of Calling Apple I Bought This For Like 300 Bucks Didn‚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iya"/>
    <s v="Mansi"/>
  </r>
  <r>
    <s v="B09JS562TP"/>
    <x v="255"/>
    <s v="Dual Sim Keypad Mobile With 1750 Mah Battery, Expandable Storage Upto 32Gb, Wireless Fm With Recording  Rose Gold                          "/>
    <x v="1"/>
    <s v="ok"/>
    <s v="Mobiles&amp;Accessories Smartphones&amp;BasicMobiles BasicMobiles"/>
    <n v="1399"/>
    <n v="1630"/>
    <n v="15286140"/>
    <s v="&gt;₹500"/>
    <x v="1"/>
    <n v="14.171779141104293"/>
    <x v="1"/>
    <n v="14"/>
    <x v="2"/>
    <n v="9378"/>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ajasekhar"/>
    <s v="Dimpal"/>
  </r>
  <r>
    <s v="B09KLVMZ3B"/>
    <x v="4"/>
    <s v="L 12M Por1401 Fast Charging 3A 8 Pin Usb Cable With Charge &amp; Sync Function (White)                             "/>
    <x v="0"/>
    <s v="ok"/>
    <s v="Accessories&amp;Peripherals Cables&amp;Accessories Cables USBCables"/>
    <n v="159"/>
    <n v="399"/>
    <n v="1902432"/>
    <s v="&lt;₹200"/>
    <x v="1"/>
    <n v="60.150375939849624"/>
    <x v="3"/>
    <n v="6"/>
    <x v="2"/>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Deepaak Singh"/>
    <s v="Siva K"/>
  </r>
  <r>
    <s v="B09V17S2BG"/>
    <x v="204"/>
    <s v="Lite Smartwatch With 169 Hd Display, Heart Rate &amp; Spo2 Level Monitor, Multiple Watch Faces, Activity Tracker, Multiple Sports Modes &amp; Ip68 (Deep Blue)                                         "/>
    <x v="1"/>
    <s v="ok"/>
    <s v="WearableTechnology SmartWatches"/>
    <n v="1499"/>
    <n v="6990"/>
    <n v="152354040"/>
    <s v="&gt;₹500"/>
    <x v="0"/>
    <n v="78.55507868383404"/>
    <x v="2"/>
    <n v="79"/>
    <x v="0"/>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Ok In This Price Range,Battery,It Is A Good Watch,Nice Watch,Average"/>
    <s v="This Was Indeed An Ideal Purchase Good Performance, Good Built, Up To The Mark Functionality At This Price Stable And Sturdy Recommend ÜèªÜèªÜèª,Looks Ok,‡§Π‡§Æ‡§∞‡•Ç‡§Ü ‡§∞‡•Á‡§Ü ‡§È‡§Μ‡§Ç ‡§Ë‡§Ï‡•Ç‡§∏‡•Ä‡§Ú‡§®,Good For Normal Usersnot For Heavy Users Like Daily Activitiesgood Looking On Handapp Is Not Working Properly Some Times,The Battery Power Is Amazing Üèª,It'S A Good Watch But The Strap Always Comes Out,Nice Watch,Not So Special But Average In This Price"/>
    <s v="Prasad Pavithran"/>
    <s v="Mahesh Chandra K M"/>
  </r>
  <r>
    <s v="B0B5CGTBKV"/>
    <x v="204"/>
    <s v="Call Smart Watch, Smart Talk With Advanced Dedicated Bluetooth Calling Chip, 169‚Äù Hd Display With 550 Nits &amp; 70% Color Gamut, 150+ Watch Faces, Multisport Modes,Hr,Spo2(Caribbean Green)                  "/>
    <x v="1"/>
    <s v="ok"/>
    <s v="WearableTechnology SmartWatches"/>
    <n v="1999"/>
    <n v="7990"/>
    <n v="142485670"/>
    <s v="&gt;₹500"/>
    <x v="0"/>
    <n v="74.981226533166449"/>
    <x v="11"/>
    <n v="75"/>
    <x v="0"/>
    <n v="17833"/>
    <n v="67765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B23LW7NV"/>
    <x v="252"/>
    <s v="Fit Tempered Glass Screen Protector For Iphone 14 Pro Max  2 Pack (Sensor Protection)                              "/>
    <x v="1"/>
    <s v="ok"/>
    <s v="Mobiles&amp;Accessories MobileAccessories Maintenance,Upkeep&amp;Repairs ScreenProtectors"/>
    <n v="999"/>
    <n v="2899"/>
    <n v="22551321"/>
    <s v="&gt;₹500"/>
    <x v="0"/>
    <n v="65.53984132459469"/>
    <x v="16"/>
    <n v="66"/>
    <x v="0"/>
    <n v="7779"/>
    <n v="36561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 So Smooth That It Almost Feels Like You‚Äôre Touching The Phone Screen The Installation Process Is Very Easy It‚ Truly A Value For Money Product,This Is A Very Good Tempered Glass Which Covers End To End Of The Screen,If You Want A High Quality Tempered Go For It It‚ Not Much Scratch Resistant But Fingerprint Resistant And Quality Is Amazing,Its Just Like Slicing A Butter ,Effortless &amp; Absolute Value Fir Money"/>
    <s v="Vk"/>
    <s v="Siddhi Prabhudesai"/>
  </r>
  <r>
    <s v="B09KGV7WSV"/>
    <x v="256"/>
    <s v="Stylus Pen, Ipad Pencil, Ultra High Precision &amp; Sensitivity, Palm Rejection, Prevents False On/Off Touch, Power Display, Tilt Sensitivity, Magnetic Adsorption For Ipad 2018 And Later                   "/>
    <x v="1"/>
    <s v="ok"/>
    <s v="Mobiles&amp;Accessories MobileAccessories StylusPens"/>
    <n v="2099"/>
    <n v="5999"/>
    <n v="102756871"/>
    <s v="&gt;₹500"/>
    <x v="0"/>
    <n v="65.010835139189865"/>
    <x v="4"/>
    <n v="65"/>
    <x v="0"/>
    <n v="17129"/>
    <n v="736547"/>
    <s v="25Min Fast Charge &amp; Upgraded Nib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You Can Put Your Hand Comfortably On The Screen When Drawing Or Writing With Palm Rejection, No Need To Wear Gloves For More Convenient Writing Or Drawing Which Fits People Who Take Notes Or Draw Pictures On Ipad For A Long Time!|Tilt Function &amp; Magnetic Adsorption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Ishwar Singh Sankhla"/>
    <s v="Sai K"/>
  </r>
  <r>
    <s v="B0971DWFDT"/>
    <x v="257"/>
    <s v="Mini Car Charger With Dual Output, Fast Charging (Type C Pd 18W + Qc 30A) Compatible With All Smartphones(Black)                          "/>
    <x v="1"/>
    <s v="ok"/>
    <s v="Mobiles&amp;Accessories MobileAccessories Chargers AutomobileChargers"/>
    <n v="337"/>
    <n v="699"/>
    <n v="3473331"/>
    <s v="₹200–₹500"/>
    <x v="0"/>
    <n v="51.788268955650928"/>
    <x v="0"/>
    <n v="52"/>
    <x v="1"/>
    <n v="4969"/>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You Would Think A Cheap Unreliable Product But It Does The Job Well You Can Save Money On Expensive Car Chargers, And Invest Some Of The Savings On A Good Usbc Cableps Tested Only On Android Phones"/>
    <s v="Jeeshan"/>
    <s v="Siddhant"/>
  </r>
  <r>
    <s v="B0BNV7JM5Y"/>
    <x v="258"/>
    <s v="Launched Wave Electra With 181 Hd Display, Smart Calling With Ultraseamless Bt Calling Chip,20 Builtin Watch Faces,100 + Sports Modes,Menu Personalization,Inbuilt Games(Charcoal Black)                                        "/>
    <x v="1"/>
    <s v="ok"/>
    <s v="WearableTechnology SmartWatches"/>
    <n v="2999"/>
    <n v="7990"/>
    <n v="1230460"/>
    <s v="&gt;₹500"/>
    <x v="0"/>
    <n v="62.465581977471842"/>
    <x v="3"/>
    <n v="62"/>
    <x v="0"/>
    <n v="154"/>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App"/>
    <s v="Dr Rinchin"/>
  </r>
  <r>
    <s v="B0B53QFZPY"/>
    <x v="259"/>
    <s v="Launched Force X10 Bluetooth Calling Smartwatch With 17 Full Touch Color Display, Real Heart Rate Monitor, Spo2, Watch Faces, 5 Days Runtime, Fitness Trackers &amp; Ip68 Waterproof (Pink)                                     "/>
    <x v="1"/>
    <s v="ok"/>
    <s v="WearableTechnology SmartWatches"/>
    <n v="1299"/>
    <n v="5999"/>
    <n v="26485585"/>
    <s v="&gt;₹500"/>
    <x v="0"/>
    <n v="78.346391065177528"/>
    <x v="8"/>
    <n v="78"/>
    <x v="0"/>
    <n v="4415"/>
    <n v="145695"/>
    <s v="Bluetooth Calling Smartwatch Make &amp; Receive A Phone Call Directly Using Force X10 17 Inches 500 Nits Color Screen With Full Touch Display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Anurag"/>
    <s v="Nirmal Singh"/>
  </r>
  <r>
    <s v="B083342NKJ"/>
    <x v="11"/>
    <s v="Usb Typec Cable For Charging Adapter (Red)                                      "/>
    <x v="0"/>
    <s v="ok"/>
    <s v="Accessories&amp;Peripherals Cables&amp;Accessories Cables USBCables"/>
    <n v="349"/>
    <n v="399"/>
    <n v="7484043"/>
    <s v="₹200–₹500"/>
    <x v="1"/>
    <n v="12.531328320802004"/>
    <x v="5"/>
    <n v="13"/>
    <x v="2"/>
    <n v="18757"/>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I Used This Cable On Note 8 Pro Mi Using 8Month Also Fast Working,350 Might Be A Little Expensive But Physically It‚ So Good Feels Premium But Power Limitation Is There It Is Not Suitable For Fast Charging,,Https//Mmediaamazoncom/Images/I/61Wnviuaiwl_Sy88Jpg,Best Data Cable Charging Fast,Very Good Quality And Good Durability,Overall Good But Need Some Improvement"/>
    <s v="Birendra Ku Dash"/>
    <s v="Aditya Gupta"/>
  </r>
  <r>
    <s v="B07WJWRNVK"/>
    <x v="222"/>
    <s v="Z6 5G (Dynamo Black, 6Gb Ram, 128Gb Storage) | Snapdragon 6956Nm Processor | 120Hz Fhd+ Display | 5000Mah Battery                          "/>
    <x v="1"/>
    <s v="ok"/>
    <s v="Mobiles&amp;Accessories Smartphones&amp;BasicMobiles Smartphones"/>
    <n v="16499"/>
    <n v="20990"/>
    <n v="448136500"/>
    <s v="&gt;₹500"/>
    <x v="1"/>
    <n v="21.395902810862317"/>
    <x v="1"/>
    <n v="21"/>
    <x v="3"/>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Amazon Customer"/>
    <s v="Soham Dere"/>
  </r>
  <r>
    <s v="B01F25X6RQ"/>
    <x v="260"/>
    <s v="Ehs64Avfwecinu Handsfree Wired In Ear Earphones With Mic With Remote Note (White)                                 "/>
    <x v="1"/>
    <s v="ok"/>
    <s v="Headphones,Earbuds&amp;Accessories Headphones InEar"/>
    <n v="499"/>
    <n v="499"/>
    <n v="15737961"/>
    <s v="₹200–₹500"/>
    <x v="1"/>
    <n v="0"/>
    <x v="0"/>
    <n v="0"/>
    <x v="4"/>
    <n v="31539"/>
    <n v="132463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Ranit Barman"/>
    <s v="Ravi Singh"/>
  </r>
  <r>
    <s v="B09C6HXFC1"/>
    <x v="15"/>
    <s v="Lightning Apple Certified (Mfi) Braided Sync &amp; Charge Cable For Iphone, Ipad And Ipod Fast Charging Lightning Cable, 39 Feet (12M)  Black                      "/>
    <x v="0"/>
    <s v="ok"/>
    <s v="Accessories&amp;Peripherals Cables&amp;Accessories Cables USBCables"/>
    <n v="970"/>
    <n v="1799"/>
    <n v="1466185"/>
    <s v="&gt;₹500"/>
    <x v="1"/>
    <n v="46.081156197887715"/>
    <x v="6"/>
    <n v="46"/>
    <x v="1"/>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Prasannavijayaraghavan G"/>
    <s v="Preet Sikka"/>
  </r>
  <r>
    <s v="B0B244R4KB"/>
    <x v="252"/>
    <s v="Fit Tempered Glass Screen Protector For Iphone 14 Pro  2 Pack (Sensor Protection)                               "/>
    <x v="1"/>
    <s v="ok"/>
    <s v="Mobiles&amp;Accessories MobileAccessories Maintenance,Upkeep&amp;Repairs ScreenProtectors"/>
    <n v="999"/>
    <n v="2899"/>
    <n v="17767971"/>
    <s v="&gt;₹500"/>
    <x v="0"/>
    <n v="65.53984132459469"/>
    <x v="13"/>
    <n v="66"/>
    <x v="0"/>
    <n v="6129"/>
    <n v="281934"/>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 Money!,Nice Quality, But Comes With A Price!,Easiest To Install,Easy To Install,Worth Every Penny!,Worth It,Good But Costly,Totally Worth It"/>
    <s v="It‚ A Good Purchase For Long Term Personally I Like It Because It Came With 2 Install Kits And Costed Me Around 999($12) And Trust Me It‚ Very Easy To Installand It‚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 Easy To Install Quality Is Great Doesn‚ Cause Issues With Camera And Is Better Than The Original Screen Itself In Terms Of Touch Feel,Oleophobic Coating On It Is Really Good I‚Äôve Been Using It Since Over 2 Months Now And It‚ Not Faded At All It‚ A Bit Expensive But It Keeps Phone‚ Screen Looking New And Shiny, And It Is Much Much Better Than The Cheap Ones In Doing So; It‚ Night And Day Differencefit And Finish Is Really Good Too Applying It Is Super Easyotherwise, I Don‚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Prabhat Chaudhary"/>
    <s v="Anil Kumarm"/>
  </r>
  <r>
    <s v="B0BMGG6NKT"/>
    <x v="212"/>
    <s v="M04 Dark Blue, 4Gb Ram, 128Gb Storage | Upto 8Gb Ram With Ram Plus | Mediatek Helio P35 | 5000 Mah Battery                       "/>
    <x v="1"/>
    <s v="ok"/>
    <s v="Mobiles&amp;Accessories Smartphones&amp;BasicMobiles Smartphones"/>
    <n v="10499"/>
    <n v="13499"/>
    <n v="3833716"/>
    <s v="&gt;₹500"/>
    <x v="1"/>
    <n v="22.223868434698868"/>
    <x v="0"/>
    <n v="22"/>
    <x v="3"/>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Æ‡§Ø‡§®‡§Ü ‡§Æ‡•Á‡§Ç ‡§Â‡§™‡§Ø‡•Ã‡§Ó ‡§Ï‡•Á ‡§¶‡•Å‡§∞‡§Æ‡§® ‡§Π‡•Ä‡§Ü‡§Ø‡§Ç‡§Ó ‡§Ï‡•Ä ‡§∏‡§Æ‡§∏‡•Ç‡§Ø‡§Æ‡•§‡§Ü‡§Ö ‡§∏‡•Ç‡§Ï‡•Ç‡§∞‡•Ä‡§® Üì± ‡§Ï‡§≠‡•Ä‡§Ï‡§≠‡•Ä ‡§Ú‡§Æ‡§∞‡•Ä ‡§Ï‡§∞‡§§‡•Ä ‡§Π‡•À ‡§Ø‡§Π ‡§¨‡§Π‡•Å‡§§ ‡§¨‡§¢‡§º‡§Ø‡§Ø‡§Æ ‡§Π‡•À ‡§Î‡§∞ ‡§Ï‡§≠‡•Ä‡§Ï‡§≠‡•Ä ‡§Ü‡§™‡§Ï‡•Ã ‡§Ü‡§Æ‡§Á‡§™ ‡§Ï‡§∞‡§§‡•Á ‡§∏‡§Æ‡§Ø ‡§∏‡•À‡§Æ‡§∏‡§Ç‡§Ó ‡§Ï‡•Å‡§Ç‡§Ú‡•Ä ‡§™‡•À‡§° ‡§™‡§∞ ‡§≠‡•Ä ‡§Ï‡§À ‡§¨‡§Æ‡§∞ ‡§∏‡•Ç‡§™‡§∞‡•Ç‡§∂ ‡§Ï‡§∞‡§®‡§Æ ‡§™‡§°‡§º‡§§‡§Æ ‡§Π‡•À‡•§‡§Π‡§Æ ‡§∏‡§≠‡•Ä ‡§™‡§∞‡§Ø‡§Μ‡§Æ‡§∞ ‡§∏‡•À‡§Æ‡§∏‡§Ç‡§Ó ‡§Æ‡•Ã‡§¨‡§Æ‡§Á‡§≤ ‡§Ï‡§Æ ‡§Â‡§™‡§Ø‡•Ã‡§Ó ‡§Ï‡§∞ ‡§∞‡§Π‡•Á ‡§Π‡•À‡§Ç ‡§≤‡•Á‡§Ï‡§Ø‡§® ‡§Á‡§∏ ‡§¨‡§Æ‡§∞ ‡§Æ‡•À‡§Ç ‡§Æ‡•Å‡§¶‡•Ç‡§¶‡•Ã‡§Ç ‡§∏‡•Á ‡§Ö‡§Ø‡§Ç‡§§‡§Ø‡§§ ‡§Π‡•Ç‡§Ç ‡§Ö‡§Ó‡§∞ ‡§Æ‡•Å‡§Ù‡•Á ‡§∏‡§Æ‡§Æ‡§® ‡§Æ‡•Å‡§¶‡•Ç‡§¶‡•Ã‡§Ç ‡§Ï‡§Æ ‡§∏‡§Æ‡§Æ‡§®‡§Æ ‡§Ï‡§∞‡§®‡§Æ ‡§™‡§°‡§º‡§§‡§Æ ‡§Π‡•À ‡§§‡•Ã ‡§Æ‡•Å‡§Ù‡•Á ‡§Æ‡•Ã‡§¨‡§Æ‡§Á‡§≤ ‡§¨‡§¶‡§≤‡§®‡§Æ ‡§Π‡•Ã‡§Ó‡§Æ ‡§Î‡§∞ ‡§°‡•Á‡§Ü‡§Æ ‡§Ü‡•Ç‡§∞‡§Æ‡§Ç‡§∏‡§´‡§∞ ‡§Ï‡§∞‡§®‡§Æ ‡§Π‡•Ã‡§Ó‡§Æ ‡§Ø‡§Π ‡§¨‡§Π‡•Å‡§§ ‡§™‡§∞‡•Á‡§∂‡§Æ‡§® ‡§Ï‡§∞‡§®‡•Á ‡§Μ‡§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
    <s v="Vishnu Vp"/>
    <s v="P S Agarwal"/>
  </r>
  <r>
    <s v="B082LSVT4B"/>
    <x v="1"/>
    <s v="60W / 3A Fast Charging 15M Braided Type C To Type C Cable For Smartphones, Tablets, Laptops &amp; Other Type C Devices, Pd Technology, 480Mbps Data Sync (Rctt15, Black)                "/>
    <x v="0"/>
    <s v="ok"/>
    <s v="Accessories&amp;Peripherals Cables&amp;Accessories Cables USBCables"/>
    <n v="249"/>
    <n v="399"/>
    <n v="17553606"/>
    <s v="₹200–₹500"/>
    <x v="1"/>
    <n v="37.593984962406012"/>
    <x v="1"/>
    <n v="38"/>
    <x v="3"/>
    <n v="43994"/>
    <n v="175976"/>
    <s v="Compatible With All Type C Enabled Devices, Be It An Android Smartphone (Mi, Samsung, Oppo, Vivo, Realme, Oneplus, Etc), Tablet, Laptop (Macbook, Chromebook, Etc)|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92JHPL72"/>
    <x v="261"/>
    <s v="Mobile Tabletop Stand, Metal Built, Heavy Duty Foldable Lazy Bracket Clip Mount Multi Angle Clamp For All Smartphones (Pack Of 1), Multi Color                      "/>
    <x v="1"/>
    <s v="ok"/>
    <s v="Mobiles&amp;Accessories MobileAccessories Mounts Bedstand&amp;DeskMounts"/>
    <n v="251"/>
    <n v="999"/>
    <n v="3230766"/>
    <s v="₹200–₹500"/>
    <x v="0"/>
    <n v="74.874874874874877"/>
    <x v="7"/>
    <n v="75"/>
    <x v="0"/>
    <n v="3234"/>
    <n v="119658"/>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weta B"/>
    <s v="Yugantika"/>
  </r>
  <r>
    <s v="B08WRBG3XW"/>
    <x v="13"/>
    <s v="C A325 Tanglefree, Sturdy Type C Cable With 3A Rapid Charging &amp; 480Mbps Data Transmission(Black)                              "/>
    <x v="0"/>
    <s v="ok"/>
    <s v="Accessories&amp;Peripherals Cables&amp;Accessories Cables USBCables"/>
    <n v="199"/>
    <n v="499"/>
    <n v="6509455"/>
    <s v="&lt;₹200"/>
    <x v="1"/>
    <n v="60.120240480961925"/>
    <x v="3"/>
    <n v="6"/>
    <x v="2"/>
    <n v="13045"/>
    <n v="5348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Rohan Narkar"/>
    <s v="Jagwinder Singh"/>
  </r>
  <r>
    <s v="B09GFM8CGS"/>
    <x v="224"/>
    <s v="Sport (Carbon Black, 2Gb Ram, 32Gb Storage) | 2Ghz Octacore Helio G25 Processor | 5000 Mah Battery                            "/>
    <x v="1"/>
    <s v="ok"/>
    <s v="Mobiles&amp;Accessories Smartphones&amp;BasicMobiles Smartphones"/>
    <n v="6499"/>
    <n v="7999"/>
    <n v="2510342168"/>
    <s v="&gt;₹500"/>
    <x v="1"/>
    <n v="18.752344043005376"/>
    <x v="3"/>
    <n v="19"/>
    <x v="2"/>
    <n v="313832"/>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Roshan Renji Cherian"/>
    <s v="Sivavaraprasadpv"/>
  </r>
  <r>
    <s v="B0B3MWYCHQ"/>
    <x v="262"/>
    <s v="3 Smart Watch 18 Biggest Display With Advanced Bluetooth Calling Chip, Voice Assistance,118 Sports Modes, In Built Calculator &amp; Games, Spo2, Heart Rate Monitoring                     "/>
    <x v="1"/>
    <s v="ok"/>
    <s v="WearableTechnology SmartWatches"/>
    <n v="2999"/>
    <n v="9999"/>
    <n v="208769121"/>
    <s v="&gt;₹500"/>
    <x v="1"/>
    <n v="70.007000700070009"/>
    <x v="0"/>
    <n v="7"/>
    <x v="2"/>
    <n v="20879"/>
    <n v="876918"/>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Äù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Anirban"/>
    <s v="Abhi Khaire"/>
  </r>
  <r>
    <s v="B09J2MM5C6"/>
    <x v="263"/>
    <s v="Hybrid Camera And Drop Protection Back Cover Case For Iphone 13 (Tpu + Polycarbonate | Crystal Transparent)                            "/>
    <x v="1"/>
    <s v="ok"/>
    <s v="Mobiles&amp;Accessories MobileAccessories Cases&amp;Covers BasicCases"/>
    <n v="279"/>
    <n v="1499"/>
    <n v="3966354"/>
    <s v="₹200–₹500"/>
    <x v="0"/>
    <n v="81.387591727818545"/>
    <x v="0"/>
    <n v="81"/>
    <x v="0"/>
    <n v="2646"/>
    <n v="111132"/>
    <s v="Quality Material  Hybrid Technology That Is Made Of A Tpu Material With A Durable Back Panel|Camera Protection  Raised Bezels Lift Camera Off Flat Surfaces|Precise Cutouts  Pronounced Buttons Are Easy To Feel And Press, While Large Cutouts Fit Most Cables|Modern Design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Deepak Rathod"/>
    <s v="Yash L"/>
  </r>
  <r>
    <s v="B07Q4QV1DL"/>
    <x v="264"/>
    <s v="Adjustable Mobile Phone Foldable Tabletop Stand Dock Mount For All Smartphones, Tabs, Kindle, Ipad (Black)                              "/>
    <x v="1"/>
    <s v="ok"/>
    <s v="Mobiles&amp;Accessories MobileAccessories Stands"/>
    <n v="269"/>
    <n v="1499"/>
    <n v="43438022"/>
    <s v="₹200–₹500"/>
    <x v="0"/>
    <n v="82.054703135423608"/>
    <x v="6"/>
    <n v="82"/>
    <x v="0"/>
    <n v="28978"/>
    <n v="130401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xcellent Product, Good Build Quality, Bigger Compared To Similar Products"/>
    <s v="Shaik John Saida"/>
    <s v="Nilay Kambli"/>
  </r>
  <r>
    <s v="B0B56YRBNT"/>
    <x v="265"/>
    <s v="9 (Sky Mirror, 6Gb Ram,128Gb Storage) | 11Gb Expandable Ram | Helio G37 Gaming Processor                              "/>
    <x v="1"/>
    <s v="ok"/>
    <s v="Mobiles&amp;Accessories Smartphones&amp;BasicMobiles Smartphones"/>
    <n v="8999"/>
    <n v="13499"/>
    <n v="42454355"/>
    <s v="&gt;₹500"/>
    <x v="1"/>
    <n v="33.335802652048301"/>
    <x v="11"/>
    <n v="33"/>
    <x v="3"/>
    <n v="3145"/>
    <n v="119510"/>
    <s v="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Jagdish"/>
    <s v="Gore Sampat"/>
  </r>
  <r>
    <s v="B09NHVCHS9"/>
    <x v="18"/>
    <s v="Usb Cable For Smartphone (Black)                                        "/>
    <x v="0"/>
    <s v="ok"/>
    <s v="Accessories&amp;Peripherals Cables&amp;Accessories Cables USBCables"/>
    <n v="59"/>
    <n v="199"/>
    <n v="1866023"/>
    <s v="&lt;₹200"/>
    <x v="1"/>
    <n v="70.35175879396985"/>
    <x v="1"/>
    <n v="7"/>
    <x v="2"/>
    <n v="9377"/>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1DF26V7A"/>
    <x v="211"/>
    <s v="Wired In Ear Headphones With Mic, Jbl Pure Bass Sound, One Button Multifunction Remote, Premium Metallic Finish, Angled Buds For Comfort Fit (Red)                      "/>
    <x v="1"/>
    <s v="ok"/>
    <s v="Headphones,Earbuds&amp;Accessories Headphones InEar"/>
    <n v="599"/>
    <n v="1299"/>
    <n v="250173111"/>
    <s v="&gt;₹500"/>
    <x v="0"/>
    <n v="53.887605850654353"/>
    <x v="3"/>
    <n v="54"/>
    <x v="1"/>
    <n v="192589"/>
    <n v="7896149"/>
    <s v="Jbl Signature Sound|Extra Deep Bass, Frequency Range 2020Khz Slip Proof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Sunny J"/>
    <s v="Praveen Pavitrhran"/>
  </r>
  <r>
    <s v="B08K4PSZ3V"/>
    <x v="266"/>
    <s v="Stylus Pen For Touch Screens Devices, Fine Point, Lightweight Metal Body With Magnetism Cover Cap For Smartphones/Tablets/Ipad/Ipad Pro/Iphone (Grey)                          "/>
    <x v="1"/>
    <s v="ok"/>
    <s v="Mobiles&amp;Accessories MobileAccessories StylusPens"/>
    <n v="349"/>
    <n v="999"/>
    <n v="16540443"/>
    <s v="₹200–₹500"/>
    <x v="0"/>
    <n v="65.06506506506507"/>
    <x v="11"/>
    <n v="65"/>
    <x v="0"/>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 Tip Material Rubber|Widely Compatible  Disc Stylus Is Widely Compatible With All Touch Enabled Devices ‚7Mm Plastic Tip With Conductive Material Compatible With Iphones, Ipad, Android Phones, Android Tabs, Microsoft Surface Etc|Dimensions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 Want To Buy Expensive Stylus And Max Dont Work With Iphones It‚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Sneha Suyal"/>
    <s v="Maheswaran"/>
  </r>
  <r>
    <s v="B0B4F1YC3J"/>
    <x v="212"/>
    <s v="M13 5G (Aqua Green, 6Gb, 128Gb Storage) | 5000Mah Battery | Upto 12Gb Ram With Ram Plus                            "/>
    <x v="1"/>
    <s v="ok"/>
    <s v="Mobiles&amp;Accessories Smartphones&amp;BasicMobiles Smartphones"/>
    <n v="13999"/>
    <n v="19499"/>
    <n v="370442002"/>
    <s v="&gt;₹500"/>
    <x v="1"/>
    <n v="28.206574696138265"/>
    <x v="3"/>
    <n v="28"/>
    <x v="3"/>
    <n v="18998"/>
    <n v="77891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8K4RDQ71"/>
    <x v="266"/>
    <s v="Stylus Pen For Touch Screens Devices, Fine Point, Lightweight Metal Body With Magnetism Cover Cap For Smartphones/Tablets/Ipad/Ipad Pro/Iphone (White)                          "/>
    <x v="1"/>
    <s v="ok"/>
    <s v="Mobiles&amp;Accessories MobileAccessories StylusPens"/>
    <n v="349"/>
    <n v="999"/>
    <n v="16540443"/>
    <s v="₹200–₹500"/>
    <x v="0"/>
    <n v="65.06506506506507"/>
    <x v="11"/>
    <n v="65"/>
    <x v="0"/>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Widely Compatible  Disc Stylus Is Widely Compatible With All Touch Enabled Devices ¬Ñ 7Mm Plastic Tip With Conductive Material Compatible With Iphones, Ipad, Android Phones, Android Tabs, Microsoft Surface Etc|Dimensions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 Want To Buy Expensive Stylus And Max Dont Work With Iphones It‚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Sneha Suyal"/>
    <s v="Maheswaran"/>
  </r>
  <r>
    <s v="B085CZ3SR1"/>
    <x v="267"/>
    <s v="Wall Charger For Mobile Phones With Micro Usb Cable (Black)                                   "/>
    <x v="1"/>
    <s v="ok"/>
    <s v="Mobiles&amp;Accessories MobileAccessories Chargers WallChargers"/>
    <n v="499"/>
    <n v="599"/>
    <n v="13127684"/>
    <s v="₹200–₹500"/>
    <x v="1"/>
    <n v="16.694490818030051"/>
    <x v="0"/>
    <n v="17"/>
    <x v="2"/>
    <n v="21916"/>
    <n v="920472"/>
    <s v="Output Power  10W With Upto 480 Mbps Data Transfer Speed Via The Cable, Input Port  50  60 Hz|Compatible With All Devices With Micro Usb Port Charging Port Including Smart Phone, Bluetooth Headsets, Speakers, Smartwatches, Powerbanks Output Current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Rajan Raju"/>
    <s v="Ajay K"/>
  </r>
  <r>
    <s v="B09YV3K34W"/>
    <x v="221"/>
    <s v="No 1 Smartwatch Brand Talk 2 Bluetooth Calling Smartwatch With Dual Button, Hands On Voice Assistance, 60 Sports Modes, In Built Mic &amp; Speaker With Ip68 Rating                  "/>
    <x v="1"/>
    <s v="ok"/>
    <s v="WearableTechnology SmartWatches"/>
    <n v="2199"/>
    <n v="9999"/>
    <n v="294690528"/>
    <s v="&gt;₹500"/>
    <x v="0"/>
    <n v="78.007800780078014"/>
    <x v="0"/>
    <n v="78"/>
    <x v="0"/>
    <n v="29472"/>
    <n v="1237824"/>
    <s v="Bluetooth Calling Watch Fireboltt Talk 2 Smart Watch Enables You To Make And Receive Calls Directly From Your Watch Via The Builtin Speaker And Microphone This Smartwatch Features A Dial Pad, Option To Access Recent Calls &amp; Sync Your Phone‚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Äù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Deepankar G"/>
    <s v="Babu Singh Rathore"/>
  </r>
  <r>
    <s v="B09Z6WH2N1"/>
    <x v="268"/>
    <s v="Pieces Highly Flexible Silicone Micro Usb Protector, Mouse Cable Protector, Suit For All Cell Phones, Computers And Chargers (White)                          "/>
    <x v="1"/>
    <s v="ok"/>
    <s v="Mobiles&amp;Accessories MobileAccessories D√©cor"/>
    <n v="95"/>
    <n v="499"/>
    <n v="972551"/>
    <s v="&lt;₹200"/>
    <x v="0"/>
    <n v="80.961923847695388"/>
    <x v="0"/>
    <n v="81"/>
    <x v="0"/>
    <n v="1949"/>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antosh Kumar"/>
    <s v="Prateek Jain"/>
  </r>
  <r>
    <s v="B09NL4DJ2Z"/>
    <x v="59"/>
    <s v="Usb To Type C Pvc Data Sync &amp; 2A Smartphone Fast Charging Cable, Made In India, 480Mbps Data Sync, Tough Cable, 1 Meter Long Usb Cable For Usb Type C Devices Black Xcdc12            "/>
    <x v="0"/>
    <s v="ok"/>
    <s v="Accessories&amp;Peripherals Cables&amp;Accessories Cables USBCables"/>
    <n v="139"/>
    <n v="249"/>
    <n v="2334873"/>
    <s v="&lt;₹200"/>
    <x v="1"/>
    <n v="44.176706827309239"/>
    <x v="1"/>
    <n v="44"/>
    <x v="1"/>
    <n v="9377"/>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BGSV43WY"/>
    <x v="220"/>
    <s v="Pro 4 Alpha Bluetooth Calling Smart Watch With 178 Amoled Display, Tru Sync, 60Hz Refresh Rate, Instacharge, Gesture Control, Functional 360 Digital Crown (Jet Black)                    "/>
    <x v="1"/>
    <s v="ok"/>
    <s v="WearableTechnology SmartWatches"/>
    <n v="4499"/>
    <n v="7999"/>
    <n v="295963"/>
    <s v="&gt;₹500"/>
    <x v="1"/>
    <n v="43.75546943367921"/>
    <x v="12"/>
    <n v="44"/>
    <x v="1"/>
    <n v="37"/>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Enough Brightnessnice Featuresbt Call Volume Above Averageso Far Fully Satisfiedmany Features Are Yet To Be Explored By Mecons Sometimes Bt Connection May Get Broken, Not Very Oftenmore I Will Write After Few Weeks,,,"/>
    <s v="Anusaya Kar"/>
    <s v="Sathish"/>
  </r>
  <r>
    <s v="B0926V9CTV"/>
    <x v="269"/>
    <s v="Phone Mount Tabletop Holder For Phones And Tablets  Black                                   "/>
    <x v="1"/>
    <s v="ok"/>
    <s v="Mobiles&amp;Accessories MobileAccessories Stands"/>
    <n v="89"/>
    <n v="599"/>
    <n v="1408249"/>
    <s v="&lt;₹200"/>
    <x v="0"/>
    <n v="85.14190317195326"/>
    <x v="4"/>
    <n v="85"/>
    <x v="0"/>
    <n v="2351"/>
    <n v="101093"/>
    <s v="Metal Phone Stand For Mobile Phones And Tablets|Shining Black Metal Iphone Stand  Shining Black Metal Iphone Stand,With Lightweight And The Ipad Stand Is Portable And Edgy,It Perfectly Work With Iphone|Phone Desk Stand  Phone Desk Stand Is Universal Perfectly Compatible With As Majority Of Smartphones And Tablets,Such As Iphone Ipad Mini, Although With Case,When Using An Ipad, You Should Set It Horizontally,It Will Also Works Well|Perfect For Watching Movies &amp; Reading  Cell Phone Stand Perfect For Desk Or Table To Watch Movies, Read Etc Sync Charging Your Phone Angled Support For Facetime|Rubber Protected  The Rubber Protect The Point Of Contact Between The Device And The Stand Keep Your Device From Scratches And Sliding|Moderate Height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Unknown"/>
    <s v="Krishna Prasad Vl"/>
  </r>
  <r>
    <s v="B07WGPKMP5"/>
    <x v="226"/>
    <s v="44W By Vivo (Raven Black, 6Gb Ram, 128Gb Storage) | 644 Fhd+ Amoled Display | 50% Charge In Just 27 Mins | Indisplay Fingerprint Scanning                                  "/>
    <x v="1"/>
    <s v="ok"/>
    <s v="Mobiles&amp;Accessories Smartphones&amp;BasicMobiles Smartphones"/>
    <n v="15499"/>
    <n v="20999"/>
    <n v="404293747"/>
    <s v="&gt;₹500"/>
    <x v="1"/>
    <n v="26.191723415400737"/>
    <x v="3"/>
    <n v="26"/>
    <x v="3"/>
    <n v="19253"/>
    <n v="78937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Siddharth Patnaik"/>
    <s v="Dr Sunilkumar H"/>
  </r>
  <r>
    <s v="B0BBFJ9M3X"/>
    <x v="270"/>
    <s v="Prime 5G (Meadow Green, 4Gb Ram 64Gb Rom) | Prime Design | Mtk Dimensity 700 | 50 Mp Dual Cam | 5000Mah | 7 Band 5G                   "/>
    <x v="1"/>
    <s v="ok"/>
    <s v="Mobiles&amp;Accessories Smartphones&amp;BasicMobiles Smartphones"/>
    <n v="13999"/>
    <n v="15999"/>
    <n v="34877820"/>
    <s v="&gt;₹500"/>
    <x v="1"/>
    <n v="12.500781298831177"/>
    <x v="2"/>
    <n v="13"/>
    <x v="2"/>
    <n v="2180"/>
    <n v="850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Dhruvi"/>
    <s v="Sujal Negi"/>
  </r>
  <r>
    <s v="B09PLFJ7ZW"/>
    <x v="209"/>
    <s v="Buzz 169 Bluetooth Calling Smart Watch With Call Function, 150 Watch Faces, 60 Sports Modes, Spo2 &amp; Heart Rate Monitoring, Calling Smart Watch For Men &amp; Women  Rose Pink                                           "/>
    <x v="1"/>
    <s v="ok"/>
    <s v="WearableTechnology SmartWatches"/>
    <n v="1999"/>
    <n v="4999"/>
    <n v="37847429"/>
    <s v="&gt;₹500"/>
    <x v="1"/>
    <n v="60.012002400480092"/>
    <x v="2"/>
    <n v="6"/>
    <x v="2"/>
    <n v="7571"/>
    <n v="29526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Kindle Customer"/>
    <s v="Arun Kalkunte"/>
  </r>
  <r>
    <s v="B0B53NXFFR"/>
    <x v="259"/>
    <s v="Launched Force X10 Bluetooth Calling Smartwatch With 17 Full Touch Display, Real Heart Rate Monitor, Spo2, Watch Faces, 5 Days Runtime, Health/Fitness Trackers &amp; Ip68 Waterproof (Black)                                     "/>
    <x v="1"/>
    <s v="ok"/>
    <s v="WearableTechnology SmartWatches"/>
    <n v="1399"/>
    <n v="5999"/>
    <n v="26485585"/>
    <s v="&gt;₹500"/>
    <x v="0"/>
    <n v="76.679446574429065"/>
    <x v="8"/>
    <n v="77"/>
    <x v="0"/>
    <n v="4415"/>
    <n v="145695"/>
    <s v="Bluetooth Calling Smartwatch Make &amp; Receive A Phone Call Directly Using Force X10 17 Inches 500 Nits Color Screen With Full Touch Display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Anurag"/>
    <s v="Nirmal Singh"/>
  </r>
  <r>
    <s v="B07GNC2592"/>
    <x v="271"/>
    <s v="X Carvent Mobile Holder 360 Degree Rotational(Black)                                      "/>
    <x v="1"/>
    <s v="ok"/>
    <s v="Mobiles&amp;Accessories MobileAccessories AutomobileAccessories Cradles"/>
    <n v="599"/>
    <n v="999"/>
    <n v="18635346"/>
    <s v="&gt;₹500"/>
    <x v="1"/>
    <n v="40.04004004004004"/>
    <x v="1"/>
    <n v="4"/>
    <x v="2"/>
    <n v="18654"/>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Pts"/>
    <s v="Jitesh Patil"/>
  </r>
  <r>
    <s v="B09TP5KBN7"/>
    <x v="272"/>
    <s v="Dual Port 12W Smart Usb Charger Adapter, Multilayer Protection, Made In India, Bis Certified, Fast Charging Power Adaptor Without Cable For All Ios &amp; Android Devices (Black)                  "/>
    <x v="1"/>
    <s v="ok"/>
    <s v="Mobiles&amp;Accessories MobileAccessories Chargers WallChargers"/>
    <n v="199"/>
    <n v="1099"/>
    <n v="3513503"/>
    <s v="&lt;₹200"/>
    <x v="0"/>
    <n v="81.892629663330297"/>
    <x v="1"/>
    <n v="82"/>
    <x v="0"/>
    <n v="3197"/>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Ajit Srivastava"/>
    <s v="Praosv"/>
  </r>
  <r>
    <s v="B0949SBKMP"/>
    <x v="273"/>
    <s v="Edition Smart Watch With Activity Tracker, Multiple Sports Modes, 13 Screen, 170+ Watch Faces, Sleep Monitor, Gesture, Camera &amp; Music Control, Ip68 &amp; 7 Days Battery Life(Lightning Black)                                   "/>
    <x v="1"/>
    <s v="ok"/>
    <s v="WearableTechnology SmartWatches"/>
    <n v="1799"/>
    <n v="6990"/>
    <n v="187891200"/>
    <s v="&gt;₹500"/>
    <x v="0"/>
    <n v="74.263233190271819"/>
    <x v="1"/>
    <n v="74"/>
    <x v="0"/>
    <n v="2688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200Mah, Working Time  Up To 7 Days, Charging Time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Üëç,Super,Https//Mmediaamazoncom/Images/I/615Xqv8Mndl_Sy88Jpg,Amazing Look,Screen Refresh Rate Is Bit Low ,But A Great Product For This Price !,Best Product"/>
    <s v="Gojo Satoru"/>
    <s v="Noorul Rilwan"/>
  </r>
  <r>
    <s v="B09V175NP7"/>
    <x v="204"/>
    <s v="Lite Smartwatch With 169 Inches(429Cm) Hd Display, Heart Rate &amp; Spo2 Level Monitor, Multiple Watch Faces, Activity Tracker, Multiple Sports Modes &amp; Ip68 (Scarlet Red)                    "/>
    <x v="1"/>
    <s v="ok"/>
    <s v="WearableTechnology SmartWatches"/>
    <n v="1499"/>
    <n v="6990"/>
    <n v="152354040"/>
    <s v="&gt;₹500"/>
    <x v="0"/>
    <n v="78.55507868383404"/>
    <x v="2"/>
    <n v="79"/>
    <x v="0"/>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Ok In This Price Range,Battery,It Is A Good Watch,Nice Watch,Average"/>
    <s v="This Was Indeed An Ideal Purchase Good Performance, Good Built, Up To The Mark Functionality At This Price Stable And Sturdy Recommend ÜèªÜèªÜèª,Looks Ok,‡§Π‡§Æ‡§∞‡•Ç‡§Ü ‡§∞‡•Á‡§Ü ‡§È‡§Μ‡§Ç ‡§Ë‡§Ï‡•Ç‡§∏‡•Ä‡§Ú‡§®,Good For Normal Usersnot For Heavy Users Like Daily Activitiesgood Looking On Handapp Is Not Working Properly Some Times,The Battery Power Is Amazing Üèª,It'S A Good Watch But The Strap Always Comes Out,Nice Watch,Not So Special But Average In This Price"/>
    <s v="Prasad Pavithran"/>
    <s v="Mahesh Chandra K M"/>
  </r>
  <r>
    <s v="B07WHSJXLF"/>
    <x v="226"/>
    <s v="Pro 5G By Vivo (Phantom Dusk, 8Gb Ram, 128Gb Storage) | Snapdragon 778G 5G | 66W Flashcharge | 1300 Nits Peak Brightness | Hdr10+                     "/>
    <x v="1"/>
    <s v="ok"/>
    <s v="Mobiles&amp;Accessories Smartphones&amp;BasicMobiles Smartphones"/>
    <n v="20999"/>
    <n v="29990"/>
    <n v="284875010"/>
    <s v="&gt;₹500"/>
    <x v="1"/>
    <n v="29.979993331110371"/>
    <x v="4"/>
    <n v="3"/>
    <x v="2"/>
    <n v="9499"/>
    <n v="40845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Thukkaram"/>
    <s v="Vishnu"/>
  </r>
  <r>
    <s v="B0BD3T6Z1D"/>
    <x v="212"/>
    <s v="M32 Prime Edition (Light Blue, 4Gb Ram, 64Gb)                                     "/>
    <x v="1"/>
    <s v="ok"/>
    <s v="Mobiles&amp;Accessories Smartphones&amp;BasicMobiles Smartphones"/>
    <n v="12999"/>
    <n v="13499"/>
    <n v="757266902"/>
    <s v="&gt;₹500"/>
    <x v="1"/>
    <n v="3.7039780724498108"/>
    <x v="3"/>
    <n v="4"/>
    <x v="2"/>
    <n v="56098"/>
    <n v="2300018"/>
    <s v="Segment Best 1621 Centimeters (64Inch) Super Amoled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Great No Words For It'S Outstanding Performance At Price Of  10,500Rs It Can Even Beat Smartphones Upto 15,000 Rs In Camera Departmentbattery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Very Colourful, Being Amoled But, Only Once I Saw Some Colourful Lines Passing Horizontally On Display But, That Was Only Once I Hope It Doesn'T Occur Againedit  It Happened Because,  I Removed Some Permissions From System Apps It Never Happened Againtip  Try To Keep Brightness Low, Prefer Dark Mode For Screen And Use Dark Themes For Apps To Avoid  Ghosting / Screen Burns In Far Future, In Amoled Display Of All Samsung Mobilesheating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Kranti Telgote"/>
    <s v="Sandeep Shriyan"/>
  </r>
  <r>
    <s v="B09LHYZ3GJ"/>
    <x v="231"/>
    <s v="11T 5G (Matte Black, 6Gb Ram, 128Gb Rom)| Dimensity 810 5G | 33W Pro Fast Charging | Charger Included | Additional Exchange Offers|Get 2 Months Of Youtube Premium Free!                "/>
    <x v="1"/>
    <s v="ok"/>
    <s v="Mobiles&amp;Accessories Smartphones&amp;BasicMobiles Smartphones"/>
    <n v="16999"/>
    <n v="20999"/>
    <n v="668230178"/>
    <s v="&gt;₹500"/>
    <x v="1"/>
    <n v="19.048526120291442"/>
    <x v="3"/>
    <n v="19"/>
    <x v="2"/>
    <n v="31822"/>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Kapil Kumar"/>
    <s v="Rajendra K Jadhav"/>
  </r>
  <r>
    <s v="B07WFPMGQQ"/>
    <x v="226"/>
    <s v="Pro 5G By Vivo (Legion Sky, 6Gb Ram, 128Gb Storage) | Snapdragon 778G 5G | 66W Flashcharge | 1300 Nits Peak Brightness | Hdr10+                     "/>
    <x v="1"/>
    <s v="ok"/>
    <s v="Mobiles&amp;Accessories Smartphones&amp;BasicMobiles Smartphones"/>
    <n v="19999"/>
    <n v="27990"/>
    <n v="265877010"/>
    <s v="&gt;₹500"/>
    <x v="1"/>
    <n v="28.549481957842087"/>
    <x v="4"/>
    <n v="29"/>
    <x v="3"/>
    <n v="9499"/>
    <n v="40845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Thukkaram"/>
    <s v="Vishnu"/>
  </r>
  <r>
    <s v="B09QS9X9L8"/>
    <x v="231"/>
    <s v="11 (Horizon Blue, 6Gb Ram, 64Gb Storage)|90Hz Fhd+ Amoled Display | Qualcomm Snapdragon‚Ñ¢ 6806Nm | 33W Charger Included                           "/>
    <x v="1"/>
    <s v="ok"/>
    <s v="Mobiles&amp;Accessories Smartphones&amp;BasicMobiles Smartphones"/>
    <n v="12999"/>
    <n v="18999"/>
    <n v="964617228"/>
    <s v="&gt;₹500"/>
    <x v="1"/>
    <n v="31.580609505763462"/>
    <x v="3"/>
    <n v="32"/>
    <x v="3"/>
    <n v="50772"/>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Meghnad"/>
    <s v="Partha Dey"/>
  </r>
  <r>
    <s v="B0B6BLTGTT"/>
    <x v="209"/>
    <s v="2 Max Advanced Bluetooth Calling Smart Watch With 185'' Tft And 550 Nits Brightness, Smart Dnd, 10 Days Battery, 100 Sports Mode, Smartwatch For Men And Women  (Jet Black)               "/>
    <x v="1"/>
    <s v="ok"/>
    <s v="WearableTechnology SmartWatches"/>
    <n v="2999"/>
    <n v="5999"/>
    <n v="42880852"/>
    <s v="&gt;₹500"/>
    <x v="1"/>
    <n v="50.008334722453739"/>
    <x v="3"/>
    <n v="5"/>
    <x v="2"/>
    <n v="7148"/>
    <n v="29306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Amazon Customer"/>
    <s v="Abhinay Kanth D M"/>
  </r>
  <r>
    <s v="B077Z65HSD"/>
    <x v="22"/>
    <s v="Usb Typec To Usba 20 Male Data Cable, 2 Meter (Black)                                  "/>
    <x v="0"/>
    <s v="ok"/>
    <s v="Accessories&amp;Peripherals Cables&amp;Accessories Cables USBCables"/>
    <n v="299"/>
    <n v="999"/>
    <n v="20829150"/>
    <s v="₹200–₹500"/>
    <x v="1"/>
    <n v="70.070070070070074"/>
    <x v="4"/>
    <n v="7"/>
    <x v="2"/>
    <n v="20850"/>
    <n v="8965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Amazon Customer"/>
    <s v="Ghost"/>
  </r>
  <r>
    <s v="B09W5XR9RT"/>
    <x v="15"/>
    <s v="C To Lightning Apple Certified (Mfi) Braided Sync &amp; Charge Cable For Iphone, Ipad And Ipod Fast Charging Lightning Cable, 39 Feet (12M)  Black                    "/>
    <x v="0"/>
    <s v="ok"/>
    <s v="Accessories&amp;Peripherals Cables&amp;Accessories Cables USBCables"/>
    <n v="970"/>
    <n v="1999"/>
    <n v="367816"/>
    <s v="&gt;₹500"/>
    <x v="0"/>
    <n v="51.475737868934466"/>
    <x v="5"/>
    <n v="51"/>
    <x v="1"/>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 Like Original Apple Cable,One Of The Best Wire ,Super Well Build Quality Product Worth The Money,Good Product"/>
    <s v="Fast Charging,Cable Seems To Be Of Good Quality, Not Used Much As I Keep It As Backup In My Car,It‚ Good, Sturdy &amp; Durable!It Supports Fast Charging!Only Thing Is It‚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mazon Customer"/>
    <s v="Govind Gujarathi"/>
  </r>
  <r>
    <s v="B084DTMYWK"/>
    <x v="274"/>
    <s v="Warp/20W Dash Charging Usb Type C Charger Cable Compatible For Cellular Phones Oneplus 8T 8 8Pro 7 Pro / 7T / 7T Pro Nord And Oneplus 3 / 3T / 5 / 5T / 6 / 6T / 7      "/>
    <x v="1"/>
    <s v="ok"/>
    <s v="Mobiles&amp;Accessories MobileAccessories Chargers WallChargers"/>
    <n v="329"/>
    <n v="999"/>
    <n v="3488508"/>
    <s v="₹200–₹500"/>
    <x v="0"/>
    <n v="67.067067067067072"/>
    <x v="0"/>
    <n v="67"/>
    <x v="0"/>
    <n v="3492"/>
    <n v="146664"/>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Mukul Ghosalkar"/>
    <s v="R V"/>
  </r>
  <r>
    <s v="B0B53QLB9H"/>
    <x v="259"/>
    <s v="Launched Force X10 Bluetooth Calling Smartwatch With 17 Full Touch Color Display, Real Heart Rate Monitor, Spo2, Watch Faces, 5 Days Runtime, Fitness Trackers &amp; Ip68 Waterproof (Blue)                                     "/>
    <x v="1"/>
    <s v="ok"/>
    <s v="WearableTechnology SmartWatches"/>
    <n v="1299"/>
    <n v="5999"/>
    <n v="26485585"/>
    <s v="&gt;₹500"/>
    <x v="0"/>
    <n v="78.346391065177528"/>
    <x v="8"/>
    <n v="78"/>
    <x v="0"/>
    <n v="4415"/>
    <n v="145695"/>
    <s v="Bluetooth Calling Smartwatch Make &amp; Receive A Phone Call Directly Using Force X10 17 Inches 500 Nits Color Screen With Full Touch Display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Anurag"/>
    <s v="Nirmal Singh"/>
  </r>
  <r>
    <s v="B0BDYW3RN3"/>
    <x v="208"/>
    <s v="Microsdxc‚Ñ¢ Uhsi Card, 256Gb, 150Mb/S R, 10 Y Warranty, For Smartphones                                  "/>
    <x v="1"/>
    <s v="ok"/>
    <s v="Accessories MemoryCards MicroSD"/>
    <n v="1989"/>
    <n v="3500"/>
    <n v="235410000"/>
    <s v="&gt;₹500"/>
    <x v="1"/>
    <n v="43.171428571428571"/>
    <x v="5"/>
    <n v="43"/>
    <x v="1"/>
    <n v="67260"/>
    <n v="295944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3RS9DNF"/>
    <x v="203"/>
    <s v="Smart Watch With Bluetooth Calling 13,120+ Sports Modes, 240*240 Px High Res With Spo2, Heart Rate Monitoring &amp; Ip67 Rating                                       "/>
    <x v="1"/>
    <s v="ok"/>
    <s v="WearableTechnology SmartWatches"/>
    <n v="1999"/>
    <n v="9999"/>
    <n v="277012296"/>
    <s v="&gt;₹500"/>
    <x v="1"/>
    <n v="80.008000800079998"/>
    <x v="4"/>
    <n v="8"/>
    <x v="2"/>
    <n v="27704"/>
    <n v="1191272"/>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Yogita Ratre"/>
    <s v="Arun K"/>
  </r>
  <r>
    <s v="B09QS9X16F"/>
    <x v="231"/>
    <s v="11 (Space Black, 6Gb Ram, 64Gb Storage) | 90Hz Fhd+ Amoled Display | Qualcomm Snapdragon‚Ñ¢ 6806Nm | 33W Charger Included                         "/>
    <x v="1"/>
    <s v="ok"/>
    <s v="Mobiles&amp;Accessories Smartphones&amp;BasicMobiles Smartphones"/>
    <n v="12999"/>
    <n v="18999"/>
    <n v="964617228"/>
    <s v="&gt;₹500"/>
    <x v="1"/>
    <n v="31.580609505763462"/>
    <x v="3"/>
    <n v="32"/>
    <x v="3"/>
    <n v="50772"/>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Meghnad"/>
    <s v="Partha Dey"/>
  </r>
  <r>
    <s v="B08HV25BBQ"/>
    <x v="220"/>
    <s v="Pro 2 Full Touch Control Smart Watch With 35G Weight &amp; Upgraded Lcd Display (Deep Wine)                             "/>
    <x v="1"/>
    <s v="ok"/>
    <s v="WearableTechnology SmartWatches"/>
    <n v="1499"/>
    <n v="4999"/>
    <n v="462847412"/>
    <s v="&gt;₹500"/>
    <x v="1"/>
    <n v="70.014002800560121"/>
    <x v="1"/>
    <n v="7"/>
    <x v="2"/>
    <n v="92588"/>
    <n v="370352"/>
    <s v="The Brilliant 13&quot; Colour Display Is Now Full Capacitive Touch, Supporting Taps And Swipes, So It Is Easy To Read And Operate Watch Case Material  Polycarbonate Scratch Resistant  Yes|Find, Invite And Add Friends To Your List; Track Their Achievements And Get Fit Together|9 Sports Modes To Cover All Your Activities, Whether You Walk, Run, Hike, Bike, Treadmill, Workout, Climb, Spin, Or Perform Yoga Capacity  210Mah, Charging Time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Vishal Shah"/>
    <s v="Sameer"/>
  </r>
  <r>
    <s v="B09LJ116B5"/>
    <x v="231"/>
    <s v="11T 5G (Aquamarine Blue, 6Gb Ram, 128Gb Rom)| Dimensity 810 5G | 33W Pro Fast Charging | Charger Included | Additional Exchange Offers| Get 2 Months Of Youtube Premium Free!               "/>
    <x v="1"/>
    <s v="ok"/>
    <s v="Mobiles&amp;Accessories Smartphones&amp;BasicMobiles Smartphones"/>
    <n v="16999"/>
    <n v="20999"/>
    <n v="668230178"/>
    <s v="&gt;₹500"/>
    <x v="1"/>
    <n v="19.048526120291442"/>
    <x v="3"/>
    <n v="19"/>
    <x v="2"/>
    <n v="31822"/>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Kapil Kumar"/>
    <s v="Rajendra K Jadhav"/>
  </r>
  <r>
    <s v="B0BMVWKZ8G"/>
    <x v="275"/>
    <s v="Boult Dive+ With 185 Hd Display, Bluetooth Calling Smartwatch, 500 Nits Brightness, 7 Days Battery Life, 150+ Watch Faces, 100+ Sport Modes, Ip68 Waterproof Smart Watch (Jet Black)                                         "/>
    <x v="1"/>
    <s v="ok"/>
    <s v="WearableTechnology SmartWatches"/>
    <n v="1999"/>
    <n v="8499"/>
    <n v="2039760"/>
    <s v="&gt;₹500"/>
    <x v="0"/>
    <n v="76.479585833627482"/>
    <x v="4"/>
    <n v="76"/>
    <x v="0"/>
    <n v="240"/>
    <n v="1032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Amazon Customer"/>
    <s v="Dheeraj"/>
  </r>
  <r>
    <s v="B0BD92GDQH"/>
    <x v="207"/>
    <s v="Watch With 178‚Äù Amoled Display, 60 Hz Refresh Rate, 105 Fitness Modes, 10 Days Battery, Spo2, Heart Rate, Stress Monitor, Women Health Tracker &amp; Multiple Watch Face [Midnight Black]                "/>
    <x v="1"/>
    <s v="ok"/>
    <s v="WearableTechnology SmartWatches"/>
    <n v="4999"/>
    <n v="6999"/>
    <n v="5305242"/>
    <s v="&gt;₹500"/>
    <x v="1"/>
    <n v="28.575510787255322"/>
    <x v="11"/>
    <n v="29"/>
    <x v="3"/>
    <n v="758"/>
    <n v="28804"/>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Fashionable Smartwatch|One Tap Measurementsmart Health Monitoring Technology ‚Spo2 Blood Oxygen, 24 Hour Heartrate, Sleep Tracking, All Day Stress Tracking And Many More Women Health Tracking Tracking Menstrual Cycles Digitally For Early Prediction Of Periods¬† Bluetooth 52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Syed Shabeena"/>
    <s v="Faizalmalek"/>
  </r>
  <r>
    <s v="B08Y1SJVV5"/>
    <x v="5"/>
    <s v="Mb301 3A Micro Usb Data &amp; Charging Cable, Made In India, 480Mbps Data Sync, Strong &amp; Durable 15Meter Nylon Braided Usb Cable For Micro Usb Devices  (Black)                 "/>
    <x v="0"/>
    <s v="ok"/>
    <s v="Accessories&amp;Peripherals Cables&amp;Accessories Cables USBCables"/>
    <n v="99"/>
    <n v="66666"/>
    <n v="1657983420"/>
    <s v="&lt;₹200"/>
    <x v="0"/>
    <n v="99.851498514985153"/>
    <x v="2"/>
    <n v="85"/>
    <x v="0"/>
    <n v="24870"/>
    <n v="96993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Jayesh"/>
    <s v="Rajesh K"/>
  </r>
  <r>
    <s v="B0B5GF6DQD"/>
    <x v="276"/>
    <s v="2 Buzz Bluetooth Calling Smart Watch With 128 Tft Display,Dual Button,Inbuilt Mic &amp; Speaker,Ai Voice Assistant, Health Suite,Inbuilt Games, 100 Watch Faces(Jet Black)                                     "/>
    <x v="1"/>
    <s v="ok"/>
    <s v="WearableTechnology SmartWatches"/>
    <n v="2499"/>
    <n v="5999"/>
    <n v="4967172"/>
    <s v="&gt;₹500"/>
    <x v="0"/>
    <n v="58.343057176196034"/>
    <x v="7"/>
    <n v="58"/>
    <x v="1"/>
    <n v="828"/>
    <n v="30636"/>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Amazon Customer"/>
    <s v="Harshil Sheth"/>
  </r>
  <r>
    <s v="B09JS94MBV"/>
    <x v="255"/>
    <s v="Dual Sim Keypad Mobile With 1750 Mah Battery, Expandable Storage Upto 32Gb, Wireless Fm With Recording  Dark Blue                          "/>
    <x v="1"/>
    <s v="ok"/>
    <s v="Mobiles&amp;Accessories Smartphones&amp;BasicMobiles BasicMobiles"/>
    <n v="1399"/>
    <n v="1630"/>
    <n v="15286140"/>
    <s v="&gt;₹500"/>
    <x v="1"/>
    <n v="14.171779141104293"/>
    <x v="1"/>
    <n v="14"/>
    <x v="2"/>
    <n v="9378"/>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Rajasekhar"/>
    <s v="Dimpal"/>
  </r>
  <r>
    <s v="B09YV463SW"/>
    <x v="202"/>
    <s v="3 Smartwatch Full Touch 169  &amp; 60 Sports Modes With Ip68, Sp02 Tracking, Over 100 Cloud Based Watch Faces ( Silver )                                       "/>
    <x v="1"/>
    <s v="ok"/>
    <s v="WearableTechnology SmartWatches"/>
    <n v="1499"/>
    <n v="9999"/>
    <n v="226357362"/>
    <s v="&gt;₹500"/>
    <x v="0"/>
    <n v="85.008500850085014"/>
    <x v="0"/>
    <n v="85"/>
    <x v="0"/>
    <n v="22638"/>
    <n v="950796"/>
    <s v="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
    <s v="Rahul Singh Rauthan"/>
    <s v="Sanjoy C"/>
  </r>
  <r>
    <s v="B07XLCFSSN"/>
    <x v="27"/>
    <s v="Braided Usbc To Lightning Cable, Fast Charging Mfi Certified Smartphone, Iphone Charger (6Foot, Dark Grey)                              "/>
    <x v="0"/>
    <s v="ok"/>
    <s v="Accessories&amp;Peripherals Cables&amp;Accessories Cables USBCables"/>
    <n v="899"/>
    <n v="1900"/>
    <n v="25748800"/>
    <s v="&gt;₹500"/>
    <x v="0"/>
    <n v="52.684210526315788"/>
    <x v="5"/>
    <n v="53"/>
    <x v="1"/>
    <n v="13552"/>
    <n v="596288"/>
    <s v="Fast Charge When Used With An 18W Or Higher Usbc Wall Charger With Power Delivery You Can Charge Your Iphone To 50% Battery In Just 30 Minutes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9NL4DCXK"/>
    <x v="59"/>
    <s v="Bolt 24 12W Dual Usb Smart Charger, Made In India, Bis Certified, Fast Charging Power Adaptor With 1 Meter Usb To Type C Cable For Cellular Phones (White)(Xwc64D)                 "/>
    <x v="1"/>
    <s v="ok"/>
    <s v="Mobiles&amp;Accessories MobileAccessories Chargers WallChargers"/>
    <n v="249"/>
    <n v="599"/>
    <n v="1286053"/>
    <s v="₹200–₹500"/>
    <x v="0"/>
    <n v="58.430717863105173"/>
    <x v="2"/>
    <n v="58"/>
    <x v="1"/>
    <n v="2147"/>
    <n v="8373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Bristidev Burman"/>
    <s v="P Venkatesh"/>
  </r>
  <r>
    <s v="B0B8CHJLWJ"/>
    <x v="277"/>
    <s v="Tempered Glass Compatible With Google Pixel 6A With Militarygrade Antiexplosion Edgetoedge Coverage Screen Protector Guard                              "/>
    <x v="1"/>
    <s v="ok"/>
    <s v="Mobiles&amp;Accessories MobileAccessories Maintenance,Upkeep&amp;Repairs ScreenProtectors"/>
    <n v="299"/>
    <n v="1199"/>
    <n v="714604"/>
    <s v="₹200–₹500"/>
    <x v="0"/>
    <n v="75.062552126772303"/>
    <x v="6"/>
    <n v="75"/>
    <x v="0"/>
    <n v="596"/>
    <n v="2682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Kirti Sardana"/>
    <s v="Daactr"/>
  </r>
  <r>
    <s v="B0B8ZWNR5T"/>
    <x v="268"/>
    <s v="Pieces Highly Flexible Silicone Micro Usb Protector, Mouse Cable Protector, Suit For All Cell Phones, Computers And Chargers (Black)                          "/>
    <x v="1"/>
    <s v="ok"/>
    <s v="Mobiles&amp;Accessories MobileAccessories D√©cor"/>
    <n v="79"/>
    <n v="499"/>
    <n v="972551"/>
    <s v="&lt;₹200"/>
    <x v="0"/>
    <n v="84.168336673346687"/>
    <x v="0"/>
    <n v="84"/>
    <x v="0"/>
    <n v="1949"/>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antosh Kumar"/>
    <s v="Prateek Jain"/>
  </r>
  <r>
    <s v="B0BBFJLP21"/>
    <x v="270"/>
    <s v="Prime 5G (Thunder Black, 4Gb Ram, 64Gb Storage) | Prime Design | Mtk Dimensity 700 | 50 Mp Dual Cam | 5000Mah | 7 Band 5G                   "/>
    <x v="1"/>
    <s v="ok"/>
    <s v="Mobiles&amp;Accessories Smartphones&amp;BasicMobiles Smartphones"/>
    <n v="13999"/>
    <n v="15999"/>
    <n v="34877820"/>
    <s v="&gt;₹500"/>
    <x v="1"/>
    <n v="12.500781298831177"/>
    <x v="2"/>
    <n v="13"/>
    <x v="2"/>
    <n v="2180"/>
    <n v="850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Dhruvi"/>
    <s v="Sujal Negi"/>
  </r>
  <r>
    <s v="B01F262EUU"/>
    <x v="26"/>
    <s v="Ehs64 Wired In Ear Earphones With Mic, Black                                     "/>
    <x v="1"/>
    <s v="ok"/>
    <s v="Headphones,Earbuds&amp;Accessories Headphones InEar"/>
    <n v="949"/>
    <n v="999"/>
    <n v="31507461"/>
    <s v="&gt;₹500"/>
    <x v="1"/>
    <n v="5.005005005005005"/>
    <x v="0"/>
    <n v="5"/>
    <x v="2"/>
    <n v="31539"/>
    <n v="132463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Ranit Barman"/>
    <s v="Ravi Singh"/>
  </r>
  <r>
    <s v="B09VZBGL1N"/>
    <x v="278"/>
    <s v="Angle Tablet/Mobile Stand Holder For Iphone, Android, Samsung, Oneplus, Xiaomi Portable,Foldable Standperfect For Bed,Office, Home,Gift And Desktop (Black)                           "/>
    <x v="1"/>
    <s v="ok"/>
    <s v="Mobiles&amp;Accessories MobileAccessories Stands"/>
    <n v="99"/>
    <n v="499"/>
    <n v="1223049"/>
    <s v="&lt;₹200"/>
    <x v="1"/>
    <n v="80.160320641282567"/>
    <x v="3"/>
    <n v="8"/>
    <x v="2"/>
    <n v="2451"/>
    <n v="100491"/>
    <s v="[Portable Size] 98Mm*86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Premium Material]  Superior Abs And Rubber Pads On The Bottom To Protect The Stand From Sliding And Durable In Usage|[Useful Desktop Cell Phone Stand]  Hold Your Smartphone Or Mini Tablet At A Comfortable Angle, Ideal For Watching Video, Reading, Video Recording Or Simply Browsing The Web, Playing Games, Facetime And Other Handsfree Operation At Home, Office And Travel|[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Sean M"/>
    <s v="Medha Garg"/>
  </r>
  <r>
    <s v="B0BNVBJW2S"/>
    <x v="258"/>
    <s v="Launched Wave Electra With 181 Hd Display, Smart Calling Ultraseamless Bt Calling Chip, 20 Builtin Watch Faces, 100 + Sports Modes, Menu Personalization, Inbuilt Games(Cherry Blossom)                                        "/>
    <x v="1"/>
    <s v="ok"/>
    <s v="WearableTechnology SmartWatches"/>
    <n v="2499"/>
    <n v="7990"/>
    <n v="1230460"/>
    <s v="&gt;₹500"/>
    <x v="0"/>
    <n v="68.723404255319153"/>
    <x v="3"/>
    <n v="69"/>
    <x v="0"/>
    <n v="154"/>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App"/>
    <s v="Dr Rinchin"/>
  </r>
  <r>
    <s v="B0B2DJ5RVQ"/>
    <x v="279"/>
    <s v="Mobile Holder For Bikes Or Bike Mobile Holder For Maps And Gps Navigation, One Click Locking, Firm Gripping, Anti Shake And Stable Cradle Clamp With 360 Rotation Bicycle Phone Mount               "/>
    <x v="1"/>
    <s v="ok"/>
    <s v="Mobiles&amp;Accessories MobileAccessories Mounts HandlebarMounts"/>
    <n v="689"/>
    <n v="1999"/>
    <n v="2384807"/>
    <s v="&gt;₹500"/>
    <x v="0"/>
    <n v="65.5327663831916"/>
    <x v="4"/>
    <n v="66"/>
    <x v="0"/>
    <n v="1193"/>
    <n v="51299"/>
    <s v="Mobile Holder For Bike Is An Innovative Solution For Mounting Your Phone On The Handlebar With Just One Click You Can Lock Or Unlock The Phone One Button Technology Unlike The Other Ways Which Takes Long Time To Mount Or Which Damages Your Phones|Mobile Holder For Cycle  You Can Rotate Your Phone 360 Degree And Maximized Your Flexibility And Convenience Of Viewing The Screen Tilt The Phone To The Angle That Is Clear To Your Vision|Mobile Stand For Bike Is Stable And Safe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Arijit Mishra"/>
    <s v="Mohammed Jahangir"/>
  </r>
  <r>
    <s v="B096TWZRJC"/>
    <x v="280"/>
    <s v="Adjustable Mobile Phone Holder, Universal Phone Holder Clip Lazy Bracket Flexible Gooseneck Clamp Long Arms Mount For Mobile Tabletop Stand For Bedroom, Office, Bathroom, White                    "/>
    <x v="1"/>
    <s v="ok"/>
    <s v="Mobiles&amp;Accessories MobileAccessories Mounts Bedstand&amp;DeskMounts"/>
    <n v="499"/>
    <n v="1899"/>
    <n v="2801025"/>
    <s v="₹200–₹500"/>
    <x v="0"/>
    <n v="73.723012111637715"/>
    <x v="3"/>
    <n v="74"/>
    <x v="0"/>
    <n v="1475"/>
    <n v="60475"/>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 Rotation Designed With Flexible Long Arms Clamp, Working At 360Degrees, Making Holder Adjustable To View Your Device At Any Angle|Compatibility This Ergonomic Gooseneck Tablet Holder, Compatible With All 4 7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 Have To Touch Your Phone Frequently Such As Video Calling Or Voice Calling Etc  Otherwise It‚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 Really Stable And Tend To Vibrate And Shake When Holding Tablet And Some Heavier Phonesalso I Can Only Hold Phone Horizontally, That Means It Gonna Block Charging Ports And Speakers"/>
    <s v="Amazon Customer"/>
    <s v="Gopikrishnan"/>
  </r>
  <r>
    <s v="B09GP6FBZT"/>
    <x v="281"/>
    <s v="Tempered Glass Screen Protector Compatible For Iphone 13/13 Pro / 14 With Edge To Edge Coverage And Easy Installation Kit (61 Inches)                       "/>
    <x v="1"/>
    <s v="ok"/>
    <s v="Mobiles&amp;Accessories MobileAccessories Maintenance,Upkeep&amp;Repairs ScreenProtectors"/>
    <n v="299"/>
    <n v="999"/>
    <n v="8882109"/>
    <s v="₹200–₹500"/>
    <x v="1"/>
    <n v="70.070070070070074"/>
    <x v="4"/>
    <n v="7"/>
    <x v="2"/>
    <n v="8891"/>
    <n v="382313"/>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I Really Liked How Easy The Installation Was, The Coverage Of The Screen Guard Across The Entire Screen &amp; The Finish Of The Product Once Installed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Prashant"/>
    <s v="Ranjan S"/>
  </r>
  <r>
    <s v="B0B3DV7S9B"/>
    <x v="282"/>
    <s v="Adjustable Cell Phone Stand, Foldable Portable Phone Stand Phone Holder For Desk, Desktop Tablet Stand Compatible With Mobile Phone/Ipad/Tablet (Black)                         "/>
    <x v="1"/>
    <s v="ok"/>
    <s v="Mobiles&amp;Accessories MobileAccessories Stands"/>
    <n v="209"/>
    <n v="499"/>
    <n v="51896"/>
    <s v="₹200–₹500"/>
    <x v="0"/>
    <n v="58.116232464929865"/>
    <x v="9"/>
    <n v="58"/>
    <x v="1"/>
    <n v="104"/>
    <n v="374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Sheetal"/>
    <s v="Dada"/>
  </r>
  <r>
    <s v="B09MKP344P"/>
    <x v="265"/>
    <s v="8T (Turquoise Cyan, 4Gb Ram,64Gb Storage) | 50Mp Ai Camera | 7Gb Expandable Ram                               "/>
    <x v="1"/>
    <s v="ok"/>
    <s v="Mobiles&amp;Accessories Smartphones&amp;BasicMobiles Smartphones"/>
    <n v="8499"/>
    <n v="12999"/>
    <n v="86599338"/>
    <s v="&gt;₹500"/>
    <x v="1"/>
    <n v="34.618047542118624"/>
    <x v="3"/>
    <n v="35"/>
    <x v="3"/>
    <n v="6662"/>
    <n v="27314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Bipul S"/>
    <s v="Nigen Das"/>
  </r>
  <r>
    <s v="B08JW1GVS7"/>
    <x v="283"/>
    <s v="Mah Lithium_Polymer 225W Super Fast Charging Ultra Compact Power Bank With Quick Charge &amp; Power Delivery, Type C Input/Output, Made In India, Type C Cable Included (Camo)                  "/>
    <x v="1"/>
    <s v="ok"/>
    <s v="Mobiles&amp;Accessories MobileAccessories Chargers PowerBanks"/>
    <n v="2179"/>
    <n v="3999"/>
    <n v="33511620"/>
    <s v="&gt;₹500"/>
    <x v="1"/>
    <n v="45.511377844461116"/>
    <x v="1"/>
    <n v="46"/>
    <x v="1"/>
    <n v="8380"/>
    <n v="33520"/>
    <s v="Proudly Made In India|It Will Charge A 3000Mah Phone Battery Up To 47 Times &amp; It Will Charge A 4000Mah Phone Battery Up To 35 Times|Input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More Than 6 Hours With Fast Charging Power Cable &amp; Power Adaptercharging Phone  Can Charge A Phone 34 Times(Tested With 3400Mah Battery)Leds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Saunak"/>
    <s v="Raja Pandian"/>
  </r>
  <r>
    <s v="B09LHZSMRR"/>
    <x v="231"/>
    <s v="11T 5G (Stardust White, 6Gb Ram, 128Gb Rom)| Dimensity 810 5G | 33W Pro Fast Charging | Charger Included | Additional Exchange Offers|Get 2 Months Of Youtube Premium Free!                "/>
    <x v="1"/>
    <s v="ok"/>
    <s v="Mobiles&amp;Accessories Smartphones&amp;BasicMobiles Smartphones"/>
    <n v="16999"/>
    <n v="20999"/>
    <n v="668230178"/>
    <s v="&gt;₹500"/>
    <x v="1"/>
    <n v="19.048526120291442"/>
    <x v="3"/>
    <n v="19"/>
    <x v="2"/>
    <n v="31822"/>
    <n v="130470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Kapil Kumar"/>
    <s v="Rajendra K Jadhav"/>
  </r>
  <r>
    <s v="B0B5V47VK4"/>
    <x v="284"/>
    <s v="5G (Moonstone Black, 8Gb Ram, 128Gb Storage)                                      "/>
    <x v="1"/>
    <s v="ok"/>
    <s v="Mobiles&amp;Accessories Smartphones&amp;BasicMobiles Smartphones"/>
    <n v="44999"/>
    <n v="49999"/>
    <n v="153746925"/>
    <s v="&gt;₹500"/>
    <x v="1"/>
    <n v="10.00020000400008"/>
    <x v="4"/>
    <n v="1"/>
    <x v="2"/>
    <n v="3075"/>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When I Saw 10T First Time , Somewhere In My Subconscious Mind I Had Taken My Decision To Buy This Beast But Before I Reviewed So May Phones, From One Nord 2 To  Iphone 14My Ratings Design And Build 9/10Camera Quality 7/10Battery Backup And Charging Time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Go For It , Nothing To Regret Üòä,Purchased It Some Days Ago !!Switched From My Asus So I Had Really High Expectations And Well, It Did Perform Somewhat Close To It But Also Many Downgrades As Well, I'M Just Gonna List As Pros And Cons !Pros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Subhra S"/>
    <s v="Omkar"/>
  </r>
  <r>
    <s v="B08H21B6V7"/>
    <x v="285"/>
    <s v="(2020) (Cyan)                                           "/>
    <x v="1"/>
    <s v="ok"/>
    <s v="Mobiles&amp;Accessories Smartphones&amp;BasicMobiles BasicMobiles"/>
    <n v="2599"/>
    <n v="2999"/>
    <n v="42783734"/>
    <s v="&gt;₹500"/>
    <x v="1"/>
    <n v="13.337779259753251"/>
    <x v="2"/>
    <n v="13"/>
    <x v="2"/>
    <n v="14266"/>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Rajkumar"/>
    <s v="Amazon Customer"/>
  </r>
  <r>
    <s v="B09BNXQ6BR"/>
    <x v="220"/>
    <s v="Ultra Se Smart Watch With 175(43Cm) Hd Display, Aluminium Alloy Body, 60 Sports Modes, Spo2, Lightweight, Stock Market Info, Calls &amp; Sms Reply (Vintage Brown)                                       "/>
    <x v="1"/>
    <s v="ok"/>
    <s v="WearableTechnology SmartWatches"/>
    <n v="2799"/>
    <n v="6499"/>
    <n v="252674621"/>
    <s v="&gt;₹500"/>
    <x v="0"/>
    <n v="56.931835667025702"/>
    <x v="3"/>
    <n v="57"/>
    <x v="1"/>
    <n v="38879"/>
    <n v="1594039"/>
    <s v="175‚Äù Truviewtm Display  See The Clear, Bigger Picture On The 175‚Äô‚Äô Touch Screen With 320*385 Pixels Crafted From Grade 6061 Aluminium, Colorfit Ultra Can Withstand Daily Rough Use With Easestrap Size &amp; Material  22Mm &amp; Silicone|Personal Health Assistant &amp; Noisefit App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The Powerful 9Day Battery Stays With You Through Your Everyday Hustle Colorfit Ultra Is Ready To Go With You Everywhere, Thanks To Ip68 Waterproof Rating; Productivity Features  With Smart Utility Features Like Call Notification, Quick Reply Sms, World Clock, Stock Market Info, Torch And More, You Will Be On Top Of Your Game Charging Time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Shiv"/>
    <s v="Pankaj Bhatt"/>
  </r>
  <r>
    <s v="B01FSYQ2A4"/>
    <x v="286"/>
    <s v="400 Bluetooth On Ear Headphones With Mic With Upto 8 Hours Playback &amp; Soft Padded Ear Cushions(Grey/Green)                            "/>
    <x v="1"/>
    <s v="ok"/>
    <s v="Headphones,Earbuds&amp;Accessories Headphones OnEar"/>
    <n v="1399"/>
    <n v="2990"/>
    <n v="290553250"/>
    <s v="&gt;₹500"/>
    <x v="0"/>
    <n v="53.210702341137129"/>
    <x v="3"/>
    <n v="53"/>
    <x v="1"/>
    <n v="97175"/>
    <n v="3984175"/>
    <s v="With 40Mm Drivers Get Ready To Immerse In Hd Auditory Experience With Super Extra Bass To Get The Day Going Inline Remote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Sagar"/>
    <s v="Shreyas"/>
  </r>
  <r>
    <s v="B08L5FM4JC"/>
    <x v="208"/>
    <s v="Microsd Uhsi Card 64Gb, 120Mb/S R                                       "/>
    <x v="1"/>
    <s v="ok"/>
    <s v="Accessories MemoryCards MicroSD"/>
    <n v="649"/>
    <n v="2400"/>
    <n v="161424000"/>
    <s v="&gt;₹500"/>
    <x v="0"/>
    <n v="72.958333333333343"/>
    <x v="5"/>
    <n v="73"/>
    <x v="0"/>
    <n v="67260"/>
    <n v="295944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54Y2SNX"/>
    <x v="287"/>
    <s v="20W C Type Fast Pd Charger Compatible With Iphone13/13 Mini/13Pro/13 Pro Max Iphone 12/12 Pro/12Mini/12 Pro Max, Iphone11/11 Pro/11 Pro Max 2020 (Only Adapter)                     "/>
    <x v="1"/>
    <s v="ok"/>
    <s v="Mobiles&amp;Accessories MobileAccessories Chargers WallChargers"/>
    <n v="799"/>
    <n v="3990"/>
    <n v="474810"/>
    <s v="&gt;₹500"/>
    <x v="1"/>
    <n v="79.974937343358405"/>
    <x v="11"/>
    <n v="8"/>
    <x v="2"/>
    <n v="119"/>
    <n v="4522"/>
    <s v="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 Worth,Good,Iphone 18W Adapter,The Product Is Good To Use,Nice,Excellent,Very Useful And Excellent Product At An Very Affordable Price Tag,Affordable Price, Great Deal!"/>
    <s v="Looks Good And Didn‚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Manoj Nagabhairu"/>
    <s v="Mohammed Kabeer"/>
  </r>
  <r>
    <s v="B08BQ947H3"/>
    <x v="288"/>
    <s v="Cover Slide, Ultra Thin Laptop Camera Cover Slide Blocker For Computer Macbook Pro Imac Pc Tablet (Pack Of 3)                          "/>
    <x v="0"/>
    <s v="ok"/>
    <s v="Accessories&amp;Peripherals LaptopAccessories CameraPrivacyCovers"/>
    <n v="149"/>
    <n v="149"/>
    <n v="1614117"/>
    <s v="&lt;₹200"/>
    <x v="1"/>
    <n v="0"/>
    <x v="4"/>
    <n v="0"/>
    <x v="4"/>
    <n v="10833"/>
    <n v="465819"/>
    <s v="Cool Gadget Protection Against Possible Video Surveillance From Hackers This Webcam Cover Slide Easily Slides Over Your Camera Ensuring That It Won‚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09/04/2022Delivery Date  11/04/2022Review Date  05/05/2022Statusreceived And Acceptedratings42/50Descriptionused Terms In The Description &gt;&gt; Slider  Sliding Part Of Webcam Cover&gt; Static Frame ¬† Static Back Frame Of Webcam Cover&gt;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Vishal Bhardwaj"/>
    <s v="Parvathi Mk"/>
  </r>
  <r>
    <s v="B082T6V3DT"/>
    <x v="40"/>
    <s v="Release Nylon Usba To Lightning Cable Cord, Fast Charging Mfi Certified Charger For Apple Iphone, Ipad (6Ft, Rose Gold)                          "/>
    <x v="0"/>
    <s v="ok"/>
    <s v="Accessories&amp;Peripherals Cables&amp;Accessories Cables USBCables"/>
    <n v="799"/>
    <n v="2100"/>
    <n v="17194800"/>
    <s v="&gt;₹500"/>
    <x v="0"/>
    <n v="61.952380952380949"/>
    <x v="4"/>
    <n v="62"/>
    <x v="0"/>
    <n v="8188"/>
    <n v="35208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 Really Long N Sturdy No Homo ,Takes Longer To Charge Than The Regular Cable,Quality Is Really Good,Iphone X Pink Charging Cable Long One ‚Òù,A Good Purchase,It Charges Fine For Me,Absolutely Fantastic UsbÜëçÜëçÜëç"/>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Arun Verma"/>
    <s v="Arv"/>
  </r>
  <r>
    <s v="B0B7DHSKS7"/>
    <x v="289"/>
    <s v="4G Volte Keypad Phone With Dual Sim, Big Display, Inbuilt Mp3 Player &amp; Wireless Fm Radio | Blue                           "/>
    <x v="1"/>
    <s v="ok"/>
    <s v="Mobiles&amp;Accessories Smartphones&amp;BasicMobiles BasicMobiles"/>
    <n v="3799"/>
    <n v="5299"/>
    <n v="8695659"/>
    <s v="&gt;₹500"/>
    <x v="1"/>
    <n v="28.307227778826196"/>
    <x v="12"/>
    <n v="28"/>
    <x v="3"/>
    <n v="1641"/>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Shyam"/>
    <s v="Tom"/>
  </r>
  <r>
    <s v="B09SJ1FTYV"/>
    <x v="290"/>
    <s v="Case Cover Compatible Boat Xtend Overall Protective Case Tpu Hd Clear Ultrathin Cover With Unbreakable Screen Guard                            "/>
    <x v="1"/>
    <s v="ok"/>
    <s v="Mobiles&amp;Accessories MobileAccessories Cases&amp;Covers BasicCases"/>
    <n v="199"/>
    <n v="1899"/>
    <n v="9001260"/>
    <s v="&lt;₹200"/>
    <x v="1"/>
    <n v="89.520800421274359"/>
    <x v="1"/>
    <n v="9"/>
    <x v="2"/>
    <n v="474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Gourab Kumar Patro"/>
    <s v="Amazon Customer"/>
  </r>
  <r>
    <s v="B09XJ5LD6L"/>
    <x v="212"/>
    <s v="M53 5G (Deep Ocean Blue, 6Gb, 128Gb Storage) | 108Mp | Samoled+ 120Hz | 12Gb Ram With Ram Plus | Travel Adapter To Be Purchased Separately                   "/>
    <x v="1"/>
    <s v="ok"/>
    <s v="Mobiles&amp;Accessories Smartphones&amp;BasicMobiles Smartphones"/>
    <n v="23999"/>
    <n v="32999"/>
    <n v="292569134"/>
    <s v="&gt;₹500"/>
    <x v="1"/>
    <n v="27.273553744052847"/>
    <x v="2"/>
    <n v="27"/>
    <x v="3"/>
    <n v="8866"/>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Couldnt Identify The Issue5 Informed I Will Have To Visit The Samsung Service Center To Figure Out The Issue6 First Visit To Center, They Did A Software Update (3 Week Old Phone Now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Krishna S Mohan"/>
    <s v="Jatin Patel"/>
  </r>
  <r>
    <s v="B07WHS7MZ1"/>
    <x v="291"/>
    <s v="Se 5G (Sunset Sierra, 8Gb Ram, 128Gb Storage) | Qualcomm Snapdragon 888 | 66W Flash Charge                             "/>
    <x v="1"/>
    <s v="ok"/>
    <s v="Mobiles&amp;Accessories Smartphones&amp;BasicMobiles Smartphones"/>
    <n v="29990"/>
    <n v="39990"/>
    <n v="335876010"/>
    <s v="&gt;₹500"/>
    <x v="1"/>
    <n v="25.006251562890725"/>
    <x v="4"/>
    <n v="25"/>
    <x v="3"/>
    <n v="8399"/>
    <n v="36115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Ashish Kumar"/>
    <s v="Safeer Shamsudeen"/>
  </r>
  <r>
    <s v="B0BBVKRP7B"/>
    <x v="292"/>
    <s v="Plus Bluetooth Fitness Smart Watch For Men Women And Kids Activity Tracker (Black)                                "/>
    <x v="1"/>
    <s v="ok"/>
    <s v="WearableTechnology SmartWatches"/>
    <n v="281"/>
    <n v="1999"/>
    <n v="173913"/>
    <s v="₹200–₹500"/>
    <x v="0"/>
    <n v="85.942971485742873"/>
    <x v="18"/>
    <n v="86"/>
    <x v="0"/>
    <n v="87"/>
    <n v="2436"/>
    <s v="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Μ‡§∏‡§Æ‡§™‡§Æ‡§∏‡•Ç‡§®‡§Ö ‡§§‡•Ä ‡§Μ‡•Â‡§Ö ‡§Ë‡§® ‡§Π‡•Ã‡§§ ‡§®‡§Æ‡§Π‡•Ä ‡§Ö‡§Æ‡§∞‡•Ç‡§Ú ‡§Ï‡•Á‡§≤‡•Á ‡§§‡§∞‡•Ä ‡§™‡§£ ‡§Ë‡§® ‡§Π‡•Ã‡§§ ‡§®‡§Æ‡§Π‡•Ä ‡§™‡•Å‡§∞‡•Ç‡§£‡§™‡§£‡•Á Third Class ‡§Μ‡•Â‡§Ö ‡§™‡§Æ‡§†‡§Μ‡§Ø‡§≤‡•Ä Amazon ‡§®‡•Á ‡§¶‡§Ø‡§Μ‡§∏‡•Á‡§Ç‡§¶‡§Ø‡§Μ‡§∏ Amazon ‡§Ö‡•Ä ‡§∏‡§∞‡•Ç‡§Μ‡•Ç‡§Π‡§Ø‡§∏ ‡§Ü‡§£‡§Ø ‡§™‡•Ç‡§∞‡•Â‡§°‡§Ï‡•Ç‡§Ü Bad ‡§Π‡•Ã‡§§ ‡§Ö‡§Æ‡§≤‡§≤‡•Á‡§≤‡•Á ‡§¶‡§Ø‡§∏‡§§ ‡§Ü‡§Π‡•Á,Bhot Jada Ghatia H H,All The Products Are Very Good Working There Is No Any Issue Till Now"/>
    <s v="Dk Yadav"/>
    <s v="Mukesh Kumar Verma"/>
  </r>
  <r>
    <s v="B09NY7W8YD"/>
    <x v="293"/>
    <s v="(Shadow Gray, 64 Gb) (4 Gb Ram)                                      "/>
    <x v="1"/>
    <s v="ok"/>
    <s v="Mobiles&amp;Accessories Smartphones&amp;BasicMobiles Smartphones"/>
    <n v="7998"/>
    <n v="11999"/>
    <n v="1499875"/>
    <s v="&gt;₹500"/>
    <x v="1"/>
    <n v="33.344445370447538"/>
    <x v="11"/>
    <n v="33"/>
    <x v="3"/>
    <n v="125"/>
    <n v="475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Jigar Panchal"/>
    <s v="Noor Mohammad"/>
  </r>
  <r>
    <s v="B0BMM7R92G"/>
    <x v="294"/>
    <s v="Watch Charger 2 Pin Usb Fast Charger Magnetic Charging Cable Adapter (Smart Watch Charger 2 Pin)                             "/>
    <x v="1"/>
    <s v="ok"/>
    <s v="WearableTechnology SmartWatches"/>
    <n v="249"/>
    <n v="999"/>
    <n v="37962"/>
    <s v="₹200–₹500"/>
    <x v="0"/>
    <n v="75.075075075075077"/>
    <x v="6"/>
    <n v="75"/>
    <x v="0"/>
    <n v="38"/>
    <n v="171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Placeholder"/>
    <s v="Qazi A"/>
  </r>
  <r>
    <s v="B08M66K48D"/>
    <x v="295"/>
    <s v="Glass Screen Protector Compatible For Iphone 12 / Iphone 12 Pro With Case Friendly Edge To Edge Coverage And Easy Installation Kit, Pack Of 1                    "/>
    <x v="1"/>
    <s v="ok"/>
    <s v="Mobiles&amp;Accessories MobileAccessories Maintenance,Upkeep&amp;Repairs ScreenProtectors"/>
    <n v="299"/>
    <n v="599"/>
    <n v="2799726"/>
    <s v="₹200–₹500"/>
    <x v="1"/>
    <n v="50.083472454090149"/>
    <x v="4"/>
    <n v="5"/>
    <x v="2"/>
    <n v="4674"/>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 See Whether The Ear Opening Aligns With The Phone‚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Ram K"/>
    <s v="Ankush"/>
  </r>
  <r>
    <s v="B09RFB2SJQ"/>
    <x v="296"/>
    <s v="Bluetooth Smartwatch Wireless Fitness Band For Boys, Girls, Men, Women &amp; Kids | Sports Gym Watch For All Smart Phones I Heart Rate And Spo2 Monitor                   "/>
    <x v="1"/>
    <s v="ok"/>
    <s v="WearableTechnology SmartWatches"/>
    <n v="499"/>
    <n v="1899"/>
    <n v="782388"/>
    <s v="₹200–₹500"/>
    <x v="0"/>
    <n v="73.723012111637715"/>
    <x v="3"/>
    <n v="74"/>
    <x v="0"/>
    <n v="412"/>
    <n v="1689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Richard"/>
    <s v="Venkatesan"/>
  </r>
  <r>
    <s v="B0B82YGCF6"/>
    <x v="297"/>
    <s v="Pro Bluetooth Calling Smartwatch  169‚Äù Lcd Display, Multiple Watch Faces, Sleep Monitor, Heart &amp; Spo2 Monitoring, Multiple Sports Modes, Water Resistant                       "/>
    <x v="1"/>
    <s v="ok"/>
    <s v="WearableTechnology SmartWatches"/>
    <n v="899"/>
    <n v="3499"/>
    <n v="2382819"/>
    <s v="&gt;₹500"/>
    <x v="0"/>
    <n v="74.306944841383256"/>
    <x v="17"/>
    <n v="74"/>
    <x v="0"/>
    <n v="681"/>
    <n v="2043"/>
    <s v="Bluetooth Calling Watch Tokdis Mx1 Pro Enables You To Make And Receive Calls Directly From Your Watch Via The Builtin Speaker And Microphone This Smartwatch Features A Dial Pad, Option To Access Recent Calls &amp; Manually Sync Your Phone‚ Contacts|How To Activate Bluetooth Calling To Enable Bluetooth Calling Function, First Connect It To The Fitpro App Once Connected, Manually Go To The Phone'S Bluetooth Settings And Pair This Smartwatch Upon Pairing, You Will Get A Notification|169 Inch Hd Full Touch  Large Display Of 169 Inches Size Full Metal Body  This Watch Features Sleek &amp; Fashionable Metal Body The Oneclick Control Mode And Honey Comb Menu Helps You Quickly Navigate|Music Experience On The Go  Equipped With An Inbuilt Speaker, This Smartwatch Lets You Play Your Favourite Tracks On The Watch Without Having To Take Out Your Phone|Multiple Watch Faces &amp; Smart Controls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
    <s v="Gourav Choudhrani"/>
    <s v="Mustak Ali"/>
  </r>
  <r>
    <s v="B08HF4W2CT"/>
    <x v="283"/>
    <s v="Mah Lithium_Polymer Power Bank With 12 Watt Fast Charging, Camo                                   "/>
    <x v="1"/>
    <s v="ok"/>
    <s v="Mobiles&amp;Accessories MobileAccessories Chargers PowerBanks"/>
    <n v="1599"/>
    <n v="3499"/>
    <n v="127307616"/>
    <s v="&gt;₹500"/>
    <x v="0"/>
    <n v="54.301228922549306"/>
    <x v="1"/>
    <n v="54"/>
    <x v="1"/>
    <n v="36384"/>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Rajesh Martis"/>
    <s v="Priyanka Gowda"/>
  </r>
  <r>
    <s v="B08BCKN299"/>
    <x v="298"/>
    <s v="Plated 35 Mm Headphone Splitter For Computer 2 Male To 1 Female 35Mm Headphone Mic Audio Y Splitter Cable Smartphone Headset To Pc Adapter ‚(Black,20Cm)                    "/>
    <x v="1"/>
    <s v="ok"/>
    <s v="Headphones,Earbuds&amp;Accessories Adapters"/>
    <n v="120"/>
    <n v="999"/>
    <n v="6484509"/>
    <s v="&lt;₹200"/>
    <x v="0"/>
    <n v="87.987987987987992"/>
    <x v="2"/>
    <n v="88"/>
    <x v="0"/>
    <n v="6491"/>
    <n v="25314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Creates A Durable Design It‚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Shaan Bishwas"/>
    <s v="Anirvan Kule"/>
  </r>
  <r>
    <s v="B0B2X35B1K"/>
    <x v="220"/>
    <s v="Ultra 2 Buzz 178 Amoled Bluetooth Calling Watch With 368*448Px Always On Display, Premium Metallic Finish, 100+ Watch Faces, 100+ Sports Modes, Health Suite (Jet Black)                                         "/>
    <x v="1"/>
    <s v="ok"/>
    <s v="WearableTechnology SmartWatches"/>
    <n v="3999"/>
    <n v="6999"/>
    <n v="71592771"/>
    <s v="&gt;₹500"/>
    <x v="1"/>
    <n v="42.863266180882981"/>
    <x v="3"/>
    <n v="43"/>
    <x v="1"/>
    <n v="10229"/>
    <n v="419389"/>
    <s v="Bt Calling Experience Advanced Calling Experience Right On Your Wrist Manage Calls, Dial From Recent Call Logs Or Access Favourite Contactsstrap Size &amp; Material  22Mm &amp; Silicone|Singlechip Bt Calling The Singlechip Bt Calling With Bt V53 Ensures Faster Pairing &amp; Connectivity Along With Low Power Consumption|178‚Äô‚Äô Amoled Display See Everything That‚ Going On In Your Day On The Big, Bright Always On Display With 368*448 Pixel Resolution And 500 Nits Brightness|Noise Health Suite Stay In The Loop With What‚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Shanti Devi"/>
    <s v="Amol B"/>
  </r>
  <r>
    <s v="B09QS9CWLV"/>
    <x v="231"/>
    <s v="11 (Horizon Blue, 6Gb Ram, 64Gb Storage)|90Hz Fhd+ Amoled Display | Qualcomm Snapdragon‚Ñ¢ 6806Nm | 33W Charger Included                           "/>
    <x v="1"/>
    <s v="ok"/>
    <s v="Mobiles&amp;Accessories Smartphones&amp;BasicMobiles Smartphones"/>
    <n v="12999"/>
    <n v="18999"/>
    <n v="964617228"/>
    <s v="&gt;₹500"/>
    <x v="1"/>
    <n v="31.580609505763462"/>
    <x v="3"/>
    <n v="32"/>
    <x v="3"/>
    <n v="50772"/>
    <n v="208165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Meghnad"/>
    <s v="Partha Dey"/>
  </r>
  <r>
    <s v="B0B1NX6JTN"/>
    <x v="299"/>
    <s v="Hybrid Back Cover Case Compatible With Iphone 14 Pro Max (Tpu + Poly Carbonate | Crystal Clear)                            "/>
    <x v="1"/>
    <s v="ok"/>
    <s v="Mobiles&amp;Accessories MobileAccessories Cases&amp;Covers BasicCases"/>
    <n v="1599"/>
    <n v="2599"/>
    <n v="4680799"/>
    <s v="&gt;₹500"/>
    <x v="1"/>
    <n v="38.47633705271258"/>
    <x v="4"/>
    <n v="38"/>
    <x v="3"/>
    <n v="1801"/>
    <n v="77443"/>
    <s v="[Compatibility] Spigen Genuine Case Compatible With Iphone 14 Pro Max|Clear Design  Crystal Clear Transparency Flaunts Original Phone Design|Protection  Air Cushion Technology For Shock Absorption|Precise Fit  All Connections And Buttons Are Easy To Reach And Use|Material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Rajat"/>
    <s v="Ashray Tyagi"/>
  </r>
  <r>
    <s v="B078G6ZF5Z"/>
    <x v="300"/>
    <s v="Usb &amp; Typec Dual Output Super Fast Charger Wall Adapter Pe20&amp;Quick Charge 30 &amp; Power Delivery 30 Compatible For Iphone 13/13 Mini/13 Pro Max/12/12 Pro Max, Ipad Mini/Pro, Pixel, Galaxy, Airpods Pro             "/>
    <x v="1"/>
    <s v="ok"/>
    <s v="Mobiles&amp;Accessories MobileAccessories Chargers WallChargers"/>
    <n v="699"/>
    <n v="1199"/>
    <n v="17270396"/>
    <s v="&gt;₹500"/>
    <x v="1"/>
    <n v="41.701417848206837"/>
    <x v="1"/>
    <n v="42"/>
    <x v="1"/>
    <n v="14404"/>
    <n v="57616"/>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
    <s v="Samar Kumar Das"/>
    <s v="Jamshed"/>
  </r>
  <r>
    <s v="B0BBW521YC"/>
    <x v="301"/>
    <s v="Spiral Cable Protectors For Charger, Wires, Data Charger Cable Protector For Computers, Cell Phones Etc(Grey)                              "/>
    <x v="1"/>
    <s v="ok"/>
    <s v="Mobiles&amp;Accessories MobileAccessories D√©cor PhoneCharms"/>
    <n v="99"/>
    <n v="999"/>
    <n v="304695"/>
    <s v="&lt;₹200"/>
    <x v="1"/>
    <n v="90.090090090090087"/>
    <x v="5"/>
    <n v="9"/>
    <x v="2"/>
    <n v="305"/>
    <n v="1342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Mihir Deshpande"/>
    <s v="Sejal Ghuge"/>
  </r>
  <r>
    <s v="B09HSKYMB3"/>
    <x v="302"/>
    <s v="9I Sport (Carbon Black, 64 Gb) (4 Gb Ram)                                    "/>
    <x v="1"/>
    <s v="ok"/>
    <s v="Mobiles&amp;Accessories Smartphones&amp;BasicMobiles Smartphones"/>
    <n v="7915"/>
    <n v="9999"/>
    <n v="13758624"/>
    <s v="&gt;₹500"/>
    <x v="1"/>
    <n v="20.842084208420843"/>
    <x v="4"/>
    <n v="21"/>
    <x v="3"/>
    <n v="1376"/>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N Lalhunchhungi"/>
    <s v="Ramakhilavan"/>
  </r>
  <r>
    <s v="B09YV42QHZ"/>
    <x v="202"/>
    <s v="3 Smartwatch Full Touch 169  &amp; 60 Sports Modes With Ip68, Sp02 Tracking, Over 100 Cloud Based Watch Faces ( Green )                                       "/>
    <x v="1"/>
    <s v="ok"/>
    <s v="WearableTechnology SmartWatches"/>
    <n v="1499"/>
    <n v="7999"/>
    <n v="181081362"/>
    <s v="&gt;₹500"/>
    <x v="0"/>
    <n v="81.260157519689955"/>
    <x v="0"/>
    <n v="81"/>
    <x v="0"/>
    <n v="22638"/>
    <n v="950796"/>
    <s v="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
    <s v="Rahul Singh Rauthan"/>
    <s v="Sanjoy C"/>
  </r>
  <r>
    <s v="B09BF8JBWX"/>
    <x v="303"/>
    <s v="Josh 21(Blue Silver) Dual Sim,Call Blink Notification,Military Grade Certified With 4 Day Battery Backup, Keypad Mobile                             "/>
    <x v="1"/>
    <s v="ok"/>
    <s v="Mobiles&amp;Accessories Smartphones&amp;BasicMobiles BasicMobiles"/>
    <n v="1055"/>
    <n v="1249"/>
    <n v="2937648"/>
    <s v="&gt;₹500"/>
    <x v="1"/>
    <n v="15.532425940752603"/>
    <x v="11"/>
    <n v="16"/>
    <x v="2"/>
    <n v="2352"/>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Value For Money,Https//Mmediaamazoncom/Images/I/71Veecog5L_Sy88Jpg,Phone Works Well"/>
    <s v="Sudhir Kumar Saxena"/>
    <s v="Ashay Arun Sawant"/>
  </r>
  <r>
    <s v="B0B5YBGCKD"/>
    <x v="295"/>
    <s v="Glass Compatible For Iphone 13 / Iphone 13 Pro/Iphone 14 (Transparent) Edge To Edge Full Screen Coverage With Installation Kit, Pack Of 2                      "/>
    <x v="1"/>
    <s v="ok"/>
    <s v="Mobiles&amp;Accessories MobileAccessories Maintenance,Upkeep&amp;Repairs ScreenProtectors"/>
    <n v="150"/>
    <n v="599"/>
    <n v="427686"/>
    <s v="&lt;₹200"/>
    <x v="0"/>
    <n v="74.958263772954922"/>
    <x v="4"/>
    <n v="75"/>
    <x v="0"/>
    <n v="714"/>
    <n v="30702"/>
    <s v="Compatible Device Iphone 13 / Iphone 13 Pro / Iphone 14 | Area Of Coverage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 Mind The Edges,Recommended !!,Looks Premium,Real Value For Money However I Wish There Would Have Been Stronger Adhesive,Its A Genuine Product,Precision!,Does The Job Perfectly,A Perfect Fit For Iphone 13 And Has Transparent Edges Too"/>
    <s v="It‚ A No Brainer To Get This Just That The Edges Don‚ Fix In Properly There Is Always Air Bubble Kind Of Thing On The Edge,Easy To Apply And No Bubbles For Rs 150 They Send 2 Units Which Is Amazing Too Satisfied With The Purchase !!,Overall Good And Easy To Apply Doesn‚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Vivek Vinod"/>
    <s v="Robin Mohanty"/>
  </r>
  <r>
    <s v="B01GGKYKQM"/>
    <x v="36"/>
    <s v="Usb Typec To Usba 20 Male Fast Charging Cable For Laptop  3 Feet (09 Meters), Black                            "/>
    <x v="0"/>
    <s v="ok"/>
    <s v="Accessories&amp;Peripherals Cables&amp;Accessories Cables USBCables"/>
    <n v="219"/>
    <n v="700"/>
    <n v="14036400"/>
    <s v="₹200–₹500"/>
    <x v="0"/>
    <n v="68.714285714285722"/>
    <x v="4"/>
    <n v="69"/>
    <x v="0"/>
    <n v="20052"/>
    <n v="862236"/>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remant"/>
    <s v="Anjaneyulu"/>
  </r>
  <r>
    <s v="B09MY4W73Q"/>
    <x v="263"/>
    <s v="Hybrid Camera And Drop Protection Back Cover Case For Iphone 13 (Polycarbonate| Back Transparent  Sides Black)                            "/>
    <x v="1"/>
    <s v="ok"/>
    <s v="Mobiles&amp;Accessories MobileAccessories Cases&amp;Covers BasicCases"/>
    <n v="474"/>
    <n v="1799"/>
    <n v="2615746"/>
    <s v="₹200–₹500"/>
    <x v="0"/>
    <n v="73.652028904947201"/>
    <x v="4"/>
    <n v="74"/>
    <x v="0"/>
    <n v="1454"/>
    <n v="62522"/>
    <s v="Quality Material  Hybrid Technology That Is Made Of A Tpu Material With A Durable Back Panel|Camera Protection  Raised Bezels Lift Camera Off Flat Surfaces|Precise Cutouts  Pronounced Buttons Are Easy To Feel And Press, While Large Cutouts Fit Most Cables|Modern Design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Dileep"/>
    <s v="Amazon Customer"/>
  </r>
  <r>
    <s v="B08R69VDHT"/>
    <x v="53"/>
    <s v="Combo Of 2 Micro Usb Fast Charging Cable, Usb Charging Cable For Data Transfer Perfect For Android Smart Phones White 12 Meter Made In India (Pack Of 2)                 "/>
    <x v="0"/>
    <s v="ok"/>
    <s v="Accessories&amp;Peripherals Cables&amp;Accessories Cables USBCables"/>
    <n v="115"/>
    <n v="499"/>
    <n v="3858268"/>
    <s v="&lt;₹200"/>
    <x v="0"/>
    <n v="76.953907815631268"/>
    <x v="1"/>
    <n v="77"/>
    <x v="0"/>
    <n v="7732"/>
    <n v="30928"/>
    <s v="[Sync &amp; Charge]  Ideal For Charging And Powering Micro Usb Port Devices, As Well As Syncing Data, Photos And Music|[Ease Of Use]  Smoothly Insert The Micro Usb Connector In A Right Way In Your Device|[Sync Data]  Transfer Data At High Speeds|[Warranty]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Vijayan C V"/>
    <s v="Sanjay P"/>
  </r>
  <r>
    <s v="B09T37CKQ5"/>
    <x v="304"/>
    <s v="Charger,Flix (Beetel) Bolt 24 Dual Poart,5V/24A/12W Usb Wall Charger Fast Charging,Adapter For Android/Iphone 11/Xs/Xs Max/Xr/X/8/7/6/Plus,Ipad Pro/Air 2/Mini 3/4,Samsung S4/S5 &amp; Moreblack                        "/>
    <x v="1"/>
    <s v="ok"/>
    <s v="Mobiles&amp;Accessories MobileAccessories Chargers WallChargers"/>
    <n v="239"/>
    <n v="599"/>
    <n v="1286053"/>
    <s v="₹200–₹500"/>
    <x v="1"/>
    <n v="60.100166944908182"/>
    <x v="2"/>
    <n v="6"/>
    <x v="2"/>
    <n v="2147"/>
    <n v="8373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Bristidev Burman"/>
    <s v="P Venkatesh"/>
  </r>
  <r>
    <s v="B09GFPN6TP"/>
    <x v="224"/>
    <s v="Sport (Coral Green, 3Gb Ram, 32Gb Storage) | 2Ghz Octacore Helio G25 Processor | 5000 Mah Battery                            "/>
    <x v="1"/>
    <s v="ok"/>
    <s v="Mobiles&amp;Accessories Smartphones&amp;BasicMobiles Smartphones"/>
    <n v="7499"/>
    <n v="9499"/>
    <n v="2981090168"/>
    <s v="&gt;₹500"/>
    <x v="1"/>
    <n v="21.054847878724075"/>
    <x v="3"/>
    <n v="21"/>
    <x v="3"/>
    <n v="313832"/>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Roshan Renji Cherian"/>
    <s v="Sivavaraprasadpv"/>
  </r>
  <r>
    <s v="B0B298D54H"/>
    <x v="305"/>
    <s v="Bumper Case Cover For Samsung Galaxy Watch 4 44Mm Tpu Plated Full Screen Protector (Black)                              "/>
    <x v="1"/>
    <s v="ok"/>
    <s v="WearableTechnology SmartWatches"/>
    <n v="265"/>
    <n v="999"/>
    <n v="464535"/>
    <s v="₹200–₹500"/>
    <x v="0"/>
    <n v="73.473473473473476"/>
    <x v="7"/>
    <n v="73"/>
    <x v="0"/>
    <n v="465"/>
    <n v="17205"/>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Debasish Bhukta"/>
    <s v="Swastik Suman Sahu"/>
  </r>
  <r>
    <s v="B08VB57558"/>
    <x v="212"/>
    <s v="S20 Fe 5G (Cloud Navy, 8Gb Ram, 128Gb Storage) With No Cost Emi &amp; Additional Exchange Offers                            "/>
    <x v="1"/>
    <s v="ok"/>
    <s v="Mobiles&amp;Accessories Smartphones&amp;BasicMobiles Smartphones"/>
    <n v="37990"/>
    <n v="74999"/>
    <n v="2084222210"/>
    <s v="&gt;₹500"/>
    <x v="1"/>
    <n v="49.345991279883734"/>
    <x v="0"/>
    <n v="49"/>
    <x v="1"/>
    <n v="27790"/>
    <n v="1167180"/>
    <s v="5G Ready Powered By Qualcomm Snapdragon 865 Octacore Processor, 8Gb Ram, 128Gb Internal Memory Expandable Up To 1Tb, Android 110 Operating System And Dual Sim|Triple Rear Camera Setup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 It Is Very Bright On Outdoors And Can Decrease It To Very Low While Using At Low Light Conditions ( Ps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Ultrawide , Pic 2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I Didn'T Found Any Kind Of Ads On My Device As I Didn'T Sign Up Or Used Any Samsung Apps7 Build Quality Even Though Its Back Is Made Up Of Plastic , The Overall Build Quality Is Super Premium The Aluminium Frame Gives Us A Feel Like Using A Flagship Device8 Future Proof   The Device Has 9 5G Bands , Ip68 Rating , Wireless Charging Which Are Very Hard To Find On Any Device In This Price Bracketip68 &amp; Wireless Charging Are Mostly Only Found On Flagship Devices  Its Good To See Samsung Brings It At Lower Pricethis Is The Best Future Proof Device As Of Nowso These Are The Major Pros I Noticed As Of Now Now Let'S Move To The Conscons 1 No Hdr Support On Netflix   As An Extensive Multimedia User , I Found It Very Frustrating Even Mid Range Devices Offering Hdr Support On Netflix , Samsungs Flagship Killer Doesn'T Have Hdr Supportit Will Not Be Fixed Via Ota Update 2 No 256Gb Variant   This Is Actually Not A Problem For Most Of The People But As A Power User Who Uses Dual Sim , I Found It Little Difficultbut If You'Re A Single Sim User , Luckily It Have Hybrid Solution So You Can Use A Sim Card + Expandable Memory Card 3 Gorilla Glass 3   Other Competitors Are Providing Atleast Gg5 In This Price Range But S20 Fe 5G Has Just Gg3 ( Which Also I'M Not Sure As It Is Not Mentioned Officially Anywhere )But At The End Of The Day , Glass Is Glass &amp; It Will Broke4 No Headphone Jack   It Is Not Any Kind Of Unusual Thing Most Of The Phones Above 30K Segment Doesn'T Have Headphone Jackso We Have To Buy 35Mm To Type C Adapter , Type C Earphones Or Bluetooth Solutions Note  Only Buy Original Samsung Type C Adapter Else It May Not Support5 No 25W Charger   It Is Not Actually A Con For Me As I Prefer Low Watt Charger Which Is Good For Battery Health And Beneficial For Long Term Usage But It May Be A Con For You ,  Although The Device Supports 25W Charging  Only 15W Charger Is Provided Inside The Box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I Am Not A Selfie Guy ,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Absolutely Best Samsung Displays Are The Best 120Hz Fhd Flows Smoothly  Colors And Calibration Is Top Notch Brightness Is Good But I Felt It'S A Little Insufficient Under Direct Sunlight It'S Visible But Could Be Better3 Oneui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Mohammed Suhail"/>
    <s v="Gvr"/>
  </r>
  <r>
    <s v="B09CMP1SC8"/>
    <x v="54"/>
    <s v="In 1 Typec &amp; Micro Usb Cable With 60W / 3A Fast Charging, 480 Mbps High Data, Pd Technology &amp; Quick Charge 30, Compatible With All Typec &amp; Micro Usb Devices (Abdc10, Black)            "/>
    <x v="0"/>
    <s v="ok"/>
    <s v="Accessories&amp;Peripherals Cables&amp;Accessories Cables USBCables"/>
    <n v="199"/>
    <n v="499"/>
    <n v="300398"/>
    <s v="&lt;₹200"/>
    <x v="1"/>
    <n v="60.120240480961925"/>
    <x v="3"/>
    <n v="6"/>
    <x v="2"/>
    <n v="602"/>
    <n v="2468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I Love It Because It'S Supported In Micro Usb , Or Type C  Over All Good Pros / Advantage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Gopal Krishna Rout"/>
    <s v="Customer"/>
  </r>
  <r>
    <s v="B09YLXYP7Y"/>
    <x v="24"/>
    <s v="/ 3A Fast Charging Output Cable With Typec To Usb For Mobile, Neckband, True Wireless Earphone Charging, 480Mbps Data Sync Speed, 1M Length (Act  Az10, Black)                  "/>
    <x v="0"/>
    <s v="ok"/>
    <s v="Accessories&amp;Peripherals Cables&amp;Accessories Cables USBCables"/>
    <n v="179"/>
    <n v="399"/>
    <n v="567777"/>
    <s v="&lt;₹200"/>
    <x v="0"/>
    <n v="55.13784461152882"/>
    <x v="1"/>
    <n v="55"/>
    <x v="1"/>
    <n v="1423"/>
    <n v="5692"/>
    <s v="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B9BXKBC7"/>
    <x v="306"/>
    <s v="Long Selfie Stick, With Large Reinforced Tripod Stand Up To 61 Inch / 156 Cms, Ultra Long Multi Function Bluetooth Selfie Stick With 1/4 Screw Compatible With Gopro, Camera, And Ring Light             "/>
    <x v="1"/>
    <s v="ok"/>
    <s v="Mobiles&amp;Accessories MobileAccessories Photo&amp;VideoAccessories SelfieSticks"/>
    <n v="1799"/>
    <n v="3999"/>
    <n v="979755"/>
    <s v="&gt;₹500"/>
    <x v="0"/>
    <n v="55.013753438359593"/>
    <x v="13"/>
    <n v="55"/>
    <x v="1"/>
    <n v="245"/>
    <n v="1127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Can Be Used As Extendable Tripod For Phone And Camera As Phone Floor Stand This Selfie Stick For Iphone Can Be Quickly Switched Between The Table Tripod And Selfie Stick Mode Is Compatible With Gopro And Camera|360 Rotatable Selfie Stick Bluetooth  The Mount Of The Tripod Stand Can Freely Rotate 360, Which Can Be Quickly Ratoted The Screen Horizontally And Vertically , And The Mount Arm Can Be 190Flipped To Shoot Pictures At Various Angles|Compact Size And Travel Friendly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Sujili V"/>
    <s v="Paras Jain"/>
  </r>
  <r>
    <s v="B09NY6TRXG"/>
    <x v="293"/>
    <s v="(Royal Blue, 64 Gb) (4 Gb Ram)                                      "/>
    <x v="1"/>
    <s v="ok"/>
    <s v="Mobiles&amp;Accessories Smartphones&amp;BasicMobiles Smartphones"/>
    <n v="8499"/>
    <n v="11999"/>
    <n v="3311724"/>
    <s v="&gt;₹500"/>
    <x v="1"/>
    <n v="29.169097424785402"/>
    <x v="2"/>
    <n v="29"/>
    <x v="3"/>
    <n v="276"/>
    <n v="1076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Need A Couple Of Tries To Open,Back Camera Is Good, Bettery Life Is Not Working Well, Bad Very Bad,Average Phone Day To Day Use,Finger Lock Fast"/>
    <s v="Premal H Shah"/>
    <s v="Amol Sangolkar"/>
  </r>
  <r>
    <s v="B09NVPJ3P4"/>
    <x v="220"/>
    <s v="Pulse Grand Smart Watch With 169(429Cm) Hd Display, 60 Sports Modes, 150 Watch Faces, Fast Charge, Spo2, Stress, Sleep, Heart Rate Monitoring &amp; Ip68 Waterproof (Electric Blue)                                       "/>
    <x v="1"/>
    <s v="ok"/>
    <s v="WearableTechnology SmartWatches"/>
    <n v="1999"/>
    <n v="3999"/>
    <n v="120985746"/>
    <s v="&gt;₹500"/>
    <x v="1"/>
    <n v="50.01250312578145"/>
    <x v="1"/>
    <n v="5"/>
    <x v="2"/>
    <n v="30254"/>
    <n v="121016"/>
    <s v="169&quot; Grand Display Get The Rich Immersive Viewing Experience On The 169&quot; Lcd Display;60 Sports Modes Take Your Pick From A Wide Range Of 60 Sports Modes Accelerometer Sensor Yes, Charging Time 25 Hours|Instant Charge Now Enjoy More Than A Day‚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Overall Good Product To Buy,Good Product"/>
    <s v="Ranjitha Parida"/>
    <s v="Shubham Pawar"/>
  </r>
  <r>
    <s v="B0B3NDPCS9"/>
    <x v="225"/>
    <s v="178 Amoled Bluetooth Calling Smartwatch With 368*448 Pixel Resolution 100+ Sports Mode, Tws Connection, Voice Assistance, Spo2 &amp; Heart Rate Monitoring                                            "/>
    <x v="1"/>
    <s v="ok"/>
    <s v="WearableTechnology SmartWatches"/>
    <n v="3999"/>
    <n v="17999"/>
    <n v="308880839"/>
    <s v="&gt;₹500"/>
    <x v="0"/>
    <n v="77.782099005500299"/>
    <x v="4"/>
    <n v="78"/>
    <x v="0"/>
    <n v="17161"/>
    <n v="737923"/>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Vineet"/>
    <s v="Shreyas"/>
  </r>
  <r>
    <s v="B09VGKFM7Y"/>
    <x v="36"/>
    <s v="2 Amp Usb Wall Charger &amp; Micro Usb Cable (White)                                   "/>
    <x v="1"/>
    <s v="ok"/>
    <s v="Mobiles&amp;Accessories MobileAccessories Chargers WallChargers"/>
    <n v="219"/>
    <n v="499"/>
    <n v="6986"/>
    <s v="₹200–₹500"/>
    <x v="0"/>
    <n v="56.112224448897798"/>
    <x v="5"/>
    <n v="56"/>
    <x v="1"/>
    <n v="14"/>
    <n v="61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Prabhanjan"/>
    <s v="Chittiprolu Ramya"/>
  </r>
  <r>
    <s v="B07QCWY5XV"/>
    <x v="307"/>
    <s v="Extendable Selfie Stick With Tripod Stand And Wireless Remote,3In1 Multifunctional Selfie Stick Tripod For Iphone Samsung Mi Realme Oppo Vivo Google More,Black                       "/>
    <x v="1"/>
    <s v="ok"/>
    <s v="Mobiles&amp;Accessories MobileAccessories Photo&amp;VideoAccessories SelfieSticks"/>
    <n v="599"/>
    <n v="1399"/>
    <n v="20369440"/>
    <s v="&gt;₹500"/>
    <x v="0"/>
    <n v="57.183702644746248"/>
    <x v="3"/>
    <n v="57"/>
    <x v="1"/>
    <n v="14560"/>
    <n v="5969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arshwardhan Shinde"/>
    <s v="Amit"/>
  </r>
  <r>
    <s v="B098QXR9X2"/>
    <x v="308"/>
    <s v="Power Bank, 20W Fast Charging, Triple Output, Type C Pd (Input &amp; Output), Quick Charge, Lipolymer, Multilayer Protection For Iphone, Smartphones &amp; Other Devices (Stylo Pro, Black)                  "/>
    <x v="1"/>
    <s v="ok"/>
    <s v="Mobiles&amp;Accessories MobileAccessories Chargers PowerBanks"/>
    <n v="2499"/>
    <n v="2999"/>
    <n v="9464844"/>
    <s v="&gt;₹500"/>
    <x v="1"/>
    <n v="16.672224074691563"/>
    <x v="3"/>
    <n v="17"/>
    <x v="2"/>
    <n v="3156"/>
    <n v="129396"/>
    <s v="Robust 27000Mah  Lithium Polymer 27000Mah Capacity Allows You To Flexibly Charge Your Devices Multiple Times It Can Charge Iphone 12 ‚62 Times, Oneplus Nord  43 Times|20W Fast Charging Output ‚Thunderous 20 Watts Pd And 30 Qc Output For Boosted Charging Speed, So That You Always Thrive On High Speed It Carries A Substantial Capacity To Charge Your Mobile 50% In As Quickly As 30 Minutes On Average|20W Fast Charging Input ‚The Powerbank Itself Can Get Charged In 12 To 13 Hours As It Has Power Delivery Technology Which Supports 20W Fast Charging Input Via Type C Port|Charge 3 Devices At Once ‚With 2 Usb Ports And 1 Type C Port For Output, It Can Charge 3 Devices At The Same Time|Compact And Stylish  Supremely Modern Design Makes It A Style Statement While Its Compact Body Makes It Extremely Travelfriendly At The Same Time|Permitted In Flights  Keep On Your Inflight Entertainment By Keeping Your Favourite Gadgets Wellcharged With Your Easytocarry 27000Mah Travel Buddy|Widely Compatible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 Touched My Phone Charger For 23 Days And Completely Used This Power Bank For Charging And Still It Wasn‚ Dried Outbut The Problem Is Weight Too Heavy I Must Say"/>
    <s v="Neeraj Kumar"/>
    <s v="Deergha Arora"/>
  </r>
  <r>
    <s v="B07H1S7XW8"/>
    <x v="309"/>
    <s v="Mount Phone Holder Wall Mount With Adhesive Strips, Charging Holder Compatible With Iphone, Smartphone And Mini Tablet (Pack Of 1) (White)                        "/>
    <x v="1"/>
    <s v="ok"/>
    <s v="Mobiles&amp;Accessories MobileAccessories Mounts Shower&amp;WallMounts"/>
    <n v="89"/>
    <n v="499"/>
    <n v="4660660"/>
    <s v="&lt;₹200"/>
    <x v="0"/>
    <n v="82.164328657314627"/>
    <x v="3"/>
    <n v="82"/>
    <x v="0"/>
    <n v="9340"/>
    <n v="3829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Suresh Jaat"/>
    <s v="Mahesh E"/>
  </r>
  <r>
    <s v="B0BNXFDTZ2"/>
    <x v="310"/>
    <s v="185 Bluetooth Calling Smart Watch, 123 Sports Mode, 8 Ui Interactions, Built In Speaker &amp; Mic, 7 Days Battery &amp; Fireboltt Health Suite                                            "/>
    <x v="1"/>
    <s v="ok"/>
    <s v="WearableTechnology SmartWatches"/>
    <n v="2999"/>
    <n v="11999"/>
    <n v="9215232"/>
    <s v="&gt;₹500"/>
    <x v="0"/>
    <n v="75.006250520876733"/>
    <x v="5"/>
    <n v="75"/>
    <x v="0"/>
    <n v="768"/>
    <n v="33792"/>
    <s v="Largest 185&quot; Display  View Bigger On The Screen With The Industry‚ Largest 185&quot; Display Covering Every Edge Possible And Providing A Crystalclear Resolution Of 240*280 Pixels|Bluetooth Calling On The Go  With Fireboltt Tank Smart Watch, You Have The Freedom To Access A Quick Dial Pad And Sync Speed Dial Contacts On The Watch Make Calls Through The Watch While You Are In A Traffic Jam Or A Packed Transport|123 Massive Sports Modes  This Watch Is Equipped With 123 Kinds Of Sports To Cover Your Health Metrics At Every Inch Of Life|Fireboltt Health Suite  Stay Updated About Your Health With This Fitness Tracker, Monitor Your Blood Oxygen Levels At All Times, 24/7 Dynamic Hr Tracking Available|Swift Smart Realistic Notifications Alert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10/104Touch Sensitivity 95/105Watch Brightness In Bright Sunlight  9/106Customisable Watchface And Easy Interface  9/107Call Quality And Speaker Volume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Adwait Kulkarni"/>
    <s v="Sarvdeo Pandey"/>
  </r>
  <r>
    <s v="B088ZFJY82"/>
    <x v="311"/>
    <s v="Adjustable Mobile Phone Foldable Holder Tabletop Stand Dock Mount For All Smartphones, Tabs, Kindle, Ipad (Moonlight Silver)                            "/>
    <x v="1"/>
    <s v="ok"/>
    <s v="Mobiles&amp;Accessories MobileAccessories Stands"/>
    <n v="314"/>
    <n v="1499"/>
    <n v="43438022"/>
    <s v="₹200–₹500"/>
    <x v="0"/>
    <n v="79.052701801200797"/>
    <x v="6"/>
    <n v="79"/>
    <x v="0"/>
    <n v="28978"/>
    <n v="130401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 Is Very  Sturdyand Looks Of Good Quality,Excellent Product, Good Build Quality, Bigger Compared To Similar Products"/>
    <s v="Shaik John Saida"/>
    <s v="Nilay Kambli"/>
  </r>
  <r>
    <s v="B0B4F4QZ1H"/>
    <x v="212"/>
    <s v="M13 5G (Stardust Brown, 6Gb, 128Gb Storage) | 5000Mah Battery | Upto 12Gb Ram With Ram Plus                            "/>
    <x v="1"/>
    <s v="ok"/>
    <s v="Mobiles&amp;Accessories Smartphones&amp;BasicMobiles Smartphones"/>
    <n v="13999"/>
    <n v="19499"/>
    <n v="370442002"/>
    <s v="&gt;₹500"/>
    <x v="1"/>
    <n v="28.206574696138265"/>
    <x v="3"/>
    <n v="28"/>
    <x v="3"/>
    <n v="18998"/>
    <n v="77891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 Can Record  Videos In Fhd 30Fpsdisplay  Since It'S A Lcd Display The Quality Is  A Bit Less , But Goodv Ram  You Can Add Upto 2Gb Of Virtual Ram  But Have To Sacrifice Your Storage  Space To Use It  Overall A Good Budget Phone,Finger Print Is Working Speedy Battery Backup Is Good Camera Quality Is Also Good"/>
    <s v="Satheesh Kadiam"/>
    <s v="Pritom Chakraborty"/>
  </r>
  <r>
    <s v="B09BCNQ9R2"/>
    <x v="312"/>
    <s v="30 Type C Female To Usb A Male Connector/Converter/Adapter Compatible For Samsung Galaxy Note S 20 10 Plus Ultra,Google Pixel 4 5 3 2 &amp; Other Typec Devices                 "/>
    <x v="1"/>
    <s v="ok"/>
    <s v="Mobiles&amp;Accessories MobileAccessories Cables&amp;Adapters OTGAdapters"/>
    <n v="139"/>
    <n v="499"/>
    <n v="2480529"/>
    <s v="&lt;₹200"/>
    <x v="0"/>
    <n v="72.144288577154313"/>
    <x v="0"/>
    <n v="72"/>
    <x v="0"/>
    <n v="4971"/>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Narsatya"/>
    <s v="Jose Amicattu"/>
  </r>
  <r>
    <s v="B0B9BD2YL4"/>
    <x v="313"/>
    <s v="Charging Pencil (2Nd Generation) For Ipad With Magnetic And Tilt Sensitive, Palm Rejection, Compatible With Apple Ipad Pro 11 Inch 1/2/3/4, Ipad Pro 129 Inch 3/4/5/6, Ipad Air 4/5, Mini6               "/>
    <x v="1"/>
    <s v="ok"/>
    <s v="Mobiles&amp;Accessories MobileAccessories StylusPens"/>
    <n v="2599"/>
    <n v="6999"/>
    <n v="10680474"/>
    <s v="&gt;₹500"/>
    <x v="0"/>
    <n v="62.866123731961707"/>
    <x v="6"/>
    <n v="63"/>
    <x v="0"/>
    <n v="1526"/>
    <n v="68670"/>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Ê‚≠Ê‚≠Ê‚≠Ê After Using And Testing It For A While If It Passes All The Criterion Thankyou"/>
    <s v="Ak"/>
    <s v="Jitesh"/>
  </r>
  <r>
    <s v="B071Z8M4KX"/>
    <x v="216"/>
    <s v="100 Inear Wired Headphones With Mic (Black)                                      "/>
    <x v="1"/>
    <s v="ok"/>
    <s v="Headphones,Earbuds&amp;Accessories Headphones InEar"/>
    <n v="365"/>
    <n v="999"/>
    <n v="363347289"/>
    <s v="₹200–₹500"/>
    <x v="0"/>
    <n v="63.463463463463462"/>
    <x v="3"/>
    <n v="63"/>
    <x v="0"/>
    <n v="363711"/>
    <n v="1491215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Wear Your Attitude With Its Wide Variety Of Collection|The Powerful 10Mm Dynamic Driver With The Speaker Resistance Of 16 Ohm Enables The Earphone To Deliver A Punchy, Rhythmic Response To The Most Demanding Tracks|Features A Hd Microphone To Make Crystal Clear Calls  Making Life Easier On The Go, Play/Pause Music Or Answer/End Calls With Oneclick, Track Forward With Twoclicks Or Back With 3 Clicks Make These Earphones Extremely Userfriendly|With 12 Meters Perfect Length Cable Now Plug It In Anywhere With Ease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Tarun Kumar"/>
    <s v="Mahesh Radheshyam Tawari"/>
  </r>
  <r>
    <s v="B09N3ZNHTY"/>
    <x v="314"/>
    <s v="141 Bluetooth Truly Wireless In Ear Earbuds With Mic, 42H Playtime, Beast Mode(Low Latency Upto 80Ms) For Gaming, Enx Tech, Asap Charge, Iwp, Ipx4 Water Resistance (Bold Black)                 "/>
    <x v="1"/>
    <s v="ok"/>
    <s v="Headphones,Earbuds&amp;Accessories Headphones InEar"/>
    <n v="1499"/>
    <n v="4490"/>
    <n v="614923460"/>
    <s v="&gt;₹500"/>
    <x v="0"/>
    <n v="66.614699331848541"/>
    <x v="2"/>
    <n v="67"/>
    <x v="0"/>
    <n v="136954"/>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 Been 23 Days I Used It Daily For 67 Hours On Full Charge, It Has No Buttons And It Works On Touch Sensor Which Was Impressive For Me And In Pubg It Doesn‚ Give Delay As Written In The Comments, It Has A Good Latency Better Than What I Had Expected From The Negative Commentssometimes Though I Faced The Issue Where One Side Of The Airdope Stops Working Because It‚ Either On Standby Without Detecting The User Or A Bug Which Is Included In The Faq/Guide/Help Card In The Box I‚Äôm Satisfied In Terms Of Gamingfor Sports Like Running I Wouldn‚ Recommend Because It Slips Away However Maybe U Can Tie The Airdope With A Thread Attached To Ur Neck So That It‚ Safe From Landing On The Ground I‚Äôm Gonna Try That, Please Don‚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Anindya"/>
    <s v="Jacob Angami"/>
  </r>
  <r>
    <s v="B0B3RRWSF6"/>
    <x v="203"/>
    <s v="Smart Watch With Bluetooth Calling 13,120+ Sports Modes, 240*240 Px High Res With Spo2, Heart Rate Monitoring &amp; Ip67 Rating                                       "/>
    <x v="1"/>
    <s v="ok"/>
    <s v="WearableTechnology SmartWatches"/>
    <n v="1998"/>
    <n v="9999"/>
    <n v="277062291"/>
    <s v="&gt;₹500"/>
    <x v="1"/>
    <n v="80.018001800180016"/>
    <x v="4"/>
    <n v="8"/>
    <x v="2"/>
    <n v="27709"/>
    <n v="1191487"/>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Yogita Ratre"/>
    <s v="Arun K"/>
  </r>
  <r>
    <s v="B0B5B6PQCT"/>
    <x v="204"/>
    <s v="Call Smart Watch, Smart Talk With Advanced Dedicated Bluetooth Calling Chip, 169‚Äù Hd Display With 550 Nits &amp; 70% Color Gamut, 150+ Watch Faces, Multisport Modes,Hr,Spo2, Ip68(Active Black)                 "/>
    <x v="1"/>
    <s v="ok"/>
    <s v="WearableTechnology SmartWatches"/>
    <n v="1799"/>
    <n v="7990"/>
    <n v="142485670"/>
    <s v="&gt;₹500"/>
    <x v="0"/>
    <n v="77.484355444305379"/>
    <x v="11"/>
    <n v="77"/>
    <x v="0"/>
    <n v="17833"/>
    <n v="67765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Av"/>
    <s v="Mathan Kumar"/>
  </r>
  <r>
    <s v="B005FYNT3G"/>
    <x v="315"/>
    <s v="Blade 32Gb Usb Flash Drive                                        "/>
    <x v="0"/>
    <s v="ok"/>
    <s v="ExternalDevices&amp;DataStorage PenDrives"/>
    <n v="289"/>
    <n v="650"/>
    <n v="164518250"/>
    <s v="₹200–₹500"/>
    <x v="0"/>
    <n v="55.538461538461533"/>
    <x v="4"/>
    <n v="56"/>
    <x v="1"/>
    <n v="253105"/>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Rajiv D"/>
    <s v="Antony Gruz"/>
  </r>
  <r>
    <s v="B01J0XWYKQ"/>
    <x v="316"/>
    <s v="Wireless Mouse, 24 Ghz With Usb Nano Receiver, Optical Tracking, 12Months Battery Life, Ambidextrous, Pc/Mac/Laptop  Black                            "/>
    <x v="0"/>
    <s v="ok"/>
    <s v="Accessories&amp;Peripherals Keyboards,Mice&amp;InputDevices Mice"/>
    <n v="599"/>
    <n v="895"/>
    <n v="54876030"/>
    <s v="&gt;₹500"/>
    <x v="1"/>
    <n v="33.072625698324018"/>
    <x v="5"/>
    <n v="33"/>
    <x v="3"/>
    <n v="61314"/>
    <n v="2697816"/>
    <s v="Reliable Wireless Connection  Enjoy A Wireless Connection Up To 10M Away Thanks To A Plugandforget Usb Minireceiver|Optical Tracking  The Advanced Optical Tracking Features Enable Ultra Precise Moves On Almost Any Surface Required Available Usb Port, Windows 7, 8, 10 Or Later, Macos 105 Or Later, Chrome Os, Linux Kernel 26+|12Month Battery Life  Don‚ Worry About Constant Battery Changes As This Wired Logitech Mouse Has A 12Month Battery Life|Quality Assured  Logitech Are Experts You Can Trust, And For More Than 30 Years We Have Created Highquality Corded, Cordless And Bluetooth Products That Help You Get The Most Out Of Your Windows Computer, Laptop, Mac Or Macbook|Reliable Wireless Connection  Enjoy A Wireless Connection Up To 10M Away Thanks To A Plugandforget Usb Minireceiver|Note  In Case Of Wireless Mouse, The Usb Receiver Will Be Provided Inside Or Along With The Mouse|Optical Tracking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Anand"/>
    <s v="Aditya"/>
  </r>
  <r>
    <s v="B09CTRPSJR"/>
    <x v="317"/>
    <s v="Toys Lcd Writing Tablet 85Inch Enote Pad Best Birthday Gift For Girls Boys, Multicolor (Sc1667)                              "/>
    <x v="0"/>
    <s v="ok"/>
    <s v="Accessories&amp;Peripherals Keyboards,Mice&amp;InputDevices GraphicTablets"/>
    <n v="217"/>
    <n v="237"/>
    <n v="1742898"/>
    <s v="₹200–₹500"/>
    <x v="1"/>
    <n v="8.4388185654008439"/>
    <x v="11"/>
    <n v="8"/>
    <x v="2"/>
    <n v="7354"/>
    <n v="279452"/>
    <s v="Toys And Games Portable Ruff Pad Ewriter, 85 Inch Lcd Display|Onetouch Erase Button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Let'S See How Long It Will Last ,Nice For Kids To Play With,Nice,Awesome My Son Like It Very Much"/>
    <s v="Udayakumar R"/>
    <s v="Samson Sirla"/>
  </r>
  <r>
    <s v="B08JQN8DGZ"/>
    <x v="314"/>
    <s v="121V2 Inear True Wireless Earbuds With Upto 14 Hours Playback, 8Mm Drivers, Battery Indicators, Lightweight Earbuds &amp; Multifunction Controls (Active Black, With Mic)                      "/>
    <x v="1"/>
    <s v="ok"/>
    <s v="Headphones,Earbuds&amp;Accessories Headphones InEar"/>
    <n v="1299"/>
    <n v="2990"/>
    <n v="541184020"/>
    <s v="&gt;₹500"/>
    <x v="0"/>
    <n v="56.555183946488299"/>
    <x v="11"/>
    <n v="57"/>
    <x v="1"/>
    <n v="180998"/>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
    <s v="Anindya"/>
    <s v="Aditya Mondkar"/>
  </r>
  <r>
    <s v="B0B72BSW7K"/>
    <x v="318"/>
    <s v="Study Table Portable Wood Multifunction Laptoptable Lapdesk For Children Bed Foldabe Table Work With Tablet Slot &amp; Cup Holder Brown Black                        "/>
    <x v="0"/>
    <s v="ok"/>
    <s v="Accessories&amp;Peripherals LaptopAccessories Lapdesks"/>
    <n v="263"/>
    <n v="699"/>
    <n v="482310"/>
    <s v="₹200–₹500"/>
    <x v="0"/>
    <n v="62.374821173104436"/>
    <x v="12"/>
    <n v="62"/>
    <x v="0"/>
    <n v="690"/>
    <n v="24150"/>
    <s v="&gt;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Amazon Customer"/>
    <s v="Tamanna K"/>
  </r>
  <r>
    <s v="B0BDRVFDKP"/>
    <x v="208"/>
    <s v="Microsdxc‚Ñ¢ Uhsi Card, 64Gb, 140Mb/S R, 10 Y Warranty, For Smartphones                                  "/>
    <x v="1"/>
    <s v="ok"/>
    <s v="Accessories MemoryCards MicroSD"/>
    <n v="569"/>
    <n v="1000"/>
    <n v="67262000"/>
    <s v="&gt;₹500"/>
    <x v="1"/>
    <n v="43.1"/>
    <x v="5"/>
    <n v="43"/>
    <x v="1"/>
    <n v="67262"/>
    <n v="295952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Prashant"/>
    <s v="Sumesh Sundararajan"/>
  </r>
  <r>
    <s v="B0B5LVS732"/>
    <x v="209"/>
    <s v="Go Buzz Smart Watch Bluetooth Calling With 169 Display, 550 Nits, 150+ Cloud Watch Face, Spo2, Heart Rate Tracking, 100 Sports Mode With Auto Detection, Longer Battery (Jet Black)                                     "/>
    <x v="1"/>
    <s v="ok"/>
    <s v="WearableTechnology SmartWatches"/>
    <n v="1999"/>
    <n v="4999"/>
    <n v="53434311"/>
    <s v="&gt;₹500"/>
    <x v="1"/>
    <n v="60.012002400480092"/>
    <x v="3"/>
    <n v="6"/>
    <x v="2"/>
    <n v="10689"/>
    <n v="438249"/>
    <s v="Sharp And Bright Display The 169‚Äô‚Äô Tft Display With 240*280Px And 550 Nits Brightness Ensures Visual Treat Every Time You Look At The Watch|Tru Sync Experience Fast And Stable Connectivity With Low Power Consumption|Bt Calling Stay In Touch With Your Friends  Right From Your Wrist|Utility Features Use The Utility Features At Your Disposal And Become More Productive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Sumit Nath"/>
    <s v="Aneesh Mohan"/>
  </r>
  <r>
    <s v="B08TV2P1N8"/>
    <x v="286"/>
    <s v="255 Pro+ Inear Bluetooth Neckband With Upto 40 Hours Playback, Asap  Charge, Ipx7, Dual Pairing, Bt V50, With Mic (Active Black)                       "/>
    <x v="1"/>
    <s v="ok"/>
    <s v="Headphones,Earbuds&amp;Accessories Headphones InEar"/>
    <n v="1399"/>
    <n v="3990"/>
    <n v="565945590"/>
    <s v="&gt;₹500"/>
    <x v="0"/>
    <n v="64.937343358395992"/>
    <x v="3"/>
    <n v="65"/>
    <x v="0"/>
    <n v="141841"/>
    <n v="5815481"/>
    <s v="Playback Leave All Charging Worries At Bay As The Rockerz 255 Pro+ Comes With A Humongous Battery Back Up Of Upto 40 Hours(@50% Volume|Asap Charge With A Few Minutes Of Asap Charge You Can Get Upto 10 Hours Of Audio Time By Charging Them For Only 10 Mins Charging Tme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After 10 Months Left Speaker Was Not Working So , I Registered A Complaint On Boat Website They Picked My Earphone For Replacement  But Later It Was Replaced With &quot; Rockerz 255 Pro &quot; Instead Of &quot; Rockerz 255 Pro + &quot;  Why ? Even After A Lot Of Conversations With Boat Support They Didn'T Provide Me My Model  Now I'Ve To Stick With These Low Quality Ear Peace Hence ,Try To Avoid Boat Online Support For Warranty Claim And Better Visit Physical Service Entre Good Luckedit  After Having Conversation With Higher Authorities On Twitter, They Replaced The Same With My Model Edit 2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But Today When I Listened To My Friends Rockerz 255 Pro +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Punyabrata Mondal"/>
    <s v="Ruma Pal"/>
  </r>
  <r>
    <s v="B07XCM6T4N"/>
    <x v="319"/>
    <s v="Laptop Tabletop Stand Patented Riser Ventilated Portable Foldable Compatible With Macbook Notebook Tablet Tray Desk Table Book With Free Phone Stand (Black)                       "/>
    <x v="0"/>
    <s v="ok"/>
    <s v="Accessories&amp;Peripherals LaptopAccessories NotebookComputerStands"/>
    <n v="349"/>
    <n v="1499"/>
    <n v="37161709"/>
    <s v="₹200–₹500"/>
    <x v="0"/>
    <n v="76.717811874583049"/>
    <x v="4"/>
    <n v="77"/>
    <x v="0"/>
    <n v="24791"/>
    <n v="1066013"/>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G D Pukale"/>
    <s v="Km"/>
  </r>
  <r>
    <s v="B07T5DKR5D"/>
    <x v="320"/>
    <s v="In Ear Wired Earphones With Mic, 35Mm Audio Jack, 10Mm Drivers, Phone/Tablet Compatible(Black)                                "/>
    <x v="1"/>
    <s v="ok"/>
    <s v="Headphones,Earbuds&amp;Accessories Headphones InEar"/>
    <n v="149"/>
    <n v="399"/>
    <n v="8683836"/>
    <s v="&lt;₹200"/>
    <x v="0"/>
    <n v="62.656641604010019"/>
    <x v="12"/>
    <n v="63"/>
    <x v="0"/>
    <n v="21764"/>
    <n v="761740"/>
    <s v="The Earphone Comes With A Snug Fit Providing Utmost Comfort While Wearing Them Regularly Connect The 35Mm Jack To The Phone And Wait For A Few Seconds For The Product To Get Sync With The Phone Water Resistant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I Need One More, Will Plan To Buy Again, During Offer @129/;"/>
    <s v="Lakshmi Narayana Hanumanthu"/>
    <s v="Shahrukh Shaikh"/>
  </r>
  <r>
    <s v="B01DEWVZ2C"/>
    <x v="211"/>
    <s v="Wired In Ear Headphones With Mic, Jbl Pure Bass Sound, One Button Multifunction Remote, Angled Buds For Comfort Fit (Black)                         "/>
    <x v="1"/>
    <s v="ok"/>
    <s v="Headphones,Earbuds&amp;Accessories Headphones InEar"/>
    <n v="599"/>
    <n v="999"/>
    <n v="192394413"/>
    <s v="&gt;₹500"/>
    <x v="1"/>
    <n v="40.04004004004004"/>
    <x v="3"/>
    <n v="4"/>
    <x v="2"/>
    <n v="192587"/>
    <n v="7896067"/>
    <s v="Jbl Signature Sound|Lightweight And Comfortable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Sunny J"/>
    <s v="Praveen Pavitrhran"/>
  </r>
  <r>
    <s v="B07PR1CL3S"/>
    <x v="286"/>
    <s v="450 Bluetooth On Ear Headphones With Mic, Upto 15 Hours Playback, 40Mm Drivers, Padded Ear Cushions, Integrated Controls And Dual Modes(Luscious Black)                       "/>
    <x v="1"/>
    <s v="ok"/>
    <s v="Headphones,Earbuds&amp;Accessories Headphones OnEar"/>
    <n v="1220"/>
    <n v="3990"/>
    <n v="427532490"/>
    <s v="&gt;₹500"/>
    <x v="0"/>
    <n v="69.423558897243112"/>
    <x v="3"/>
    <n v="69"/>
    <x v="0"/>
    <n v="107151"/>
    <n v="4393191"/>
    <s v="Playback It Provides A Massive Battery Backup Of Upto 15 Hours For A Superior Playback Time Charging Time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Deepanshu Saini"/>
    <s v="Sunil S"/>
  </r>
  <r>
    <s v="B09V12K8NT"/>
    <x v="204"/>
    <s v="Lite Smartwatch With 169 Hd Display, Sleek Metal Body, Hr &amp; Spo2 Level Monitor, 140+ Watch Faces, Activity Tracker, Multiple Sports Modes, Ip68 &amp; 7 Days Battery Life(Active Black)                                         "/>
    <x v="1"/>
    <s v="ok"/>
    <s v="WearableTechnology SmartWatches"/>
    <n v="1499"/>
    <n v="6990"/>
    <n v="152361030"/>
    <s v="&gt;₹500"/>
    <x v="0"/>
    <n v="78.55507868383404"/>
    <x v="2"/>
    <n v="79"/>
    <x v="0"/>
    <n v="21797"/>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Μ‡§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Μ‡§Ç ‡§Ë‡§Ï‡•Ç‡§∏‡•Ä‡§Ú‡§®,Good For Normal Usersnot For Heavy Users Like Daily Activitiesgood Looking On Handapp Is Not Working Properly Some Times,The Battery Power Is Amazing ÜëçÜèª,It'S A Good Watch But The Strap Always Comes Out,Nice Watch"/>
    <s v="Aby Jimson"/>
    <s v="Prasad Pavithran"/>
  </r>
  <r>
    <s v="B07JQKQ91F"/>
    <x v="321"/>
    <s v="Wired In Ear Headphones With Mic, One Button Multifunction Remote, Lightweight &amp; Comfortable Fit (Black)                              "/>
    <x v="1"/>
    <s v="ok"/>
    <s v="Headphones,Earbuds&amp;Accessories Headphones InEar"/>
    <n v="499"/>
    <n v="999"/>
    <n v="92902005"/>
    <s v="₹200–₹500"/>
    <x v="1"/>
    <n v="50.050050050050054"/>
    <x v="2"/>
    <n v="5"/>
    <x v="2"/>
    <n v="92995"/>
    <n v="3626805"/>
    <s v="Jbl Signature Sound|Lightweight And Comfortable The 3 Sizes Of Ear Tips (S,M,L) That Are Included Allow You To Choose A Size That Gives You The Most Comfortable Listening Experience Even For Longer Listening Periods|High Clean Bass Troubleshooting Steps  Kindly Ensure 35Mm Port On Host Device Is Clean And Dust Free And 35Mm Jack Of The Earphone Is Adequately Inserted Inside The Input Device Port|Noise Isolation Microphone, Dynamic Frequency Response Range (Hz) 20 Hz ‚20 Khz Onebutton Universal Remote With Mic|Quick Launch Access To Google Assistant / Siri|Ultra Lightweight And Comfortable With 3 Sizes Of Ear Tips|High Fidelity Twin Cable|What'S In The Box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Pooja"/>
    <s v="Prashant"/>
  </r>
  <r>
    <s v="B08W56G1K9"/>
    <x v="322"/>
    <s v="Charger Spiral Charger Cable Protectors For Wires Data Cable Saver Charging Cord Protective Cable Cover Set Of 3 (12 Pieces)                         "/>
    <x v="0"/>
    <s v="ok"/>
    <s v="Accessories&amp;Peripherals Cables&amp;Accessories CableConnectionProtectors"/>
    <n v="99"/>
    <n v="999"/>
    <n v="8742249"/>
    <s v="&lt;₹200"/>
    <x v="1"/>
    <n v="90.090090090090087"/>
    <x v="3"/>
    <n v="9"/>
    <x v="2"/>
    <n v="8751"/>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 Expensive Too Then U Should Try This‚Ä¶ It Really Protect Ur Wires,Good,Good Product, Value For Money,It'S Nice But Thoda Length Or Ho Sakti H Size Thoda Chota H,Best Product For Usb And Other Cables"/>
    <s v="Happy Customer"/>
    <s v="Screcko"/>
  </r>
  <r>
    <s v="B07WG8PDCW"/>
    <x v="215"/>
    <s v="Pro 36W Pd Quick Charger, 3 Port Fast Car Charger Adapter  Compatible With All Smartphones &amp; Tablets (Black)                          "/>
    <x v="1"/>
    <s v="ok"/>
    <s v="Mobiles&amp;Accessories MobileAccessories Chargers AutomobileChargers"/>
    <n v="349"/>
    <n v="1299"/>
    <n v="18553617"/>
    <s v="₹200–₹500"/>
    <x v="0"/>
    <n v="73.133179368745189"/>
    <x v="1"/>
    <n v="73"/>
    <x v="0"/>
    <n v="14283"/>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Rakesh Roshan"/>
    <s v="Kani"/>
  </r>
  <r>
    <s v="B01L8ZNWN2"/>
    <x v="323"/>
    <s v="Usb 20 64Gb Pen Drive, Metal                                       "/>
    <x v="0"/>
    <s v="ok"/>
    <s v="ExternalDevices&amp;DataStorage PenDrives"/>
    <n v="475"/>
    <n v="1500"/>
    <n v="96409500"/>
    <s v="₹200–₹500"/>
    <x v="0"/>
    <n v="68.333333333333329"/>
    <x v="0"/>
    <n v="68"/>
    <x v="0"/>
    <n v="64273"/>
    <n v="2699466"/>
    <s v="Durable Metal Charming Appearance Which Brings A Great Sense Of Style|Electronic Plating After Printing Technic (Antifake) Other Features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 Work For Car Stereo,57 Gb Out Of 64,So Far So Good,Good Product,Ok"/>
    <s v="Varun"/>
    <s v="Ankit Maurya"/>
  </r>
  <r>
    <s v="B009VCGPSY"/>
    <x v="324"/>
    <s v="Wired Usb Mouse With 3 Handy Buttons, Fastmoving Scroll Wheel And Optical Sensor Works On Most Surfaces (H2C21Aa, Black/Grey)                          "/>
    <x v="0"/>
    <s v="ok"/>
    <s v="Accessories&amp;Peripherals Keyboards,Mice&amp;InputDevices Mice"/>
    <n v="269"/>
    <n v="649"/>
    <n v="35250435"/>
    <s v="₹200–₹500"/>
    <x v="0"/>
    <n v="58.551617873651772"/>
    <x v="4"/>
    <n v="59"/>
    <x v="1"/>
    <n v="54315"/>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Shridhan Varadkar"/>
    <s v="Mahalingam"/>
  </r>
  <r>
    <s v="B0B296NTFV"/>
    <x v="325"/>
    <s v="23 Wireless Optical Mouse With 24Ghz, Usb Nano Dongle, Optical Orientation, Click Wheel, Adjustable Dpi(Black)                              "/>
    <x v="0"/>
    <s v="ok"/>
    <s v="Accessories&amp;Peripherals Keyboards,Mice&amp;InputDevices Mice"/>
    <n v="299"/>
    <n v="599"/>
    <n v="956603"/>
    <s v="₹200–₹500"/>
    <x v="1"/>
    <n v="50.083472454090149"/>
    <x v="3"/>
    <n v="5"/>
    <x v="2"/>
    <n v="1597"/>
    <n v="65477"/>
    <s v="[Wireless Freedom]  Enjoy Up To A 10Meter Wireless Connection With The Toad 23 Wireless Mouse‚ Tiny Plugandforget Wireless Receiver No Software Or Driver Installation Needed The Mouse Automatically Connects To Your Computer System It Is Ready To Go When You Are|[Carry It Anywhere, Everywhere]  Portronics Toad 23 Wireless Optical Mouse Is The Perfect Accessory For Those Who Travel For Work, Executives Who Give Presentations, Or Anyone Who Wants Greater Control And Freedom With Its Compact Design, It Easily Fits In Pockets|[Ergonomic Design]  Designed To Keep Either Hand Comfortable With The Click Wheel, Toad 23 Becomes Easier To Use With A Third Click Button At Your Disposal|[Highspeed Optical Mouse]  The 24 Ghz Operating Speed Of This Wireless Mouse Sends Quick Signals To The Device With The Button To Adjust Dpi Resolution, Now Adjust Your Mouse Sensitivity As Per Your Requirement|[30 Lakhs+ Clicks]  Once You Buy Toad 23 Wireless Optical Mouse, You Don‚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Otherwise Fine,Nice One,Portronics &quot;An New Player In The Field&quot;,Good Built Quality &amp; Smooth Experience,Good Pricing, Light Weight And Excellent Functionality,Effective Sleep Mode,Good,Nice And Comfortable"/>
    <s v="Light Weight Easy To Hold Clicks Are A Little Hard Sleep Mode Fine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Sandip Roy"/>
    <s v="Neelakantam Varsha"/>
  </r>
  <r>
    <s v="B09NVPSCQT"/>
    <x v="220"/>
    <s v="Pulse Grand Smart Watch With 169(429Cm) Hd Display, 60 Sports Modes, 150 Watch Faces, Fast Charge, Spo2, Stress, Sleep, Heart Rate Monitoring &amp; Ip68 Waterproof (Jet Black)                                       "/>
    <x v="1"/>
    <s v="ok"/>
    <s v="WearableTechnology SmartWatches"/>
    <n v="1599"/>
    <n v="3999"/>
    <n v="120985746"/>
    <s v="&gt;₹500"/>
    <x v="1"/>
    <n v="60.015003750937737"/>
    <x v="1"/>
    <n v="6"/>
    <x v="2"/>
    <n v="30254"/>
    <n v="121016"/>
    <s v="169&quot; Grand Display Get The Rich Immersive Viewing Experience On The 169&quot; Lcd Display;60 Sports Modes Take Your Pick From A Wide Range Of 60 Sports Modes Charging Time 25 Hours|Instant Charge Now Enjoy More Than A Day‚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Ä¢ Weather Forecast 100% Accuratesleep  Pretty Accurate Information Overall, The Experience Is Pretty Goodbut But But, The Battery Life Is Not That Good Only 4 Days Of Battery Backup,Nice Product,Overall Good Product To Buy,Good Product"/>
    <s v="Ranjitha Parida"/>
    <s v="Shubham Pawar"/>
  </r>
  <r>
    <s v="B09YV4RG4D"/>
    <x v="202"/>
    <s v="3 Smartwatch Full Touch 169 &amp; 60 Sports Modes With Ip68, Sp02 Tracking, Over 100 Cloud Based Watch Faces  Black                        "/>
    <x v="1"/>
    <s v="ok"/>
    <s v="WearableTechnology SmartWatches"/>
    <n v="1499"/>
    <n v="7999"/>
    <n v="181081362"/>
    <s v="&gt;₹500"/>
    <x v="0"/>
    <n v="81.260157519689955"/>
    <x v="0"/>
    <n v="81"/>
    <x v="0"/>
    <n v="22638"/>
    <n v="950796"/>
    <s v="Fireboltt Is India' No 1 Wearable Watch Brand Q122 By Idc Worldwide Quarterly Wearable Device Tracker Q122169‚Äù Hd Large Touch Screen Fireboltt Ninja 3 Comes With A 169‚Äù Hd Full Touch Display For Smooth Swipes And Clear Vision;Spo2/ Oxygen, Heart Rate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About 7 Days Battery Life And A Standby Time Of 25 Days Multiple Watch Faces Unlimited Customized Built In Watch Faces And Also Multiple Watch Faces Through The App;Stay Social Stay Updated ‚Inbuilt Social Media Notifications|All In One Smart Coach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It Seems As If The Battery Will Easily Last For A Week Or More With Normal Usage ( Have Closed All Notifications Which Saves Battery )4) Steps Accuracy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I Use This Watch For Exercises,Battery Is Goodtouch Screen Is Niceall Fixtures Are Very Good,I Like The Watch Style And Charging Is So Fast,Firebolt Ninja 3Felt Good  For The Watch , Simple And Easy,Its Good, Value For Money, Overall Performance Is Good"/>
    <s v="Rahul Singh Rauthan"/>
    <s v="Sanjoy C"/>
  </r>
  <r>
    <s v="B07TCN5VR9"/>
    <x v="326"/>
    <s v="Bassbuds X1 Inear Wired Earphones With 10Mm Extra Bass Driver And Hd Sound With Mic(Black)                              "/>
    <x v="1"/>
    <s v="ok"/>
    <s v="Headphones,Earbuds&amp;Accessories Headphones InEar"/>
    <n v="329"/>
    <n v="999"/>
    <n v="76949973"/>
    <s v="₹200–₹500"/>
    <x v="0"/>
    <n v="67.067067067067072"/>
    <x v="2"/>
    <n v="67"/>
    <x v="0"/>
    <n v="77027"/>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Ù§,It Doesn'T Fit As Snugly In My Ears, Maybe It Is Cause Of Greasy Ears, But The Product Is Good, Highly Recommended,,Bolte Audio Bass Is Very Good"/>
    <s v="Ardkn"/>
    <s v="An Interested Customer"/>
  </r>
  <r>
    <s v="B00ZYLMQH0"/>
    <x v="327"/>
    <s v="Wired Multimedia Usb Keyboard With Super Quite Plunger Keys With Spillresistant ‚Black                                 "/>
    <x v="0"/>
    <s v="ok"/>
    <s v="Accessories&amp;Peripherals Keyboards,Mice&amp;InputDevices Keyboards"/>
    <n v="549"/>
    <n v="1799"/>
    <n v="51863371"/>
    <s v="&gt;₹500"/>
    <x v="0"/>
    <n v="69.48304613674263"/>
    <x v="4"/>
    <n v="69"/>
    <x v="0"/>
    <n v="28829"/>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Minhaj Mohd"/>
    <s v="Amazon Customer"/>
  </r>
  <r>
    <s v="B09YV4MW2T"/>
    <x v="221"/>
    <s v="No 1 Smartwatch Brand Talk 2 Bluetooth Calling Smartwatch With Dual Button, Hands On Voice Assistance, 60 Sports Modes, In Built Mic &amp; Speaker With Ip68 Rating                  "/>
    <x v="1"/>
    <s v="ok"/>
    <s v="WearableTechnology SmartWatches"/>
    <n v="2199"/>
    <n v="9999"/>
    <n v="294750522"/>
    <s v="&gt;₹500"/>
    <x v="0"/>
    <n v="78.007800780078014"/>
    <x v="0"/>
    <n v="78"/>
    <x v="0"/>
    <n v="29478"/>
    <n v="1238076"/>
    <s v="Bluetooth Calling Watch Fireboltt Talk 2 Enables You To Make And Receive Calls Directly From Your Watch Via The Builtin Speaker And Microphone This Smartwatch Features A Dial Pad, Option To Access Recent Calls &amp; Sync Your Phone‚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Äù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Deepankar G"/>
    <s v="Babu Singh Rathore"/>
  </r>
  <r>
    <s v="B01HJI0FS2"/>
    <x v="328"/>
    <s v="1000Dpi Usb Wired Optical Mouse, Led Tracking, Scrolling Wheel, Plug And Play                                 "/>
    <x v="0"/>
    <s v="ok"/>
    <s v="Accessories&amp;Peripherals Keyboards,Mice&amp;InputDevices Mice"/>
    <n v="299"/>
    <n v="650"/>
    <n v="21564400"/>
    <s v="₹200–₹500"/>
    <x v="0"/>
    <n v="54"/>
    <x v="6"/>
    <n v="54"/>
    <x v="1"/>
    <n v="33176"/>
    <n v="1492920"/>
    <s v="Movement Detection Optical, Resolution  1000Dpi;Cable Length  18 Meter, Interface Type  Usb|Colour  Black, Weight  413 Grams|Great Aesthetics, Usage Ideal For Office, Education Sectors, Designing, Basic Gaming Etc|Comfortable For Use In Longer Periods With Performance; Warranty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Mohammad Noushad"/>
    <s v="Ramkumarr"/>
  </r>
  <r>
    <s v="B076B8G5D8"/>
    <x v="329"/>
    <s v="Auxiliary Omnidirectional Lavalier Condenser Microphone With 20Ft Audio Cable (Black)                                   "/>
    <x v="2"/>
    <s v="ok"/>
    <s v="Microphones Condenser"/>
    <n v="798"/>
    <n v="1995"/>
    <n v="136984680"/>
    <s v="&gt;₹500"/>
    <x v="1"/>
    <n v="60"/>
    <x v="1"/>
    <n v="6"/>
    <x v="2"/>
    <n v="68664"/>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Sameer Patil"/>
    <s v="Ashish S"/>
  </r>
  <r>
    <s v="B07JW9H4J1"/>
    <x v="0"/>
    <s v="Braided Usb To Lightning Fast Charging And Data Sync Cable Compatible For Iphone 13, 12,11, X, 8, 7, 6, 5, Ipad Air, Pro, Mini (3 Ft Pack Of 1, Grey)               "/>
    <x v="0"/>
    <s v="ok"/>
    <s v="Accessories&amp;Peripherals Cables&amp;Accessories Cables USBCables"/>
    <n v="399"/>
    <n v="1099"/>
    <n v="26671631"/>
    <s v="₹200–₹500"/>
    <x v="0"/>
    <n v="63.694267515923563"/>
    <x v="0"/>
    <n v="64"/>
    <x v="0"/>
    <n v="24269"/>
    <n v="1019298"/>
    <s v="High Compatibility  Compatible With Iphone 12, 11, X/Xsmax/Xr ,Iphone 8/8 Plus,Iphone 7/7 Plus,Iphone 6S/6S Plus,Iphone 6/6 Plus,Iphone 5/5S/5C/Se,Ipad Pro,Ipad Air 1/2,Ipad Mini 1/2/3,Ipod Nano7,Ipod Touch And More Apple Devices|Fast Charge&amp;Data Sync  It Can Charge And Sync Simultaneously At A Rapid Speed, Compatible With Any Charging Adaptor, Multiport Charging Station Or Power Bank|Durability  Durable Nylon Braided Design With Premium Aluminum Housing And Toughened Nylon Fiber Wound Tightly Around The Cord Lending It Superior Durability And Adding A Bit To Its Flexibility|High Security Level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Manav"/>
    <s v="Adarsh Gupta"/>
  </r>
  <r>
    <s v="B014SZO90Y"/>
    <x v="330"/>
    <s v="Alkaline Aa Battery, 8 Pcs                                        "/>
    <x v="1"/>
    <s v="ok"/>
    <s v="GeneralPurposeBatteries&amp;BatteryChargers DisposableBatteries"/>
    <n v="266"/>
    <n v="315"/>
    <n v="8829450"/>
    <s v="₹200–₹500"/>
    <x v="1"/>
    <n v="15.555555555555555"/>
    <x v="6"/>
    <n v="16"/>
    <x v="2"/>
    <n v="28030"/>
    <n v="12613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Gopinathan"/>
    <s v="Punaram Chutia"/>
  </r>
  <r>
    <s v="B07KCMR8D6"/>
    <x v="331"/>
    <s v="Neon Blue Gel Pens(Pack Of 5)|Smooth Writing Pen|Attractive Body Colour For Boys &amp; Girls|Waterproof Ink For Smudge Free Writing|Preferred By Students For Exam|Study At Home Essential                   "/>
    <x v="3"/>
    <s v="ok"/>
    <s v="OfficePaperProducts Paper Stationery Pens,Pencils&amp;WritingSupplies"/>
    <n v="50"/>
    <n v="50"/>
    <n v="289600"/>
    <s v="&lt;₹200"/>
    <x v="1"/>
    <n v="0"/>
    <x v="4"/>
    <n v="0"/>
    <x v="4"/>
    <n v="5792"/>
    <n v="249056"/>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Gatij Saini"/>
    <s v="Biswajit Kundu"/>
  </r>
  <r>
    <s v="B00N1U9AJS"/>
    <x v="332"/>
    <s v="Double Sided Heavy Duty Tape(1M Holds 45Kgs) For Indoor Hanging Applications (Photo Frames, Mirrors, Key Holders, Car Interiors, Extension Boards, Wall Decoration, Etc)(L 3M, W 24Mm)                   "/>
    <x v="4"/>
    <s v="ok"/>
    <s v="CraftMaterials Scrapbooking Tape"/>
    <n v="130"/>
    <n v="165"/>
    <n v="2438370"/>
    <s v="&lt;₹200"/>
    <x v="1"/>
    <n v="21.212121212121211"/>
    <x v="2"/>
    <n v="21"/>
    <x v="3"/>
    <n v="14778"/>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Amit Shrivastava"/>
    <s v="Sikandar Kunar"/>
  </r>
  <r>
    <s v="B07KY3FNQP"/>
    <x v="216"/>
    <s v="152 In Ear Wired Earphones With Mic(Active Black)                                     "/>
    <x v="1"/>
    <s v="ok"/>
    <s v="Headphones,Earbuds&amp;Accessories Headphones InEar"/>
    <n v="449"/>
    <n v="1290"/>
    <n v="118383300"/>
    <s v="₹200–₹500"/>
    <x v="0"/>
    <n v="65.193798449612402"/>
    <x v="3"/>
    <n v="65"/>
    <x v="0"/>
    <n v="91770"/>
    <n v="37625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Sameer"/>
    <s v="Dwarakesh Arshu"/>
  </r>
  <r>
    <s v="B0B3N7LR6K"/>
    <x v="225"/>
    <s v="178 Amoled Bluetooth Calling Smartwatch With 368*448 Pixel Resolution 100+ Sports Mode, Tws Connection, Voice Assistance, Spo2 &amp; Heart Rate Monitoring                                            "/>
    <x v="1"/>
    <s v="ok"/>
    <s v="WearableTechnology SmartWatches"/>
    <n v="3999"/>
    <n v="16999"/>
    <n v="291736838"/>
    <s v="&gt;₹500"/>
    <x v="0"/>
    <n v="76.475086769809991"/>
    <x v="4"/>
    <n v="76"/>
    <x v="0"/>
    <n v="17162"/>
    <n v="737966"/>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 Contacts;178&quot; Amoled Display  Fireboltt Visionary Has A Premium 368*448 Pixel Resolution And 178&quot; Amoled Display Which Comes With The Always On Feature|Over 100 Sports Modes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The Fireboltt Visionary Smartwatch Comes With A Complete Package Of Health Tracking Features From Spo2 Tracking To Real Time Heart Rate Tracking Stay Fit Always With The Breathing Exercise And Women Health The Smartwatch Is Fit For Each Use And Purpose|Ip68 Water Resistant  The Smartwatch Is Fit To Withstand Sweat, Dust, Dirt And Sand And Is Resistant To Submersion Upto A Maximum Depth Of 1M Of Freshwater For Up To Twenty Minutes;Smart Notifications  Keeping You Notified On Every Second Of All Activities Through Your Social Media Connects Do Not Miss Out On Any Notification That You Receive On Smartphone; Remote Controls  Click Numerous Pictures And Listen To Your Favourite Songs By Just One Touch Basic Reminders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Vineet"/>
    <s v="Shreyas"/>
  </r>
  <r>
    <s v="B07QZ3CZ48"/>
    <x v="216"/>
    <s v="122 Wired Earphones With Heavy Bass, Integrated Controls And Mic (Gun Metal)                                 "/>
    <x v="1"/>
    <s v="ok"/>
    <s v="Headphones,Earbuds&amp;Accessories Headphones InEar"/>
    <n v="399"/>
    <n v="1290"/>
    <n v="265740"/>
    <s v="₹200–₹500"/>
    <x v="0"/>
    <n v="69.069767441860463"/>
    <x v="0"/>
    <n v="69"/>
    <x v="0"/>
    <n v="206"/>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Clifford Francis"/>
    <s v="Paras S"/>
  </r>
  <r>
    <s v="B09T3H12GV"/>
    <x v="333"/>
    <s v="Wireless Keyboard And Mouse Set Km3322W, Antifade &amp; Spillresistant Keys, Up To 36 Month Battery Life, 3Y Advance Exchange Warranty, Black                        "/>
    <x v="0"/>
    <s v="ok"/>
    <s v="Accessories&amp;Peripherals Keyboards,Mice&amp;InputDevices Keyboard&amp;MouseSets"/>
    <n v="1399"/>
    <n v="2498"/>
    <n v="84225066"/>
    <s v="&gt;₹500"/>
    <x v="1"/>
    <n v="43.995196156925545"/>
    <x v="0"/>
    <n v="44"/>
    <x v="1"/>
    <n v="33717"/>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arsh Kumar"/>
    <s v="Arv"/>
  </r>
  <r>
    <s v="B098NS6PVG"/>
    <x v="1"/>
    <s v="60W / 3A Fast Charging 15M Braided Type C Cable For Smartphones, Tablets, Laptops &amp; Other Type C Devices, Pd Technology, 480Mbps Data Sync, Quick Charge 30 (Rct15A, Black)                "/>
    <x v="0"/>
    <s v="ok"/>
    <s v="Accessories&amp;Peripherals Cables&amp;Accessories Cables USBCables"/>
    <n v="199"/>
    <n v="349"/>
    <n v="15353906"/>
    <s v="&lt;₹200"/>
    <x v="1"/>
    <n v="42.97994269340974"/>
    <x v="1"/>
    <n v="43"/>
    <x v="1"/>
    <n v="43994"/>
    <n v="175976"/>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
    <s v="Ardkn"/>
    <s v="Nirbhay Kumar"/>
  </r>
  <r>
    <s v="B096MSW6CT"/>
    <x v="2"/>
    <s v="Phone Charging Cable &amp; Data Sync Usb Cable Compatible For Iphone 13, 12,11, X, 8, 7, 6, 5, Ipad Air, Pro, Mini &amp; Ios Devices                    "/>
    <x v="0"/>
    <s v="ok"/>
    <s v="Accessories&amp;Peripherals Cables&amp;Accessories Cables USBCables"/>
    <n v="199"/>
    <n v="999"/>
    <n v="7920072"/>
    <s v="&lt;₹200"/>
    <x v="1"/>
    <n v="80.08008008008008"/>
    <x v="2"/>
    <n v="8"/>
    <x v="2"/>
    <n v="7928"/>
    <n v="309192"/>
    <s v="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Kunal"/>
    <s v="Himanshu"/>
  </r>
  <r>
    <s v="B09ZQK9X8G"/>
    <x v="220"/>
    <s v="Pro 4 Advanced Bluetooth Calling Smart Watch With 172 Truview Display, Fullyfunctional Digital Crown, 311 Ppi, 60Hz Refresh Rate, 500 Nits Brightness (Charcoal Black)                                    "/>
    <x v="1"/>
    <s v="ok"/>
    <s v="WearableTechnology SmartWatches"/>
    <n v="2998"/>
    <n v="5999"/>
    <n v="31068821"/>
    <s v="&gt;₹500"/>
    <x v="1"/>
    <n v="50.025004167361232"/>
    <x v="3"/>
    <n v="5"/>
    <x v="2"/>
    <n v="5179"/>
    <n v="212339"/>
    <s v="Advanced Bluetooth Calling Upgrade To An Effortless Calling Experience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Sanjay G"/>
    <s v="Vinay Bucha"/>
  </r>
  <r>
    <s v="B08ZJDWTJ1"/>
    <x v="334"/>
    <s v="1Tb External Hdd  Usb 30 For Windows And Mac With 3 Yr Data Recovery Services, Portable Hard Drive (Stkm1000400)                         "/>
    <x v="0"/>
    <s v="ok"/>
    <s v="ExternalDevices&amp;DataStorage ExternalHardDisks"/>
    <n v="4098"/>
    <n v="4999"/>
    <n v="253999190"/>
    <s v="&gt;₹500"/>
    <x v="1"/>
    <n v="18.023604720944189"/>
    <x v="6"/>
    <n v="18"/>
    <x v="2"/>
    <n v="50810"/>
    <n v="2286450"/>
    <s v="Digital Storage Capacity  1Tb; Get An Extra Layer Of Protection For Your Data With The Included 3 Year Rescue Data Recovery Services|Form Factor  25 Inches, Hardware Interface  Usb 30, Drive Rpm  5400|Password Protected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Pallavi Varur"/>
    <s v="Amitasap"/>
  </r>
  <r>
    <s v="B08FTFXNNB"/>
    <x v="335"/>
    <s v="480P 30 Fps Digital Webcam With Builtin Mic, Plug And Play Setup, Wideangle View For Video Calling On Skype, Zoom, Microsoft Teams And Other Apps (Black)                   "/>
    <x v="1"/>
    <s v="ok"/>
    <s v="Cameras&amp;Photography VideoCameras"/>
    <n v="499"/>
    <n v="1999"/>
    <n v="6734631"/>
    <s v="₹200–₹500"/>
    <x v="0"/>
    <n v="75.03751875937968"/>
    <x v="7"/>
    <n v="75"/>
    <x v="0"/>
    <n v="3369"/>
    <n v="124653"/>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c"/>
    <s v="Neetu Singh"/>
  </r>
  <r>
    <s v="B08YDFX7Y1"/>
    <x v="336"/>
    <s v="Plus 24Ghz High Precision Wireless Mouse With Up To 1600 Dpi, Power Saving Mode, Nano Receiver And Plug &amp; Play Usage  Usb                      "/>
    <x v="0"/>
    <s v="ok"/>
    <s v="Accessories&amp;Peripherals Keyboards,Mice&amp;InputDevices Mice"/>
    <n v="299"/>
    <n v="449"/>
    <n v="5310323"/>
    <s v="₹200–₹500"/>
    <x v="1"/>
    <n v="33.4075723830735"/>
    <x v="12"/>
    <n v="33"/>
    <x v="3"/>
    <n v="11827"/>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Wilson Patel"/>
    <s v="Sneha M"/>
  </r>
  <r>
    <s v="B08HDJ86NZ"/>
    <x v="3"/>
    <s v="Usb 300 2 In 1 Typec &amp; Micro Usb Stress Resistant, Tanglefree, Sturdy Cable With 3A Fast Charging &amp; 480Mbps Data Transmission, 10000+ Bends Lifespan And Extended 15M Length(Martian Red)               "/>
    <x v="0"/>
    <s v="ok"/>
    <s v="Accessories&amp;Peripherals Cables&amp;Accessories Cables USBCables"/>
    <n v="329"/>
    <n v="699"/>
    <n v="65960436"/>
    <s v="₹200–₹500"/>
    <x v="0"/>
    <n v="52.932761087267522"/>
    <x v="0"/>
    <n v="53"/>
    <x v="1"/>
    <n v="94364"/>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Omkar Dhale"/>
    <s v="Jd"/>
  </r>
  <r>
    <s v="B087FXHB6J"/>
    <x v="337"/>
    <s v="107 Usb Wireless Keyboard And Mouse Set With Nano Receiver (Black)                                  "/>
    <x v="0"/>
    <s v="ok"/>
    <s v="Accessories&amp;Peripherals Keyboards,Mice&amp;InputDevices Keyboard&amp;MouseSets"/>
    <n v="699"/>
    <n v="999"/>
    <n v="15279705"/>
    <s v="&gt;₹500"/>
    <x v="1"/>
    <n v="30.03003003003003"/>
    <x v="12"/>
    <n v="3"/>
    <x v="2"/>
    <n v="15295"/>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ardik A"/>
    <s v="Jayanth"/>
  </r>
  <r>
    <s v="B07N42JB4S"/>
    <x v="338"/>
    <s v="3130 Aluminum Tripod (133Cm), Universal Lightweight Tripod With Mobile Phone Holder Mount &amp; Carry Bag For All Smart Phones, Gopro, Cameras  Brown                      "/>
    <x v="1"/>
    <s v="ok"/>
    <s v="Cameras&amp;Photography Accessories Tripods&amp;Monopods Tabletop&amp;TravelTripods"/>
    <n v="799"/>
    <n v="3990"/>
    <n v="108284610"/>
    <s v="&gt;₹500"/>
    <x v="1"/>
    <n v="79.974937343358405"/>
    <x v="4"/>
    <n v="8"/>
    <x v="2"/>
    <n v="27139"/>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Mananveer Singh"/>
    <s v="Lavanyag"/>
  </r>
  <r>
    <s v="B0B31BYXQQ"/>
    <x v="326"/>
    <s v="Airbass Z20 True Wireless, 40H Battery Life, Zen Enc Mic, Typec Lightning Boult Fast Charging (10Mins=100Mins), Boomx Tech Bass, Enc, Ipx5 In Ear Earbuds With Mic (Green)                  "/>
    <x v="1"/>
    <s v="ok"/>
    <s v="Headphones,Earbuds&amp;Accessories Headphones InEar"/>
    <n v="1399"/>
    <n v="5499"/>
    <n v="52262496"/>
    <s v="&gt;₹500"/>
    <x v="0"/>
    <n v="74.559010729223502"/>
    <x v="2"/>
    <n v="75"/>
    <x v="0"/>
    <n v="9504"/>
    <n v="370656"/>
    <s v="Offers Playback Time Of Up To 10 Hours For Every Charge Carrying Case Can Give 4 Additional Charges To The Earbuds Making Total¬†Playtime¬†Of Up To 40 Hoursnote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Ruman"/>
    <s v="Deep"/>
  </r>
  <r>
    <s v="B08CF3B7N1"/>
    <x v="4"/>
    <s v="L 12M Fast Charging 3A 8 Pin Usb Cable With Charge &amp; Sync Function For Iphone, Ipad (Grey)                           "/>
    <x v="0"/>
    <s v="ok"/>
    <s v="Accessories&amp;Peripherals Cables&amp;Accessories Cables USBCables"/>
    <n v="154"/>
    <n v="399"/>
    <n v="6745095"/>
    <s v="&lt;₹200"/>
    <x v="0"/>
    <n v="61.403508771929829"/>
    <x v="0"/>
    <n v="61"/>
    <x v="0"/>
    <n v="16905"/>
    <n v="71001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 Sure If It Would Work Well With My Iphone 12 Or Whether It Would Impact My Iphone‚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 Tangle Easily And Can Withstand Daytoday Usagelshaped PinThis Is Very Innovative By Portronics And It Makes Sure The Cable Doesn‚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Rahuls6099"/>
    <s v="Swasat Borah"/>
  </r>
  <r>
    <s v="B07SLMR1K6"/>
    <x v="208"/>
    <s v="Flair 64Gb Usb 30 Pen Drive, Multicolor                                      "/>
    <x v="0"/>
    <s v="ok"/>
    <s v="ExternalDevices&amp;DataStorage PenDrives"/>
    <n v="519"/>
    <n v="1350"/>
    <n v="40578300"/>
    <s v="&gt;₹500"/>
    <x v="0"/>
    <n v="61.55555555555555"/>
    <x v="4"/>
    <n v="62"/>
    <x v="0"/>
    <n v="30058"/>
    <n v="1292494"/>
    <s v="Highspeed Usb 30 Performance Of Up To 150Mb/S Read Speeds|Transfer A Fulllength Movie In Less Than 30 Seconds!|The Drive‚ Durable And Stylish Metal Casing Keeps Your Important Files Safe, While The Included Sandisk Secureaccess Software Lets You Passwordprotect And Encrypt Your Sensitive Files|Compatible With Both Usb 20 And 30 Ports, Operating Temperature32 ‚95F (0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kash Kumar"/>
    <s v="Anil Kumar"/>
  </r>
  <r>
    <s v="B09MQSCJQ1"/>
    <x v="234"/>
    <s v="Smartwatch With Alexa Builtin, 169‚Äù Hd Display, Multiple Watch Faces, Stress Monitor, Heart &amp; Spo2 Monitoring, 14 Sports Modes, Sleep Monitor, 5 Atm &amp; 7 Days Battery(Charcoal Black)                 "/>
    <x v="1"/>
    <s v="ok"/>
    <s v="WearableTechnology SmartWatches"/>
    <n v="2299"/>
    <n v="7990"/>
    <n v="556255810"/>
    <s v="&gt;₹500"/>
    <x v="0"/>
    <n v="71.226533166458069"/>
    <x v="0"/>
    <n v="71"/>
    <x v="0"/>
    <n v="69619"/>
    <n v="2923998"/>
    <s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Andy"/>
    <s v="Deepak Karki"/>
  </r>
  <r>
    <s v="B094YFFSMY"/>
    <x v="235"/>
    <s v="Extendable Selfie Sticks With Wireless Remote And Tripod Stand, 3In1 Multifunctional Selfie Stick With Tripod Stand Compatible With Iphone/Oneplus/Samsung/Oppo/Vivo And All Phones                       "/>
    <x v="1"/>
    <s v="ok"/>
    <s v="Mobiles&amp;Accessories MobileAccessories Photo&amp;VideoAccessories SelfieSticks"/>
    <n v="399"/>
    <n v="1999"/>
    <n v="6760618"/>
    <s v="₹200–₹500"/>
    <x v="1"/>
    <n v="80.040020010004994"/>
    <x v="1"/>
    <n v="8"/>
    <x v="2"/>
    <n v="3382"/>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Shekhar Badola"/>
    <s v="Pravin"/>
  </r>
  <r>
    <s v="B092X94QNQ"/>
    <x v="286"/>
    <s v="330 Inear Bluetooth Neckband With Upto 30 Hours Playtime, Asap  Charge, Signature Sound, Dual Pairing &amp; Ipx5 With Mic (Active Black)                       "/>
    <x v="1"/>
    <s v="ok"/>
    <s v="Headphones,Earbuds&amp;Accessories Headphones InEar"/>
    <n v="1499"/>
    <n v="3990"/>
    <n v="438357360"/>
    <s v="&gt;₹500"/>
    <x v="0"/>
    <n v="62.43107769423559"/>
    <x v="3"/>
    <n v="62"/>
    <x v="0"/>
    <n v="109864"/>
    <n v="450442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And Had Something Called Dirac Opteo In It + Anc So I Thought I'D Give It A Shotfirstday Impressions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Srikar Kandikonda"/>
    <s v="Alden Andrews"/>
  </r>
  <r>
    <s v="B0846D5CBP"/>
    <x v="339"/>
    <s v="Plus2Nd Edition Scientific Calculator, Black                                        "/>
    <x v="3"/>
    <s v="ok"/>
    <s v="OfficeElectronics Calculators Scientific"/>
    <n v="1295"/>
    <n v="1295"/>
    <n v="7459200"/>
    <s v="&gt;₹500"/>
    <x v="1"/>
    <n v="0"/>
    <x v="6"/>
    <n v="0"/>
    <x v="4"/>
    <n v="5760"/>
    <n v="2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Vajrala S"/>
    <s v="Gouthamga"/>
  </r>
  <r>
    <s v="B00KXULGJQ"/>
    <x v="340"/>
    <s v="Wifi Range Extender | Up To 750Mbps | Dual Band Wifi Extender, Repeater, Wifi Signal Booster, Access Point| Easy Setup | Extends Wifi To Smart Home &amp; Alexa Devices (Re200)               "/>
    <x v="0"/>
    <s v="ok"/>
    <s v="NetworkingDevices Repeaters&amp;Extenders"/>
    <n v="1889"/>
    <n v="5499"/>
    <n v="272480949"/>
    <s v="&gt;₹500"/>
    <x v="0"/>
    <n v="65.64829969085288"/>
    <x v="0"/>
    <n v="66"/>
    <x v="0"/>
    <n v="49551"/>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Amazon Customer"/>
    <s v="Sanu Menon"/>
  </r>
  <r>
    <s v="B08H9Z3XQW"/>
    <x v="216"/>
    <s v="242 In Ear Wired Earphones With Mic(Blue)                                      "/>
    <x v="1"/>
    <s v="ok"/>
    <s v="Headphones,Earbuds&amp;Accessories Headphones InEar"/>
    <n v="455"/>
    <n v="1490"/>
    <n v="240898730"/>
    <s v="₹200–₹500"/>
    <x v="0"/>
    <n v="69.463087248322154"/>
    <x v="3"/>
    <n v="69"/>
    <x v="0"/>
    <n v="161677"/>
    <n v="662875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
    <s v="Tanu"/>
    <s v="Thennarasu"/>
  </r>
  <r>
    <s v="B08LPJZSSW"/>
    <x v="341"/>
    <s v="260 Gt) Gorilla Tripod/Mini 33 Cm (13 Inch) Tripod For Mobile Phone With Phone Mount &amp; Remote, Flexible Gorilla Stand For Dslr &amp; Action Cameras                    "/>
    <x v="1"/>
    <s v="ok"/>
    <s v="Cameras&amp;Photography Accessories Tripods&amp;Monopods TripodLegs"/>
    <n v="399"/>
    <n v="995"/>
    <n v="21265140"/>
    <s v="₹200–₹500"/>
    <x v="1"/>
    <n v="59.899497487437181"/>
    <x v="2"/>
    <n v="6"/>
    <x v="2"/>
    <n v="21372"/>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A Dubey"/>
    <s v="Anandmohan"/>
  </r>
  <r>
    <s v="B09MT84WV5"/>
    <x v="236"/>
    <s v="Plus 128Gb Microsdxc Uhsi U3 130Mb/S Full Hd &amp; 4K Uhd Memory Card With Adapter (Mbmc128Ka), Blue                            "/>
    <x v="1"/>
    <s v="ok"/>
    <s v="Accessories MemoryCards MicroSD"/>
    <n v="1059"/>
    <n v="3999"/>
    <n v="559999965"/>
    <s v="&gt;₹500"/>
    <x v="0"/>
    <n v="73.518379594898718"/>
    <x v="4"/>
    <n v="74"/>
    <x v="0"/>
    <n v="140035"/>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Rashmi Joshi"/>
    <s v="Soumendra Pattanayak"/>
  </r>
  <r>
    <s v="B08Y1TFSP6"/>
    <x v="5"/>
    <s v="Tb301 3A Typec Data And Fast Charging Cable, Made In India, 480Mbps Data Sync, Strong And Durable 15Meter Nylon Braided Usb Cable For Typec Devices For Charging Adapter (Black)                "/>
    <x v="0"/>
    <s v="ok"/>
    <s v="Accessories&amp;Peripherals Cables&amp;Accessories Cables USBCables"/>
    <n v="149"/>
    <n v="1000"/>
    <n v="24870000"/>
    <s v="&lt;₹200"/>
    <x v="0"/>
    <n v="85.1"/>
    <x v="2"/>
    <n v="85"/>
    <x v="0"/>
    <n v="24870"/>
    <n v="96993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Jayesh"/>
    <s v="Rajesh K"/>
  </r>
  <r>
    <s v="B08CYPB15D"/>
    <x v="342"/>
    <s v="Black Original Ink Cartridge                                         "/>
    <x v="0"/>
    <s v="ok"/>
    <s v="Printers,Inks&amp;Accessories Inks,Toners&amp;Cartridges InkjetInkCartridges"/>
    <n v="717"/>
    <n v="761"/>
    <n v="5478439"/>
    <s v="&gt;₹500"/>
    <x v="1"/>
    <n v="5.7818659658344282"/>
    <x v="1"/>
    <n v="6"/>
    <x v="2"/>
    <n v="7199"/>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Devendra"/>
    <s v="Tilak C"/>
  </r>
  <r>
    <s v="B085HY1DGR"/>
    <x v="240"/>
    <s v="Charger Cable Protector Data Cable Saver Charging Cord Protective Cable Cover Headphone Macbook Laptop Earphone Cell Phone Set Of 3 (Cable Protector (12 Units))                     "/>
    <x v="0"/>
    <s v="ok"/>
    <s v="Accessories&amp;Peripherals Cables&amp;Accessories CableConnectionProtectors"/>
    <n v="99"/>
    <n v="999"/>
    <n v="1394604"/>
    <s v="&lt;₹200"/>
    <x v="1"/>
    <n v="90.090090090090087"/>
    <x v="1"/>
    <n v="9"/>
    <x v="2"/>
    <n v="1396"/>
    <n v="5584"/>
    <s v="Protect Cables The Cable Protector Was Designed With Highly Flexible Silicone, Which Can Be Applied As Phone Charger Saver And Charger Protector To Completely Protect Cables For All Devices|Protection Effect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Quality Product,So Far Ok Will Hold The Wire Connecting After The Usb Joints But Couldn'T Stop It From Bending,Don‚ Even Think Of Buying This By Just Looking At The Cheap Price Of This Product As It Has Been Made By Cheap Quality Plastic Which Can Not Protect Your Cables As It Is Not At All Sturdy So Please Don‚ Buy,Only Two Packs Came,The Product Is Cool Value For Money Love It"/>
    <s v="Diamond Heart"/>
    <s v="Amazon Customer"/>
  </r>
  <r>
    <s v="B00MFPCY5C"/>
    <x v="65"/>
    <s v="Universal Silicone Keyboard Protector Skin For 156Inches Laptop (5 X 6 X 3 Inches)                               "/>
    <x v="0"/>
    <s v="ok"/>
    <s v="Accessories&amp;Peripherals Keyboards,Mice&amp;InputDevices Keyboard&amp;MiceAccessories DustCovers"/>
    <n v="39"/>
    <n v="299"/>
    <n v="4554667"/>
    <s v="&lt;₹200"/>
    <x v="0"/>
    <n v="86.956521739130437"/>
    <x v="12"/>
    <n v="87"/>
    <x v="0"/>
    <n v="15233"/>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elva Sibi"/>
    <s v="Apparao Yarra"/>
  </r>
  <r>
    <s v="B07JJFSG2B"/>
    <x v="208"/>
    <s v="128 Gb Usb 30 Pen Drive (Black)                                      "/>
    <x v="0"/>
    <s v="ok"/>
    <s v="ExternalDevices&amp;DataStorage PenDrives"/>
    <n v="889"/>
    <n v="2500"/>
    <n v="139367500"/>
    <s v="&gt;₹500"/>
    <x v="0"/>
    <n v="64.44"/>
    <x v="4"/>
    <n v="64"/>
    <x v="0"/>
    <n v="55747"/>
    <n v="239712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Brijesh Kamani"/>
    <s v="Venkateshr"/>
  </r>
  <r>
    <s v="B09NR6G588"/>
    <x v="326"/>
    <s v="Zcharge Bluetooth Wireless In Ear Earphones With Mic, 40H Playtime And Super Fast Charging, Environmental Noise Cancellation For Pro+ Calling And Ipx5 Water Resistant (Black)                    "/>
    <x v="1"/>
    <s v="ok"/>
    <s v="Headphones,Earbuds&amp;Accessories Headphones InEar"/>
    <n v="1199"/>
    <n v="4999"/>
    <n v="74790039"/>
    <s v="&gt;₹500"/>
    <x v="0"/>
    <n v="76.015203040608128"/>
    <x v="11"/>
    <n v="76"/>
    <x v="0"/>
    <n v="14961"/>
    <n v="568518"/>
    <s v="Note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Kevin Nathan S"/>
    <s v="Subha"/>
  </r>
  <r>
    <s v="B07JPX9CR7"/>
    <x v="343"/>
    <s v="Wireless Mouse, 24 Ghz With Usb Nano Receiver, Optical Tracking, 12Months Battery Life, Ambidextrous, Pc/Mac/Laptop  Black                            "/>
    <x v="0"/>
    <s v="ok"/>
    <s v="Accessories&amp;Peripherals Keyboards,Mice&amp;InputDevices Mice"/>
    <n v="569"/>
    <n v="1299"/>
    <n v="12048225"/>
    <s v="&gt;₹500"/>
    <x v="0"/>
    <n v="56.197074672825252"/>
    <x v="5"/>
    <n v="56"/>
    <x v="1"/>
    <n v="9275"/>
    <n v="40810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Performance Is Good Üòä,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Gopinadhp"/>
    <s v="Bandaru Saidulu"/>
  </r>
  <r>
    <s v="B08D11DZ2W"/>
    <x v="326"/>
    <s v="Airbass Powerbuds With Inbuilt Powerbank, 120H Total Playtime, Ipx7 Fully Waterproof, Lightning Boult Typec Fast Charging, Low Latency Gaming, Tws Earbuds With Pro+ Calling Mic (Black)                   "/>
    <x v="1"/>
    <s v="ok"/>
    <s v="Headphones,Earbuds&amp;Accessories Headphones InEar"/>
    <n v="1499"/>
    <n v="8999"/>
    <n v="254887676"/>
    <s v="&gt;₹500"/>
    <x v="0"/>
    <n v="83.342593621513501"/>
    <x v="7"/>
    <n v="83"/>
    <x v="0"/>
    <n v="28324"/>
    <n v="1047988"/>
    <s v="One Touch Control &amp; Voice Assistan] With One Multifunction Button, You Can Play/Pause, Previous/Next Track And Answer/Hangup Callsvoice Assistant Function Lets You Access Siri/Google Assistant 20M Transmission Distance Driver Size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Vivek"/>
    <s v="Anas Ca"/>
  </r>
  <r>
    <s v="B07Q7561HD"/>
    <x v="344"/>
    <s v="Carbon Zinc Aa Battery  10 Pieces                                      "/>
    <x v="1"/>
    <s v="ok"/>
    <s v="GeneralPurposeBatteries&amp;BatteryChargers DisposableBatteries"/>
    <n v="149"/>
    <n v="180"/>
    <n v="115920"/>
    <s v="&lt;₹200"/>
    <x v="1"/>
    <n v="17.222222222222221"/>
    <x v="5"/>
    <n v="17"/>
    <x v="2"/>
    <n v="644"/>
    <n v="28336"/>
    <s v="Eveready‚ Zinc Carbon Battery Are Considered One Of The Best Battery For Remote Controls, Clocks, Small Toys, Torches, Etc|Highly Durable &amp; Reliable Technology|Available In Wide Range Of Sizes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Manish"/>
    <s v="Tanveer Sayed"/>
  </r>
  <r>
    <s v="B0819HZPXL"/>
    <x v="345"/>
    <s v="Optical Usb Gaming Mouse With Led Effect(Black)                                      "/>
    <x v="0"/>
    <s v="ok"/>
    <s v="Accessories&amp;Peripherals PCGamingPeripherals GamingMice"/>
    <n v="399"/>
    <n v="549"/>
    <n v="9958311"/>
    <s v="₹200–₹500"/>
    <x v="1"/>
    <n v="27.322404371584703"/>
    <x v="5"/>
    <n v="27"/>
    <x v="3"/>
    <n v="18139"/>
    <n v="79811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Dhiraj Bansal"/>
    <s v="Shaikh Mahammad Ali"/>
  </r>
  <r>
    <s v="B00LXTFMRS"/>
    <x v="346"/>
    <s v="Acrylic Colours Sunflower Kit (10 Colors X 15 Ml) Diy Paint, Rich Pigment, Noncraking Paint For Canvas, Wood, Leather, Earthenware, Metal, Diwali Gifts For Diwali                    "/>
    <x v="4"/>
    <s v="ok"/>
    <s v="CraftMaterials PaintingMaterials Paints"/>
    <n v="191"/>
    <n v="225"/>
    <n v="1620675"/>
    <s v="&lt;₹200"/>
    <x v="1"/>
    <n v="15.111111111111111"/>
    <x v="5"/>
    <n v="15"/>
    <x v="2"/>
    <n v="7203"/>
    <n v="316932"/>
    <s v="Vibrant Colours  Make Paintings Pop Out Using The 10 Vibrant Shades The Sunflower Acrylic Kit Has Acrylic Colours For Creating Art And Tones That Bring Out The Artistic Mood It Lets Artists Give Depth And Dimension To Their Creations|Multisurface Use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I Used It On A Canvas, I Liked How The Colors Are Vibrant And Unique,Love Üíì The Colours Easy To Use And Are Waterproof,The Quality Is Good Good Deal At This Price"/>
    <s v="Safiya"/>
    <s v="Archana"/>
  </r>
  <r>
    <s v="B0B9LDCX89"/>
    <x v="347"/>
    <s v="Mouse Mat 230X190X3Mm Gaming Mouse Pad, Nonslip Rubber Base, Waterproof Surface, Premiumtextured, Compatible With Laser And Optical Mice(Universe Black)                          "/>
    <x v="0"/>
    <s v="ok"/>
    <s v="Accessories&amp;Peripherals Keyboards,Mice&amp;InputDevices Keyboard&amp;MiceAccessories MousePads"/>
    <n v="129"/>
    <n v="999"/>
    <n v="490509"/>
    <s v="&lt;₹200"/>
    <x v="0"/>
    <n v="87.087087087087085"/>
    <x v="0"/>
    <n v="87"/>
    <x v="0"/>
    <n v="491"/>
    <n v="20622"/>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Muhamad S"/>
    <s v="Aruna V"/>
  </r>
  <r>
    <s v="B0765B3TH7"/>
    <x v="65"/>
    <s v="Hard Drive Case Shell, 635Cm/25Inch, Portable Storage Organizer Bag For Earphone Usb Cable Power Bank Mobile Charger Digital Gadget Hard Disk, Water Resistance Material, Black                    "/>
    <x v="0"/>
    <s v="ok"/>
    <s v="Accessories&amp;Peripherals HardDiskBags"/>
    <n v="199"/>
    <n v="599"/>
    <n v="8127232"/>
    <s v="&lt;₹200"/>
    <x v="0"/>
    <n v="66.777963272120203"/>
    <x v="6"/>
    <n v="67"/>
    <x v="0"/>
    <n v="13568"/>
    <n v="61056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Looking Is Nice Light In Weight,Good Product In This Price Segment,Best For This Price,Ok Ok Product But With Comparison To Price Good Producti Recommend You To Buy,It Is Amazing That We Are Not Manufacturing Such A Thing In India"/>
    <s v="Dhirendar"/>
    <s v="Chris Fernandes"/>
  </r>
  <r>
    <s v="B0B1F6GQPS"/>
    <x v="326"/>
    <s v="Fxcharge With Enc, 32H Playtime, 5Min=7H Type C Fast Charging, Zen Enc, 142 Mm Boomx Rich Bass, Ipx5, Bluetooth Wireless In Ear Earphones Neckband With Mic (Black)                  "/>
    <x v="1"/>
    <s v="ok"/>
    <s v="Headphones,Earbuds&amp;Accessories Headphones InEar"/>
    <n v="999"/>
    <n v="4499"/>
    <n v="15251610"/>
    <s v="&gt;₹500"/>
    <x v="0"/>
    <n v="77.795065570126695"/>
    <x v="11"/>
    <n v="78"/>
    <x v="0"/>
    <n v="3390"/>
    <n v="12882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Couldn‚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Vw"/>
    <s v="Nitin Desai"/>
  </r>
  <r>
    <s v="B07LG59NPV"/>
    <x v="326"/>
    <s v="Probass Curve Bluetooth Wireless In Ear Earphones With Mic With Ipx5 Water Resistant, 12H Battery Life &amp; Extra Bass (Black)                         "/>
    <x v="1"/>
    <s v="ok"/>
    <s v="Headphones,Earbuds&amp;Accessories Headphones InEar"/>
    <n v="899"/>
    <n v="4499"/>
    <n v="463630948"/>
    <s v="&gt;₹500"/>
    <x v="1"/>
    <n v="80.017781729273167"/>
    <x v="11"/>
    <n v="8"/>
    <x v="2"/>
    <n v="103052"/>
    <n v="3915976"/>
    <s v="Long Battery Life  Curve Is A Powerhouse,Offers Playback Time Of Up To 1215 Hours For Every Charge Takes 115 To Get Fully Charged And It Has 12 Days Of Standby 20M Transmission Distance Wireless Range 10 M|Offaxis Magnetic Technology  Ovalshaped Earbud With Nozzle Angled At 60 Degree Tunnels The Sound Directly Into The Ear Canal|Durable Flexiband The Light Yet Sturdy, Neck Band Can Drape Comfortably Across The Neck With Supreme Comfort And Inline Controls|Noise Isolating Aerospace Grade Al Drivers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Curve Is A Powerhouse,Offers Playback Time Of Up To 1215 Hours For Every Charge Takes 115 To Get Fully Charged And It Has 12 Days Of Standby 20M Transmission Distanceoffaxis Magnetic Technology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Mukesh Maurya"/>
    <s v="Gyan Dixit"/>
  </r>
  <r>
    <s v="B07RD611Z8"/>
    <x v="246"/>
    <s v="Power Bank With 20W Fast Charging, Triple Output, Power Delivery, Type C Input, Made In India, Multilayer Protection, Lipolymer + Type C Cable (Stylo20K, Black)                    "/>
    <x v="1"/>
    <s v="ok"/>
    <s v="Mobiles&amp;Accessories MobileAccessories Chargers PowerBanks"/>
    <n v="1799"/>
    <n v="2499"/>
    <n v="46676322"/>
    <s v="&gt;₹500"/>
    <x v="1"/>
    <n v="28.011204481792717"/>
    <x v="3"/>
    <n v="28"/>
    <x v="3"/>
    <n v="18678"/>
    <n v="765798"/>
    <s v="Massive 20000Mah Lithium Polymer Capacity Allows You To Charge Your Devices Multiple Times It Can Charge Iphone 12 ‚46 Times, Samsung M11 ‚26 Times, Ipad ‚14 Times|20W Fast Charging Output‚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The Powerbank Itself Can Get Charged In 7 To 8 Hours As It Has Power Delivery Technology That Supports 20W Fast Charging Input Via Type C Port|Charge 3 Devices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 Last That Long When Use For Charging Two Device"/>
    <s v="Vikrant"/>
    <s v="Ganesh Gholap"/>
  </r>
  <r>
    <s v="B08WRWPM22"/>
    <x v="6"/>
    <s v="Usb 55 Tanglefree, Sturdy Micro Usb Cable With 3A Fast Charging &amp; 480Mbps Data Transmission (Black)                             "/>
    <x v="0"/>
    <s v="ok"/>
    <s v="Accessories&amp;Peripherals Cables&amp;Accessories Cables USBCables"/>
    <n v="17663"/>
    <n v="499"/>
    <n v="7579311"/>
    <s v="&gt;₹500"/>
    <x v="0"/>
    <n v="-3439.6793587174352"/>
    <x v="3"/>
    <n v="65"/>
    <x v="0"/>
    <n v="15189"/>
    <n v="62274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Μ ‡§∏‡•Á ‡§Ï‡§Π‡•Ã ‡§Π‡§Æ ‡§Π‡§Ø‡§Ç‡§¶‡•Ç ‡§Π‡•À , ‡§Ú‡§Ø ‡§Π‡§Ø‡§Ç‡§¶ ‡§Ú‡§Ø ‡§≠‡§Æ‡§∞‡§§ ,"/>
    <s v="Vivek Kumar"/>
    <s v="Amazon Customer"/>
  </r>
  <r>
    <s v="B00AXHBBXU"/>
    <x v="348"/>
    <s v="2Nd Gen Nonprogrammable Scientific Calculator, 240 Functions And 2Line Display, Black                                  "/>
    <x v="3"/>
    <s v="ok"/>
    <s v="OfficeElectronics Calculators Scientific"/>
    <n v="522"/>
    <n v="550"/>
    <n v="6698450"/>
    <s v="&gt;₹500"/>
    <x v="1"/>
    <n v="5.0909090909090908"/>
    <x v="5"/>
    <n v="5"/>
    <x v="2"/>
    <n v="12179"/>
    <n v="53587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Jojo Dominic"/>
    <s v="Anshi Tiwari"/>
  </r>
  <r>
    <s v="B08MCD9JFY"/>
    <x v="349"/>
    <s v="Inches Big Led Ring Light For Camera, Phone Tiktok Youtube Video Shooting And Makeup, 10 Inch Ring Light With 7 Feet Long Foldable And Lightweight Tripod Stand                              "/>
    <x v="1"/>
    <s v="ok"/>
    <s v="Cameras&amp;Photography Flashes Macro&amp;RinglightFlashes"/>
    <n v="799"/>
    <n v="1999"/>
    <n v="25903042"/>
    <s v="&gt;₹500"/>
    <x v="1"/>
    <n v="60.030015007503756"/>
    <x v="11"/>
    <n v="6"/>
    <x v="2"/>
    <n v="12958"/>
    <n v="492404"/>
    <s v="Ring Light With Usb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Ring Led Can Be Easily Installed To Any Light Stand Or Tripod|Phone Holder And 7&quot;Feet Tripod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Avnish Kshirsagar"/>
    <s v="Vivek Kumar"/>
  </r>
  <r>
    <s v="B083RCTXLL"/>
    <x v="350"/>
    <s v="Wireless Mouse With 24 Ghz Wireless Connectivity, Adjustable Dpi Up To 1600, Ambidextrous Design, And 18Month Long Battery Life 3Years Warranty (6Vy95Aa)                       "/>
    <x v="0"/>
    <s v="ok"/>
    <s v="Accessories&amp;Peripherals Keyboards,Mice&amp;InputDevices Mice"/>
    <n v="681"/>
    <n v="1199"/>
    <n v="9901342"/>
    <s v="&gt;₹500"/>
    <x v="1"/>
    <n v="43.202668890742288"/>
    <x v="0"/>
    <n v="43"/>
    <x v="1"/>
    <n v="8258"/>
    <n v="346836"/>
    <s v="Stay Unbound, Stay In Control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Windows 10, Windows 8, Windows 7, And Macos 101 Or Higher|In It For The Long Run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s v="Reetu Solanki"/>
    <s v="Amazon_User"/>
  </r>
  <r>
    <s v="B08HLZ28QC"/>
    <x v="351"/>
    <s v="Ups For 12V Wifi Router Broadband Modem | Backup Upto 4 Hours | Wifi Router Ups Power Backup During Power Cuts | Ups For 12V Router Broadband Modem | Current Surge &amp; Deep Discharge Protection          "/>
    <x v="0"/>
    <s v="ok"/>
    <s v="NetworkingDevices"/>
    <n v="1199"/>
    <n v="3490"/>
    <n v="40888840"/>
    <s v="&gt;₹500"/>
    <x v="0"/>
    <n v="65.644699140401144"/>
    <x v="3"/>
    <n v="66"/>
    <x v="0"/>
    <n v="11716"/>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Shraddha"/>
    <s v="Ravibaskar"/>
  </r>
  <r>
    <s v="B07GVR9TG7"/>
    <x v="352"/>
    <s v="Ac1200 Archer C6 Wifi Speed Up To 867 Mbps/5 Ghz + 400 Mbps/24 Ghz, 5 Gigabit Ports, 4 External Antennas, Mumimo, Dual Band, Wifi Coverage With Access Point Mode, Black               "/>
    <x v="0"/>
    <s v="ok"/>
    <s v="NetworkingDevices Routers"/>
    <n v="2499"/>
    <n v="4999"/>
    <n v="175084976"/>
    <s v="&gt;₹500"/>
    <x v="1"/>
    <n v="50.010002000400078"/>
    <x v="5"/>
    <n v="5"/>
    <x v="2"/>
    <n v="35024"/>
    <n v="1541056"/>
    <s v="Ac1200 Dualband Wifi¬† 867 Mbps At 5 Ghz And 400 Mbps At 24 Ghz Band;Mumimo Technology¬† Simultaneously Transfers Data To Multiple Devices For 2√Ó Faster Performance|Boosted Coverage¬† Four External¬†Antennas Equipped With¬†Beamforming¬†Technology Extend And Concentrate The Wifi Signals|Access Point Mode¬† Supports Ap Mode To¬†Transform¬†Your Wired¬†Connection Into The Wireless Network;Easy Setup¬† Set Up Your Wifi In Minutes With Tplink Tether App|In An Unlikely Case Of Product Quality Related Issue, We May Ask You To Reach Out To Brand‚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x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Pratyush"/>
    <s v="Karan G"/>
  </r>
  <r>
    <s v="B0856HY85J"/>
    <x v="286"/>
    <s v="550 Over Ear Bluetooth Headphones With Upto 20 Hours Playback, 50Mm Drivers, Soft Padded Ear Cushions And Physical Noise Isolation, Without Mic (Black)                      "/>
    <x v="1"/>
    <s v="ok"/>
    <s v="Headphones,Earbuds&amp;Accessories Headphones OverEar"/>
    <n v="1799"/>
    <n v="4999"/>
    <n v="275904808"/>
    <s v="&gt;₹500"/>
    <x v="0"/>
    <n v="64.0128025605121"/>
    <x v="3"/>
    <n v="64"/>
    <x v="0"/>
    <n v="55192"/>
    <n v="2262872"/>
    <s v="Tap Into Instant Wireless Connectivity With The Latest Bluetooth V50|Its 50Mm Dynamic Drivers Help Pump Out Immersive Audio All Day Long, Charging Time 25 Hours|The Mighty 500Mah Battery Capacity Offers A Superior Playback Time Of Up To 20 Hours, Charging Time  25 Hours, Standby Time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Ananthu"/>
    <s v="Dheeraj Krishnan"/>
  </r>
  <r>
    <s v="B07CD2BN46"/>
    <x v="353"/>
    <s v="Wired In Ear Earphones With Mic Basic With Ultra Deep Bass &amp; Aluminum Alloy Sound Chamber (Black)                            "/>
    <x v="1"/>
    <s v="ok"/>
    <s v="Headphones,Earbuds&amp;Accessories Headphones InEar"/>
    <n v="429"/>
    <n v="599"/>
    <n v="71560134"/>
    <s v="₹200–₹500"/>
    <x v="1"/>
    <n v="28.380634390651082"/>
    <x v="3"/>
    <n v="28"/>
    <x v="3"/>
    <n v="119466"/>
    <n v="4898106"/>
    <s v="Ergonomically Angled To Fit Perfectly In Your Ear Canal That Provides Long Lasting Comfort For Every Day Usage Inline Remote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Gray Ashoneplus Nord (12Gb Ram, 256Gb)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Power Blackpoco M3 (6Gb Ram, 128Gb)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Kishor Patro"/>
    <s v="Noorul Rilwan"/>
  </r>
  <r>
    <s v="B07PLHTTB4"/>
    <x v="354"/>
    <s v="5 Inch Lcd Ewriter Electronic Writing Pad/Tablet Drawing Board (Paperless Memo Digital Tablet)                                "/>
    <x v="0"/>
    <s v="ok"/>
    <s v="Accessories&amp;Peripherals Keyboards,Mice&amp;InputDevices GraphicTablets"/>
    <n v="100"/>
    <n v="499"/>
    <n v="4809362"/>
    <s v="&lt;₹200"/>
    <x v="1"/>
    <n v="79.959919839679358"/>
    <x v="12"/>
    <n v="8"/>
    <x v="2"/>
    <n v="9638"/>
    <n v="33733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o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Vasanth"/>
    <s v="Hemant Ghengat"/>
  </r>
  <r>
    <s v="B077T3BG5L"/>
    <x v="355"/>
    <s v="Multimedia Usb Keyboard Comes With 114 Keys Including 12 Dedicated Multimedia Keys &amp; With Rupee Key                             "/>
    <x v="0"/>
    <s v="ok"/>
    <s v="Accessories&amp;Peripherals Keyboards,Mice&amp;InputDevices Keyboards"/>
    <n v="329"/>
    <n v="399"/>
    <n v="13460265"/>
    <s v="₹200–₹500"/>
    <x v="1"/>
    <n v="17.543859649122805"/>
    <x v="9"/>
    <n v="18"/>
    <x v="2"/>
    <n v="33735"/>
    <n v="121446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Sagarjit"/>
    <s v="Balvant Ghanekar"/>
  </r>
  <r>
    <s v="B08DDRGWTJ"/>
    <x v="7"/>
    <s v="Typec Cable Smartphone (Black)                                         "/>
    <x v="0"/>
    <s v="ok"/>
    <s v="Accessories&amp;Peripherals Cables&amp;Accessories Cables USBCables"/>
    <n v="229"/>
    <n v="299"/>
    <n v="9092889"/>
    <s v="₹200–₹500"/>
    <x v="1"/>
    <n v="23.411371237458194"/>
    <x v="4"/>
    <n v="23"/>
    <x v="3"/>
    <n v="30411"/>
    <n v="130767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Suitable For Android Auto,Good Product,Length,Nice,Original,Very Good Quay Cable Support Fast Charging,Original Mi Cable For Charging Upto 33 Watt,I Am Veri Happy With This Product As It Provide Turbo Charging"/>
    <s v="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Pavan A H"/>
    <s v="Jayesh Bagad"/>
  </r>
  <r>
    <s v="B079Y6JZC8"/>
    <x v="356"/>
    <s v="Wired Usb Mouse, 3Button, 1000 Dpi Optical Sensor, Plug &amp; Play, For Windows/Mac, Black                               "/>
    <x v="0"/>
    <s v="ok"/>
    <s v="Accessories&amp;Peripherals Keyboards,Mice&amp;InputDevices Mice"/>
    <n v="139"/>
    <n v="299"/>
    <n v="910156"/>
    <s v="&lt;₹200"/>
    <x v="0"/>
    <n v="53.511705685618729"/>
    <x v="11"/>
    <n v="54"/>
    <x v="1"/>
    <n v="3044"/>
    <n v="115672"/>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aikat Chakravorty"/>
    <s v="Rajasekar K"/>
  </r>
  <r>
    <s v="B0856HNMR7"/>
    <x v="286"/>
    <s v="370 On Ear Bluetooth Headphones With Upto 12 Hours Playtime, Cozy Padded Earcups And Bluetooth V50, With Mic (Buoyant Black)                         "/>
    <x v="1"/>
    <s v="ok"/>
    <s v="Headphones,Earbuds&amp;Accessories Headphones OnEar"/>
    <n v="1199"/>
    <n v="2499"/>
    <n v="83926416"/>
    <s v="&gt;₹500"/>
    <x v="0"/>
    <n v="52.020808323329334"/>
    <x v="1"/>
    <n v="52"/>
    <x v="1"/>
    <n v="33584"/>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Sandeep K"/>
    <s v="Prabha Pandey"/>
  </r>
  <r>
    <s v="B0B12K5BPM"/>
    <x v="357"/>
    <s v="20 Wireless Bt V50 Portable Speaker With 10W Rms Output, Tws, 10H Backup Approx, Built In Rechargeable Battery Fm Radio, Aux, Msd, Usb, Call Function And Dual 52Mm Drivers Multi               "/>
    <x v="1"/>
    <s v="ok"/>
    <s v="HomeAudio Speakers BluetoothSpeakers"/>
    <n v="1049"/>
    <n v="2299"/>
    <n v="4089921"/>
    <s v="&gt;₹500"/>
    <x v="0"/>
    <n v="54.371465854719446"/>
    <x v="2"/>
    <n v="54"/>
    <x v="1"/>
    <n v="1779"/>
    <n v="6938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Pranav Pacholee"/>
    <s v="Divakar"/>
  </r>
  <r>
    <s v="B08MTCKDYN"/>
    <x v="65"/>
    <s v="Spiral Cable Protector Cord Saver For Mac Charger, Iphone Charger, Wire Protector, Lightweight Durable Flexible Wire Winder For Charging Cables, Data Cables, Earphones, Pack Of 10                   "/>
    <x v="1"/>
    <s v="ok"/>
    <s v="Mobiles&amp;Accessories MobileAccessories D√©cor"/>
    <n v="119"/>
    <n v="299"/>
    <n v="1793701"/>
    <s v="&lt;₹200"/>
    <x v="1"/>
    <n v="60.200668896321076"/>
    <x v="3"/>
    <n v="6"/>
    <x v="2"/>
    <n v="5999"/>
    <n v="245959"/>
    <s v="Widely Use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 The List Goes On And On|Easy Install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 Get Any Better Than This!|Durable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 Useful For Not To Brake The Cable"/>
    <s v="Velir"/>
    <s v="Dileep Venigalla"/>
  </r>
  <r>
    <s v="B08CF3D7QR"/>
    <x v="4"/>
    <s v="L Por1081 Fast Charging 3A Typec Cable 12Meter With Charge &amp; Sync Function For All Typec Devices (Grey)                           "/>
    <x v="0"/>
    <s v="ok"/>
    <s v="Accessories&amp;Peripherals Cables&amp;Accessories Cables USBCables"/>
    <n v="154"/>
    <n v="339"/>
    <n v="4539549"/>
    <s v="&lt;₹200"/>
    <x v="0"/>
    <n v="54.572271386430685"/>
    <x v="4"/>
    <n v="55"/>
    <x v="1"/>
    <n v="13391"/>
    <n v="57581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Tanya"/>
    <s v="Anu"/>
  </r>
  <r>
    <s v="B00LVMTA2A"/>
    <x v="358"/>
    <s v="Lithium Coin Battery  Pack Of 5                                      "/>
    <x v="1"/>
    <s v="ok"/>
    <s v="GeneralPurposeBatteries&amp;BatteryChargers"/>
    <n v="225"/>
    <n v="250"/>
    <n v="6639000"/>
    <s v="₹200–₹500"/>
    <x v="1"/>
    <n v="10"/>
    <x v="5"/>
    <n v="1"/>
    <x v="2"/>
    <n v="26556"/>
    <n v="1168464"/>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Malik"/>
    <s v="Anil Reddy"/>
  </r>
  <r>
    <s v="B07TR5HSR9"/>
    <x v="359"/>
    <s v="Standard Multipurpose Laptop Table With Dock Stand/Study Table/Bed Table/Foldable And Portable/Ergonomic &amp; Rounded Edges/Nonslip Legs/Engineered Wood With Cup Holder (Black)                         "/>
    <x v="0"/>
    <s v="ok"/>
    <s v="Accessories&amp;Peripherals LaptopAccessories Lapdesks"/>
    <n v="656"/>
    <n v="1499"/>
    <n v="38828597"/>
    <s v="&gt;₹500"/>
    <x v="0"/>
    <n v="56.237491661107406"/>
    <x v="4"/>
    <n v="56"/>
    <x v="1"/>
    <n v="25903"/>
    <n v="1113829"/>
    <s v="Portable And Convenient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The Multipurpose Foldable Laptop Table Can Be Used As A Laptop Table, Tv Dinner Tray, Serving Table For Patients Or Kids, Standing Desk For Office Workers, Book Writing Desk For Kids, Tablet Holder Table For Pregnant Women And Standing Desk|Functional Accessories  The Multipurpose Foldable Laptop Table Has A Builtin Ipad Stand Groove For Holding An Ipad, Smartphone Or Kindle The Desk Comes With A Table Cup Holder (In Cup Holder Variant) To Protect Your Devices From Those Contingent Coffee Spills|An Exquisite Design And Finish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Go For It If You'Re On A Budget"/>
    <s v="Soma Sekhar"/>
    <s v="Shreeg91"/>
  </r>
  <r>
    <s v="B0819ZZK5K"/>
    <x v="208"/>
    <s v="Dual Drive Go Usb Type C Pendrive For Mobile (Black, 128 Gb, 5Y  Sdddc3128Gi35)                              "/>
    <x v="0"/>
    <s v="ok"/>
    <s v="ExternalDevices&amp;DataStorage PenDrives"/>
    <n v="1109"/>
    <n v="2800"/>
    <n v="149699200"/>
    <s v="&gt;₹500"/>
    <x v="1"/>
    <n v="60.392857142857146"/>
    <x v="4"/>
    <n v="6"/>
    <x v="2"/>
    <n v="53464"/>
    <n v="229895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Amita"/>
    <s v="Ganesh"/>
  </r>
  <r>
    <s v="B096VF5YYF"/>
    <x v="234"/>
    <s v="Smartwatch With Alexa Builtin, 169‚Äù Hd Display, Multiple Watch Faces, Stress Monitor, Heart &amp; Spo2 Monitoring, 14 Sports Modes, Sleep Monitor, 5 Atm &amp; 7 Days Battery(Pitch Black)                 "/>
    <x v="1"/>
    <s v="ok"/>
    <s v="WearableTechnology SmartWatches"/>
    <n v="2999"/>
    <n v="7990"/>
    <n v="387099520"/>
    <s v="&gt;₹500"/>
    <x v="0"/>
    <n v="62.465581977471842"/>
    <x v="3"/>
    <n v="62"/>
    <x v="0"/>
    <n v="48448"/>
    <n v="198636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 Like The Color Scheme Of This Boat Xtend Smartwatch The Black Color Variant Comes With A Golden Color Metallic Frame I Believe The Gold Color Would Fade Away After Some Time There Are Three Other Color Variants, Which Also Don‚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 Notice The Bezels, And The Screen Quality Won‚ Feel Cheap At All It Doesn‚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 Much Animation On The Bar Menu, And The Navigation Is Simple, So You Won‚ Find It Difficult To Use However, The Watch May Lag A Bit The Company Has Done Costcutting In Terms Of The Processor, That‚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 Find It Very Useful Probably You Will Use It For A Day Or Two Out Of Excitement, And Then You Won‚ Prefer Using It Because It Only Does Some Basic Tasks So, Even If Boat Missed This Feature, It Won‚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 Be Seeing Bugs On The App, And It Works Perfectly I Haven‚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Archit"/>
    <s v="Arjun Sen"/>
  </r>
  <r>
    <s v="B08QJJCY2Q"/>
    <x v="360"/>
    <s v="Pad/ Computer Mouse Mat With Antislip Rubber Base | Smooth Mouse Control | Spillresistant Surface For Laptop, Notebook, Macbook, Gaming, Laser/ Optical Mouse, 94‚Äùx 79‚Äù, Multicolored                   "/>
    <x v="0"/>
    <s v="ok"/>
    <s v="Accessories&amp;Peripherals Keyboards,Mice&amp;InputDevices Keyboard&amp;MiceAccessories MousePads"/>
    <n v="169"/>
    <n v="299"/>
    <n v="1547624"/>
    <s v="&lt;₹200"/>
    <x v="1"/>
    <n v="43.478260869565219"/>
    <x v="5"/>
    <n v="43"/>
    <x v="1"/>
    <n v="5176"/>
    <n v="22774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Divya Nancy"/>
    <s v="Jay Mishra"/>
  </r>
  <r>
    <s v="B07L5L4GTB"/>
    <x v="361"/>
    <s v="65 Ml For Ecotank L1110/L3100/L3101/L3110/L3115/L3116/L3150/L3151/L3152/L3156/L5190 Black Ink Bottle                                     "/>
    <x v="0"/>
    <s v="ok"/>
    <s v="Printers,Inks&amp;Accessories Inks,Toners&amp;Cartridges InkjetInkCartridges"/>
    <n v="309"/>
    <n v="404"/>
    <n v="3480056"/>
    <s v="₹200–₹500"/>
    <x v="1"/>
    <n v="23.514851485148512"/>
    <x v="5"/>
    <n v="24"/>
    <x v="3"/>
    <n v="8614"/>
    <n v="37901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Genuine Reviewer"/>
    <s v="Rajib Barman"/>
  </r>
  <r>
    <s v="B07L8KNP5F"/>
    <x v="362"/>
    <s v="Bluetooth Wireless Over Ear Headphone Fm, Msd, 9 Hrs Playback With Mic (Black)                                "/>
    <x v="1"/>
    <s v="ok"/>
    <s v="Headphones,Earbuds&amp;Accessories Headphones OnEar"/>
    <n v="599"/>
    <n v="1399"/>
    <n v="83976374"/>
    <s v="&gt;₹500"/>
    <x v="0"/>
    <n v="57.183702644746248"/>
    <x v="11"/>
    <n v="57"/>
    <x v="1"/>
    <n v="60026"/>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113Db ¬±3Db|Superior Sound Quality Magnify Every Speck Of Sound With Superior Sound Quality On Zebthunder Wireless Headphone, Microphone Impedance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It Is Overall A Nice Product"/>
    <s v="Ram"/>
    <s v="Abhishek Kumar"/>
  </r>
  <r>
    <s v="B08CF4SCNP"/>
    <x v="363"/>
    <s v="Fullsized Keyboard With () Rupee Symbol, Hotkeys And 3Pieces Led Function For Desktop/Laptop/Smart Tv Spillresistant Wired Usb Keyboard With 10 Million Keystrokes Lifespan (Black)                     "/>
    <x v="0"/>
    <s v="ok"/>
    <s v="Accessories&amp;Peripherals Keyboards,Mice&amp;InputDevices Keyboards"/>
    <n v="299"/>
    <n v="599"/>
    <n v="1836534"/>
    <s v="₹200–₹500"/>
    <x v="1"/>
    <n v="50.083472454090149"/>
    <x v="11"/>
    <n v="5"/>
    <x v="2"/>
    <n v="3066"/>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 Also Lightweight And Easy To Carry Around It‚ Designed In A Way To Keep Your Hand In A Restful Typing Position|Noiseless Keys The Keyboard Has Softtouch Keys Which Go All The Way Down When Pressed Moreover, It Doesn‚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ariom Mishra"/>
    <s v="Vikas Yadav"/>
  </r>
  <r>
    <s v="B09XX51X2G"/>
    <x v="364"/>
    <s v="Tabletop Stand, Foldup, Adjustable, Ventilated, Portable Holder For Desk, Aluminum Foldable Laptop Ergonomic Compatibility With Up To 156Inch Laptop, All Mac, Tab, And Mobile (Silver)                    "/>
    <x v="0"/>
    <s v="ok"/>
    <s v="Accessories&amp;Peripherals LaptopAccessories Lapdesks"/>
    <n v="449"/>
    <n v="999"/>
    <n v="2099898"/>
    <s v="₹200–₹500"/>
    <x v="0"/>
    <n v="55.055055055055057"/>
    <x v="1"/>
    <n v="55"/>
    <x v="1"/>
    <n v="2102"/>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Rahil"/>
    <s v="Swapnil S"/>
  </r>
  <r>
    <s v="B01M72LILF"/>
    <x v="365"/>
    <s v="Wireless Mouse, Silent Buttons, 24 Ghz With Usb Mini Receiver, 1000 Dpi Optical Tracking, 18Month Battery Life, Ambidextrous Pc / Mac / Laptop  Charcoal Grey                   "/>
    <x v="0"/>
    <s v="ok"/>
    <s v="Accessories&amp;Peripherals Keyboards,Mice&amp;InputDevices Mice"/>
    <n v="799"/>
    <n v="1295"/>
    <n v="45133340"/>
    <s v="&gt;₹500"/>
    <x v="1"/>
    <n v="38.301158301158303"/>
    <x v="5"/>
    <n v="38"/>
    <x v="3"/>
    <n v="34852"/>
    <n v="1533488"/>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Kshitij"/>
    <s v="Umakanta Sasmal"/>
  </r>
  <r>
    <s v="B07KSMBL2H"/>
    <x v="10"/>
    <s v="Premium Hdmi Cable (Black, 4K@60Hz, 18Gbps), 3Foot                                      "/>
    <x v="1"/>
    <s v="ok"/>
    <s v="HomeTheater,TV&amp;Video Accessories Cables HDMICables"/>
    <n v="219"/>
    <n v="700"/>
    <n v="298880400"/>
    <s v="₹200–₹500"/>
    <x v="0"/>
    <n v="68.714285714285722"/>
    <x v="5"/>
    <n v="69"/>
    <x v="0"/>
    <n v="426972"/>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 Go For Cheaper Options (Not That It‚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Rishav Gossain"/>
    <s v="Shashank Mallamraju"/>
  </r>
  <r>
    <s v="B00LZLQ624"/>
    <x v="366"/>
    <s v="Cover 6 Subject Spiral Binding Notebook, Single Line, 300 Pages                                   "/>
    <x v="3"/>
    <s v="ok"/>
    <s v="OfficePaperProducts Paper Stationery Notebooks,WritingPads&amp;Diaries"/>
    <n v="157"/>
    <n v="160"/>
    <n v="1378880"/>
    <s v="&lt;₹200"/>
    <x v="1"/>
    <n v="1.875"/>
    <x v="6"/>
    <n v="2"/>
    <x v="2"/>
    <n v="8618"/>
    <n v="38781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Nice, I Used Ball Pens, Sketch Pens And Also Inkpens All Cases No Soaking Of Ink2 Binding  Spiral Binding And Qality Is Good And Attractive3 Sturdiness  Here It Could Have Been A Little Better, Considering The Price Tag4 Light Weight  Binding And Paper Quality Is Nice, Still Lite Weght That'S A Plus5 Writing Experience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Anirban B"/>
    <s v="Amita"/>
  </r>
  <r>
    <s v="B07DJLFMPS"/>
    <x v="250"/>
    <s v="Class 10 Microsd Memory Card (U1 Tf Card¬†32Gb)                                     "/>
    <x v="1"/>
    <s v="ok"/>
    <s v="Accessories MemoryCards MicroSD"/>
    <n v="369"/>
    <n v="1600"/>
    <n v="52200000"/>
    <s v="₹200–₹500"/>
    <x v="0"/>
    <n v="76.9375"/>
    <x v="1"/>
    <n v="77"/>
    <x v="0"/>
    <n v="32625"/>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Ajit Kumar Rai"/>
    <s v="Chetan Tandel"/>
  </r>
  <r>
    <s v="B09GB5B4BK"/>
    <x v="367"/>
    <s v="Wireless Usb Mouse With Ergonomic And Ambidextrous Design, 1600 Dpi Optical Tracking, 24 Ghz Wireless Connectivity, Dualfunction Scroll Wheel And 12 Month Long Battery Life 3Years Warranty                  "/>
    <x v="0"/>
    <s v="ok"/>
    <s v="Accessories&amp;Peripherals Keyboards,Mice&amp;InputDevices Mice"/>
    <n v="599"/>
    <n v="899"/>
    <n v="3612182"/>
    <s v="&gt;₹500"/>
    <x v="1"/>
    <n v="33.370411568409338"/>
    <x v="1"/>
    <n v="33"/>
    <x v="3"/>
    <n v="4018"/>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Wajiha"/>
    <s v="Gaurav Choudhary"/>
  </r>
  <r>
    <s v="B015ZXUDD0"/>
    <x v="368"/>
    <s v="Aa 1300Mah Batteries, 4Pcs                                         "/>
    <x v="1"/>
    <s v="ok"/>
    <s v="GeneralPurposeBatteries&amp;BatteryChargers RechargeableBatteries"/>
    <n v="479"/>
    <n v="599"/>
    <n v="7000513"/>
    <s v="₹200–₹500"/>
    <x v="1"/>
    <n v="20.033388981636062"/>
    <x v="4"/>
    <n v="2"/>
    <x v="2"/>
    <n v="11687"/>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ameez Khan"/>
    <s v="Sidhdharth"/>
  </r>
  <r>
    <s v="B085DTN6R2"/>
    <x v="4"/>
    <s v="Cl 20W Por1067 Typec To 8 Pin Usb 12M Cable With Power Delivery &amp; 3A Quick Charge Support, Nylon Braided For All Typec And 8 Pin Devices, Green                 "/>
    <x v="0"/>
    <s v="ok"/>
    <s v="Accessories&amp;Peripherals Cables&amp;Accessories Cables USBCables"/>
    <n v="350"/>
    <n v="899"/>
    <n v="2033538"/>
    <s v="₹200–₹500"/>
    <x v="0"/>
    <n v="61.067853170189103"/>
    <x v="0"/>
    <n v="61"/>
    <x v="0"/>
    <n v="2262"/>
    <n v="95004"/>
    <s v="[20W Pd Fast Charging]It‚ Supports 20W Pd Quick Charge Protocol, Charge Up To 50% In Around 30 Minutes It Is Ideal For Charging Your Usb Type C Enabled Devices At Maximum Speed|[Usbc To 8 Pin Cable] It‚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 As Good As The Original Cord But Works Fast Charging And Pretty Sturdy,Worth It,So I Had A Faulty Cable I Was Lazy And Have A Lot Of Money So Instead Of Calling Apple I Bought This For Like 300 Bucks Didn‚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Priya"/>
    <s v="Mansi"/>
  </r>
  <r>
    <s v="B09PL79D2X"/>
    <x v="314"/>
    <s v="181 Inear True Wireless Earbuds With Enx  Tech, Beast  Mode(Low Latency Upto 60Ms) For Gaming, With Mic, Asap  Charge, 20H Playtime, Bluetooth V52, Ipx4 &amp; Iwp (Cool Grey)              "/>
    <x v="1"/>
    <s v="ok"/>
    <s v="Headphones,Earbuds&amp;Accessories Headphones InEar"/>
    <n v="1598"/>
    <n v="2990"/>
    <n v="32934850"/>
    <s v="&gt;₹500"/>
    <x v="1"/>
    <n v="46.555183946488292"/>
    <x v="11"/>
    <n v="47"/>
    <x v="1"/>
    <n v="11015"/>
    <n v="41857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Alif Rahaman"/>
    <s v="Mahesh Sargasree"/>
  </r>
  <r>
    <s v="B098K3H92Z"/>
    <x v="8"/>
    <s v="Bluetooth Adapter For Pc, 50 Bluetooth Dongle Receiver (Ub500) Supports Windows 11/10/81/7 For Desktop, Laptop, Mouse, Keyboard, Printers, Headsets, Speakers, Ps4/ Xbox Controllers                      "/>
    <x v="0"/>
    <s v="ok"/>
    <s v="NetworkingDevices NetworkAdapters BluetoothAdapters"/>
    <n v="599"/>
    <n v="899"/>
    <n v="85509284"/>
    <s v="&gt;₹500"/>
    <x v="1"/>
    <n v="33.370411568409338"/>
    <x v="4"/>
    <n v="33"/>
    <x v="3"/>
    <n v="95116"/>
    <n v="4089988"/>
    <s v="Bluetooth 50  Applies The Latest Bluetooth 50 Technology, Backward Compatible With Bluetooth V40/30/21/20/11|Wireless Connectivity  Provides Stable And Convenient Communication Between Bluetooth Devices And Your Pc Or Laptop|Nanosized  Ultrasmall For Convenient Portability With Reliable High Performance, Supported Operating System ‚Windows 11/10/81/7|In An Unlikely Case Of Product Quality Related Issue, We May Ask You To Reach Out To Brand‚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Blue Color=On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So Basically Connection Is Even Faster Than Wired Connection (2Ms)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Noble P Mathew"/>
    <s v="Rahul"/>
  </r>
  <r>
    <s v="B09KLVMZ3B"/>
    <x v="4"/>
    <s v="L 12M Por1401 Fast Charging 3A 8 Pin Usb Cable With Charge &amp; Sync Function (White)                             "/>
    <x v="0"/>
    <s v="ok"/>
    <s v="Accessories&amp;Peripherals Cables&amp;Accessories Cables USBCables"/>
    <n v="159"/>
    <n v="399"/>
    <n v="1902432"/>
    <s v="&lt;₹200"/>
    <x v="1"/>
    <n v="60.150375939849624"/>
    <x v="3"/>
    <n v="6"/>
    <x v="2"/>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 It, Now It‚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Deepaak Singh"/>
    <s v="Siva K"/>
  </r>
  <r>
    <s v="B084PJSSQ1"/>
    <x v="208"/>
    <s v="Dual Drive Luxe Usb Type C Flash Drive (Silver, 128 Gb, 5Y  Sdddc4128Gi35)                               "/>
    <x v="0"/>
    <s v="ok"/>
    <s v="ExternalDevices&amp;DataStorage PenDrives"/>
    <n v="1299"/>
    <n v="3000"/>
    <n v="69066000"/>
    <s v="&gt;₹500"/>
    <x v="0"/>
    <n v="56.699999999999996"/>
    <x v="4"/>
    <n v="57"/>
    <x v="1"/>
    <n v="23022"/>
    <n v="989946"/>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8090 Mb/S  Usb 3   8595 Mb/S  Usb Type C  8595 Mb/S# Write Speed  Usb 20  20 Mb/S  Usb 3   2125 Mb/S  Usb Type C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Arun"/>
    <s v="Muneeb"/>
  </r>
  <r>
    <s v="B097R25DP7"/>
    <x v="220"/>
    <s v="Pulse Smartwatch With 356 Cm (14) Full Touch Hd Display, Spo2, Heart Rate, Sleep Monitors &amp; 10Day Battery  Jet Black                                       "/>
    <x v="1"/>
    <s v="ok"/>
    <s v="WearableTechnology SmartWatches"/>
    <n v="1599"/>
    <n v="4999"/>
    <n v="339687049"/>
    <s v="&gt;₹500"/>
    <x v="0"/>
    <n v="68.013602720544114"/>
    <x v="1"/>
    <n v="68"/>
    <x v="0"/>
    <n v="67951"/>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Ankita Dwivedi"/>
    <s v="Malathi Alunkar"/>
  </r>
  <r>
    <s v="B097C564GC"/>
    <x v="369"/>
    <s v="Pack] Mini Usb C Type C Adapter Plug, Type C Female To Usb A Male Charger Charging Cable Adapter Converter Compatible For Iphone, Samsung S20 Ultra/S21/S10/S8/S9/Macbook Pro Ipad Silver                "/>
    <x v="0"/>
    <s v="ok"/>
    <s v="Accessories&amp;Peripherals Adapters USBtoUSBAdapters"/>
    <n v="294"/>
    <n v="4999"/>
    <n v="22125574"/>
    <s v="₹200–₹500"/>
    <x v="0"/>
    <n v="94.118823764752946"/>
    <x v="4"/>
    <n v="94"/>
    <x v="0"/>
    <n v="4426"/>
    <n v="190318"/>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 Look Much Durable"/>
    <s v="Naga Sai Gadagottu"/>
    <s v="Neha Sharma"/>
  </r>
  <r>
    <s v="B08CYNJ5KY"/>
    <x v="370"/>
    <s v="Black Original Ink Cartridge                                         "/>
    <x v="0"/>
    <s v="ok"/>
    <s v="Printers,Inks&amp;Accessories Inks,Toners&amp;Cartridges InkjetInkCartridges"/>
    <n v="828"/>
    <n v="861"/>
    <n v="3932187"/>
    <s v="&gt;₹500"/>
    <x v="1"/>
    <n v="3.8327526132404177"/>
    <x v="0"/>
    <n v="4"/>
    <x v="2"/>
    <n v="4567"/>
    <n v="191814"/>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rishikesh"/>
    <s v="Mir Manzoor"/>
  </r>
  <r>
    <s v="B00Y4ORQ46"/>
    <x v="371"/>
    <s v="Wired On Ear Headphones With Mic Black                                      "/>
    <x v="1"/>
    <s v="ok"/>
    <s v="Headphones,Earbuds&amp;Accessories Headphones OnEar"/>
    <n v="745"/>
    <n v="795"/>
    <n v="10968615"/>
    <s v="&gt;₹500"/>
    <x v="1"/>
    <n v="6.2893081761006293"/>
    <x v="1"/>
    <n v="6"/>
    <x v="2"/>
    <n v="13797"/>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 Worth Product The Cushion On The Mic Comes Out Easily , Couldn‚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Kishorekr"/>
    <s v="Anilc"/>
  </r>
  <r>
    <s v="B074CWD7MS"/>
    <x v="372"/>
    <s v="550 Lw (67 Inch) Tripod For Dslr, Camera |Operating Height 557 Feet | Maximum Load Capacity Up To 45Kg | Portable Lightweight Aluminum Tripod With 360 Degree Ball Head | Carry Bag Included (Black) (Dtr 550Lw)         "/>
    <x v="1"/>
    <s v="ok"/>
    <s v="Cameras&amp;Photography Accessories Tripods&amp;Monopods CompleteTripodUnits"/>
    <n v="1549"/>
    <n v="2495"/>
    <n v="37766815"/>
    <s v="&gt;₹500"/>
    <x v="1"/>
    <n v="37.915831663326657"/>
    <x v="5"/>
    <n v="38"/>
    <x v="3"/>
    <n v="15137"/>
    <n v="666028"/>
    <s v="Premium Finish Light Weight Professional Tripod With Adjustable Height, Multi Level Locking And Steady Rubberized Legs|Compatible With Most Video Cameras, Digital Cameras, Still Cameras, Gopro Devices And Smartphones Height Range 615 Mm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Joel Thomas"/>
    <s v="Joy Ghosh"/>
  </r>
  <r>
    <s v="B083342NKJ"/>
    <x v="11"/>
    <s v="Usb Typec Cable For Charging Adapter (Red)                                      "/>
    <x v="0"/>
    <s v="ok"/>
    <s v="Accessories&amp;Peripherals Cables&amp;Accessories Cables USBCables"/>
    <n v="349"/>
    <n v="399"/>
    <n v="7484043"/>
    <s v="₹200–₹500"/>
    <x v="1"/>
    <n v="12.531328320802004"/>
    <x v="5"/>
    <n v="13"/>
    <x v="2"/>
    <n v="18757"/>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I Used This Cable On Note 8 Pro Mi Using 8Month Also Fast Working,350 Might Be A Little Expensive But Physically It‚ So Good Feels Premium But Power Limitation Is There It Is Not Suitable For Fast Charging,,Https//Mmediaamazoncom/Images/I/61Wnviuaiwl_Sy88Jpg,Best Data Cable Charging Fast,Very Good Quality And Good Durability,Overall Good But Need Some Improvement"/>
    <s v="Birendra Ku Dash"/>
    <s v="Aditya Gupta"/>
  </r>
  <r>
    <s v="B09C6HXFC1"/>
    <x v="15"/>
    <s v="Lightning Apple Certified (Mfi) Braided Sync &amp; Charge Cable For Iphone, Ipad And Ipod Fast Charging Lightning Cable, 39 Feet (12M)  Black                      "/>
    <x v="0"/>
    <s v="ok"/>
    <s v="Accessories&amp;Peripherals Cables&amp;Accessories Cables USBCables"/>
    <n v="970"/>
    <n v="1799"/>
    <n v="1466185"/>
    <s v="&gt;₹500"/>
    <x v="1"/>
    <n v="46.081156197887715"/>
    <x v="6"/>
    <n v="46"/>
    <x v="1"/>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Prasannavijayaraghavan G"/>
    <s v="Preet Sikka"/>
  </r>
  <r>
    <s v="B00A0VCJPI"/>
    <x v="373"/>
    <s v="Single_Band 300Mbps Rj45 Wireless Range Extender, Broadband/Wifi Extender, Wifi Booster/Hotspot With 1 Ethernet Port, Plug And Play, Builtin Access Point Mode, White                       "/>
    <x v="0"/>
    <s v="ok"/>
    <s v="NetworkingDevices Repeaters&amp;Extenders"/>
    <n v="1469"/>
    <n v="2499"/>
    <n v="391438362"/>
    <s v="&gt;₹500"/>
    <x v="1"/>
    <n v="41.216486594637857"/>
    <x v="0"/>
    <n v="41"/>
    <x v="1"/>
    <n v="156638"/>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 Been Working Perfectly With Great Signal Strength!,It Is A Good Product Valued For Money But I Think It Should Be Sometimes Give Low Speed,I Wish I Could Have Ordered Dual Band But So Far It'S Giving Satisfactory Service,Working Fine,Product Is Ok But It‚ Only For 24Ghz Mistakenly Got It"/>
    <s v="Satya Sai Behera"/>
    <s v="Ashwanth G Kumar"/>
  </r>
  <r>
    <s v="B00UGZWM2I"/>
    <x v="374"/>
    <s v="Pad/Memo Book With Sticky Notes &amp; Clip Holder With Pen For Gifting                                 "/>
    <x v="3"/>
    <s v="ok"/>
    <s v="OfficePaperProducts Paper Stationery Notebooks,WritingPads&amp;Diaries"/>
    <n v="198"/>
    <n v="800"/>
    <n v="7475200"/>
    <s v="&lt;₹200"/>
    <x v="0"/>
    <n v="75.25"/>
    <x v="3"/>
    <n v="75"/>
    <x v="0"/>
    <n v="9344"/>
    <n v="38310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Ghazal"/>
    <s v="Vishwajeet"/>
  </r>
  <r>
    <s v="B00R1P3B4O"/>
    <x v="375"/>
    <s v="Mini Single Pack 10 Sheets Instant Film For Fuji Instant Cameras                                  "/>
    <x v="1"/>
    <s v="ok"/>
    <s v="Cameras&amp;Photography Accessories Film"/>
    <n v="549"/>
    <n v="549"/>
    <n v="2676375"/>
    <s v="&gt;₹500"/>
    <x v="1"/>
    <n v="0"/>
    <x v="6"/>
    <n v="0"/>
    <x v="4"/>
    <n v="4875"/>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54(W) X 86(H) Mm|Picture Size  46(W) X 62(H) Mm|Number Of Prints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100% Genuine And Perfect Product,Good,Worth The Money As Its A Fun Experience To Use Instant Cam!Product Is Original With Good Packaging!,The Top Most Amazing Feature Is It Makes Pictures Look Like The Old 80‚ But One Problem Is Few Don‚ Develop At All,Nice, As Per Expectations,This Is Bad After 1 Month,Okay Productworth The Purchase"/>
    <s v="Nidhi"/>
    <s v="Nilanko Halder"/>
  </r>
  <r>
    <s v="B0B3MWYCHQ"/>
    <x v="262"/>
    <s v="3 Smart Watch 18 Biggest Display With Advanced Bluetooth Calling Chip, Voice Assistance,118 Sports Modes, In Built Calculator &amp; Games, Spo2, Heart Rate Monitoring                     "/>
    <x v="1"/>
    <s v="ok"/>
    <s v="WearableTechnology SmartWatches"/>
    <n v="2999"/>
    <n v="9999"/>
    <n v="208789119"/>
    <s v="&gt;₹500"/>
    <x v="1"/>
    <n v="70.007000700070009"/>
    <x v="0"/>
    <n v="7"/>
    <x v="2"/>
    <n v="20881"/>
    <n v="877002"/>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 Contacts;18 Inch Hd Display This Smartwatch Has A 18‚Äù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Anirban"/>
    <s v="Abhi Khaire"/>
  </r>
  <r>
    <s v="B09DG9VNWB"/>
    <x v="212"/>
    <s v="Watch4 Bluetooth(44 Cm, Black, Compatible With Android Only)                                     "/>
    <x v="1"/>
    <s v="ok"/>
    <s v="WearableTechnology SmartWatches"/>
    <n v="12000"/>
    <n v="29999"/>
    <n v="142315256"/>
    <s v="&gt;₹500"/>
    <x v="1"/>
    <n v="59.998666622220739"/>
    <x v="4"/>
    <n v="6"/>
    <x v="2"/>
    <n v="4744"/>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Kshitij D"/>
    <s v="Gaurav Agarwal"/>
  </r>
  <r>
    <s v="B09Y5MP7C4"/>
    <x v="376"/>
    <s v="Vs104 Bluetooth Truly Wireless In Ear Earbuds With Mic, 30Hours Of Playtime, Instacharge, 13Mm Driver And Hyper Sync (Charcoal Black)                         "/>
    <x v="1"/>
    <s v="ok"/>
    <s v="Headphones,Earbuds&amp;Accessories Headphones InEar"/>
    <n v="1299"/>
    <n v="3499"/>
    <n v="43569548"/>
    <s v="&gt;₹500"/>
    <x v="0"/>
    <n v="62.875107173478142"/>
    <x v="2"/>
    <n v="63"/>
    <x v="0"/>
    <n v="12452"/>
    <n v="48562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5/5Hypersync  5/5Bluetooth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Achint"/>
    <s v="Anish"/>
  </r>
  <r>
    <s v="B01DJJVFPC"/>
    <x v="330"/>
    <s v="Alkaline Aaa Battery, 8 Pcs                                        "/>
    <x v="1"/>
    <s v="ok"/>
    <s v="GeneralPurposeBatteries&amp;BatteryChargers DisposableBatteries"/>
    <n v="269"/>
    <n v="315"/>
    <n v="5610150"/>
    <s v="₹200–₹500"/>
    <x v="1"/>
    <n v="14.603174603174605"/>
    <x v="6"/>
    <n v="15"/>
    <x v="2"/>
    <n v="17810"/>
    <n v="8014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Aadi Injal"/>
    <s v="A Ramu"/>
  </r>
  <r>
    <s v="B07DFYJRQV"/>
    <x v="377"/>
    <s v="Premium In Ear Wired Earphones With Mic, Signature Sound, One Button Multifunction Remote, Angled Earbuds For Comfort Fit (Blue)                          "/>
    <x v="1"/>
    <s v="ok"/>
    <s v="Headphones,Earbuds&amp;Accessories Headphones InEar"/>
    <n v="799"/>
    <n v="1499"/>
    <n v="80418352"/>
    <s v="&gt;₹500"/>
    <x v="1"/>
    <n v="46.697798532354902"/>
    <x v="3"/>
    <n v="47"/>
    <x v="1"/>
    <n v="53648"/>
    <n v="2199568"/>
    <s v="True Powerful Bass|Premium Matallic Finish With Better &amp; Ergonomics|Noise Cancelling Microphone|Quick Launch Access To Google Assistant / Siri|Onebutton Universal Remote With Mic|Lightweight And Comfortable With 3 Sizes Of Ear Tips|What'S In The Box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Amazon Customer"/>
    <s v="Viswas Reniguntla"/>
  </r>
  <r>
    <s v="B08L879JSN"/>
    <x v="378"/>
    <s v="215 Inch (5461 Cm) Full Hd (1920X1080) Va Panel Lcd Monitor With Led Back Light I 250 Nits I Hdmi, Vga Ports I Eye Care Features Like Bluelight Shield, Flickerless &amp; Comfy View (Black)           "/>
    <x v="0"/>
    <s v="ok"/>
    <s v="Monitors"/>
    <n v="6299"/>
    <n v="13750"/>
    <n v="27692500"/>
    <s v="&gt;₹500"/>
    <x v="0"/>
    <n v="54.189090909090908"/>
    <x v="0"/>
    <n v="54"/>
    <x v="1"/>
    <n v="2014"/>
    <n v="84588"/>
    <s v="215 Inch Va Panel Full Hd 1920 X 1080 Resolution Monitor I 250 Nits Brightness I 178 / 178 View Angle|Connectivity Options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Mr N√∏B√∏Dy"/>
    <s v="Muzammil Khan"/>
  </r>
  <r>
    <s v="B08TDJNM3G"/>
    <x v="379"/>
    <s v="12W Portable Flexible Usb Led Light (Colors May Vary, Small)  Set Of 2 Pieces                              "/>
    <x v="0"/>
    <s v="ok"/>
    <s v="Accessories&amp;Peripherals USBGadgets Lamps"/>
    <n v="59"/>
    <n v="59"/>
    <n v="351522"/>
    <s v="&lt;₹200"/>
    <x v="1"/>
    <n v="0"/>
    <x v="11"/>
    <n v="0"/>
    <x v="4"/>
    <n v="5958"/>
    <n v="2264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Ravi Kumar S/O Devraj"/>
    <s v="Anilkumar"/>
  </r>
  <r>
    <s v="B06XSK3XL6"/>
    <x v="380"/>
    <s v="Port Rapid Car Charger (Qualcomm Certified) With Quick Charge 30 + Free Micro Usb Cable  (Black)                            "/>
    <x v="1"/>
    <s v="ok"/>
    <s v="Mobiles&amp;Accessories MobileAccessories Chargers AutomobileChargers"/>
    <n v="571"/>
    <n v="999"/>
    <n v="38182779"/>
    <s v="&gt;₹500"/>
    <x v="1"/>
    <n v="42.842842842842842"/>
    <x v="4"/>
    <n v="43"/>
    <x v="1"/>
    <n v="38221"/>
    <n v="1643503"/>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Suraj"/>
    <s v="Bharanidhar"/>
  </r>
  <r>
    <s v="B07YNTJ8ZM"/>
    <x v="381"/>
    <s v="3W Wireless Bluetooth Portable Speaker With Supporting Carry Handle, Usb, Sd Card, Aux, Fm &amp; Call Function (Green)                           "/>
    <x v="1"/>
    <s v="ok"/>
    <s v="HomeAudio Speakers BluetoothSpeakers"/>
    <n v="549"/>
    <n v="999"/>
    <n v="64640295"/>
    <s v="&gt;₹500"/>
    <x v="1"/>
    <n v="45.045045045045043"/>
    <x v="2"/>
    <n v="45"/>
    <x v="1"/>
    <n v="64705"/>
    <n v="2523495"/>
    <s v="Zebcounty Is A Compact And Handy Portable Speaker That Comes With Multiconnectivity Options Like Wireless Bt/Usb/Micro Sd And Aux Wall Mountable Satellite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 Consider Its Music Quality A Con For The Product There‚ One Limitation About Charging Connector To It Comes With A Charging Port Compatible To A/B Type Connector, So If You Have A Charger With Data Cable Supporting 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Äù Or 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 Product Packaging Manufacturing Date Was Of May2021,I Like It,Portability And Bluetooth Connection Is Good,Awesome ÜòéÜëç"/>
    <s v="Bhuwaneshwar Kathlane"/>
    <s v="Jainit Mukeshbhai Chauhan"/>
  </r>
  <r>
    <s v="B09KGV7WSV"/>
    <x v="256"/>
    <s v="Stylus Pen, Ipad Pencil, Ultra High Precision &amp; Sensitivity, Palm Rejection, Prevents False On/Off Touch, Power Display, Tilt Sensitivity, Magnetic Adsorption For Ipad 2018 And Later                   "/>
    <x v="1"/>
    <s v="ok"/>
    <s v="Mobiles&amp;Accessories MobileAccessories StylusPens"/>
    <n v="2099"/>
    <n v="5999"/>
    <n v="102756871"/>
    <s v="&gt;₹500"/>
    <x v="0"/>
    <n v="65.010835139189865"/>
    <x v="4"/>
    <n v="65"/>
    <x v="0"/>
    <n v="17129"/>
    <n v="736547"/>
    <s v="25Min Fast Charge &amp; Upgraded Nib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You Can Put Your Hand Comfortably On The Screen When Drawing Or Writing With Palm Rejection, No Need To Wear Gloves For More Convenient Writing Or Drawing Which Fits People Who Take Notes Or Draw Pictures On Ipad For A Long Time!|Tilt Function &amp; Magnetic Adsorption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 All By The Way, I Ordered It For My Old Ipad Pro 105 Inch A1701 As I Don‚ Want To Buy New Apple Pencil At Full Price And I Somehow Couldn‚ Find The Right Alternative For 1St Gen Apple Pencil Either But I Found Some Questions Here Answering It Works For A1701 After Delivery, I Found Out It Actually Won‚ Work And Then Magically The Right Model Of Stylus Was On My Amazon Home Screen When I Wanted To Return This Gonna Order A New One Which Kingone Says Works With A1701 Let‚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Ishwar Singh Sankhla"/>
    <s v="Sai K"/>
  </r>
  <r>
    <s v="B08DPLCM6T"/>
    <x v="14"/>
    <s v="Cm (32 Inches) Hd Ready Smart Led Tv 32Lm563Bptc (Dark Iron Gray)                                 "/>
    <x v="1"/>
    <s v="ok"/>
    <s v="HomeTheater,TV&amp;Video Televisions SmartTelevisions"/>
    <n v="13490"/>
    <n v="21990"/>
    <n v="263352240"/>
    <s v="&gt;₹500"/>
    <x v="1"/>
    <n v="38.65393360618463"/>
    <x v="4"/>
    <n v="39"/>
    <x v="3"/>
    <n v="11976"/>
    <n v="514968"/>
    <s v="Resolution Hd Ready (1366X768) | Refresh Rate 50 Hertz|Connectivity 2 Hdmi Ports To Connect Set Top Box, Blu Ray Players, Gaming Console | 1 Usb Ports To Connect Hard Drives And Other Usb Devices|Sound Output 10 Watts Output I 2 Speakers | Dts VirtualX | Sound Type  Down Firing|Smart Tv Features Web Os Smart Tv | Wifi | Home Dashboard | Screen Mirroring | Mini Tv Browser | Multitasking | Office 365, Set Wxhxd (With Stand ) Mm  739 X 472 X 168|Display Active Hdr | Display Type Flat | Backlight Module Slim Led|Warranty Information 1 Year Lg India Comprehensive Warranty And Additional 1 Year Warranty Is Applicable On Panel/Module From The Date Of Purchase|Installation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Nirmaln"/>
    <s v="Manoj Kumar"/>
  </r>
  <r>
    <s v="B07KR5P3YD"/>
    <x v="382"/>
    <s v="Keyboard And Mouse Combo With 104 Keys And A Usb Mouse With 1200 Dpi  Judwaa 750                            "/>
    <x v="0"/>
    <s v="ok"/>
    <s v="Accessories&amp;Peripherals Keyboards,Mice&amp;InputDevices Keyboard&amp;MouseSets"/>
    <n v="448"/>
    <n v="699"/>
    <n v="12126252"/>
    <s v="₹200–₹500"/>
    <x v="1"/>
    <n v="35.908440629470675"/>
    <x v="2"/>
    <n v="36"/>
    <x v="3"/>
    <n v="17348"/>
    <n v="676572"/>
    <s v="Keyboard  Standard Keyboard|Rupee Key, Comfortable|Silent Durable Keys|Mouse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Lucky"/>
    <s v="Salman S"/>
  </r>
  <r>
    <s v="B08FB2LNSZ"/>
    <x v="383"/>
    <s v="215Bt, 16 Hrs Playtime With Quick Charge, In Ear Bluetooth Wireless Earphones With Mic, 125Mm Premium Earbuds With Pure Bass, Bt 50, Dual Pairing, Type C &amp; Voice Assistant Support (Black)              "/>
    <x v="1"/>
    <s v="ok"/>
    <s v="Headphones,Earbuds&amp;Accessories Headphones InEar"/>
    <n v="1499"/>
    <n v="2999"/>
    <n v="263306202"/>
    <s v="&gt;₹500"/>
    <x v="1"/>
    <n v="50.016672224074689"/>
    <x v="7"/>
    <n v="5"/>
    <x v="2"/>
    <n v="87798"/>
    <n v="3248526"/>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24835 Ghz|Quick Charging  10 Min Of Charge Provides One 1 Hour Playtime And While Overall Charging Takes Less Than 2 Hours|Multipoint Connectivity Allowing Seamless Switch Between Two Devices, Enjoy Lossless Quality Music With Bluetooth 50|Audio Specifications  Frequency Response 20 Hz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Amazonnig"/>
    <s v="Anurag"/>
  </r>
  <r>
    <s v="B01IBRHE3E"/>
    <x v="65"/>
    <s v="Professional 3In1 Cleaning Kit For Camera, Lens, Binocular, Laptop, Tv, Monitor, Smartphone, Tablet (Includes Cleaning Liquid 100Ml, Plush Microfiber Cloth, Dust Removal Brush)                      "/>
    <x v="1"/>
    <s v="ok"/>
    <s v="Cameras&amp;Photography Accessories Cleaners CleaningKits"/>
    <n v="299"/>
    <n v="499"/>
    <n v="12191568"/>
    <s v="₹200–₹500"/>
    <x v="1"/>
    <n v="40.080160320641284"/>
    <x v="0"/>
    <n v="4"/>
    <x v="2"/>
    <n v="24432"/>
    <n v="1026144"/>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Siddharth Suman"/>
    <s v="Soumayan Chakraborty"/>
  </r>
  <r>
    <s v="B01N6LU1VF"/>
    <x v="208"/>
    <s v="Dual 64 Gb Usb 30 Otg Pen Drive (Black)                                    "/>
    <x v="0"/>
    <s v="ok"/>
    <s v="ExternalDevices&amp;DataStorage PenDrives"/>
    <n v="579"/>
    <n v="1400"/>
    <n v="264745600"/>
    <s v="&gt;₹500"/>
    <x v="0"/>
    <n v="58.642857142857139"/>
    <x v="4"/>
    <n v="59"/>
    <x v="1"/>
    <n v="189104"/>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To Transfer Anything Maybe I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 Have A Quick Look Upon My Personal Selection Processdual Drive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 Comfortseeking World, Who‚ Will Keep Track For The Tiny Adaptor Cable Or Moreover Take The Trouble Every Time To Fetch It ,Then Fit It ,In Event Of A Sudden Mood Swing For Any Mobile Media Requirement64 Gb  This Capacity Seemed To Offer A Decent Compromise Between Storage, Price &amp; Future Proofing As With Modern Mobile Cameras Photos And Videos Shot Are Mostly Of High Resolution And Larger Size64 Gb Ensures That You Won‚ Have To Empty It Out Any Sooner Or On A Regular Basissandisk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Speed Enthusiasts Though Should Refrain From This Version &amp; Should Try Its Designated Speedier Extreme Versions Or Other Brands Like Transcend, Samsungabout Our ProductXxxxxxxxxxxxxxxxxxxxxxxxxxxxxxxxxxxxxxxxxxx@ The Device Comes With The Title Sandisk Ultra  Dual Drive M30‚Äù And Is The Newer 2017 Version Of Its Previous Iteration Here I Need To Quote That The Term 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 A Relief To Anyonethe Format Would Surely Work Well With Most Of The Tvs, Tablets And Mobiles Though Check It With The Car Audio Head Unit And Try To Change To Ntfs If It Doesn‚ Work@ Speed (  The Demerit Detail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Write Which Looked Like A Mere Consolation Transfer Between My Samsung S7 Mobile &amp; S2 Tablet Too Was Not Fastverdict  Yes My Friends , All Other Reviews About This Being Slow To The Point Of Being Unbearable Are Absolutely Right And Maybe San Disk Should Retag It As Ultraslow‚Äù@ Storage  Out Of The Total Name Plate Rating Of 64 Gb , The Actual Allocated Space For Usage Is Around 57 Gb Which Is Ok Enough@ Warranty  The Product Comes With A 5 Year Limited Warranty Which Is One Of The Segment Best Offers@ Price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So Be Careful When Pulling It Out So As To Not Damage Your Phone  Because This Is Also The Charging Point For Your Phone If You Feel That Your Phone Is Too Tight For This Pen Drive, Then It Is Best Not To Use It For Phone Data Storage Management6 Value For Money Even If You Don'T Use This Pen Drive For Mobile Phone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Users Of Memory Zone App Should Know That They Agree To Terms Of Use Which Include That If Some Government Agency Requests The Company For Information Against Piracy  Such As Illegal Copy, Storage, Distribution Of Movies, Music, Software, Books, Etc As Per Dmca Copyright Laws Then The Company Will Provide The User'S Data To The Government Investigating Agency To Protect The Intellectual Property Of Content Ownersoverall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Μ ‡§Ì‡§∞‡§Ø‡§Ú‡§Ø‡§®‡§≤ ‡§Π‡•À‡§Ç ‡§Ï‡•Ç‡§Μ‡§Æ‡§≤‡§Ø‡§Ü‡•Ä ‡§≠‡•Ä ‡§Ï‡§Æ‡§´‡•Ä ‡§Ö‡§Ö‡•Ç‡§Õ‡•Ä ‡§Π‡•À‡§Ç ‡§•‡•Ã‡§°‡§º‡§Æ ‡§∏‡§Æ ‡§∏‡•Ç‡§Ü‡•Ã‡§∞‡•Á‡§Ú ‡§Ï‡§Æ ‡§Æ‡§Ø‡§≤‡§§‡§Æ ‡§Π‡•À‡§Ç ‡§§‡•Ä‡§® ‡§Ú‡•Ä‡§¨‡•Ä ‡§Ï‡§Æ 64 ‡§Ú‡•Ä‡§¨‡•Ä ‡§Ï‡§Ø ‡§Ú‡§Ó‡§Π 61 ‡§Ú‡•Ä‡§¨‡•Ä ‡§Π‡•Ä ‡§Æ‡§Ø‡§≤‡§§‡§Æ ‡§Π‡•À‡§Ç ‡§™‡§∞ ‡§Ï‡§Æ‡§Æ ‡§Ö‡§Ö‡•Ç‡§Õ‡§Æ ‡§Ï‡§∞‡§§‡§Æ ‡§Π‡•À‡§Ç, ‡§Á‡§∏‡•Ç‡§§‡•Á‡§Æ‡§Æ‡§≤ ‡§Ï‡§∞‡§§‡•Á ‡§Ü‡§Æ‡§Á‡§Æ ‡§•‡•Ã‡§°‡§º‡§Æ ‡§Ó‡§∞‡•Ç‡§Æ  ‡§Π‡•Ã‡§§‡§Æ ‡§Π‡•À‡§Ç ‡§™‡§∞ ‡§Ö‡§Ö‡•Ç‡§Õ‡§Æ ‡§Ï‡§Æ‡§Æ ‡§Ï‡§∞‡§§‡§Æ ‡§Π‡•À‡§Ç |,Good"/>
    <s v="Neeraj Vishwakarma"/>
    <s v="Ud"/>
  </r>
  <r>
    <s v="B07XLML2YS"/>
    <x v="384"/>
    <s v="360 2Mp 1080P Full Hd Pan/Tilt Home Security Wifi Smart Camera| Alexa Enabled| 2Way Audio| Night Vision| Motion Detection| Sound And Light Alarm| Indoor Cctv (Tapo C200) White                 "/>
    <x v="1"/>
    <s v="ok"/>
    <s v="Cameras&amp;Photography SecurityCameras DomeCameras"/>
    <n v="2499"/>
    <n v="3299"/>
    <n v="307176488"/>
    <s v="&gt;₹500"/>
    <x v="1"/>
    <n v="24.249772658381328"/>
    <x v="0"/>
    <n v="24"/>
    <x v="3"/>
    <n v="93112"/>
    <n v="3910704"/>
    <s v="Highdefinition Video  Records Every Image In Crystalclear 1080P Definition;Pan And Tilt  360¬∫ Horizontal And 114¬∫ Vertical Range; Advanced Night Vision  Provides A Visual Distance Of Up To 30 Ft;Motion Detection And Notifications  Notifies You When The Camera Detects Movement|Sound And Light Alarm  Trigger Light And Sound Effects To Frighten Away Unwanted Visitors;Twoway Audio  Enables Communication Through A Builtin Microphone And Speaker|Safe Storage  Locally Stores Up To 128 Gb On A Microsd Card, Equal To 384 Hours (16 Days) Of Footage (Based On Laboratory Conditions)|Voice Control  Free Up Your Hands With Voice Control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Maxrock89"/>
    <s v="Ayush Negi"/>
  </r>
  <r>
    <s v="B086WMSCN3"/>
    <x v="314"/>
    <s v="171 In Ear Bluetooth True Wireless Earbuds With Upto 13 Hours Battery, Ipx4, Bluetooth V50, Dual Tone Finish With Mic (Mysterious Blue)                       "/>
    <x v="1"/>
    <s v="ok"/>
    <s v="Headphones,Earbuds&amp;Accessories Headphones InEar"/>
    <n v="1199"/>
    <n v="5999"/>
    <n v="285078479"/>
    <s v="&gt;₹500"/>
    <x v="1"/>
    <n v="80.013335555925991"/>
    <x v="2"/>
    <n v="8"/>
    <x v="2"/>
    <n v="47521"/>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Narasimha Rao"/>
    <s v="Anitha Dalwai"/>
  </r>
  <r>
    <s v="B003B00484"/>
    <x v="385"/>
    <s v="Aaa Rechargeable Batteries (750 Mah) Pack Of 4                                     "/>
    <x v="1"/>
    <s v="ok"/>
    <s v="GeneralPurposeBatteries&amp;BatteryChargers RechargeableBatteries"/>
    <n v="399"/>
    <n v="499"/>
    <n v="13573299"/>
    <s v="₹200–₹500"/>
    <x v="1"/>
    <n v="20.040080160320642"/>
    <x v="4"/>
    <n v="2"/>
    <x v="2"/>
    <n v="27201"/>
    <n v="116964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T N Sivaji"/>
    <s v="Akku"/>
  </r>
  <r>
    <s v="B085194JFL"/>
    <x v="16"/>
    <s v="To Vga Adapter Cable 1080P For Projector, Computer, Laptop, Tv, Projectors &amp; Tv                                "/>
    <x v="1"/>
    <s v="ok"/>
    <s v="HomeTheater,TV&amp;Video Accessories Cables HDMICables"/>
    <n v="279"/>
    <n v="499"/>
    <n v="5470038"/>
    <s v="₹200–₹500"/>
    <x v="1"/>
    <n v="44.08817635270541"/>
    <x v="7"/>
    <n v="44"/>
    <x v="1"/>
    <n v="10962"/>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Aditya D"/>
    <s v="Paranthaman"/>
  </r>
  <r>
    <s v="B09F6S8BT6"/>
    <x v="17"/>
    <s v="Cm (32 Inches) Wondertainment Series Hd Ready Led Smart Tv Ua32T4340Bkxxl (Glossy Black)                                "/>
    <x v="1"/>
    <s v="ok"/>
    <s v="HomeTheater,TV&amp;Video Televisions SmartTelevisions"/>
    <n v="13490"/>
    <n v="22900"/>
    <n v="373247100"/>
    <s v="&gt;₹500"/>
    <x v="1"/>
    <n v="41.091703056768559"/>
    <x v="4"/>
    <n v="41"/>
    <x v="1"/>
    <n v="16299"/>
    <n v="700857"/>
    <s v="Resolution Hd Ready (1366X768) | Refresh Rate 60 Hertz|Connectivity 2 Hdmi Ports To Connect Set Top Box, Blu Ray Players, Gaming Console | 1 Usb Ports To Connect Hard Drives And Other Usb Devices|Sound  20 Watts Output | Dolby Digital Plus|Smart Tv Features  Personal Computer | Screen Share | Music System | Content Guide | Connect Share Movie|Display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
    <s v="Rahman Ali"/>
    <s v="Mariya Dass"/>
  </r>
  <r>
    <s v="B003L62T7W"/>
    <x v="386"/>
    <s v="Wired Usb Mouse, 3 Yr Warranty, 800 Dpi Optical Tracking, Ambidextrous Pc/Mac/Laptop  Black                               "/>
    <x v="0"/>
    <s v="ok"/>
    <s v="Accessories&amp;Peripherals Keyboards,Mice&amp;InputDevices Mice"/>
    <n v="279"/>
    <n v="375"/>
    <n v="11825250"/>
    <s v="₹200–₹500"/>
    <x v="1"/>
    <n v="25.6"/>
    <x v="4"/>
    <n v="26"/>
    <x v="3"/>
    <n v="31534"/>
    <n v="1355962"/>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Uday Joglekar"/>
    <s v="Simi Singh"/>
  </r>
  <r>
    <s v="B09P18XVW6"/>
    <x v="209"/>
    <s v="Buzz 169 Bluetooth Calling Smart Watch With Call Function, 150 Watch Faces, 60 Sports Modes, Spo2 &amp; Heart Rate Monitoring, Calling Smart Watch For Men &amp; Women  Jet Black                                           "/>
    <x v="1"/>
    <s v="ok"/>
    <s v="WearableTechnology SmartWatches"/>
    <n v="2499"/>
    <n v="4999"/>
    <n v="37847429"/>
    <s v="&gt;₹500"/>
    <x v="1"/>
    <n v="50.010002000400078"/>
    <x v="2"/>
    <n v="5"/>
    <x v="2"/>
    <n v="7571"/>
    <n v="295269"/>
    <s v="Bluetooth Calling Stay Connected To The World, Answer Calls, Store Favourite Contacts And Dial From Recent Call Logs, Do It All With Your Smartwatch Charging Time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Kindle Customer"/>
    <s v="Arun Kalkunte"/>
  </r>
  <r>
    <s v="B00LZLPYHW"/>
    <x v="387"/>
    <s v="Soft Cover 6 Subject Spiral Binding Notebook, Single Line, 300 Pages                                  "/>
    <x v="3"/>
    <s v="ok"/>
    <s v="OfficePaperProducts Paper Stationery Notebooks,WritingPads&amp;Diaries"/>
    <n v="137"/>
    <n v="160"/>
    <n v="1045920"/>
    <s v="&lt;₹200"/>
    <x v="1"/>
    <n v="14.374999999999998"/>
    <x v="5"/>
    <n v="14"/>
    <x v="2"/>
    <n v="6537"/>
    <n v="287628"/>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amsavarthini"/>
    <s v="Samir Shukla"/>
  </r>
  <r>
    <s v="B09NHVCHS9"/>
    <x v="18"/>
    <s v="Usb Cable For Smartphone (Black)                                        "/>
    <x v="0"/>
    <s v="ok"/>
    <s v="Accessories&amp;Peripherals Cables&amp;Accessories Cables USBCables"/>
    <n v="59"/>
    <n v="199"/>
    <n v="1866023"/>
    <s v="&lt;₹200"/>
    <x v="1"/>
    <n v="70.35175879396985"/>
    <x v="1"/>
    <n v="7"/>
    <x v="2"/>
    <n v="9377"/>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Indrajyoti D,Aditya Kumar,Ecgeorge"/>
    <s v="R3F4T5TRYPTMIG,R3DQIEC603E7AY,R1O4Z15FD40PV5,RDVX50PD4CTFE,R3H6WKG0TA5CGU,R3Q3L1KP5QWPV3,RU0LU2PAIIME,R20FTANBPFA653"/>
    <s v="Worked On Iphone 7 And Didn‚ Work On Xr,Good One,Dull Physical Looks,Just Buy It,Go For It,About The Product,Get Charging Cable At The Price,Working Well"/>
    <s v="Worked On Iphone 7 And Didn‚ Work On Iphone Xr,Https//Mmediaamazoncom/Images/I/71Qffalv9Zl_Sy88Jpg,Lookwise, I Didn‚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
    <s v="$@|\|To$||"/>
    <s v="Sethu Madhav"/>
  </r>
  <r>
    <s v="B00NNQMYNE"/>
    <x v="388"/>
    <s v="Hard Drive Case For 25Inch Western Digital, Seagate, Toshiba, Portable Storage Shell For Gadget Hard Disk Usb Cable Power Bank Mobile Charger Earphone, Waterproof (Black)                    "/>
    <x v="0"/>
    <s v="ok"/>
    <s v="Accessories&amp;Peripherals HardDiskBags"/>
    <n v="299"/>
    <n v="499"/>
    <n v="10483990"/>
    <s v="₹200–₹500"/>
    <x v="1"/>
    <n v="40.080160320641284"/>
    <x v="6"/>
    <n v="4"/>
    <x v="2"/>
    <n v="21010"/>
    <n v="94545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 Wire,Value For Money, Go For It Without Any Confusion I Will Update My Review After Some Uses,Good One,Looks Good Quality Is Also Good"/>
    <s v="Souradip"/>
    <s v="Narendran D"/>
  </r>
  <r>
    <s v="B0B217Z5VK"/>
    <x v="376"/>
    <s v="Vs402 Truly Wireless In Ear Earbuds, 35Hours Of Playtime, Instacharge, Quad Mic With Enc, Hyper Sync, Low Latency, 10Mm Driver, Bluetooth V53 And Breathing Led Lights (Neon Black)                 "/>
    <x v="1"/>
    <s v="ok"/>
    <s v="Headphones,Earbuds&amp;Accessories Headphones InEar"/>
    <n v="1799"/>
    <n v="3999"/>
    <n v="14064483"/>
    <s v="&gt;₹500"/>
    <x v="0"/>
    <n v="55.013753438359593"/>
    <x v="2"/>
    <n v="55"/>
    <x v="1"/>
    <n v="3517"/>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Rahul Goud"/>
    <s v="Nitesh"/>
  </r>
  <r>
    <s v="B07B88KQZ8"/>
    <x v="389"/>
    <s v="2, Wireless Portable Bluetooth Speaker With Mic, Jbl Signature Sound, Vibrant Color Options With Ipx7 Waterproof &amp; Aux (Blue)                          "/>
    <x v="1"/>
    <s v="ok"/>
    <s v="HomeAudio Speakers BluetoothSpeakers"/>
    <n v="1999"/>
    <n v="2999"/>
    <n v="191633101"/>
    <s v="&gt;₹500"/>
    <x v="1"/>
    <n v="33.344448149383126"/>
    <x v="4"/>
    <n v="33"/>
    <x v="3"/>
    <n v="63899"/>
    <n v="2747657"/>
    <s v="5 Hours Of Playtime Under Optimum Audio Settings|Wireless Bluetooth Streaming|Ipx7 Waterproof Design, Battery Type Lithiumion Polymer (37V, 730Mah), Charging Time (Hrs) 25|Builtin Noisecancelling Speakerphone|Audio Cable Input|What‚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 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Rather The Older Speakers Sometimes Sound Better!"/>
    <s v="Murali Am"/>
    <s v="Mithul R"/>
  </r>
  <r>
    <s v="B01M4GGIVU"/>
    <x v="20"/>
    <s v="Speed Hdmi Cable With Ethernet | Supports 3D 4K | For All Hdmi Devices Laptop Computer Gaming Console Tv Set Top Box (15 Meter/ 5 Feet)                   "/>
    <x v="1"/>
    <s v="ok"/>
    <s v="HomeTheater,TV&amp;Video Accessories Cables HDMICables"/>
    <n v="199"/>
    <n v="699"/>
    <n v="8494947"/>
    <s v="&lt;₹200"/>
    <x v="0"/>
    <n v="71.530758226037193"/>
    <x v="0"/>
    <n v="72"/>
    <x v="0"/>
    <n v="12153"/>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Yashpreet Singh"/>
    <s v="Abiram"/>
  </r>
  <r>
    <s v="B07Z3K96FR"/>
    <x v="390"/>
    <s v="Glass Screen Protector For Ipad 102 Inch 9Th Gen Generation 2021 8Th Gen 2020 7Th Gen 2019                            "/>
    <x v="0"/>
    <s v="ok"/>
    <s v="Accessories&amp;Peripherals TabletAccessories ScreenProtectors"/>
    <n v="399"/>
    <n v="1499"/>
    <n v="8589270"/>
    <s v="₹200–₹500"/>
    <x v="0"/>
    <n v="73.382254836557706"/>
    <x v="3"/>
    <n v="73"/>
    <x v="0"/>
    <n v="5730"/>
    <n v="2349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Dakshvir Singh"/>
    <s v="Palash Kapuri"/>
  </r>
  <r>
    <s v="B0756CLQWL"/>
    <x v="391"/>
    <s v="Wireless Gamepad With 24Ghz Wireless Technology, Integrated Dual Intensity Motor, Illuminated Keys For Pc(Compatible With Windows 7/8/81/10 Only)                           "/>
    <x v="0"/>
    <s v="ok"/>
    <s v="Accessories&amp;Peripherals PCGamingPeripherals Gamepads"/>
    <n v="1699"/>
    <n v="3999"/>
    <n v="101926512"/>
    <s v="&gt;₹500"/>
    <x v="0"/>
    <n v="57.514378594648662"/>
    <x v="0"/>
    <n v="58"/>
    <x v="1"/>
    <n v="25488"/>
    <n v="1070496"/>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Shafeer Pn"/>
    <s v="Sudhanshu S"/>
  </r>
  <r>
    <s v="B004IO5BMQ"/>
    <x v="392"/>
    <s v="Wireless Mouse, 1000 Dpi Optical Tracking, 12 Month Life Battery, Compatible With Windows, Mac, Chromebook/Pc/Laptop                              "/>
    <x v="0"/>
    <s v="ok"/>
    <s v="Accessories&amp;Peripherals Keyboards,Mice&amp;InputDevices Mice"/>
    <n v="699"/>
    <n v="995"/>
    <n v="54132975"/>
    <s v="&gt;₹500"/>
    <x v="1"/>
    <n v="29.748743718592962"/>
    <x v="6"/>
    <n v="3"/>
    <x v="2"/>
    <n v="54405"/>
    <n v="2448225"/>
    <s v="You Can Surf The Web With More Comfort And Ease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It Came With A Single Aasized Battery (Clock Battery) That Worked From 1St April   10Th December Which Is More Than 8 Months  Even Though My Usage Was Heavy (6 Hours Average Per Day) In A Corporate Job Day Of 9 Hourslook 7/10  Amazing With Beautiful Curves Though Battery Closing Pane Could Have Been Betterusb Transmitter 9/10  It'S Normal And Can Be Carried Inside The Battery Cavityswitch 5/10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Chandrashekar Sk"/>
    <s v="Mohammed Ashfaque"/>
  </r>
  <r>
    <s v="B09Z6WH2N1"/>
    <x v="268"/>
    <s v="Pieces Highly Flexible Silicone Micro Usb Protector, Mouse Cable Protector, Suit For All Cell Phones, Computers And Chargers (White)                          "/>
    <x v="1"/>
    <s v="ok"/>
    <s v="Mobiles&amp;Accessories MobileAccessories D√©cor"/>
    <n v="95"/>
    <n v="499"/>
    <n v="972551"/>
    <s v="&lt;₹200"/>
    <x v="0"/>
    <n v="80.961923847695388"/>
    <x v="0"/>
    <n v="81"/>
    <x v="0"/>
    <n v="1949"/>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antosh Kumar"/>
    <s v="Prateek Jain"/>
  </r>
  <r>
    <s v="B01HGCLUH6"/>
    <x v="393"/>
    <s v="Wifi Wireless Router Tlwr845N | 300Mbps Wifi Speed | Three 5Dbi High Gain Antennas | Ipv6 Compatible | Ap/Re/Wisp Mode | Parental Control | Guest Network                   "/>
    <x v="0"/>
    <s v="ok"/>
    <s v="NetworkingDevices Routers"/>
    <n v="1149"/>
    <n v="1699"/>
    <n v="208090122"/>
    <s v="&gt;₹500"/>
    <x v="1"/>
    <n v="32.371983519717482"/>
    <x v="0"/>
    <n v="32"/>
    <x v="3"/>
    <n v="122478"/>
    <n v="5144076"/>
    <s v="300Mbps Wireless Speed  300Mbps Wireless Speed Ideal For Interruption Sensitive Applications Like Hd Video Streaming Power 9 V ‚Éì 06 A;Antenna  Three Antennas Greatly Increase The Wireless Robustness And Stability|Encryption  Easy Wireless Security Encryption At A Push Of Wps Button;Bandwidth Control  Ip Based Bandwidth Control Allows Administrators To Determine How Much Bandwidth Is Allotted To Each Pc;Ipv6 Compatible  Compatible With Ipv6 The More Recent Internet Protocol Version;Working Modes  Router Mode/ Access Point Mode/ Range Extender Mode/Wisp Mode|Easy Management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Vaishnavi Khedekar"/>
    <s v="Sandeep Shriyan"/>
  </r>
  <r>
    <s v="B01N4EV2TL"/>
    <x v="394"/>
    <s v="Nano Wireless Usb Keyboard And Mouse Set, 12 Function Keys 24Ghz Wireless, 1000Dpi, Spillresistant Design, Pc/Mac, Black/Chartreuse Yellow                           "/>
    <x v="0"/>
    <s v="ok"/>
    <s v="Accessories&amp;Peripherals Keyboards,Mice&amp;InputDevices Keyboard&amp;MouseSets"/>
    <n v="1495"/>
    <n v="1995"/>
    <n v="14445795"/>
    <s v="&gt;₹500"/>
    <x v="1"/>
    <n v="25.062656641604008"/>
    <x v="4"/>
    <n v="25"/>
    <x v="3"/>
    <n v="7241"/>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 Working"/>
    <s v="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Abhishek"/>
    <s v="Kindle Customer"/>
  </r>
  <r>
    <s v="B08MZQBFLN"/>
    <x v="395"/>
    <s v="Foldable Laptop Table With Cup Holder | Drawer | Mac Holder | Table Holder Study Table, Breakfast Table, Foldable And Portable/Ergonomic &amp; Rounded Edges/Nonslip Legs (Wa27Black)                   "/>
    <x v="0"/>
    <s v="ok"/>
    <s v="Accessories&amp;Peripherals LaptopAccessories Lapdesks"/>
    <n v="849"/>
    <n v="4999"/>
    <n v="102264543"/>
    <s v="&gt;₹500"/>
    <x v="0"/>
    <n v="83.016603320664132"/>
    <x v="1"/>
    <n v="83"/>
    <x v="0"/>
    <n v="20457"/>
    <n v="81828"/>
    <s v="Watch, Play, Study  Without Leaving The Bed!  Are You An Avid Lover Of Comfy Bed? Or Now You'Re Recovering From A Past Surgery,What You Need Most Is Here! It Perfectly Fits A Small Size Laptop,Or Tablet &amp; Phone, Also Read Or Do Arts And Crafts While Sitting On The Sofa Or Having Breakfast In Bed|Mutifunctional Desk ‚Callas Bed Table Builtin Ipad Stand Groove For Holding Ipad Or Kindleand Desk Comes With A Table Cup Holder To Store Cups Well The Antislip Sponge Can Keep Your Laptop Safe While Tilted, And Provide You Comfort And Stability While Using|Portable And Convenient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ìcurved Desktop Edge, Scientific Design, Protective Layer Around The Desktop, So You Can Feel Comfortable When Using The Wlegs Are Stable And Flexible, Which Are Antislip And Can Be Folded To Save Space|Large Size  2364(L) X 1572(W) X 104Inch(H) Callas Lap Desk Perfectly Fits Nearly All Size Laptop,Or Tablet &amp; Phone, Also Can Put A Mouse And Booksand There Is Ample Space To Work, Study, Eat Breakfast Or Dessert On The Bed Table Package Contain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Jasmeen"/>
    <s v="Santam Paul"/>
  </r>
  <r>
    <s v="B0752LL57V"/>
    <x v="396"/>
    <s v="150 Steps Check And Correct Desktop Calculator                                      "/>
    <x v="3"/>
    <s v="ok"/>
    <s v="OfficeElectronics Calculators Basic"/>
    <n v="440"/>
    <n v="440"/>
    <n v="3788400"/>
    <s v="₹200–₹500"/>
    <x v="1"/>
    <n v="0"/>
    <x v="6"/>
    <n v="0"/>
    <x v="4"/>
    <n v="8610"/>
    <n v="387450"/>
    <s v="Regular Keys Like %, Square Root And Memory|Dedicated +/ And Backspace Key Plastic Keys|Indian Comma Marker For Easy Reading Of Numbers In Lakh &amp; Crore Can Be Set To Show Numbers In Million &amp; Billion Also|Operation Symbol On Display (+,  X, √∑) Indicates The Status Of Operation You Are Currently Performing|Key Rollover Key Operations Are Stored In A Buffer, So Nothing Is Lost Even During Highspeed Input|Dual Powered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Dipu"/>
    <s v="Kayumuddin"/>
  </r>
  <r>
    <s v="B08K4PSZ3V"/>
    <x v="266"/>
    <s v="Stylus Pen For Touch Screens Devices, Fine Point, Lightweight Metal Body With Magnetism Cover Cap For Smartphones/Tablets/Ipad/Ipad Pro/Iphone (Grey)                          "/>
    <x v="1"/>
    <s v="ok"/>
    <s v="Mobiles&amp;Accessories MobileAccessories StylusPens"/>
    <n v="349"/>
    <n v="999"/>
    <n v="16540443"/>
    <s v="₹200–₹500"/>
    <x v="0"/>
    <n v="65.06506506506507"/>
    <x v="11"/>
    <n v="65"/>
    <x v="0"/>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The Stylus Pen For Ipad Transparent Disc Allows You To See Exactly Where Your Mark Is Pointing And Gives You Supreme Accuracy You Will Be Able To Use Your Device In A Way That Is Just Not Possible With A Regular Stylus|Convenience  Special Hidden Disc Tips Design The Replacement Disc Tip Is Hidden Inside The Pen Cap It Can Make Sure You Can Use The Pen For Emergency Situations When The Disc Is Broken Or Lost, Tip Material Rubber|Widely Compatible  Disc Stylus Is Widely Compatible With All Touch Enabled Devices ‚7Mm Plastic Tip With Conductive Material Compatible With Iphones, Ipad, Android Phones, Android Tabs, Microsoft Surface Etc|Dimensions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 Want To Buy Expensive Stylus And Max Dont Work With Iphones It‚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Sneha Suyal"/>
    <s v="Maheswaran"/>
  </r>
  <r>
    <s v="B09Z28BQZT"/>
    <x v="36"/>
    <s v="Multipurpose Foldable Laptop Table With Cup Holder, Brown                                     "/>
    <x v="0"/>
    <s v="ok"/>
    <s v="Accessories&amp;Peripherals LaptopAccessories Lapdesks"/>
    <n v="599"/>
    <n v="3999"/>
    <n v="4346913"/>
    <s v="&gt;₹500"/>
    <x v="0"/>
    <n v="85.021255313828462"/>
    <x v="2"/>
    <n v="85"/>
    <x v="0"/>
    <n v="1087"/>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Arun J"/>
    <s v="Sebonti Banerjee"/>
  </r>
  <r>
    <s v="B094DQWV9B"/>
    <x v="397"/>
    <s v="Pack] Type C Female To Usb A Male Charger | Charging Cable Adapter Converter Compatible For Iphone 14, 13, 12,11 Pro Max/Mini/Xr/Xs/X/Se, Samsung S20 Ultra/S21/S10/S8/S9/Macbook Pro Ipad (Grey)                 "/>
    <x v="0"/>
    <s v="ok"/>
    <s v="Accessories&amp;Peripherals Adapters USBtoUSBAdapters"/>
    <n v="149"/>
    <n v="399"/>
    <n v="614460"/>
    <s v="&lt;₹200"/>
    <x v="0"/>
    <n v="62.656641604010019"/>
    <x v="1"/>
    <n v="63"/>
    <x v="0"/>
    <n v="1540"/>
    <n v="6160"/>
    <s v="usb C To Usb Adapterthis Is A Usb C Female To Usb Male Adapter, Used To Turn All You Usba Ports Of Laptops, Chargers Or Other Devices Into A Usbc Port Gives You The Ability To Connect Usbc Peripherals To Devices With Usba Ports|highspeedtransmission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 Work,Nice Product Working Absolutely Fine,Good,Good Product,Value For Money,Okay Overall,Value For Money,Good Product For I Phone Users"/>
    <s v="Using It To Connect My Type C Plantronic Headphones To Dell Laptop And It‚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Abhi_K"/>
    <s v="Amazon Customer"/>
  </r>
  <r>
    <s v="B0BBMPH39N"/>
    <x v="36"/>
    <s v="Magic Slate 85Inch Lcd Writing Tablet With Stylus Pen, For Drawing, Playing, Noting By Kids &amp; Adults, Black                           "/>
    <x v="0"/>
    <s v="ok"/>
    <s v="Accessories&amp;Peripherals Keyboards,Mice&amp;InputDevices GraphicTablets"/>
    <n v="289"/>
    <n v="999"/>
    <n v="400599"/>
    <s v="₹200–₹500"/>
    <x v="0"/>
    <n v="71.071071071071074"/>
    <x v="3"/>
    <n v="71"/>
    <x v="0"/>
    <n v="401"/>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 Great A Erase And Different Ink Poor Functions Would Have Completed The Package,,It Might Be The Result Of Adding Additional Materials For Durability Or Longetivity  Who Knows But The Penstrokes You'Ll See Be A Little 'Leaky' And Thicker,DisadvantageBuild Quality Is Very Poor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Amazon Customer"/>
    <s v="Prince Kumar"/>
  </r>
  <r>
    <s v="B097JQ1J5G"/>
    <x v="398"/>
    <s v="Usb Hub, 4 Ports, Pocket Sized, Plug &amp; Play, For Laptop &amp; Computers                                "/>
    <x v="0"/>
    <s v="ok"/>
    <s v="Accessories&amp;Peripherals USBHubs"/>
    <n v="179"/>
    <n v="499"/>
    <n v="4683115"/>
    <s v="&lt;₹200"/>
    <x v="0"/>
    <n v="64.128256513026045"/>
    <x v="10"/>
    <n v="64"/>
    <x v="0"/>
    <n v="9385"/>
    <n v="31909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lip Kumar"/>
    <s v="Aakash Purohit"/>
  </r>
  <r>
    <s v="B07YY1BY5B"/>
    <x v="220"/>
    <s v="Pro 2 Full Touch Control Smart Watch With 35G Weight &amp; Upgraded Lcd Display,Ip68 Waterproof,Heart Rate Monitor,Sleep &amp; Step Tracker,Call &amp; Message Alerts &amp; Long Battery Life (Jet Black)                "/>
    <x v="1"/>
    <s v="ok"/>
    <s v="WearableTechnology SmartWatches"/>
    <n v="1499"/>
    <n v="4999"/>
    <n v="462847412"/>
    <s v="&gt;₹500"/>
    <x v="1"/>
    <n v="70.014002800560121"/>
    <x v="1"/>
    <n v="7"/>
    <x v="2"/>
    <n v="92588"/>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Vishal Shah"/>
    <s v="Sameer"/>
  </r>
  <r>
    <s v="B08VRMK55F"/>
    <x v="399"/>
    <s v="Buds C2 In Ear Type C Wired Earphones With Mic, Braided 12 Metre Cable, Metallic Design, 10Mm Drivers, In Line Mic &amp; Volume Controller (Blue)                    "/>
    <x v="1"/>
    <s v="ok"/>
    <s v="Headphones,Earbuds&amp;Accessories Headphones InEar"/>
    <n v="399"/>
    <n v="699"/>
    <n v="2414346"/>
    <s v="₹200–₹500"/>
    <x v="1"/>
    <n v="42.918454935622321"/>
    <x v="10"/>
    <n v="43"/>
    <x v="1"/>
    <n v="3454"/>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Aravind"/>
    <s v="Abdulkhader Mohammed"/>
  </r>
  <r>
    <s v="B08CHZ3ZQ7"/>
    <x v="400"/>
    <s v="Wired Gaming Mouse With Upto 6400 Dpi, Rgb &amp; Driver Customization For Pc(Black)                                "/>
    <x v="0"/>
    <s v="ok"/>
    <s v="Accessories&amp;Peripherals PCGamingPeripherals GamingMice"/>
    <n v="599"/>
    <n v="799"/>
    <n v="12616210"/>
    <s v="&gt;₹500"/>
    <x v="1"/>
    <n v="25.031289111389238"/>
    <x v="4"/>
    <n v="25"/>
    <x v="3"/>
    <n v="15790"/>
    <n v="67897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Suraj Singh"/>
    <s v="Shashi P"/>
  </r>
  <r>
    <s v="B08SCCG9D4"/>
    <x v="401"/>
    <s v="Cslm20B Auxiliary Omnidirectional Lavalier Microphone With Battery For Content Creation, Voiceover/Dubbing, Recording (Black,Small)                                "/>
    <x v="0"/>
    <s v="ok"/>
    <s v="Accessories&amp;Peripherals Audio&amp;VideoAccessories PCMicrophones"/>
    <n v="949"/>
    <n v="2000"/>
    <n v="29938000"/>
    <s v="&gt;₹500"/>
    <x v="0"/>
    <n v="52.55"/>
    <x v="2"/>
    <n v="53"/>
    <x v="1"/>
    <n v="14969"/>
    <n v="583791"/>
    <s v="Omnidirectional Pickup Pattern|35Mm Trrs Jack Compatible With Smartphones &amp; Most Dslr Cameras|Can Be Used With Mixer Amplifiers With 1/4&quot; (63Mm) Adapter|Powered By Lr44 Type Battery To Connect To Dslr Cameras, Ideal For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Ansh Kataria"/>
    <s v="Saqlain Shaikh"/>
  </r>
  <r>
    <s v="B0972BQ2RS"/>
    <x v="221"/>
    <s v="No 1 Smartwatch Brand Ring Bluetooth Calling With Spo2 &amp; 17‚Äù Metal Body With Blood Oxygen Monitoring, Continuous Heart Rate, Full Touch &amp; Multiple Watch Faces                   "/>
    <x v="1"/>
    <s v="ok"/>
    <s v="WearableTechnology SmartWatches"/>
    <n v="2499"/>
    <n v="9999"/>
    <n v="421347861"/>
    <s v="&gt;₹500"/>
    <x v="0"/>
    <n v="75.00750075007501"/>
    <x v="3"/>
    <n v="75"/>
    <x v="0"/>
    <n v="42139"/>
    <n v="172769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 Contacts;|Spo2 &amp; Heart Rate Tracking  The Smart Watch Tracks Your Real Time Blood Oxygen Spo2 And Has 24*7 Heart Rate Tracking It Also Has Sleep And Fitness Tracking; 17 Inch Hd Full Touch  Industry Best Display Of 17 Inches Size Full Metal Body With Changeable Strap  Sleek &amp; Fashionable Metal Body Best Smart Watch The Oneclick Control Mode And Honey Comb Menu Helps You Quickly Navigate  Battery Life The Watch Can Work For 24 Hours With Bluetooth Calling ( Normal Usage )*, 8 Days Without Bluetooth Calling System Requirements Bluetooth Version 50 And Above Ios 70 And Above, Android Version 44 And Above|Music Experience On The Go  Equipped With An Inbuilt Speaker, This Smartwatch Lets You Play Your Favourite Tracks On The Watch Without Having To Take Out Your Phone|Multiple Watch Faces &amp; Smart Controls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 Expect Great Touch Sensitivity,Found Good And Product Finishing And Features Are Super,The Product Is Good With Good Battery Life,Nice Product But The Touchscreen And App Could Have Been Better"/>
    <s v="Rajesh Panchanathan"/>
    <s v="Ravikumar_Mani_India"/>
  </r>
  <r>
    <s v="B00ZRBWPA0"/>
    <x v="402"/>
    <s v="1012 Aaa Batteries  Pack Of 10                                      "/>
    <x v="1"/>
    <s v="ok"/>
    <s v="GeneralPurposeBatteries&amp;BatteryChargers DisposableBatteries"/>
    <n v="159"/>
    <n v="180"/>
    <n v="178020"/>
    <s v="&lt;₹200"/>
    <x v="1"/>
    <n v="11.666666666666666"/>
    <x v="4"/>
    <n v="12"/>
    <x v="2"/>
    <n v="989"/>
    <n v="42527"/>
    <s v="Think Battery  Think Eveready  Eveready Red 1012 Aaa Batteries Are The No 1 Choice To Power Your Devices|Trusted By Millions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Amazon Customer"/>
    <s v="Cijo George"/>
  </r>
  <r>
    <s v="B0B2DD66GS"/>
    <x v="403"/>
    <s v="Microsd Uhs I Card 128Gb For 4K Video On Smartphones,Action Cams 190Mb/S Read,90Mb/S Write                               "/>
    <x v="1"/>
    <s v="ok"/>
    <s v="Accessories MemoryCards MicroSD"/>
    <n v="1329"/>
    <n v="2900"/>
    <n v="56909600"/>
    <s v="&gt;₹500"/>
    <x v="0"/>
    <n v="54.172413793103445"/>
    <x v="6"/>
    <n v="54"/>
    <x v="1"/>
    <n v="19624"/>
    <n v="88308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Prasad"/>
    <s v="Prajwal Shetty"/>
  </r>
  <r>
    <s v="B09M869Z5V"/>
    <x v="404"/>
    <s v="31C 4In1 Usb Hub (Type C To 4 Usba Ports) With Fast Data Transfer                               "/>
    <x v="0"/>
    <s v="ok"/>
    <s v="Accessories&amp;Peripherals USBHubs"/>
    <n v="570"/>
    <n v="999"/>
    <n v="3197799"/>
    <s v="&gt;₹500"/>
    <x v="1"/>
    <n v="42.942942942942942"/>
    <x v="0"/>
    <n v="43"/>
    <x v="1"/>
    <n v="3201"/>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A K Rai"/>
    <s v="Poojitha Subrahmanyam Naralasetti"/>
  </r>
  <r>
    <s v="B07W6VWZ8C"/>
    <x v="405"/>
    <s v="Fuze Pint, Wireless Ultra Portable Mini Speaker With Mic, Deep Bass, Dual Equalizer, Bluetooth 50 With Voice Assistant Support For Mobiles (Black)                       "/>
    <x v="1"/>
    <s v="ok"/>
    <s v="HomeAudio Speakers OutdoorSpeakers"/>
    <n v="899"/>
    <n v="1999"/>
    <n v="60907531"/>
    <s v="&gt;₹500"/>
    <x v="0"/>
    <n v="55.027513756878442"/>
    <x v="3"/>
    <n v="55"/>
    <x v="1"/>
    <n v="30469"/>
    <n v="1249229"/>
    <s v="Pocket Size Portable Bluetooth Speakers|5 Hours Music Playtime Under Optimum Audio Settings And Please Ensure Speaker Is 100% Charged Before Usage|Dual Equalizer Modes For Normal &amp; Deep Bass Output|Wireless Bluetooth Streaming|Speakerphone Frequency Response 180Hz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Vaibhav Kumar"/>
    <s v="Raju Prasad"/>
  </r>
  <r>
    <s v="B07Z1X6VFC"/>
    <x v="406"/>
    <s v="Laptop Bag Sleeve Fits Upto 133 Laptop/ Macbook, Wrinkle Free, Padded, Waterproof Light Neoprene Case Cover Pouch, For Men &amp; Women, Black 6 Months Warranty                                       "/>
    <x v="0"/>
    <s v="ok"/>
    <s v="Accessories&amp;Peripherals LaptopAccessories Bags&amp;Sleeves LaptopSleeves&amp;Slipcases"/>
    <n v="449"/>
    <n v="999"/>
    <n v="9930060"/>
    <s v="₹200–₹500"/>
    <x v="0"/>
    <n v="55.055055055055057"/>
    <x v="5"/>
    <n v="55"/>
    <x v="1"/>
    <n v="9940"/>
    <n v="4373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Yesha Bhatt"/>
    <s v="Vedanth Reddy"/>
  </r>
  <r>
    <s v="B07YL54NVJ"/>
    <x v="407"/>
    <s v="6 In 1 With Otg, Sd Card Reader, Usb Type C, Usb 30 And Micro Usb, For Memory Card | Portable Card Reader | Compatible With Tf, Sd, Micro Sd, Sdhc, Sdxc, Mmc, Rsmmc, Micro Sdxc         "/>
    <x v="0"/>
    <s v="ok"/>
    <s v="ExternalDevices&amp;DataStorage ExternalMemoryCardReaders"/>
    <n v="549"/>
    <n v="999"/>
    <n v="7750242"/>
    <s v="&gt;₹500"/>
    <x v="1"/>
    <n v="45.045045045045043"/>
    <x v="4"/>
    <n v="45"/>
    <x v="1"/>
    <n v="7758"/>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Sri Ragav"/>
    <s v="Sachin R"/>
  </r>
  <r>
    <s v="B0759QMF85"/>
    <x v="340"/>
    <s v="Dual Band Wireless Cable Router, 4 10/100 Lan + 10/100 Wan Ports, Support Guest Network And Parental Control, 750Mbps Speed Wifi, 3 Antennas (Archer C20) Blue, 24 Ghz                 "/>
    <x v="0"/>
    <s v="ok"/>
    <s v="NetworkingDevices Routers"/>
    <n v="1529"/>
    <n v="2399"/>
    <n v="164113191"/>
    <s v="&gt;₹500"/>
    <x v="1"/>
    <n v="36.265110462692789"/>
    <x v="4"/>
    <n v="36"/>
    <x v="3"/>
    <n v="68409"/>
    <n v="2941587"/>
    <s v="750 Mbps Dual Band Wifi  Simultaneous 24Ghz 300Mbps And 5Ghz 433Mbps Connections For 733Mbps Of Total Available Bandwidth Wifi Range  2 Bedroom Houses (3√Ó Fixed Antennas);Antennas  3 External Antennas Provide Stable Omnidirectional Signal And Superior Wireless Coverage|Working Modes  Router Mode, Access Point Mode, Range Extender Mode;Wireless Standards  Ieee 80211Ac/N/A 5 Ghz, Ieee 80211N/B/G 24 Ghz|Interface  1√Ó 10/100 Mbps Wan Port, 4√Ó 10/100 Mbps Lan Ports;Guest Access  Simple Class Wireless Access For Guests Without Release The Local Network|In An Unlikely Case Of Product Quality Related Issue, We May Ask You To Reach Out To Brand‚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Signal Is Also Good But Not That Great It Can Cover 1 Flat Well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Jagrat"/>
    <s v="Prince Kumar"/>
  </r>
  <r>
    <s v="B00LM4X0KU"/>
    <x v="408"/>
    <s v="Ink Bottle, Blue                                          "/>
    <x v="3"/>
    <s v="ok"/>
    <s v="OfficePaperProducts Paper Stationery Pens,Pencils&amp;WritingSupplies"/>
    <n v="100"/>
    <n v="100"/>
    <n v="309500"/>
    <s v="&lt;₹200"/>
    <x v="1"/>
    <n v="0"/>
    <x v="4"/>
    <n v="0"/>
    <x v="4"/>
    <n v="3095"/>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Kindle Customer"/>
    <s v="Aryan"/>
  </r>
  <r>
    <s v="B08PFSZ7FH"/>
    <x v="364"/>
    <s v="Stand Adjustable Laptop Computer Stand Multiangle Stand Phone Stand Portable Foldable Laptop Riser Notebook Holder Stand Compatible For 9 To 156‚Äù Laptops Black(Black)                      "/>
    <x v="0"/>
    <s v="ok"/>
    <s v="Accessories&amp;Peripherals LaptopAccessories NotebookComputerStands"/>
    <n v="299"/>
    <n v="1499"/>
    <n v="1353597"/>
    <s v="₹200–₹500"/>
    <x v="1"/>
    <n v="80.053368912608406"/>
    <x v="0"/>
    <n v="8"/>
    <x v="2"/>
    <n v="903"/>
    <n v="37926"/>
    <s v="Adjustable  Eight Heights Can Be Freely Adjusted From 55Inch To 70Inch You Can Straighten Your Waist And Relieve Cervical And Neck Fatigue, Feel Comfortable To Work|Durable  Made Of Lightweight Abs With Nonslip Rubber Surface Pads To Keep Laptop In Place, Strong And Reliable, Not Easy To Fade Compatible With All Laptops 10156‚Äù, Durable Enough To Support Up To 44 Lbs (20Kg)|Portable  Foldable And Easy To Place Convenient To Carry And Use At Home, The Office Or Somewhere Else|Hollow Design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Omar"/>
    <s v="Devesh"/>
  </r>
  <r>
    <s v="B012MQS060"/>
    <x v="409"/>
    <s v="Wireless Keyboard And Mouse Combo For Windows, 24 Ghz Wireless, Compact Design, 2Year Battery Life(Keyboard),5 Month Battery Life(Mouse) Pc/Laptop Black                         "/>
    <x v="0"/>
    <s v="ok"/>
    <s v="Accessories&amp;Peripherals Keyboards,Mice&amp;InputDevices Keyboard&amp;MouseSets"/>
    <n v="1295"/>
    <n v="1795"/>
    <n v="46258945"/>
    <s v="&gt;₹500"/>
    <x v="1"/>
    <n v="27.855153203342621"/>
    <x v="3"/>
    <n v="28"/>
    <x v="3"/>
    <n v="25771"/>
    <n v="1056611"/>
    <s v="Wireless Mouse And Keyboard ComboReliable Logitech Wireless Technology 24Ghz Wireless Keyboard Switch Life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I Decided To Try The Slightly Cheaper And Compact Mk215While I Knew This Would Be More Compact, With Fewer Keys  I Feel I Should Highlight The Disadvantages I Can See Immediately (Especially For Users Of Fullsize Keyboards At Work  Refer Image)1 While My Hands Will Get Used To Closer Keys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Mk270 Had Switch On Both Mk215 Mouse Takes 2 Aa, Whereas Mk270 Takes 1 Battery4 Mouse Is Shaped Different  Lower Arch And Wider  Which May Simply Take Adjusting Feels A Little Cheaperwhile A Real Review Can Only Be Provided Much Later  Seeing How Keys/Clicks Perform Over The Long Run (And One Hopes That Logitech Will Have Taken Care Of That Quality)  While I Don'T Have Any Complaints So Far, I Feel Paying A Bit Extra For The Mk270 May Suit Many Folks Out There Hope The Review Helps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Anirban Mukherjee"/>
    <s v="Arbaj Patel"/>
  </r>
  <r>
    <s v="B01MF8MB65"/>
    <x v="216"/>
    <s v="225 In Ear Wired Earphones With Mic(Blue)                                      "/>
    <x v="1"/>
    <s v="ok"/>
    <s v="Headphones,Earbuds&amp;Accessories Headphones InEar"/>
    <n v="699"/>
    <n v="999"/>
    <n v="272915811"/>
    <s v="&gt;₹500"/>
    <x v="1"/>
    <n v="30.03003003003003"/>
    <x v="3"/>
    <n v="3"/>
    <x v="2"/>
    <n v="273189"/>
    <n v="1120074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98 Db+/3 Db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4 Out Of 5*****************************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But I Got 15 Years Old Manufactured Ear Phones Build Quality Is As Per Cost  Can'T Expect Much  There Is Buzzzzz Sound When Music Is Silent,The Earphones Sound Is Awesome"/>
    <s v="Arnav"/>
    <s v="Bharjil Deka"/>
  </r>
  <r>
    <s v="B00LHZWD0C"/>
    <x v="410"/>
    <s v="Subject Single Ruled Notebook  A4, 70 Gsm, 300 Pages                                   "/>
    <x v="3"/>
    <s v="ok"/>
    <s v="OfficePaperProducts Paper Stationery Notebooks,WritingPads&amp;Diaries"/>
    <n v="252"/>
    <n v="315"/>
    <n v="1192275"/>
    <s v="₹200–₹500"/>
    <x v="1"/>
    <n v="20"/>
    <x v="6"/>
    <n v="2"/>
    <x v="2"/>
    <n v="378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Aksa Akhila"/>
    <s v="Subhadip"/>
  </r>
  <r>
    <s v="B08QDPB1SL"/>
    <x v="411"/>
    <s v="Power Aa Battery Set Of 10 Pcs                                      "/>
    <x v="1"/>
    <s v="ok"/>
    <s v="GeneralPurposeBatteries&amp;BatteryChargers DisposableBatteries"/>
    <n v="190"/>
    <n v="220"/>
    <n v="630520"/>
    <s v="&lt;₹200"/>
    <x v="1"/>
    <n v="13.636363636363635"/>
    <x v="5"/>
    <n v="14"/>
    <x v="2"/>
    <n v="2866"/>
    <n v="12610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nnan"/>
    <s v="Sushmita Ghosh"/>
  </r>
  <r>
    <s v="B07BRKK9JQ"/>
    <x v="412"/>
    <s v="Gaming Keyboard And Mouse Combo (Usb, Braided Cable)                                     "/>
    <x v="0"/>
    <s v="ok"/>
    <s v="Accessories&amp;Peripherals Keyboards,Mice&amp;InputDevices Keyboard&amp;MouseSets"/>
    <n v="1299"/>
    <n v="1599"/>
    <n v="43529577"/>
    <s v="&gt;₹500"/>
    <x v="1"/>
    <n v="18.761726078799249"/>
    <x v="4"/>
    <n v="19"/>
    <x v="2"/>
    <n v="27223"/>
    <n v="1170589"/>
    <s v="Multicolor Led ( 4 Modes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Kshanik Rajak"/>
    <s v="Gajanan"/>
  </r>
  <r>
    <s v="B01EZ0X3L8"/>
    <x v="208"/>
    <s v="64 Gb Usb Pen Drives (Sdddc2064Gi35, Black, Silver)                                     "/>
    <x v="0"/>
    <s v="ok"/>
    <s v="ExternalDevices&amp;DataStorage PenDrives"/>
    <n v="729"/>
    <n v="1650"/>
    <n v="135887400"/>
    <s v="&gt;₹500"/>
    <x v="0"/>
    <n v="55.81818181818182"/>
    <x v="4"/>
    <n v="56"/>
    <x v="1"/>
    <n v="82356"/>
    <n v="3541308"/>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Sanjeev Prasad"/>
    <s v="Sivanagasai"/>
  </r>
  <r>
    <s v="B00LM4W1N2"/>
    <x v="413"/>
    <s v="Gold Gold Trim Ball Pen                                        "/>
    <x v="3"/>
    <s v="ok"/>
    <s v="OfficePaperProducts Paper Stationery Pens,Pencils&amp;WritingSupplies"/>
    <n v="480"/>
    <n v="600"/>
    <n v="3431400"/>
    <s v="₹200–₹500"/>
    <x v="1"/>
    <n v="20"/>
    <x v="4"/>
    <n v="2"/>
    <x v="2"/>
    <n v="5719"/>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Diksha Wankhede"/>
    <s v="Sam"/>
  </r>
  <r>
    <s v="B0949SBKMP"/>
    <x v="273"/>
    <s v="Edition Smart Watch With Activity Tracker, Multiple Sports Modes, 13 Screen, 170+ Watch Faces, Sleep Monitor, Gesture, Camera &amp; Music Control, Ip68 &amp; 7 Days Battery Life(Lightning Black)                                   "/>
    <x v="1"/>
    <s v="ok"/>
    <s v="WearableTechnology SmartWatches"/>
    <n v="1799"/>
    <n v="6990"/>
    <n v="187891200"/>
    <s v="&gt;₹500"/>
    <x v="0"/>
    <n v="74.263233190271819"/>
    <x v="1"/>
    <n v="74"/>
    <x v="0"/>
    <n v="2688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200Mah, Working Time  Up To 7 Days, Charging Time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Üëç,Super,Https//Mmediaamazoncom/Images/W/Webp_402378T2/Images/I/615Xqv8Mndl_Sy88Jpg,Amazing Look,Screen Refresh Rate Is Bit Low ,But A Great Product For This Price !,Best Product"/>
    <s v="Gojo Satoru"/>
    <s v="Noorul Rilwan"/>
  </r>
  <r>
    <s v="B08YD264ZS"/>
    <x v="414"/>
    <s v="Folding Laptop Desk For Bed, Lapdesk With Handle, Drawer, Cup &amp; Mobile/Tablet Holder For Study, Eating, Work (Black)                           "/>
    <x v="0"/>
    <s v="ok"/>
    <s v="Accessories&amp;Peripherals LaptopAccessories Lapdesks"/>
    <n v="999"/>
    <n v="2499"/>
    <n v="4223310"/>
    <s v="&gt;₹500"/>
    <x v="1"/>
    <n v="60.024009603841534"/>
    <x v="4"/>
    <n v="6"/>
    <x v="2"/>
    <n v="1690"/>
    <n v="72670"/>
    <s v="Smart Design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Package Arrived In A Big Box, Inside The Table Was Packaged Inside Another Box, The Drawer Was Stuck Or Locked A Little Bit, But Then Came Out Quite Good Product, Just A Little Costly,I Use This On My Bed Only  These Type Of Support To The Table Bottom Make It Very Stable Even On A Bed  Really Thought Full Design  Material Is Good Smooth Finish &amp; The Plastic Helps Keep Your Forearms On It So Comfyyou Could Get It For 200 Bucks Cheaper From Their Official Website Though The Place For Keeping Your Phone Is Good  The Cup Holder Is A Bit Too Small And Only Holds Small Cups Of 200 Ml  Water Bottles / Shakers Can'T Be Put There  It Is A Really Solid Table With Great Clearence 28 Mm  I Thought 25Mm Too Would Be Ok But I Would Highly Suggest 28 Mm Ones  Its Width &amp; Length Is Perfect And Should Be The Standard At 40 Cm &amp; 60 Cm  Great Product !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Divya Sood"/>
    <s v="Athar"/>
  </r>
  <r>
    <s v="B094JNXNPV"/>
    <x v="1"/>
    <s v="3 In 1 Fast Charging Braided Multipurpose Cable For Speaker With 21 A Speed  125 Meter, Black                           "/>
    <x v="0"/>
    <s v="ok"/>
    <s v="Accessories&amp;Peripherals Cables&amp;Accessories Cables USBCables"/>
    <n v="299"/>
    <n v="399"/>
    <n v="1103634"/>
    <s v="₹200–₹500"/>
    <x v="1"/>
    <n v="25.062656641604008"/>
    <x v="1"/>
    <n v="25"/>
    <x v="3"/>
    <n v="2766"/>
    <n v="11064"/>
    <s v="Blazing Charging  All Combined 3 In 1 Cable Supports Fast Charging With The Speed 21A To All Your Gadgets Including Mobiles, Tablets, Speakers And Much More|Ultra Durable  The Cable Is Crafted With Braided Wire Giving You An Extra Tough Braided Cable With 10000+ Bends Lifespan Cycle|Universal Compatibility  The 3 In 1 Cable Gives You Universal Compatibility With Its Flexible And Highquality Material That Comes With A Usb Type C Connector, Micro Usb Connector And Lightning Connector|Convenient Length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Μ‡§∏‡•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Anand Sarma"/>
    <s v="Lokeshnist"/>
  </r>
  <r>
    <s v="B00GZLB57U"/>
    <x v="415"/>
    <s v="Ethernet Patch Cable/Lan Router Cable With Heavy Duty Gold Plated Connectors Supports Hispeed Gigabit Upto 1000Mbps, Waterproof And Durable,1Year Warranty328 Feet (10 Meters)(White)                      "/>
    <x v="0"/>
    <s v="ok"/>
    <s v="Accessories&amp;Peripherals Cables&amp;Accessories Cables EthernetCables"/>
    <n v="238"/>
    <n v="699"/>
    <n v="5852028"/>
    <s v="₹200–₹500"/>
    <x v="0"/>
    <n v="65.951359084406292"/>
    <x v="5"/>
    <n v="66"/>
    <x v="0"/>
    <n v="8372"/>
    <n v="36836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Parenky Amaresha Adhikari"/>
    <s v="Hiren Panchal"/>
  </r>
  <r>
    <s v="B07V82W5CN"/>
    <x v="416"/>
    <s v="Wireless Spill Resistance Keyboard And Mouse Set With 10M Working Range 24G Wireless Technology / 3 Years Warranty (4Sc12Pa), Black                         "/>
    <x v="0"/>
    <s v="ok"/>
    <s v="Accessories&amp;Peripherals Keyboards,Mice&amp;InputDevices Keyboard&amp;MouseSets"/>
    <n v="1349"/>
    <n v="2198"/>
    <n v="15634374"/>
    <s v="&gt;₹500"/>
    <x v="1"/>
    <n v="38.626023657870789"/>
    <x v="1"/>
    <n v="39"/>
    <x v="3"/>
    <n v="7113"/>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Pranjall Kumar"/>
    <s v="Tapas Sing"/>
  </r>
  <r>
    <s v="B077Z65HSD"/>
    <x v="22"/>
    <s v="Usb Typec To Usba 20 Male Data Cable, 2 Meter (Black)                                  "/>
    <x v="0"/>
    <s v="ok"/>
    <s v="Accessories&amp;Peripherals Cables&amp;Accessories Cables USBCables"/>
    <n v="299"/>
    <n v="999"/>
    <n v="20829150"/>
    <s v="₹200–₹500"/>
    <x v="1"/>
    <n v="70.070070070070074"/>
    <x v="4"/>
    <n v="7"/>
    <x v="2"/>
    <n v="20850"/>
    <n v="8965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Ghost"/>
    <s v="Amazon Customer"/>
  </r>
  <r>
    <s v="B08HD7JQHX"/>
    <x v="417"/>
    <s v="Lapel Collar Mic Voice Recording Filter Microphone For Singing Youtube Smartphones, Black                                 "/>
    <x v="0"/>
    <s v="ok"/>
    <s v="Accessories&amp;Peripherals Audio&amp;VideoAccessories PCMicrophones"/>
    <n v="199"/>
    <n v="499"/>
    <n v="1399196"/>
    <s v="&lt;₹200"/>
    <x v="1"/>
    <n v="60.120240480961925"/>
    <x v="8"/>
    <n v="6"/>
    <x v="2"/>
    <n v="2804"/>
    <n v="9253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frina Hasnat"/>
    <s v="Bkbasu"/>
  </r>
  <r>
    <s v="B0B31FR4Y2"/>
    <x v="326"/>
    <s v="Omega With 30Db Anc+ Enc, 32H Playtime, 45Ms Latency Gaming Mode, Quad Mic Zen Enc, 3 Equalizer Modes, Anc, Typec Fast Charging, Ipx5 True Wireless In Ear Bluetooth Earbuds (Black)               "/>
    <x v="1"/>
    <s v="ok"/>
    <s v="Headphones,Earbuds&amp;Accessories Headphones InEar"/>
    <n v="1999"/>
    <n v="9999"/>
    <n v="19858014"/>
    <s v="&gt;₹500"/>
    <x v="1"/>
    <n v="80.008000800079998"/>
    <x v="7"/>
    <n v="8"/>
    <x v="2"/>
    <n v="1986"/>
    <n v="73482"/>
    <s v="Note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Pause/Playdouble Tap (Left/Right)  Previous/Nextthree Tap (Left/Right)  Volume /+Four Tap Left  Music/ Gamefour Tap Right  Base/ Rock/ Hifiright Hold  Change Anc / No Anc / Transparentleft Hold  Bixby/ Siri /Google Assistanthold For Longer Time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Anand Kadu"/>
    <s v="Toney Abraham"/>
  </r>
  <r>
    <s v="B09Y14JLP3"/>
    <x v="418"/>
    <s v="Multi Angle Tablet/Mobile Stand Holder For Iphone, Android, Samsung, Oneplus, Xiaomi Portable,Foldable Standperfect For Bed,Office, Home,Gift And Desktop (White)                          "/>
    <x v="1"/>
    <s v="ok"/>
    <s v="Mobiles&amp;Accessories MobileAccessories Stands"/>
    <n v="99"/>
    <n v="499"/>
    <n v="1223049"/>
    <s v="&lt;₹200"/>
    <x v="1"/>
    <n v="80.160320641282567"/>
    <x v="3"/>
    <n v="8"/>
    <x v="2"/>
    <n v="2451"/>
    <n v="100491"/>
    <s v="[Portable Size] 98Mm*96Mm*19Mm, Striff Desk Phone Stand Is Foldable And Easy To Slip Into Your Pocket Suitable For Bed,Table And Home|[Multi Angle Adjustable]  Directly Adjust To Your Preferred Angle Among 10 Different Viewing Angles, From 0 To 100Hold Your Smartphone Or Mini Tablet In Portrait Or Landscape Mode Safe|[Useful Desktop Cell Phone Stand]  Hold Your Smartphone Or Mini Tablet At A Comfortable Angle, Ideal For Watching Video, Reading, Video Recording Or Simply Browsing The Web, Playing Games, Facetime And Other Handsfree Operation At Home, Office And Travel|[Premium Material]  Superior Abs And Rubber Pads On The Bottom To Protect The Stand From Sliding And Durable In Usage|[Universal Compatibility]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Sean M"/>
    <s v="Medha Garg"/>
  </r>
  <r>
    <s v="B09ZHCJDP1"/>
    <x v="36"/>
    <s v="Wireless Mouse | 24 Ghz Connection, 1600 Dpi | Type  C Adapter | Upto 12 Months Of Battery Life | Ambidextrous Design | Suitable For Pc/Mac/Laptop                  "/>
    <x v="0"/>
    <s v="ok"/>
    <s v="Accessories&amp;Peripherals Keyboards,Mice&amp;InputDevices Mice"/>
    <n v="499"/>
    <n v="1000"/>
    <n v="23000"/>
    <s v="₹200–₹500"/>
    <x v="1"/>
    <n v="50.1"/>
    <x v="15"/>
    <n v="5"/>
    <x v="2"/>
    <n v="23"/>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C Adapter For Additional Compatibility|Up To 12 Months Of Battery Life; Smart Sleep Mode And On/Off Switch To Conserve Power, Comes With 1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Rambeer Kumar"/>
    <s v="Ramesh"/>
  </r>
  <r>
    <s v="B08C4Z69LN"/>
    <x v="419"/>
    <s v="8Gb Ddr4 3200Mhz Cl22 (Or 2933Mhz Or 2666Mhz) Laptop Memory Ct8G4Sfra32A                                  "/>
    <x v="0"/>
    <s v="ok"/>
    <s v="Components Memory"/>
    <n v="1792"/>
    <n v="3500"/>
    <n v="91679000"/>
    <s v="&gt;₹500"/>
    <x v="1"/>
    <n v="48.8"/>
    <x v="6"/>
    <n v="49"/>
    <x v="1"/>
    <n v="26194"/>
    <n v="1178730"/>
    <s v="Improve Your System'S Responsiveness, Run Apps Faster And Multitask With Ease Extended Timings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Riz"/>
    <s v="Akshat Nehra"/>
  </r>
  <r>
    <s v="B016XVRKZM"/>
    <x v="420"/>
    <s v="Bx600Cin 600Va / 360W, 230V, Ups System, An Ideal Power Backup &amp; Protection For Home Office, Desktop Pc &amp; Home Electronics                        "/>
    <x v="0"/>
    <s v="ok"/>
    <s v="Accessories&amp;Peripherals UninterruptedPowerSupplies"/>
    <n v="3299"/>
    <n v="4100"/>
    <n v="64710300"/>
    <s v="&gt;₹500"/>
    <x v="1"/>
    <n v="19.536585365853661"/>
    <x v="2"/>
    <n v="2"/>
    <x v="2"/>
    <n v="15783"/>
    <n v="615537"/>
    <s v="Compact Design Line Interactive Ups With Load Capacity Of 360Watts / 600Va Output Frequency (Sync To Mains)  47  63 Hz Sync To Mains|Three Battery Backed Up And Surge Protected 6A, 2/3 Pin Output Indian Power Socket|Automatic Voltage Regulator (Avr) With Wide Input Voltage Range 145290V, Transfer Time  10 Ms Typical  12 Ms Maximum|1X72Ah Battery Provides 20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In The Whole,  The Service Person‚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Knreddy"/>
    <s v="Shashank Reddy"/>
  </r>
  <r>
    <s v="B00LHZW3XY"/>
    <x v="410"/>
    <s v="Subject Single Ruled Notebook  A5 Size, 70 Gsm, 300 Pages                                  "/>
    <x v="3"/>
    <s v="ok"/>
    <s v="OfficePaperProducts Paper Stationery Notebooks,WritingPads&amp;Diaries"/>
    <n v="125"/>
    <n v="180"/>
    <n v="1449540"/>
    <s v="&lt;₹200"/>
    <x v="1"/>
    <n v="30.555555555555557"/>
    <x v="5"/>
    <n v="31"/>
    <x v="3"/>
    <n v="8053"/>
    <n v="354332"/>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Ankita"/>
    <s v="Ar"/>
  </r>
  <r>
    <s v="B098JYT4SY"/>
    <x v="421"/>
    <s v="Wireless Mouse, 24Ghz With Usb Nano Receiver, High Precision Optical Tracking, 4 Buttons, Plug &amp; Play, Ambidextrous, For Pc/Mac/Laptop (Black+Grey)                         "/>
    <x v="0"/>
    <s v="ok"/>
    <s v="Accessories&amp;Peripherals Keyboards,Mice&amp;InputDevices Mice"/>
    <n v="399"/>
    <n v="1190"/>
    <n v="3342710"/>
    <s v="₹200–₹500"/>
    <x v="0"/>
    <n v="66.470588235294116"/>
    <x v="3"/>
    <n v="66"/>
    <x v="0"/>
    <n v="2809"/>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_Sy88Jpg,Good"/>
    <s v="Deepak"/>
    <s v="Dhara Singh"/>
  </r>
  <r>
    <s v="B08CFCK6CW"/>
    <x v="326"/>
    <s v="Truebuds With 30H Playtime, Ipx7 Waterproof, Lightning Boult‚Ñ¢ Type C Fast Charging (10 Min=100Mins), Boomx‚Ñ¢ Tech Rich Bass, Pro+ Calling Hd Mic, Touch Controls In Ear Earbuds Tws (Grey)                "/>
    <x v="1"/>
    <s v="ok"/>
    <s v="Headphones,Earbuds&amp;Accessories Headphones InEar"/>
    <n v="1199"/>
    <n v="7999"/>
    <n v="207254090"/>
    <s v="&gt;₹500"/>
    <x v="0"/>
    <n v="85.010626328291039"/>
    <x v="9"/>
    <n v="85"/>
    <x v="0"/>
    <n v="25910"/>
    <n v="932760"/>
    <s v="One Touch Control &amp; Voice Assistant With One Multifunction Button, You Can Play/Pause, Previous/Next Track And Answer/Hangup Callsvoice Assistant Function Lets You Access Siri/Google Assistant 20M Transmission Distancenote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Guhan V"/>
    <s v="Kailas Kanna"/>
  </r>
  <r>
    <s v="B09P564ZTJ"/>
    <x v="422"/>
    <s v="Writing Pad/Tab | Writing, Drawing, Reusable, Portable Pad With Colorful Letters | 9 Inch Graphic Tablet (Assorted)                            "/>
    <x v="0"/>
    <s v="ok"/>
    <s v="Accessories&amp;Peripherals Keyboards,Mice&amp;InputDevices GraphicTablets"/>
    <n v="235"/>
    <n v="1599"/>
    <n v="1875627"/>
    <s v="₹200–₹500"/>
    <x v="0"/>
    <n v="85.30331457160726"/>
    <x v="11"/>
    <n v="85"/>
    <x v="0"/>
    <n v="1173"/>
    <n v="44574"/>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Yogeshwaran P Eee"/>
    <s v="Shuvadip Mukherjee"/>
  </r>
  <r>
    <s v="B07MSLTW8Z"/>
    <x v="65"/>
    <s v="Multipurpose Portable &amp; Foldable Wooden Desk For Bed Tray, Laptop Table, Study Table (Black)                               "/>
    <x v="0"/>
    <s v="ok"/>
    <s v="Accessories&amp;Peripherals LaptopAccessories Lapdesks"/>
    <n v="549"/>
    <n v="1999"/>
    <n v="12837578"/>
    <s v="&gt;₹500"/>
    <x v="0"/>
    <n v="72.536268134067043"/>
    <x v="9"/>
    <n v="73"/>
    <x v="0"/>
    <n v="6422"/>
    <n v="23119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It Is Not Stable Completely"/>
    <s v="Swapnil"/>
    <s v="Kunalb"/>
  </r>
  <r>
    <s v="B09N6TTHT6"/>
    <x v="423"/>
    <s v="In Led Night Light Mini Usb Led Light Flexible Usb Led Ambient Light Mini Usb Led Light, Led Portable Car Bulb, Indoor, Outdoor, Reading, Sleep (4 Pcs)                  "/>
    <x v="0"/>
    <s v="ok"/>
    <s v="Accessories&amp;Peripherals USBGadgets Lamps"/>
    <n v="89"/>
    <n v="99"/>
    <n v="23859"/>
    <s v="&lt;₹200"/>
    <x v="1"/>
    <n v="10.1010101010101"/>
    <x v="0"/>
    <n v="1"/>
    <x v="2"/>
    <n v="241"/>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Abhishek Saxena"/>
    <s v="Cm Dhananjayan"/>
  </r>
  <r>
    <s v="B09W5XR9RT"/>
    <x v="15"/>
    <s v="C To Lightning Apple Certified (Mfi) Braided Sync &amp; Charge Cable For Iphone, Ipad And Ipod Fast Charging Lightning Cable, 39 Feet (12M)  Black                    "/>
    <x v="0"/>
    <s v="ok"/>
    <s v="Accessories&amp;Peripherals Cables&amp;Accessories Cables USBCables"/>
    <n v="970"/>
    <n v="1999"/>
    <n v="367816"/>
    <s v="&gt;₹500"/>
    <x v="0"/>
    <n v="51.475737868934466"/>
    <x v="5"/>
    <n v="51"/>
    <x v="1"/>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 Like Original Apple Cable,One Of The Best Wire ,Super Well Build Quality Product Worth The Money,Good Product"/>
    <s v="Fast Charging,Cable Seems To Be Of Good Quality, Not Used Much As I Keep It As Backup In My Car,It‚ Good, Sturdy &amp; Durable!It Supports Fast Charging!Only Thing Is It‚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Amazon Customer"/>
    <s v="Govind Gujarathi"/>
  </r>
  <r>
    <s v="B098R25TGC"/>
    <x v="376"/>
    <s v="Vs201 V2 Inear Truly Wireless Earbuds With Dual Equalizer | With Mic | Total 14Hour Playtime | Full Touch Control | Ipx5 Water Resistance And Bluetooth V51 (Olive Green)                "/>
    <x v="1"/>
    <s v="ok"/>
    <s v="Headphones,Earbuds&amp;Accessories Headphones InEar"/>
    <n v="1299"/>
    <n v="2999"/>
    <n v="43872371"/>
    <s v="&gt;₹500"/>
    <x v="0"/>
    <n v="56.685561853951313"/>
    <x v="11"/>
    <n v="57"/>
    <x v="1"/>
    <n v="14629"/>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The Packaging Is Quite Decent For Such A Low Price Comes With The Tws Earphones Fitted With Medium Earplugs Fitted Inside The Case Also Included Are A Very Short Usb C Cable And Two Additional Earplugs  Small And Large Package Includes Some Noise Stickers And A Pretty Good User Manual And Warranty Instruction Cardbuild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I Should Know My Ears Covered The Touch Areas Of The Buds So I Had To Fiddle Around A Bit If I Wanted To Do Any Of The Touch Actions Ymmvsound Quality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Max I Got Was Around 5M Not Sure How They Tested And Got 10M As Advertised Any Disruptions Like A Wall Will Simply Break The Connection But They Connected Back Automatically Every Time So Far So I Guess That'S Passablepairing  Update On 12Th Aug 2022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Way Too Early To Tell Anything Will Share My Experience Post One Week And One Month But They Came Around 80% Charged In The Box And I Have Stated To Charge The Case  Box Says It Will Take 2Hrs To Fully Charge It And There Are Basic Indicators Like A Flashing Red Led For Charging Which Turns Solid Red Once Done The Earphones Also Have Leds That Blink Red &amp; White To Indicate Pairing, Low Battery Etcsync Issues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Karthik"/>
    <s v="Akshay"/>
  </r>
  <r>
    <s v="B0B2PQL5N3"/>
    <x v="424"/>
    <s v="Mouse Pad With Wrist Rest , Gaming Mouse Pad With Lycra Cloth Nonslip For Laptop , Computer, , Home &amp; Office (Black)                       "/>
    <x v="0"/>
    <s v="ok"/>
    <s v="Accessories&amp;Peripherals Keyboards,Mice&amp;InputDevices Keyboard&amp;MiceAccessories MousePads"/>
    <n v="230"/>
    <n v="999"/>
    <n v="1526472"/>
    <s v="₹200–₹500"/>
    <x v="0"/>
    <n v="76.976976976976971"/>
    <x v="0"/>
    <n v="77"/>
    <x v="0"/>
    <n v="1528"/>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Shree"/>
    <s v="Sandeep Reddy"/>
  </r>
  <r>
    <s v="B07DKZCZ89"/>
    <x v="65"/>
    <s v="Earphone Carrying Case, Multipurpose Pocket Storage Travel Organizer For Earphones, Headset, Pen Drives, Sd Cards, Shockproof Ballistic Nylon, Soft Fabric, Mesh Pocket, Green                      "/>
    <x v="1"/>
    <s v="ok"/>
    <s v="Headphones,Earbuds&amp;Accessories Cases"/>
    <n v="119"/>
    <n v="499"/>
    <n v="7500968"/>
    <s v="&lt;₹200"/>
    <x v="0"/>
    <n v="76.152304609218433"/>
    <x v="4"/>
    <n v="76"/>
    <x v="0"/>
    <n v="15032"/>
    <n v="646376"/>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Shiv Pratap Singh"/>
    <s v="Charls Abraham"/>
  </r>
  <r>
    <s v="B08GYG6T12"/>
    <x v="208"/>
    <s v="Sdhc Uhsi Card 32Gb 120Mb/S R For Dslr Cameras, For Full Hd Recording, 10Y Warranty                              "/>
    <x v="1"/>
    <s v="ok"/>
    <s v="Accessories MemoryCards SecureDigitalCards"/>
    <n v="449"/>
    <n v="800"/>
    <n v="55668000"/>
    <s v="₹200–₹500"/>
    <x v="1"/>
    <n v="43.875"/>
    <x v="5"/>
    <n v="44"/>
    <x v="1"/>
    <n v="69585"/>
    <n v="306174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Bikki Chowdhury"/>
    <s v="Mã∂Aã∂Nã∂Nã∂Uã∂ Mã∂Eã∂Hã∂Tã∂Aã∂"/>
  </r>
  <r>
    <s v="B09BN2NPBD"/>
    <x v="425"/>
    <s v="Professional (31Cm) Dual Temperature Led Ring Light With Tripod Stand &amp; Mini Tripod For Youtube, Photoshoot, Video Shoot, Live Stream, Makeup, Vlogging &amp; More                     "/>
    <x v="1"/>
    <s v="ok"/>
    <s v="Mobiles&amp;Accessories MobileAccessories Photo&amp;VideoAccessories Flashes&amp;SelfieLights"/>
    <n v="1699"/>
    <n v="3495"/>
    <n v="50226645"/>
    <s v="&gt;₹500"/>
    <x v="0"/>
    <n v="51.387696709585114"/>
    <x v="3"/>
    <n v="51"/>
    <x v="1"/>
    <n v="14371"/>
    <n v="58921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Surendra"/>
    <s v="Mahalingam"/>
  </r>
  <r>
    <s v="B00J4YG0PC"/>
    <x v="426"/>
    <s v="Notebook  140 Pages, Single Line, 297Mm X 210Mm (Pack Of 12)                                 "/>
    <x v="3"/>
    <s v="ok"/>
    <s v="OfficePaperProducts Paper Stationery Notebooks,WritingPads&amp;Diaries"/>
    <n v="561"/>
    <n v="720"/>
    <n v="2291040"/>
    <s v="&gt;₹500"/>
    <x v="1"/>
    <n v="22.083333333333332"/>
    <x v="5"/>
    <n v="22"/>
    <x v="3"/>
    <n v="3182"/>
    <n v="140008"/>
    <s v="The Cover Design Of The Notebook Is Subject To Change, It Depends On Stock Availability|Long Notebook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Mohd Nasim"/>
    <s v="Shab"/>
  </r>
  <r>
    <s v="B073BRXPZX"/>
    <x v="427"/>
    <s v="Wired Plug &amp; Play Usb Mouse, High Resolution 1600 Dpi Optical Sensor, 3Button Design With Clickable Scroll Wheel, Ambidextrous, Ergonomic Mouse For Comfortable Allday Grip (Gx30M39704)                   "/>
    <x v="0"/>
    <s v="ok"/>
    <s v="Accessories&amp;Peripherals Keyboards,Mice&amp;InputDevices Mice"/>
    <n v="289"/>
    <n v="590"/>
    <n v="15272740"/>
    <s v="₹200–₹500"/>
    <x v="0"/>
    <n v="51.016949152542367"/>
    <x v="5"/>
    <n v="51"/>
    <x v="1"/>
    <n v="25886"/>
    <n v="1138984"/>
    <s v="A Highresolution, 1600 Dpi Optical Sensor Ensures You‚Äôll Be Smoothly Gliding From Windowtowindow Cable Length/Type  180 M|Comfortable Use For Long Hours With Great Performance|Usb A Type Connectivity With Laptop, Desktop Or Cpu|Great Aesthetics, Usage Ideal For Office, Education Sectors, Designing, Basic Gaming Etc|Warranty 1 Year|Wired Mouse With 1600Dpi Optical Sensor|Note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arsha"/>
    <s v="Tushar Bansal"/>
  </r>
  <r>
    <s v="B08LHTJTBB"/>
    <x v="428"/>
    <s v="Angles Adjustable Aluminum Ergonomic Foldable Portable Tabletop Laptop/Desktop Riser Stand Holder Compatible For Macbook, Hp, Dell, Lenovo &amp; All Other Notebook (Silver)                       "/>
    <x v="0"/>
    <s v="ok"/>
    <s v="Accessories&amp;Peripherals LaptopAccessories NotebookComputerStands"/>
    <n v="599"/>
    <n v="1999"/>
    <n v="9467264"/>
    <s v="&gt;₹500"/>
    <x v="1"/>
    <n v="70.035017508754379"/>
    <x v="5"/>
    <n v="7"/>
    <x v="2"/>
    <n v="4736"/>
    <n v="20838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Where You Set The Laptop And Use External Devices To Use It Like The Mouse, Gamepad Or The Keyboard, It Is Fine You Can Go For Itif You Want To Use The Machine Itself When On The Stand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Sharon Murmoo"/>
    <s v="Kuldeep Sadhu"/>
  </r>
  <r>
    <s v="B07VTFN6HM"/>
    <x v="429"/>
    <s v="Wd 2Tb My Passport Portable Hard Disk Drive, Usb 30 With¬† Automatic Backup, 256 Bit Aes Hardware Encryption,Password Protection,Compatible With Windows And Mac, External Hddblack                    "/>
    <x v="0"/>
    <s v="ok"/>
    <s v="ExternalDevices&amp;DataStorage ExternalHardDisks"/>
    <n v="5599"/>
    <n v="7350"/>
    <n v="536586750"/>
    <s v="&gt;₹500"/>
    <x v="1"/>
    <n v="23.823129251700681"/>
    <x v="5"/>
    <n v="24"/>
    <x v="3"/>
    <n v="73005"/>
    <n v="3212220"/>
    <s v="Automatic Backup  Easy To Use|Password Protection + 256Bit Aes Hardware Encryption Windows 10 Or Windows 81, Chrome Os, Requires Reformatting For Other Operating Systems|Western Digital Discovery Software For Western Digital Backup, Password Protection And Drive Management Shock Resistant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Dr Mujtaba Ashraf"/>
    <s v="Gurukiran Maratha"/>
  </r>
  <r>
    <s v="B008QS9J6Y"/>
    <x v="430"/>
    <s v="Digital Hd Webcam With Widescreen Hd Video Calling, Hd Light Correction, Noisereducing Mic, For Skype, Facetime, Hangouts, Webex, Pc/Mac/Laptop/Macbook/Tablet  (Black, Hd 720P/30Fps)                      "/>
    <x v="0"/>
    <s v="ok"/>
    <s v="Accessories&amp;Peripherals Audio&amp;VideoAccessories Webcams&amp;VoIPEquipment Webcams"/>
    <n v="1990"/>
    <n v="2595"/>
    <n v="52932810"/>
    <s v="&gt;₹500"/>
    <x v="1"/>
    <n v="23.314065510597302"/>
    <x v="4"/>
    <n v="23"/>
    <x v="3"/>
    <n v="20398"/>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Ariz Siddique"/>
    <s v="Ramkesh Sharma"/>
  </r>
  <r>
    <s v="B09M8888DM"/>
    <x v="404"/>
    <s v="31 4 Ports Usb Hub (Usb A To 4 Usba Ports 4 In 1 Connector Usb Hub(Grey)                            "/>
    <x v="0"/>
    <s v="ok"/>
    <s v="Accessories&amp;Peripherals USBHubs"/>
    <n v="499"/>
    <n v="799"/>
    <n v="1697875"/>
    <s v="₹200–₹500"/>
    <x v="1"/>
    <n v="37.546933667083856"/>
    <x v="4"/>
    <n v="38"/>
    <x v="3"/>
    <n v="2125"/>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Aniket Raj"/>
    <s v="Sa"/>
  </r>
  <r>
    <s v="B07Z1YVP72"/>
    <x v="406"/>
    <s v="Laptop Bag Sleeve Fits Upto 156 Laptop/ Macbook, Wrinkle Free, Padded, Waterproof Light Neoprene Case Cover Pouch, For Men &amp; Women, Black 6 Months Warranty                                       "/>
    <x v="0"/>
    <s v="ok"/>
    <s v="Accessories&amp;Peripherals LaptopAccessories Bags&amp;Sleeves LaptopSleeves&amp;Slipcases"/>
    <n v="449"/>
    <n v="999"/>
    <n v="11318670"/>
    <s v="₹200–₹500"/>
    <x v="0"/>
    <n v="55.055055055055057"/>
    <x v="4"/>
    <n v="55"/>
    <x v="1"/>
    <n v="11330"/>
    <n v="48719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Kalpesh Panchal"/>
    <s v="Raviranjan Kumar"/>
  </r>
  <r>
    <s v="B082FTPRSK"/>
    <x v="431"/>
    <s v="Fan Cooling Pad And Laptop Stand With Dual Height Adjustment And Dual Usb Port Extension (Black)                             "/>
    <x v="0"/>
    <s v="ok"/>
    <s v="Accessories&amp;Peripherals LaptopAccessories CoolingPads"/>
    <n v="999"/>
    <n v="1999"/>
    <n v="54854559"/>
    <s v="&gt;₹500"/>
    <x v="1"/>
    <n v="50.025012506253134"/>
    <x v="0"/>
    <n v="5"/>
    <x v="2"/>
    <n v="27441"/>
    <n v="1152522"/>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Abraham M"/>
    <s v="Varun"/>
  </r>
  <r>
    <s v="B09RF2QXGX"/>
    <x v="65"/>
    <s v="Webcam Cover, Privacy Protector Webcam Cover Slide, Compatible With Laptop, Desktop, Pc, Smartphone, Protect Your Privacy And Security, Strong Adhesive, Set Of 3, Black                     "/>
    <x v="0"/>
    <s v="ok"/>
    <s v="Accessories&amp;Peripherals LaptopAccessories CameraPrivacyCovers"/>
    <n v="69"/>
    <n v="299"/>
    <n v="76245"/>
    <s v="&lt;₹200"/>
    <x v="0"/>
    <n v="76.923076923076934"/>
    <x v="4"/>
    <n v="77"/>
    <x v="0"/>
    <n v="255"/>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Jrs"/>
    <s v="Jayakrishna Shenoy"/>
  </r>
  <r>
    <s v="B01KK0HU3Y"/>
    <x v="432"/>
    <s v="Wireless Optical Mouse With Usb Receiver And 24Ghz Wireless Connection/ 1200Dpi / 16 Months Long Battery Life /Ambidextrous And Slim Design (Modern Gold)                      "/>
    <x v="0"/>
    <s v="ok"/>
    <s v="Accessories&amp;Peripherals Keyboards,Mice&amp;InputDevices Mice"/>
    <n v="899"/>
    <n v="1499"/>
    <n v="34737826"/>
    <s v="&gt;₹500"/>
    <x v="1"/>
    <n v="40.026684456304203"/>
    <x v="0"/>
    <n v="4"/>
    <x v="2"/>
    <n v="23174"/>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yan Chakraborty"/>
    <s v="Amazon Customer"/>
  </r>
  <r>
    <s v="B07JF9B592"/>
    <x v="433"/>
    <s v="Lavalier Auxiliary Omnidirectional Microphone (Black)                                        "/>
    <x v="2"/>
    <s v="ok"/>
    <s v="Microphones Condenser"/>
    <n v="478"/>
    <n v="699"/>
    <n v="14132382"/>
    <s v="₹200–₹500"/>
    <x v="1"/>
    <n v="31.616595135908444"/>
    <x v="11"/>
    <n v="32"/>
    <x v="3"/>
    <n v="20218"/>
    <n v="76828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À¢·¥∞82À¢·∂Ú"/>
    <s v="Manish Rautela"/>
  </r>
  <r>
    <s v="B086394NY5"/>
    <x v="434"/>
    <s v="Multipurpose Laptop Table Mat Finish Top Work At Home Study Table (Tm Regular Black) (Alloy Steel)                             "/>
    <x v="0"/>
    <s v="ok"/>
    <s v="Accessories&amp;Peripherals LaptopAccessories"/>
    <n v="1399"/>
    <n v="2490"/>
    <n v="27574260"/>
    <s v="&gt;₹500"/>
    <x v="1"/>
    <n v="43.815261044176708"/>
    <x v="4"/>
    <n v="44"/>
    <x v="1"/>
    <n v="11074"/>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Parul Walkey"/>
    <s v="Kirthivasan"/>
  </r>
  <r>
    <s v="B00NH11PEY"/>
    <x v="23"/>
    <s v="20  Amale To Afemale Extension Cable For Personal Computer, Printer (Black, 98 Feet/3 Meters)                              "/>
    <x v="0"/>
    <s v="ok"/>
    <s v="Accessories&amp;Peripherals Cables&amp;Accessories Cables USBCables"/>
    <n v="199"/>
    <n v="750"/>
    <n v="56232000"/>
    <s v="&lt;₹200"/>
    <x v="0"/>
    <n v="73.466666666666669"/>
    <x v="6"/>
    <n v="73"/>
    <x v="0"/>
    <n v="74976"/>
    <n v="337392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Pravin Kumar"/>
    <s v="Maestrov"/>
  </r>
  <r>
    <s v="B017PDR9N0"/>
    <x v="65"/>
    <s v="Portable Tabletop Tablet Stand Mobile Holder, Desktop Stand, Cradle, Dock For Ipad, Smartphone, Kindle, Ereader, Fully Foldable, Adjustable Angle, Antislip Pads, Black                       "/>
    <x v="0"/>
    <s v="ok"/>
    <s v="Accessories&amp;Peripherals TabletAccessories Stands"/>
    <n v="149"/>
    <n v="499"/>
    <n v="12777893"/>
    <s v="&lt;₹200"/>
    <x v="1"/>
    <n v="70.140280561122253"/>
    <x v="3"/>
    <n v="7"/>
    <x v="2"/>
    <n v="25607"/>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Atul Modi"/>
    <s v="Akash Gahlot"/>
  </r>
  <r>
    <s v="B07NC12T2R"/>
    <x v="435"/>
    <s v="650 10W Bluetooth Speaker With Upto 7 Hours Playback, Ipx5 And Integrated Controls (Blue)                               "/>
    <x v="1"/>
    <s v="ok"/>
    <s v="HomeAudio Speakers BluetoothSpeakers"/>
    <n v="1799"/>
    <n v="4990"/>
    <n v="205717740"/>
    <s v="&gt;₹500"/>
    <x v="0"/>
    <n v="63.947895791583164"/>
    <x v="0"/>
    <n v="64"/>
    <x v="0"/>
    <n v="41226"/>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Your Choice Is Simple The Bass Is Uneven, However All Three Speakers Have Memberanes In The Inner Shell Acting As Passive Bass Radiators One Should Not Expect Much Nuance In Bass From Those If A Thump Is What You Care For  Yes It Is Certainly There (For The Size) With Somewhat Uncontrolled Bass, The Midrange Is Compromised  Somewhat Suppressed And Somewhat Muffled No, It Is Not Major, And Many Mgiht Not Even Really Notice It Much The Transiton Between Mid And Lowermids/Bass Isn'T Great One Usually Doesn'T Expect As Much From Such Speakers, But The Boat Stone 200 Set The Bar High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Vsms"/>
    <s v="Karthik"/>
  </r>
  <r>
    <s v="B07WKBD37W"/>
    <x v="436"/>
    <s v="Worldwide Travel Adapter With Build In Dual Usb Charger Ports With 125V 6A, 250V Protected Electrical Plug For Laptops, Cameras (White)                        "/>
    <x v="5"/>
    <s v="ok"/>
    <s v="Electrical Adapters&amp;MultiOutlets"/>
    <n v="425"/>
    <n v="999"/>
    <n v="2578419"/>
    <s v="₹200–₹500"/>
    <x v="0"/>
    <n v="57.457457457457458"/>
    <x v="1"/>
    <n v="57"/>
    <x v="1"/>
    <n v="2581"/>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Ehsan Ul Haq"/>
    <s v="Abhishek Rajput"/>
  </r>
  <r>
    <s v="B08JMC1988"/>
    <x v="435"/>
    <s v="180 5W Bluetooth Speaker With Upto 10 Hours Playback, 175 Driver, Ipx7 &amp; Tws Feature(Black)                                   "/>
    <x v="1"/>
    <s v="ok"/>
    <s v="HomeAudio Speakers OutdoorSpeakers"/>
    <n v="999"/>
    <n v="2490"/>
    <n v="45644190"/>
    <s v="&gt;₹500"/>
    <x v="1"/>
    <n v="59.879518072289159"/>
    <x v="3"/>
    <n v="6"/>
    <x v="2"/>
    <n v="18331"/>
    <n v="751571"/>
    <s v="Stone 180 Comes Equipped With 175&quot; Dynamic Drivers For Powerful Immersive Sound|Its Power Packed 800Mah Battery Ensures Extended Indulgence In Musical Bliss With Up To 10 Hours Of Play Time, Charging Time  15 Hours|The Speaker Offers 5W Of Premium High Definition Sound|Stone 180 Supports Instant Wireless Connectivity With Latest Bluetooth V50|Connect Two Stone 180‚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Meghana"/>
    <s v="Udit Narayan Gupta"/>
  </r>
  <r>
    <s v="B09GFN8WZL"/>
    <x v="437"/>
    <s v="85M Multicolor Lcd Writing Pad With Screen 215Cm (85Inch) For Drawing, Playing, Handwriting Gifts For Kids &amp; Adults, India'S First Notepad To Save And Share Your Child'S First Creatives Via Ruffpad App On Your Smartphone(Black)          "/>
    <x v="0"/>
    <s v="ok"/>
    <s v="Accessories&amp;Peripherals Keyboards,Mice&amp;InputDevices GraphicTablets"/>
    <n v="378"/>
    <n v="999"/>
    <n v="1777221"/>
    <s v="₹200–₹500"/>
    <x v="0"/>
    <n v="62.162162162162161"/>
    <x v="3"/>
    <n v="62"/>
    <x v="0"/>
    <n v="1779"/>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iren Parmar"/>
    <s v="Yateesh Rajput"/>
  </r>
  <r>
    <s v="B095X38CJS"/>
    <x v="438"/>
    <s v="Coloured Craft Paper A4 Size 80 Gsm Mixed Bright Colour 40 Sheets Pack (10 Cols X 4 Sheets) Double Side Color For Office Printing, Art And Craft                  "/>
    <x v="3"/>
    <s v="ok"/>
    <s v="OfficePaperProducts Paper Copy&amp;PrintingPaper ColouredPaper"/>
    <n v="99"/>
    <n v="99"/>
    <n v="38412"/>
    <s v="&lt;₹200"/>
    <x v="1"/>
    <n v="0"/>
    <x v="4"/>
    <n v="0"/>
    <x v="4"/>
    <n v="388"/>
    <n v="16684"/>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Kashif"/>
    <s v="Sezhian"/>
  </r>
  <r>
    <s v="B07ZKD8T1Q"/>
    <x v="439"/>
    <s v="Mini Ups For Wifi Router | Power Backup Up To 4 Hours | Replaceable Battery | Ups For Wifi Router And Modem | Ups For Router Up To 2A | Ups For Uninterrupted Wifi           "/>
    <x v="0"/>
    <s v="ok"/>
    <s v="NetworkingDevices Routers"/>
    <n v="1499"/>
    <n v="2999"/>
    <n v="25959344"/>
    <s v="&gt;₹500"/>
    <x v="1"/>
    <n v="50.016672224074689"/>
    <x v="6"/>
    <n v="5"/>
    <x v="2"/>
    <n v="8656"/>
    <n v="38952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Subramanian M"/>
    <s v="Krupasindhu"/>
  </r>
  <r>
    <s v="B07G3YNLJB"/>
    <x v="440"/>
    <s v="240Gb 3D Nand Sata 635 Cm (25Inch) Ssd (Ct240Bx500Ssd1)                                    "/>
    <x v="0"/>
    <s v="ok"/>
    <s v="Components InternalSolidStateDrives"/>
    <n v="1815"/>
    <n v="3100"/>
    <n v="288067500"/>
    <s v="&gt;₹500"/>
    <x v="1"/>
    <n v="41.451612903225801"/>
    <x v="6"/>
    <n v="41"/>
    <x v="1"/>
    <n v="92925"/>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Shaikh Faisal"/>
    <s v="Sisodiya Nanubhai"/>
  </r>
  <r>
    <s v="B00P93X2H6"/>
    <x v="441"/>
    <s v="Spiral Notebook  240 Mm X 180 Mm, Soft Cover, 200 Pages, Unruled                                "/>
    <x v="3"/>
    <s v="ok"/>
    <s v="OfficePaperProducts Paper Stationery Notebooks,WritingPads&amp;Diaries"/>
    <n v="67"/>
    <n v="75"/>
    <n v="95175"/>
    <s v="&lt;₹200"/>
    <x v="1"/>
    <n v="10.666666666666668"/>
    <x v="3"/>
    <n v="11"/>
    <x v="2"/>
    <n v="1269"/>
    <n v="52029"/>
    <s v="The Cover Design Of The Notebook Is Subject To Change, It Depends On Stock Availability 1 Subject Notebook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Nafisa Nehar"/>
    <s v="Narinder K"/>
  </r>
  <r>
    <s v="B0798PJPCL"/>
    <x v="442"/>
    <s v="Buddy Plus Adjustable Laptop Cooling Table (Brown)                                      "/>
    <x v="0"/>
    <s v="ok"/>
    <s v="Accessories&amp;Peripherals LaptopAccessories Lapdesks"/>
    <n v="1889"/>
    <n v="2699"/>
    <n v="46946406"/>
    <s v="&gt;₹500"/>
    <x v="1"/>
    <n v="30.011115227862174"/>
    <x v="4"/>
    <n v="3"/>
    <x v="2"/>
    <n v="17394"/>
    <n v="747942"/>
    <s v="Elegant Portable Very Attractive Design And Finish Legs Can Be Folded Completely To Make It Highly Portable Voltage 5W ConnectorUsb 20 Materials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 Some What Moved To The Right Side Instead Of Mostly To The Left Side, Then The Laptop Gets The Air Correctly So Laptop Don‚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Nayeem Ur Rehman"/>
    <s v="Selvam_Saravanan_Reebok"/>
  </r>
  <r>
    <s v="B09GFWJDY1"/>
    <x v="443"/>
    <s v="Wireless In Ear Neckband Earphone With Supporting Bluetooth V50, Voice Assistant, Rapid Charge, Call Function &amp; Magnetic Earpiece, With Mic (Metallic Blue)                       "/>
    <x v="1"/>
    <s v="ok"/>
    <s v="Headphones,Earbuds&amp;Accessories Headphones InEar"/>
    <n v="499"/>
    <n v="1499"/>
    <n v="13744331"/>
    <s v="₹200–₹500"/>
    <x v="0"/>
    <n v="66.711140760507007"/>
    <x v="9"/>
    <n v="67"/>
    <x v="0"/>
    <n v="9169"/>
    <n v="330084"/>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Vibhor Sharma"/>
    <s v="Eshaan Tripathi"/>
  </r>
  <r>
    <s v="B09MZ6WZ6V"/>
    <x v="444"/>
    <s v="Map Extended Anti Slip Rubber Gaming Stitched Mouse Pad Desk Mat For Computer Laptop (Black, 900L X 400B X 2H Mm)                        "/>
    <x v="0"/>
    <s v="ok"/>
    <s v="Accessories&amp;Peripherals Keyboards,Mice&amp;InputDevices Keyboard&amp;MiceAccessories MousePads"/>
    <n v="499"/>
    <n v="999"/>
    <n v="1028970"/>
    <s v="₹200–₹500"/>
    <x v="1"/>
    <n v="50.050050050050054"/>
    <x v="5"/>
    <n v="5"/>
    <x v="2"/>
    <n v="1030"/>
    <n v="4532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Color Black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F1Rstmehul"/>
    <s v="Kalyani Ramasubbu"/>
  </r>
  <r>
    <s v="B094QZLJQ6"/>
    <x v="445"/>
    <s v="Touch 2Tb External Hdd With Password Protection ‚Black, For Windows And Mac, With 3 Yr Data Recovery Services, And 4 Months Adobe Cc Photography (Stky2000400)                    "/>
    <x v="0"/>
    <s v="ok"/>
    <s v="ExternalDevices&amp;DataStorage ExternalHardDisks"/>
    <n v="5799"/>
    <n v="7999"/>
    <n v="402133727"/>
    <s v="&gt;₹500"/>
    <x v="1"/>
    <n v="27.503437929741221"/>
    <x v="6"/>
    <n v="28"/>
    <x v="3"/>
    <n v="50273"/>
    <n v="2262285"/>
    <s v="Digital Storage Capacity  2Tb; Safely And Easily Manage 2 Tb Of Photos, Videos, Movies, And More With Hardware Encrypted Passwordprotection|Form Factor  25 Inches, Hardware Interface  Usb 30, Drive Rpm  5400|Password Protected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Uncompleted This Product,Best I Get In The Segment Next Is Depend On Performance"/>
    <s v="Amazon Customer"/>
    <s v="Jayesh B"/>
  </r>
  <r>
    <s v="B07L3NDN24"/>
    <x v="446"/>
    <s v="5Watts 20 Multi Media Speakers With Aux, Usb And Volume Control (Black)                                 "/>
    <x v="1"/>
    <s v="ok"/>
    <s v="HomeAudio Speakers MultimediaSpeakerSystems"/>
    <n v="499"/>
    <n v="799"/>
    <n v="5386858"/>
    <s v="₹200–₹500"/>
    <x v="1"/>
    <n v="37.546933667083856"/>
    <x v="2"/>
    <n v="38"/>
    <x v="3"/>
    <n v="6742"/>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Asraful"/>
    <s v="Sagar Prajapati"/>
  </r>
  <r>
    <s v="B08WD18LJZ"/>
    <x v="447"/>
    <s v="Writing Tablet 85 Inch Enote Pad Lcd Writing Tablet, Kids Drawing Pad 85 Inch Doodle Board, Toddler Boy And Girl Learning Gift For 3 4 5 6 Years Old, Black               "/>
    <x v="0"/>
    <s v="ok"/>
    <s v="Accessories&amp;Peripherals Keyboards,Mice&amp;InputDevices GraphicTablets"/>
    <n v="249"/>
    <n v="600"/>
    <n v="724800"/>
    <s v="₹200–₹500"/>
    <x v="0"/>
    <n v="58.5"/>
    <x v="1"/>
    <n v="59"/>
    <x v="1"/>
    <n v="1208"/>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Uthiranathan"/>
    <s v="Scuba_3D"/>
  </r>
  <r>
    <s v="B09CMM3VGK"/>
    <x v="24"/>
    <s v="/ 3A Type C Fast Charging Unbreakable 15M L Shaped Braided Cable, Pd Technology, 480Mbps Data Transfer For Smartphones, Tablet, Laptops &amp; Other Type C Devices (Ablc10, Black)                 "/>
    <x v="0"/>
    <s v="ok"/>
    <s v="Accessories&amp;Peripherals Cables&amp;Accessories Cables USBCables"/>
    <n v="179"/>
    <n v="499"/>
    <n v="964567"/>
    <s v="&lt;₹200"/>
    <x v="0"/>
    <n v="64.128256513026045"/>
    <x v="1"/>
    <n v="64"/>
    <x v="0"/>
    <n v="1933"/>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Rishabh"/>
    <s v="Amazon Customer"/>
  </r>
  <r>
    <s v="B06XDKWLJH"/>
    <x v="429"/>
    <s v="Wd 15Tb Elements Portable Hard Disk Drive, Usb 30, Compatible With Pc, Ps4 And Xbox, External Hdd (Wdbu6Y0015Bbkwesn)                           "/>
    <x v="0"/>
    <s v="ok"/>
    <s v="ExternalDevices&amp;DataStorage ExternalHardDisks"/>
    <n v="4449"/>
    <n v="5734"/>
    <n v="143384404"/>
    <s v="&gt;₹500"/>
    <x v="1"/>
    <n v="22.410184862225321"/>
    <x v="5"/>
    <n v="22"/>
    <x v="3"/>
    <n v="25006"/>
    <n v="1100264"/>
    <s v="Usb 30 And Usb 20 Compatibility Formatted Ntfs For Windows10, Windows 81 Reformatting May Be Required For Other Operating Systems Compatibility May Vary Depending On User‚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Mastercard"/>
    <s v="Krupal Gajjar"/>
  </r>
  <r>
    <s v="B01J1CFO5I"/>
    <x v="448"/>
    <s v="Speedtype Gaming Mousepad (Black/Red)                                         "/>
    <x v="0"/>
    <s v="ok"/>
    <s v="Accessories&amp;Peripherals PCGamingPeripherals Gamepads"/>
    <n v="299"/>
    <n v="550"/>
    <n v="18388700"/>
    <s v="₹200–₹500"/>
    <x v="1"/>
    <n v="45.636363636363633"/>
    <x v="13"/>
    <n v="46"/>
    <x v="1"/>
    <n v="33434"/>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Jayaprakash"/>
    <s v="Keshav Rana"/>
  </r>
  <r>
    <s v="B07J2NGB69"/>
    <x v="449"/>
    <s v="Wireless Mouse, 1200Dpi Optical Sensor, 24Ghz Wireless Nano Usb, 3Button (Left,Right,Scroll) Upto 8M Left/Right &amp; 100K Scroll Clicks &amp; 1Yr Battery, Ambidextrous, Ergonomic Gy50R91293                     "/>
    <x v="0"/>
    <s v="ok"/>
    <s v="Accessories&amp;Peripherals Keyboards,Mice&amp;InputDevices Mice"/>
    <n v="629"/>
    <n v="1390"/>
    <n v="8758390"/>
    <s v="&gt;₹500"/>
    <x v="0"/>
    <n v="54.748201438848923"/>
    <x v="5"/>
    <n v="55"/>
    <x v="1"/>
    <n v="6301"/>
    <n v="277244"/>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Abhilash N"/>
    <s v="Tk"/>
  </r>
  <r>
    <s v="B00MUTWLW4"/>
    <x v="450"/>
    <s v="Wireless Multidevice Keyboard For Windows, Macos, Ipados, Android Or Chrome Os, Bluetooth, Compact, Compatible With Pc, Mac, Laptop, Smartphone, Tablet  Black                       "/>
    <x v="0"/>
    <s v="ok"/>
    <s v="Accessories&amp;Peripherals Keyboards,Mice&amp;InputDevices Keyboards"/>
    <n v="2595"/>
    <n v="3295"/>
    <n v="74526310"/>
    <s v="&gt;₹500"/>
    <x v="1"/>
    <n v="21.2443095599393"/>
    <x v="5"/>
    <n v="21"/>
    <x v="3"/>
    <n v="22618"/>
    <n v="99519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 A Reliable And Durable Partner For Your Desk At Home, Or At Work|Compatible Devices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So Less Doubtful About It'S Durability The Best Features Once You Pair Your 3 Different Devices To This Keyboard Using Bluetooth, Switching Connectivity Is Super Fast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Nikhil M"/>
    <s v="Quader"/>
  </r>
  <r>
    <s v="B08QSC1XY8"/>
    <x v="25"/>
    <s v="C 60W Fast Charging 3A 6Ft/2M Long Type C Nylon Braided Data Cable Quick Charger Cable Qc 30 For Samsung Galaxy M31S M30 S10 S9 S20 Plus, Note 10 9 8, A20E A40 A50 A70 (2M, Grey)        "/>
    <x v="0"/>
    <s v="ok"/>
    <s v="Accessories&amp;Peripherals Cables&amp;Accessories Cables USBCables"/>
    <n v="389"/>
    <n v="1099"/>
    <n v="1070426"/>
    <s v="₹200–₹500"/>
    <x v="0"/>
    <n v="64.604185623293915"/>
    <x v="4"/>
    <n v="65"/>
    <x v="0"/>
    <n v="974"/>
    <n v="41882"/>
    <s v="{3A/Qc 30 Fast Charging And Data Sync}  This Usb C Cable Supports Qc 30 Fast Charging And Data Syncing, Max Current 30A And Transfer Speed Up To 480Mbps Builtin 56K Pullup Resistor And Strong Metal Connections Provides Reliable Conductivity And Stability|{Nylon Braided Tanglefree Design}  Premium Nylon Braided Type C Cable/Lead Adds Additional Durability And Tangle Free With A Tested Lifespan Of 10000+ Bending Test|{Safe &amp; Reliable}  Highpurity Copper Wire Features Antioxidation And Antirust, Which Will Keep Longlasting Fast Charging Performance This Type C Cable Fast Charging Has Safety Certification, You Have No Need To Worry About This Cable Quality At All|{What You Get}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Pratyush Pahuja"/>
    <s v="Thiyagarajan"/>
  </r>
  <r>
    <s v="B017NC2IPM"/>
    <x v="451"/>
    <s v="Cru12V2A | Zero Drop | Ups For Wifi Router | Mini Ups | Up To 4 Hours Powerbackup | Battery Replacement Program | Router Ups Compatible With 12V &lt;2A Routers, Ftth, Modem, Set Top Box, Alexa, Mini Camera       "/>
    <x v="0"/>
    <s v="ok"/>
    <s v="NetworkingDevices Routers"/>
    <n v="1799"/>
    <n v="2911"/>
    <n v="59215562"/>
    <s v="&gt;₹500"/>
    <x v="1"/>
    <n v="38.199931295087595"/>
    <x v="4"/>
    <n v="38"/>
    <x v="3"/>
    <n v="20342"/>
    <n v="874706"/>
    <s v="Uninterrupted Internet, Up To 4 Hours  Seamless Wifi During Power Cuts, As You Work, Play, Shop, Study, Entertain From Home Up To 4 Hours Of Power Backup For Your Wifi Or Adsl Router|Zero Disconnects, Designed For 24X7 Use  Plug &amp; Play, Install In 30 Seconds, Optional Wallmount No More Disconnects Of Vpn, Webex, Zoom, Skype, Netflix, Any Desk During Powercuts Whether It‚ A Minute Or An Hour|Intelligent Charging &amp; Safety First  Ce, Rohs, Bis, 6 Safety Circuit Protections Intelligent Charging For Longer Battery Life|Compatibility &amp; Best Performance  Compatible With Most 12V &lt; = 2A, Wifi Routers And Dc Devices If Your Ac/Dc Adapter Is At 12V 05A Please Change It To 12V 10A For Best Performance|Not Compatible  Netlink, Syrotech, Alphion 100C, 1524, Bdt121 Utstar Ont4842W (Please Buy Cru12V3A For These Models As They Draw Higher Power Though Rated At 12V And &lt;2A) Selfcheck Compatibility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Jayashankar Vb"/>
    <s v="Shahabaaz Sheikh"/>
  </r>
  <r>
    <s v="B00N1U7JXM"/>
    <x v="452"/>
    <s v="Sticky Note Cube, 200 Sheets (4 Colors X 50 Sheets) | 3 X 3 Size | For Notes, Reminders, Study, School And Organizing                        "/>
    <x v="3"/>
    <s v="ok"/>
    <s v="OfficePaperProducts Paper Stationery Notebooks,WritingPads&amp;Diaries"/>
    <n v="90"/>
    <n v="175"/>
    <n v="1300075"/>
    <s v="&lt;₹200"/>
    <x v="1"/>
    <n v="48.571428571428569"/>
    <x v="5"/>
    <n v="49"/>
    <x v="1"/>
    <n v="7429"/>
    <n v="326876"/>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Deepak Kumar"/>
    <s v="Ahsan Shaikh"/>
  </r>
  <r>
    <s v="B08HQL67D6"/>
    <x v="453"/>
    <s v="Laptop Table/Study Table/Bed Table/Foldable And Portable Wooden/Writing Desk (Wooden)                                    "/>
    <x v="0"/>
    <s v="ok"/>
    <s v="Accessories&amp;Peripherals LaptopAccessories Lapdesks"/>
    <n v="599"/>
    <n v="599"/>
    <n v="15827377"/>
    <s v="&gt;₹500"/>
    <x v="1"/>
    <n v="0"/>
    <x v="1"/>
    <n v="0"/>
    <x v="4"/>
    <n v="26423"/>
    <n v="105692"/>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Sonubhai"/>
    <s v="Sujili V"/>
  </r>
  <r>
    <s v="B09RKFBCV7"/>
    <x v="202"/>
    <s v="Calling 169 Bluetooth Calling Smart Watch, Dial Pad, Speaker, Ai Voice Assistant With 450 Nits Peak Brightness, Wrist Gaming &amp; 100+ Watch Faces With Spo2, Hr, Multiple Sports Mode                                           "/>
    <x v="1"/>
    <s v="ok"/>
    <s v="WearableTechnology SmartWatches"/>
    <n v="1999"/>
    <n v="7999"/>
    <n v="250408695"/>
    <s v="&gt;₹500"/>
    <x v="0"/>
    <n v="75.009376172021504"/>
    <x v="0"/>
    <n v="75"/>
    <x v="0"/>
    <n v="31305"/>
    <n v="1314810"/>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 Pm Me Alarm Lagana Bohut Zaroori Hota He But Nhi Lagte He Sirf Am Me Lga Skte Hai Very DisappointedÜòñ Baki Battery Backup Is Good Üëç Looks Achcha HaiÜëåcomfortable Hai,It‚ A Good Watch But Not Switching On Right Now Due To Some Issue,Amazing Watch Amazing Colour! Just Bought Yesterday, Will Share Feedback Again After The Usage"/>
    <s v="Siddhi Kamat"/>
    <s v="Reshma Sagar"/>
  </r>
  <r>
    <s v="B08KHM9VBJ"/>
    <x v="454"/>
    <s v="Data Card (Black), 4G Hotspot Support With 2300 Mah Battery                                   "/>
    <x v="0"/>
    <s v="ok"/>
    <s v="NetworkingDevices DataCards&amp;Dongles"/>
    <n v="2099"/>
    <n v="3250"/>
    <n v="36442250"/>
    <s v="&gt;₹500"/>
    <x v="1"/>
    <n v="35.415384615384617"/>
    <x v="11"/>
    <n v="35"/>
    <x v="3"/>
    <n v="11213"/>
    <n v="426094"/>
    <s v="Create A Hotspot  Connect Up To 10 Devices Simultaneously Supports Wifi 24Ghz|Enjoy True 4G Speed  4G Lte, Enjoy Fast Internet Download Speed Upto 150 Mbps &amp; Upload Speed Upto 50Mbps Enjoy Even On Non4G Devices Operating System  Windows 7, Windows 8, Windows 81, Windows 10, Mac Os X 107, 108, 109, 1010, 1011 Or Later|Powerful Battery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Sancha Bir Subba"/>
    <s v="Krkotian"/>
  </r>
  <r>
    <s v="B01IOZUHRS"/>
    <x v="65"/>
    <s v="Laptop Power Cable Cord 3 Pin Adapter Isi Certified(1 Meter/33 Feet)                                  "/>
    <x v="0"/>
    <s v="ok"/>
    <s v="Accessories&amp;Peripherals LaptopAccessories LaptopChargers&amp;PowerSupplies"/>
    <n v="179"/>
    <n v="499"/>
    <n v="5076826"/>
    <s v="&lt;₹200"/>
    <x v="0"/>
    <n v="64.128256513026045"/>
    <x v="3"/>
    <n v="64"/>
    <x v="0"/>
    <n v="10174"/>
    <n v="41713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Chetan C"/>
    <s v="Bhasker"/>
  </r>
  <r>
    <s v="B00CEQEGPI"/>
    <x v="455"/>
    <s v="Usb Wireless Keyboard And Mouse Set For Windows, 24 Ghz Wireless, Spillresistant Design, 8 Multimedia &amp; Shortcut Keys, 2Year Battery Life, Pc/Laptop Black                      "/>
    <x v="0"/>
    <s v="ok"/>
    <s v="Accessories&amp;Peripherals Keyboards,Mice&amp;InputDevices Keyboard&amp;MouseSets"/>
    <n v="1345"/>
    <n v="2295"/>
    <n v="39962835"/>
    <s v="&gt;₹500"/>
    <x v="1"/>
    <n v="41.394335511982575"/>
    <x v="0"/>
    <n v="41"/>
    <x v="1"/>
    <n v="17413"/>
    <n v="73134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People Looking For An Affordable Wireless Set For Everyday Computer Work And People Who Type A Lotnot Recommended For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I Have Not Faced Any Issue With It I Have Not Tested Its Performanace"/>
    <s v="Jaldeep"/>
    <s v="Karan"/>
  </r>
  <r>
    <s v="B08B6XWQ1C"/>
    <x v="456"/>
    <s v="(18 Cm) Portable &amp; Flexible Mini Tripod With Mobile Holder &amp; 360 Degree Ball Head, For Smart Phones, Compact Cameras, Gopro, Maximum Operating Height 787 Inch, Maximum Load Upto 1 Kgs              "/>
    <x v="1"/>
    <s v="ok"/>
    <s v="Cameras&amp;Photography Accessories Tripods&amp;Monopods TripodLegs"/>
    <n v="349"/>
    <n v="995"/>
    <n v="6642620"/>
    <s v="₹200–₹500"/>
    <x v="0"/>
    <n v="64.924623115577887"/>
    <x v="0"/>
    <n v="65"/>
    <x v="0"/>
    <n v="6676"/>
    <n v="280392"/>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ajesh Singha"/>
    <s v="Bhavesh"/>
  </r>
  <r>
    <s v="B01DGVKBC6"/>
    <x v="457"/>
    <s v="Ethernet Cable, 10 Meter High Speed 550Mhz / 10 Gigabit Speed Utp Lan Cable, Network Cable Internet Cable Rj45 Cable Lan Wire, Patch Computer Cord Gigabit Category 6 Wires For Modem, Router             "/>
    <x v="0"/>
    <s v="ok"/>
    <s v="Accessories&amp;Peripherals Cables&amp;Accessories Cables EthernetCables"/>
    <n v="287"/>
    <n v="499"/>
    <n v="4029924"/>
    <s v="₹200–₹500"/>
    <x v="1"/>
    <n v="42.484969939879761"/>
    <x v="5"/>
    <n v="42"/>
    <x v="1"/>
    <n v="8076"/>
    <n v="355344"/>
    <s v="Highperformance Internet Cable Is Cat6 Rated  The Ethernet Cord With 24 Awg Cca Wire Provides Universal Connectivity For Lan Network Components Such As Pcs, Computer Servers, Printers, Routers, Switch Boxes, Tv, Gaming Devices, Network Media Players, Nas, Voip Phones, Poe Devices, And More|Upto 10 Gigabit Speed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K Vijay Kakulavarapu"/>
    <s v="Samuel Nesa Kumar L"/>
  </r>
  <r>
    <s v="B008FWZGSG"/>
    <x v="26"/>
    <s v="Type C To C Cable  328 Feet (1 Meter), White                                  "/>
    <x v="0"/>
    <s v="ok"/>
    <s v="Accessories&amp;Peripherals Cables&amp;Accessories Cables USBCables"/>
    <n v="599"/>
    <n v="599"/>
    <n v="212645"/>
    <s v="&gt;₹500"/>
    <x v="1"/>
    <n v="0"/>
    <x v="4"/>
    <n v="0"/>
    <x v="4"/>
    <n v="35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Support Super Fast Charging And Can Be Used In Vehicle Chargers And Adapters Sturdy And Durable For Daily Use,Best Cable I Have Ever Used By Amazon Worth It  Guys Just Take It,Good Qualitybut Over Priced"/>
    <s v="Verified Buyer"/>
    <s v="Avishek Majumdar"/>
  </r>
  <r>
    <s v="B08JD36C6H"/>
    <x v="458"/>
    <s v="Exodia Dtx/32 Gb Pen Drive Usb 32 Gen 1 (Multicolor)                                   "/>
    <x v="0"/>
    <s v="ok"/>
    <s v="ExternalDevices&amp;DataStorage PenDrives"/>
    <n v="349"/>
    <n v="450"/>
    <n v="8395200"/>
    <s v="₹200–₹500"/>
    <x v="1"/>
    <n v="22.444444444444443"/>
    <x v="3"/>
    <n v="22"/>
    <x v="3"/>
    <n v="18656"/>
    <n v="76489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Dip J D"/>
    <s v="Nj"/>
  </r>
  <r>
    <s v="B00E3DVQFS"/>
    <x v="368"/>
    <s v="Aa 2500Mah Batteries, 4 Pcs                                        "/>
    <x v="1"/>
    <s v="ok"/>
    <s v="GeneralPurposeBatteries&amp;BatteryChargers DisposableBatteries"/>
    <n v="879"/>
    <n v="1109"/>
    <n v="35043291"/>
    <s v="&gt;₹500"/>
    <x v="1"/>
    <n v="20.73940486925158"/>
    <x v="5"/>
    <n v="21"/>
    <x v="3"/>
    <n v="31599"/>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Rajendra Singh"/>
    <s v="Subrata Mukherjee"/>
  </r>
  <r>
    <s v="B0B4HJNPV4"/>
    <x v="5"/>
    <s v="T351 35Amps Fast Charging Typec To Typec Pd Data &amp; Charging Usb Cable, Made In India, 480Mbps Data Sync, Durable 1 Meter Long Cable For Typec Smartphones, Tablets &amp; Laptops (Black)              "/>
    <x v="0"/>
    <s v="ok"/>
    <s v="Accessories&amp;Peripherals Cables&amp;Accessories Cables USBCables"/>
    <n v="199"/>
    <n v="999"/>
    <n v="1073925"/>
    <s v="&lt;₹200"/>
    <x v="1"/>
    <n v="80.08008008008008"/>
    <x v="2"/>
    <n v="8"/>
    <x v="2"/>
    <n v="107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Placeholder"/>
    <s v="‡§∂‡•Ç‡§∞‡•Äpk‡§Ú‡•Ä"/>
  </r>
  <r>
    <s v="B00BN5SNF0"/>
    <x v="459"/>
    <s v="Aa Rechargeable Batteries, Low Self Discharge, Aa 1000Mah Nicd (Pack Of 4)                                 "/>
    <x v="1"/>
    <s v="ok"/>
    <s v="GeneralPurposeBatteries&amp;BatteryChargers RechargeableBatteries"/>
    <n v="250"/>
    <n v="250"/>
    <n v="3492750"/>
    <s v="₹200–₹500"/>
    <x v="1"/>
    <n v="0"/>
    <x v="2"/>
    <n v="0"/>
    <x v="4"/>
    <n v="13971"/>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Μ‡•À‡§∑‡•Ç‡§£‡§Μ,Satish,Kbk,Rajendra,Buyerofproducts,Manjush Mohan,Masamad Khan,Laxman Pallikonda"/>
    <s v="R2VFXFP75ZPQF6,R31BYR22O09BLQ,RKMFDAV9I8Z3,R3VO2OQU0NX1GE,R3H4WLHQYRTZ3H,REW2CYD532JB3,R1QTUL5N1ZE9S3,R15FMRVH2UDP2X"/>
    <s v="Not Good For Regular Use,Pathetic Battery Back Up,Good,Does As It Should,Very Pathetic Battery  Never Buy,Worth Buy,Good, But 12 V Please Check When Buying"/>
    <s v=",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
    <s v="‡§Ö‡§∂‡•Ã‡§Ï ‡§Μ‡•À‡§∑‡•Ç‡§£‡§Μ"/>
    <s v="Satish"/>
  </r>
  <r>
    <s v="B09SGGRKV8"/>
    <x v="460"/>
    <s v="30 35Mm Stereo Wired In Ear Earphones With Mic For Calling, Volume Control, Multifunction Button, 14Mm Drivers, Stylish Eartip,12 Meter Durable Cable And Lightweight Design(Red)                    "/>
    <x v="1"/>
    <s v="ok"/>
    <s v="Headphones,Earbuds&amp;Accessories Headphones InEar"/>
    <n v="199"/>
    <n v="499"/>
    <n v="1243508"/>
    <s v="&lt;₹200"/>
    <x v="1"/>
    <n v="60.120240480961925"/>
    <x v="9"/>
    <n v="6"/>
    <x v="2"/>
    <n v="2492"/>
    <n v="8971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A Bit Loud And The Cables Are Very Thin But For 199 It'S Good"/>
    <s v="Kohana"/>
    <s v="Sameer"/>
  </r>
  <r>
    <s v="B07XLCFSSN"/>
    <x v="27"/>
    <s v="Braided Usbc To Lightning Cable, Fast Charging Mfi Certified Smartphone, Iphone Charger (6Foot, Dark Grey)                              "/>
    <x v="0"/>
    <s v="ok"/>
    <s v="Accessories&amp;Peripherals Cables&amp;Accessories Cables USBCables"/>
    <n v="899"/>
    <n v="1900"/>
    <n v="25748800"/>
    <s v="&gt;₹500"/>
    <x v="0"/>
    <n v="52.684210526315788"/>
    <x v="5"/>
    <n v="53"/>
    <x v="1"/>
    <n v="13552"/>
    <n v="596288"/>
    <s v="Fast Charge When Used With An 18W Or Higher Usbc Wall Charger With Power Delivery You Can Charge Your Iphone To 50% Battery In Just 30 Minutes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Wraith"/>
    <s v="Krishna Engineering"/>
  </r>
  <r>
    <s v="B09RZS1NQT"/>
    <x v="28"/>
    <s v="Oneplus Dash Warp Charge Cable, 65A Typec To Usb C Pd Data Sync Fast Charging Cable Compatible With One Plus 8T/ 9/ 9R/ 9 Pro/ 9Rt/ 10R/ Nord &amp; For All Type C Devices ‚Red, 1 Meter        "/>
    <x v="0"/>
    <s v="ok"/>
    <s v="Accessories&amp;Peripherals Cables&amp;Accessories Cables USBCables"/>
    <n v="199"/>
    <n v="999"/>
    <n v="574425"/>
    <s v="&lt;₹200"/>
    <x v="1"/>
    <n v="80.08008008008008"/>
    <x v="1"/>
    <n v="8"/>
    <x v="2"/>
    <n v="575"/>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Anmol"/>
    <s v="Vani"/>
  </r>
  <r>
    <s v="B084BR3QX8"/>
    <x v="461"/>
    <s v="Power Cable Cord 2 Pin Laptop Adapter And Tape Recorder 15M                                  "/>
    <x v="0"/>
    <s v="ok"/>
    <s v="Accessories&amp;Peripherals LaptopAccessories LaptopChargers&amp;PowerSupplies"/>
    <n v="149"/>
    <n v="999"/>
    <n v="2520477"/>
    <s v="&lt;₹200"/>
    <x v="0"/>
    <n v="85.085085085085083"/>
    <x v="12"/>
    <n v="85"/>
    <x v="0"/>
    <n v="2523"/>
    <n v="88305"/>
    <s v="Compatable With Philiphs Tape Recorders And Emergency Light Charging|2 Pin Laptop Adapter And Tape Recorder Laptops Adapter, Camera, Printer, Vcrs, Dvd Players, And Many Other Nonpolarized Devices|Note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Vinu"/>
    <s v="Goutam Banerjee"/>
  </r>
  <r>
    <s v="B09VC2D2WG"/>
    <x v="437"/>
    <s v="12E Rewritable Lcd Writing Pad With 304Cm (12 Inch) Writing Area, Single Tap Erase, Smart Lock, Long Battery Life, India'S First Notepad To Save And Share Your Child'S First Creatives Via Ruffpad App On Your Smartphone(Black)         "/>
    <x v="0"/>
    <s v="ok"/>
    <s v="Accessories&amp;Peripherals Keyboards,Mice&amp;InputDevices GraphicTablets"/>
    <n v="469"/>
    <n v="1499"/>
    <n v="527648"/>
    <s v="₹200–₹500"/>
    <x v="0"/>
    <n v="68.71247498332221"/>
    <x v="3"/>
    <n v="69"/>
    <x v="0"/>
    <n v="352"/>
    <n v="14432"/>
    <s v="[Latest Improved Technology]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 Hands|[Reusable &amp; Environment Friendly]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Ruffpad 12E Comes With And Antierase Lock Button That Helps You Save Your Or Your Child‚ Precious Creations And Prevents Accidental Deletion Of Your Written / Drawn Contents Or Drafts|[Save Your Doodles]  Keep Creating And Saving Your Doodles On Your Smartphone With The Ruffpad Available In The Ios And Android Stores To Look At Your Notes And Doodles From Your Smartphones|[Great For All Ages]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 A Nice Product To Use And Save Paper And For This Price Range I Guess It‚ The Good Option"/>
    <s v="Manish Kumar Pandey"/>
    <s v="Kayal"/>
  </r>
  <r>
    <s v="B09163Q5CD"/>
    <x v="462"/>
    <s v="C Hub Multiport Adapter 6 In 1 Portable Aluminum Type C Hub With 4K Hdmi Output, Usb 20/30 Ports, Sd/Micro Sd Card Reader Compatible For Macbook Pro 20162020, Macbook Air 20182020, Typec Devices            "/>
    <x v="0"/>
    <s v="ok"/>
    <s v="Accessories&amp;Peripherals USBHubs"/>
    <n v="1187"/>
    <n v="1929"/>
    <n v="3205998"/>
    <s v="&gt;₹500"/>
    <x v="1"/>
    <n v="38.465526179367551"/>
    <x v="3"/>
    <n v="38"/>
    <x v="3"/>
    <n v="1662"/>
    <n v="68142"/>
    <s v="[ 6In1 Usb C Hub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Usb, Hdmi Etc, This Is Your One Stop Solutioni Tried On My Macbook Air M2 And It Works Like A Charm I Connected, Various Pen Drives, Disk Drives And A 128 Go Flash Drive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The Package I Received Was In Good Condition It Had A Pre Wrapped Plastic On The Box No Complaint About Packaging But One Thing To Note Is That 'No Brand Name On The Packaging' Although When You Open The Product , The Brand Name Is There On The Product2) Build  Wire Length Is Small To My Opinion It Has A Metal Build Finish And Looks Premium And Sturdy Wire Quality Is Also Good But At This Price Should Have Provided Braided Cable3) I Have Tested This Product With 3 Usb Ports Connected  A) Mouse B) Keyboard C)External 2Tb Ssd Ssd Does Not Get Disconnected When All 3 Usb Are Connected For Confirmation I Did A 2 Gb File Transfer And No Disconnections Were Noticednote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Vignesh"/>
    <s v="Aniket"/>
  </r>
  <r>
    <s v="B08K9PX15C"/>
    <x v="399"/>
    <s v="Wonderbar 10 Usb Powered 20 Computer Speaker With Rgb Lights                                   "/>
    <x v="0"/>
    <s v="ok"/>
    <s v="Accessories&amp;Peripherals Audio&amp;VideoAccessories PCSpeakers"/>
    <n v="849"/>
    <n v="1499"/>
    <n v="11020648"/>
    <s v="&gt;₹500"/>
    <x v="1"/>
    <n v="43.362241494329552"/>
    <x v="1"/>
    <n v="43"/>
    <x v="1"/>
    <n v="7352"/>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Balamurugan Trivandrum"/>
    <s v="Prathmesh Sawant"/>
  </r>
  <r>
    <s v="B083RD1J99"/>
    <x v="463"/>
    <s v="Mouse 100 With 1600 Dpi Optical Sensor, Usb Plugand Play,Ambidextrous Design, Builtin Scrolling And 3 Handy Buttons 3Years Warranty (6Vy96Aa)                         "/>
    <x v="0"/>
    <s v="ok"/>
    <s v="Accessories&amp;Peripherals Keyboards,Mice&amp;InputDevices Mice"/>
    <n v="328"/>
    <n v="399"/>
    <n v="1372959"/>
    <s v="₹200–₹500"/>
    <x v="1"/>
    <n v="17.794486215538846"/>
    <x v="3"/>
    <n v="18"/>
    <x v="2"/>
    <n v="3441"/>
    <n v="14108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Get Clicking Seamlessly With 3 Handy Buttons And Builtin Scrolling|In It For The Long Run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Rakesh Roshan Koul"/>
    <s v="Vikas Kushwaha"/>
  </r>
  <r>
    <s v="B09Z7YGV3R"/>
    <x v="464"/>
    <s v="Smart Multipurpose Foldable Laptop Table With Cup Holder, Study Table, Bed Table, Breakfast Table, Foldable And Portable/Ergonomic &amp; Rounded Edges/Nonslip (Black)                        "/>
    <x v="0"/>
    <s v="ok"/>
    <s v="Accessories&amp;Peripherals LaptopAccessories Lapdesks"/>
    <n v="269"/>
    <n v="699"/>
    <n v="65007"/>
    <s v="₹200–₹500"/>
    <x v="0"/>
    <n v="61.516452074391992"/>
    <x v="1"/>
    <n v="62"/>
    <x v="0"/>
    <n v="93"/>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Varshini Mani"/>
    <s v="Giri Babu"/>
  </r>
  <r>
    <s v="B00N3XLDW0"/>
    <x v="465"/>
    <s v="Charger For Aa &amp; Aaa Rechargeable Batteries                                      "/>
    <x v="1"/>
    <s v="ok"/>
    <s v="Cameras&amp;Photography Accessories Batteries&amp;Chargers BatteryChargers"/>
    <n v="299"/>
    <n v="400"/>
    <n v="16358000"/>
    <s v="₹200–₹500"/>
    <x v="1"/>
    <n v="25.25"/>
    <x v="11"/>
    <n v="25"/>
    <x v="3"/>
    <n v="40895"/>
    <n v="155401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Satish"/>
    <s v="Anonymous"/>
  </r>
  <r>
    <s v="B07Z53L5QL"/>
    <x v="466"/>
    <s v="Leather Smart Flip Case Cover For Apple Ipad 102 9Th Gen (2021) / 8Th Gen / 7Th Gen With Stylus Pen, Black                                    "/>
    <x v="0"/>
    <s v="ok"/>
    <s v="Accessories&amp;Peripherals TabletAccessories Bags,Cases&amp;Sleeves Cases"/>
    <n v="549"/>
    <n v="1499"/>
    <n v="16497994"/>
    <s v="&gt;₹500"/>
    <x v="0"/>
    <n v="63.375583722481657"/>
    <x v="4"/>
    <n v="63"/>
    <x v="0"/>
    <n v="11006"/>
    <n v="47325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Neha"/>
    <s v="Amazon Customer"/>
  </r>
  <r>
    <s v="B00P93X0VO"/>
    <x v="441"/>
    <s v="6 Subject Notebook  Unruled, 300 Pages, Spiral Binding, 240Mm*180Mm                                   "/>
    <x v="3"/>
    <s v="ok"/>
    <s v="OfficePaperProducts Paper Stationery Notebooks,WritingPads&amp;Diaries"/>
    <n v="114"/>
    <n v="120"/>
    <n v="1072560"/>
    <s v="&lt;₹200"/>
    <x v="1"/>
    <n v="5"/>
    <x v="0"/>
    <n v="5"/>
    <x v="2"/>
    <n v="8938"/>
    <n v="375396"/>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Overall A Decent Product,A Very Good Quality Book,,Notebook Ki Size Chhoti H , Or Without Line Ke Pages H , Mere According To Ye 8Th Class Tk Ke Bachcho Ke Liye Thik Hai,"/>
    <s v="Aditya Chatterjee"/>
    <s v="Raksha"/>
  </r>
  <r>
    <s v="B07SBGFDX9"/>
    <x v="467"/>
    <s v="Ball Point Pen, Pack Of 10                                       "/>
    <x v="3"/>
    <s v="ok"/>
    <s v="OfficePaperProducts Paper Stationery Pens,Pencils&amp;WritingSupplies"/>
    <n v="120"/>
    <n v="120"/>
    <n v="516960"/>
    <s v="&lt;₹200"/>
    <x v="1"/>
    <n v="0"/>
    <x v="3"/>
    <n v="0"/>
    <x v="4"/>
    <n v="4308"/>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Parul S"/>
    <s v="Prateek Tiwari"/>
  </r>
  <r>
    <s v="B09C6HWG18"/>
    <x v="30"/>
    <s v="C To Type C 5A (100W) Braided Sync &amp; Fast Charging Cable, 39 Feet (12M) Usb C To C Cable, Supports Pd &amp; Qc 30 Charging, 5 Gbps Data Transmission ‚Black              "/>
    <x v="0"/>
    <s v="ok"/>
    <s v="Accessories&amp;Peripherals Cables&amp;Accessories Cables USBCables"/>
    <n v="970"/>
    <n v="1999"/>
    <n v="923538"/>
    <s v="&gt;₹500"/>
    <x v="0"/>
    <n v="51.475737868934466"/>
    <x v="0"/>
    <n v="51"/>
    <x v="1"/>
    <n v="462"/>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Koushal K Jain"/>
    <s v="Mathew Jibin"/>
  </r>
  <r>
    <s v="B00NH11KIK"/>
    <x v="23"/>
    <s v="20 Cable  Amale To Bmale  For Personal Computer, Printer 6 Feet (18 Meters), Black                             "/>
    <x v="0"/>
    <s v="ok"/>
    <s v="Accessories&amp;Peripherals Cables&amp;Accessories Cables USBCables"/>
    <n v="209"/>
    <n v="695"/>
    <n v="74841770"/>
    <s v="₹200–₹500"/>
    <x v="1"/>
    <n v="69.928057553956833"/>
    <x v="6"/>
    <n v="7"/>
    <x v="2"/>
    <n v="107686"/>
    <n v="48458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 Not Too Loose To Be Called Unusable,Works With My Casio Ctx700 Well,"/>
    <s v="Shiva"/>
    <s v="Uzef"/>
  </r>
  <r>
    <s v="B07X2L5Z8C"/>
    <x v="468"/>
    <s v="M350 Wireless Mouse With Bluetooth Or Usb  Silent, Slim Computer Mouse With Quiet Click For Laptop, Notebook, Pc And Mac  Graphite                      "/>
    <x v="0"/>
    <s v="ok"/>
    <s v="Accessories&amp;Peripherals Keyboards,Mice&amp;InputDevices Mice"/>
    <n v="1490"/>
    <n v="2295"/>
    <n v="24446340"/>
    <s v="&gt;₹500"/>
    <x v="1"/>
    <n v="35.076252723311548"/>
    <x v="13"/>
    <n v="35"/>
    <x v="3"/>
    <n v="10652"/>
    <n v="48999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But Silent And Fine Feeling While Clicking,If You Want A Compact , Small Size, Efficient, Good Looking Mouse You Can Buy This But A Little Over Priced One,It‚ A Nice Product For The Priceit‚ Very Small So It‚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Ravi"/>
    <s v="Shrey"/>
  </r>
  <r>
    <s v="B00VA7YYUO"/>
    <x v="469"/>
    <s v="Pencils Value Pack  Pack Of 20                                      "/>
    <x v="4"/>
    <s v="ok"/>
    <s v="CraftMaterials DrawingMaterials DrawingMedia Pencils"/>
    <n v="99"/>
    <n v="99"/>
    <n v="498564"/>
    <s v="&lt;₹200"/>
    <x v="1"/>
    <n v="0"/>
    <x v="4"/>
    <n v="0"/>
    <x v="4"/>
    <n v="5036"/>
    <n v="21654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Shahul Hameed Izzath"/>
    <s v="Ram"/>
  </r>
  <r>
    <s v="B07L9FW9GF"/>
    <x v="470"/>
    <s v="Wired Usb Mouse, 3Button, 1200 Dpi Optical Sensor, Plug &amp; Play, For Windows/Mac                                "/>
    <x v="0"/>
    <s v="ok"/>
    <s v="Accessories&amp;Peripherals Keyboards,Mice&amp;InputDevices Mice"/>
    <n v="149"/>
    <n v="249"/>
    <n v="1259193"/>
    <s v="&lt;₹200"/>
    <x v="1"/>
    <n v="40.160642570281126"/>
    <x v="1"/>
    <n v="4"/>
    <x v="2"/>
    <n v="5057"/>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Zain"/>
    <s v="Deepak"/>
  </r>
  <r>
    <s v="B08D64C9FN"/>
    <x v="471"/>
    <s v="Gm320 Rgb Optical Wired Gaming Mouse | 8 Programmable Buttons | 12800 Dpi                                "/>
    <x v="0"/>
    <s v="ok"/>
    <s v="Accessories&amp;Peripherals PCGamingPeripherals GamingMice"/>
    <n v="575"/>
    <n v="2799"/>
    <n v="23895063"/>
    <s v="&gt;₹500"/>
    <x v="0"/>
    <n v="79.456948910325124"/>
    <x v="0"/>
    <n v="79"/>
    <x v="0"/>
    <n v="8537"/>
    <n v="358554"/>
    <s v="8 Programmable Buttons &amp; Fire Button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Ant Esports Gm 320 With Symmetrical &amp; Streamlined Provides A Comfortable Clawgrip Design, Longterm Use Without Fatigue Top Choice For Computer Game Players Excellent Wired Pc Gaming Mouse For Casual Gamers|Reliable Quality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Sthith"/>
    <s v="Bhagwan Patil"/>
  </r>
  <r>
    <s v="B07XJYYH7L"/>
    <x v="34"/>
    <s v="Braided Multifunction Fast Charging Cable For Android Smartphone, Ios And Type C Usb Devices, 3 In 1 Charging Cable, 3A, (3 Feet) (Black)                      "/>
    <x v="0"/>
    <s v="ok"/>
    <s v="Accessories&amp;Peripherals Cables&amp;Accessories Cables USBCables"/>
    <n v="333"/>
    <n v="999"/>
    <n v="9782208"/>
    <s v="₹200–₹500"/>
    <x v="0"/>
    <n v="66.666666666666657"/>
    <x v="8"/>
    <n v="67"/>
    <x v="0"/>
    <n v="9792"/>
    <n v="32313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Amazon Customer"/>
    <s v="Dhondu"/>
  </r>
  <r>
    <s v="B00LOD70SC"/>
    <x v="472"/>
    <s v="Liquid Ink Roller Ball Pen (2 Blue + 1 Black)                                   "/>
    <x v="3"/>
    <s v="ok"/>
    <s v="OfficePaperProducts Paper Stationery Pens,Pencils&amp;WritingSupplies"/>
    <n v="178"/>
    <n v="210"/>
    <n v="514500"/>
    <s v="&lt;₹200"/>
    <x v="1"/>
    <n v="15.238095238095239"/>
    <x v="4"/>
    <n v="15"/>
    <x v="2"/>
    <n v="2450"/>
    <n v="105350"/>
    <s v="Unique 3 Dimple Tip Technology From Japan For Precision Writing|Att System For Instant Start|Pure Liquid Ink For Smooth Skipfree Writing|Unique See Through Ink Tank Visually Indicates Ink Level|07Mm Fine Tip|Ink Color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Madhusmita Singh"/>
    <s v="Sandeep Singh"/>
  </r>
  <r>
    <s v="B09X76VL5L"/>
    <x v="314"/>
    <s v="191G True Wireless Earbuds With Enx‚Ñ¢ Tech Equipped Quad Mics, Beast‚Ñ¢ Mode(Low Latency 65Ms) For Gaming, 2X6Mm Dual Drivers, 30H Playtime, Ipx5, Iwp‚Ñ¢, Appealing Case Leds(Sport Blue)                  "/>
    <x v="1"/>
    <s v="ok"/>
    <s v="Headphones,Earbuds&amp;Accessories Headphones InEar"/>
    <n v="1599"/>
    <n v="3490"/>
    <n v="2359240"/>
    <s v="&gt;₹500"/>
    <x v="0"/>
    <n v="54.183381088825215"/>
    <x v="7"/>
    <n v="54"/>
    <x v="1"/>
    <n v="676"/>
    <n v="2501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
    <s v="Miki"/>
    <s v="Nikhil"/>
  </r>
  <r>
    <s v="B091JF2TFD"/>
    <x v="326"/>
    <s v="Bassbuds Oak Inear Wired Earphones With 10Mm Extra Bass Driver And Hd Sound With Mic(Brown)                              "/>
    <x v="1"/>
    <s v="ok"/>
    <s v="Headphones,Earbuds&amp;Accessories Headphones InEar"/>
    <n v="499"/>
    <n v="1299"/>
    <n v="1523727"/>
    <s v="₹200–₹500"/>
    <x v="0"/>
    <n v="61.585835257890686"/>
    <x v="2"/>
    <n v="62"/>
    <x v="0"/>
    <n v="1173"/>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Please Don'T Expect High Bass,It'S A Average Performance Product"/>
    <s v="Kulasekaranslrk"/>
    <s v="Amazon Customer"/>
  </r>
  <r>
    <s v="B07S7DCJKS"/>
    <x v="473"/>
    <s v="Mouse Pad For Laptop/Computer (92 X 76 Inches, 12788)                                    "/>
    <x v="0"/>
    <s v="ok"/>
    <s v="Accessories&amp;Peripherals Keyboards,Mice&amp;InputDevices Keyboard&amp;MiceAccessories MousePads"/>
    <n v="199"/>
    <n v="499"/>
    <n v="4989002"/>
    <s v="&lt;₹200"/>
    <x v="1"/>
    <n v="60.120240480961925"/>
    <x v="4"/>
    <n v="6"/>
    <x v="2"/>
    <n v="9998"/>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Tasavur"/>
    <s v="Manoj Kumar D"/>
  </r>
  <r>
    <s v="B09NC2TY11"/>
    <x v="220"/>
    <s v="Ultra Buzz Bluetooth Calling Smart Watch With 175 Hd Display, 320X385 Px Resolution, 100 Sports Modes, Stock Market Info Smartwatch For Men &amp; Women (Olive Green)                                     "/>
    <x v="1"/>
    <s v="ok"/>
    <s v="WearableTechnology SmartWatches"/>
    <n v="2499"/>
    <n v="5999"/>
    <n v="35106148"/>
    <s v="&gt;₹500"/>
    <x v="0"/>
    <n v="58.343057176196034"/>
    <x v="3"/>
    <n v="58"/>
    <x v="1"/>
    <n v="5852"/>
    <n v="23993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Sasmita Chopdar"/>
    <s v="Manas Mishra"/>
  </r>
  <r>
    <s v="B0BDS8MY8J"/>
    <x v="474"/>
    <s v="For Ssd And Hdd, Optical Bay 2Nd Hard Drive Caddy, Caddy 95Mm For Laptop                               "/>
    <x v="0"/>
    <s v="ok"/>
    <s v="Components InternalHardDrives"/>
    <n v="199"/>
    <n v="999"/>
    <n v="361638"/>
    <s v="&lt;₹200"/>
    <x v="1"/>
    <n v="80.08008008008008"/>
    <x v="0"/>
    <n v="8"/>
    <x v="2"/>
    <n v="362"/>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Digvijay"/>
    <s v="Vismay"/>
  </r>
  <r>
    <s v="B09X7DY7Q4"/>
    <x v="403"/>
    <s v="Sd Uhs I 64Gb Card For 4K Video For Dslr And Mirrorless Cameras 170Mb/S Read &amp; 80Mb/S Write                           "/>
    <x v="1"/>
    <s v="ok"/>
    <s v="Accessories MemoryCards MicroSD"/>
    <n v="939"/>
    <n v="1800"/>
    <n v="369093600"/>
    <s v="&gt;₹500"/>
    <x v="1"/>
    <n v="47.833333333333336"/>
    <x v="6"/>
    <n v="48"/>
    <x v="1"/>
    <n v="205052"/>
    <n v="922734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Aadil Fayaz Naik"/>
    <s v="Raj Prajapati"/>
  </r>
  <r>
    <s v="B09YV575RK"/>
    <x v="262"/>
    <s v="Pro Bluetooth Calling, 175‚Äù 320*385Px High Res, Ip68 &amp; Spo2 Monitoring, Pin Code Locking Functionality &amp; Split Screen Access, Built In Mic &amp; Speaker For Hd Calls, Black, Free Size               "/>
    <x v="1"/>
    <s v="ok"/>
    <s v="WearableTechnology SmartWatches"/>
    <n v="2499"/>
    <n v="9999"/>
    <n v="90890910"/>
    <s v="&gt;₹500"/>
    <x v="0"/>
    <n v="75.00750075007501"/>
    <x v="1"/>
    <n v="75"/>
    <x v="0"/>
    <n v="9090"/>
    <n v="36360"/>
    <s v="Bluetooth Calling Watch Fireboltt Ring Pro Enables You To Make And Receive Calls Directly From Your Watch Via The Builtin Speaker And Microphone This Smartwatch Features A Dial Pad, Option To Access Recent Calls &amp; Sync Your Phone‚ Contacts;175‚Äù Best Hd Display With 320*385 Pixels This Smartwatch Comes With An Industry‚ Best 175‚Äù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Saksham Gaba"/>
    <s v="Shivam J"/>
  </r>
  <r>
    <s v="B08LW31NQ6"/>
    <x v="475"/>
    <s v="Bluetooth 50 Silent Mouse Compact, Portable, Donglefree Multidevice Connectivity With Microsoft Swift Pair | 3Level Adjustable Dpi Up To 2400 | Battery Life Up To 1 Yr                  "/>
    <x v="0"/>
    <s v="ok"/>
    <s v="Accessories&amp;Peripherals Keyboards,Mice&amp;InputDevices Mice"/>
    <n v="1439"/>
    <n v="2890"/>
    <n v="11846110"/>
    <s v="&gt;₹500"/>
    <x v="1"/>
    <n v="50.207612456747405"/>
    <x v="6"/>
    <n v="5"/>
    <x v="2"/>
    <n v="4099"/>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3Level Adjustable (800, 1600, 2400)|Button Life Right/Left Buttons  Up To 3 Million Click;Scroll Button  Up To 100,000 Clicks | Number Of Buttons  4 (Left Click, Right Click, Scroll Click, Dpi Switch) | Scrolling  2Way Scroll Wheel|Multiple Device Connectivity &amp; Quick Pairing Pair With Up To Two Devices At Once And Quickly Switch Between Them With The Push Of A Button, Thanks To Bluetooth 50 And Microsoft Swift Pair Technology Onoff Switch Yes | Battery Type  1 X Aa Battery | Battery Life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Manas"/>
    <s v="Harikrishna"/>
  </r>
  <r>
    <s v="B09ND94ZRG"/>
    <x v="326"/>
    <s v="Airbass Propods X Tws Bluetooth Truly Wireless In Ear Earbuds With Mic, 32H Playtime, Fast Charging Typec, Ipx5 Water Resistant, Touch Controls And Voice Assistant (Red)                   "/>
    <x v="1"/>
    <s v="ok"/>
    <s v="Headphones,Earbuds&amp;Accessories Headphones InEar"/>
    <n v="1099"/>
    <n v="5999"/>
    <n v="77783034"/>
    <s v="&gt;₹500"/>
    <x v="0"/>
    <n v="81.680280046674454"/>
    <x v="12"/>
    <n v="82"/>
    <x v="0"/>
    <n v="12966"/>
    <n v="453810"/>
    <s v="Note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Satish"/>
    <s v="Siddhant"/>
  </r>
  <r>
    <s v="B00P93X6EK"/>
    <x v="366"/>
    <s v="Cover 6 Subject Spiral Binding Notebook, Unruled, 300 Pages                                    "/>
    <x v="3"/>
    <s v="ok"/>
    <s v="OfficePaperProducts Paper Stationery Notebooks,WritingPads&amp;Diaries"/>
    <n v="157"/>
    <n v="160"/>
    <n v="708480"/>
    <s v="&lt;₹200"/>
    <x v="1"/>
    <n v="1.875"/>
    <x v="6"/>
    <n v="2"/>
    <x v="2"/>
    <n v="4428"/>
    <n v="19926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Somya Meena"/>
    <s v="Poojitha Pachigolla"/>
  </r>
  <r>
    <s v="B07KRCW6LZ"/>
    <x v="32"/>
    <s v="Ac600 Usb Wifi Adapter(Archer T2U Nano) 24G/5G Dual Band Wireless Network Adapter For Pc Desktop Laptop, Mini Travel Size, Supports Windows 11,10, 81, 8, 7, Xp/Mac Os 1091015                 "/>
    <x v="0"/>
    <s v="ok"/>
    <s v="NetworkingDevices NetworkAdapters WirelessUSBAdapters"/>
    <n v="999"/>
    <n v="1599"/>
    <n v="19336707"/>
    <s v="&gt;₹500"/>
    <x v="1"/>
    <n v="37.523452157598499"/>
    <x v="4"/>
    <n v="38"/>
    <x v="3"/>
    <n v="12093"/>
    <n v="519999"/>
    <s v="High Speed Wifi  Up To 600Mbps Speeds With 200Mbps On 24Ghz And 433 Mbps On 5Ghz, Upgrades Your Devices To Higher Ac Wifi Speeds|Dual Band Wireless  24Ghz And 5Ghz Band For Flexible Connectivity, Upgrades Your Devices To Work With The Latest Dualband Wifi Router For Faster Speed And Extended Range|Nano Design  Small, Unobtrusive Design Allows You To Plug It In And Forget It Is Even There|Operating System  Supports Windows 11/10/81/8/7/Xp, Mac Os 1015 And Earlier|Advanced Security  Supports 64/128Bit Wep, Wpa/Wpa2, And Wpapsk/Wpa2Psk Encryption Standards|Worryfree Customer Support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Paul Joe"/>
    <s v="Simon Rex P J"/>
  </r>
  <r>
    <s v="B0994GP1CX"/>
    <x v="183"/>
    <s v="Quality Assured Universal Silicone 156 Keyboard Protector Skin|| Keyboard Dust Cover|| Keyboard Skin For 156 Laptop| 156 Keyguard| (393 X 1181 X 039 Inches)                                      "/>
    <x v="0"/>
    <s v="ok"/>
    <s v="Accessories&amp;Peripherals Keyboards,Mice&amp;InputDevices Keyboard&amp;MiceAccessories DustCovers"/>
    <n v="115"/>
    <n v="999"/>
    <n v="5686308"/>
    <s v="&lt;₹200"/>
    <x v="0"/>
    <n v="88.488488488488485"/>
    <x v="8"/>
    <n v="88"/>
    <x v="0"/>
    <n v="5692"/>
    <n v="1878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Dinesh Jumani"/>
    <s v="Hiren Shah"/>
  </r>
  <r>
    <s v="B07H8W9PB6"/>
    <x v="476"/>
    <s v="Writing Tablet Screenwriting Toys Board Smart Digital Enote Pad 85 Inch Light Weight Magic Slate For Drawing Playing Noting By Kids And Adults Best Birthday Gift Girls Boys, Multicolor                "/>
    <x v="0"/>
    <s v="ok"/>
    <s v="Accessories&amp;Peripherals Keyboards,Mice&amp;InputDevices GraphicTablets"/>
    <n v="175"/>
    <n v="499"/>
    <n v="10479"/>
    <s v="&lt;₹200"/>
    <x v="0"/>
    <n v="64.92985971943888"/>
    <x v="3"/>
    <n v="65"/>
    <x v="0"/>
    <n v="21"/>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Ü§ÒÜèªÜ§ÒÜèª"/>
    <s v="Kabi"/>
  </r>
  <r>
    <s v="B09NNHFSSF"/>
    <x v="477"/>
    <s v="2Mp Full Hd Smart Wifi Cctv Security Camera | 360 With Pan Tilt | Two Way Talk | Cloud Monitor | Motion Detect | Night Vision | Supports Sd Card (Up To 128 Gb) | Alexa &amp; Ok Google | Cpe21A    "/>
    <x v="1"/>
    <s v="ok"/>
    <s v="Cameras&amp;Photography SecurityCameras DomeCameras"/>
    <n v="1999"/>
    <n v="4700"/>
    <n v="8836000"/>
    <s v="&gt;₹500"/>
    <x v="0"/>
    <n v="57.468085106382979"/>
    <x v="11"/>
    <n v="57"/>
    <x v="1"/>
    <n v="1880"/>
    <n v="7144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Anshula Jain"/>
    <s v="J P Nagia"/>
  </r>
  <r>
    <s v="B08D9NDZ1Y"/>
    <x v="478"/>
    <s v="2331 Colour Printer, Scanner And Copier For Home/Small Office, Compact Size, Reliable, Easy Setup Through Smart App On Your Pc Connected Through Usb, Ideal For Home                   "/>
    <x v="0"/>
    <s v="ok"/>
    <s v="Printers,Inks&amp;Accessories Printers"/>
    <n v="3999"/>
    <n v="433296"/>
    <n v="9429387552"/>
    <s v="&gt;₹500"/>
    <x v="1"/>
    <n v="99.077074332557885"/>
    <x v="12"/>
    <n v="8"/>
    <x v="2"/>
    <n v="21762"/>
    <n v="761670"/>
    <s v="Simple Set Up From Your Pc Use The Hp Smart App To Set Up With Usb In Few Easy Steps Automatic Paper Sensor  No;Reliable Connectivity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It'S Very Difficult For A New Person To Understand And Then Install It A Video Link Might Help Or You Need To Search On Youtube Print Quality Wise Also  It'S Not The Best, But Not Worst Also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Nikhil M"/>
    <s v="Sonic"/>
  </r>
  <r>
    <s v="B0085IATT6"/>
    <x v="479"/>
    <s v="Wifi Ethernetn300 Single_Band 300Mbps Router, Mobile App Support, Router | Ap | Repeater | Client Modes(Black)                             "/>
    <x v="0"/>
    <s v="ok"/>
    <s v="NetworkingDevices Routers"/>
    <n v="899"/>
    <n v="1800"/>
    <n v="40275000"/>
    <s v="&gt;₹500"/>
    <x v="1"/>
    <n v="50.05555555555555"/>
    <x v="3"/>
    <n v="5"/>
    <x v="2"/>
    <n v="22375"/>
    <n v="917375"/>
    <s v="N 300 Mbps Wireless Router With High Gain Omni Antenna Dynamic Ip (Dhcp)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Omm"/>
    <s v="Cyril George"/>
  </r>
  <r>
    <s v="B08WJ86PV2"/>
    <x v="480"/>
    <s v="Games Gaming Mousepad Speed Type Extended Large (Size  800 Mm X 300 Mm X 3 Mm)                            "/>
    <x v="0"/>
    <s v="ok"/>
    <s v="Accessories&amp;Peripherals Keyboards,Mice&amp;InputDevices Keyboard&amp;MiceAccessories MousePads"/>
    <n v="299"/>
    <n v="990"/>
    <n v="2428470"/>
    <s v="₹200–₹500"/>
    <x v="1"/>
    <n v="69.797979797979806"/>
    <x v="6"/>
    <n v="7"/>
    <x v="2"/>
    <n v="2453"/>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 Seems Very Long Lasting But Great Product"/>
    <s v="Aparna"/>
    <s v="Anshuman"/>
  </r>
  <r>
    <s v="B078HRR1XV"/>
    <x v="481"/>
    <s v="By Ctl472/K0Cx Digital Drawing Graphics Pen Tablet (Red &amp; Black) Small (6Inch X 35Inch)(15X8Cm) | Battery Free Cordless Pen With 2048 Pressure Level                      "/>
    <x v="0"/>
    <s v="ok"/>
    <s v="Accessories&amp;Peripherals Keyboards,Mice&amp;InputDevices GraphicTablets"/>
    <n v="3303"/>
    <n v="4699"/>
    <n v="63643256"/>
    <s v="&gt;₹500"/>
    <x v="1"/>
    <n v="29.708448606086403"/>
    <x v="5"/>
    <n v="3"/>
    <x v="2"/>
    <n v="13544"/>
    <n v="595936"/>
    <s v="Pressure Levels 2048, Tip Only Dimensions146 X 21 X 09 Cm|Pen Technology Pressuresensitive, Cordless, Batteryfree, Configurable Buttons On Tablet Yes|System Requirements Windows 7 Or Later, Os X 1010 Or Later, Standard Usb Typea Port, Internet Access To Download Driver, Resolution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Chandrajeet Rav"/>
    <s v="Amal Raj"/>
  </r>
  <r>
    <s v="B09P22HXH6"/>
    <x v="427"/>
    <s v="Fhd Webcam With Full Stereo Dual Builtin Mics | Fhd 1080P 21 Megapixel Cmos Camera |Privacy Shutter | Ultrawide 95 Lens | 360 Rotation | Flexible Mount, Plugnplay | Cloud Grey              "/>
    <x v="0"/>
    <s v="ok"/>
    <s v="Accessories&amp;Peripherals Audio&amp;VideoAccessories Webcams&amp;VoIPEquipment Webcams"/>
    <n v="1890"/>
    <n v="5490"/>
    <n v="60258240"/>
    <s v="&gt;₹500"/>
    <x v="0"/>
    <n v="65.573770491803273"/>
    <x v="3"/>
    <n v="66"/>
    <x v="0"/>
    <n v="10976"/>
    <n v="45001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Sheikh Asif Ismail"/>
    <s v="Biplab Pal"/>
  </r>
  <r>
    <s v="B00LM4X3XE"/>
    <x v="408"/>
    <s v="Ink Bottle (Black)                                          "/>
    <x v="3"/>
    <s v="ok"/>
    <s v="OfficePaperProducts Paper Stationery Pens,Pencils&amp;WritingSupplies"/>
    <n v="90"/>
    <n v="100"/>
    <n v="306100"/>
    <s v="&lt;₹200"/>
    <x v="1"/>
    <n v="10"/>
    <x v="4"/>
    <n v="1"/>
    <x v="2"/>
    <n v="3061"/>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Ghost Parris"/>
    <s v="Zeeshan Ansari"/>
  </r>
  <r>
    <s v="B09YLFHFDW"/>
    <x v="482"/>
    <s v="Wireless Headphones With Customizable Equalizer For Deep Bass &amp; 25 Hrs Battery, Dseeupscale, Splash Proof, 360Ra, Fast Pair, Inear Bluetooth Headset With Mic For Phone Calls (Black)                  "/>
    <x v="1"/>
    <s v="ok"/>
    <s v="Headphones,Earbuds&amp;Accessories Headphones InEar"/>
    <n v="1599"/>
    <n v="2790"/>
    <n v="6338880"/>
    <s v="&gt;₹500"/>
    <x v="1"/>
    <n v="42.688172043010752"/>
    <x v="9"/>
    <n v="43"/>
    <x v="1"/>
    <n v="2272"/>
    <n v="81792"/>
    <s v="Equalizer Support  Your Sound, Just How You Like It, Customizable Equalizer For Deep Bass|Application Support  Headphones Connect App For Android &amp; Ios|Battery Life  Long Battery Life Of Up To 25 Hours, 10Minute Quick Charge Will Give You Up To 60 Minutes Of Playback|Sound Quality  Dsee Restores High Frequency Sounds Lost In Compression|Ip Ratings  Splashproof And Sweatproof With An Ipx4 Rating|Builtin Mic  Easier, Clearer Handsfree Calling|Operations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Pairs Instantly3 Hardware Level Eq  U Can Tweek It To Your Own Desire4 Good Mic Qualitycons1 No Multi Pair Support Ie U Can'T Switch Between Ur Lap And Mobile Instantly Or In Standby2 Cable Quality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Nikhil M"/>
    <s v="Manoj K"/>
  </r>
  <r>
    <s v="B07YWS9SP9"/>
    <x v="483"/>
    <s v="Usb Powered Laptop Cooling Pad With Dual Fan, Dual Usb Port And Blue Led Lights                              "/>
    <x v="0"/>
    <s v="ok"/>
    <s v="Accessories&amp;Peripherals LaptopAccessories CoolingPads"/>
    <n v="599"/>
    <n v="999"/>
    <n v="7593399"/>
    <s v="&gt;₹500"/>
    <x v="1"/>
    <n v="40.04004004004004"/>
    <x v="1"/>
    <n v="4"/>
    <x v="2"/>
    <n v="7601"/>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65 C During Regular Use Such As Browsing, Movies , Youtube , Ps1 Emulation Etc But With This Cooler The Temps Came Down To 40  55 C  During Heavy Gaming ( Tested With Fallout New Vegas Cpu 40  50 % Igpu 99%) The Laptop Heated Up As If There Was No Cooling Pad But The Laptop Surface Felt Cooler  Please Note That I Live In A Hill Station And The Climate Is Generally Cool So Your Experience May Be Different I Have Not Tested This With A Gaming Laptop"/>
    <s v="Bhavenw"/>
    <s v="Satish"/>
  </r>
  <r>
    <s v="B002PD61Y4"/>
    <x v="35"/>
    <s v="300 Mbps Wireless Nano Usb Adapter (Black)                                      "/>
    <x v="0"/>
    <s v="ok"/>
    <s v="NetworkingDevices NetworkAdapters WirelessUSBAdapters"/>
    <n v="507"/>
    <n v="1208"/>
    <n v="9822248"/>
    <s v="&gt;₹500"/>
    <x v="0"/>
    <n v="58.029801324503318"/>
    <x v="3"/>
    <n v="58"/>
    <x v="1"/>
    <n v="8131"/>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Nilesh"/>
    <s v="Eagle"/>
  </r>
  <r>
    <s v="B08WLY8V9S"/>
    <x v="484"/>
    <s v="Mouse Pad Wrist Rest Memoryfoam Ergonomic Mousepad| Cushion Wrist Support &amp; Pain Relief| Suitable For Gaming, Computer, Laptop, Home &amp; Office Nonslip Rubber Base (Blue)                    "/>
    <x v="0"/>
    <s v="ok"/>
    <s v="Accessories&amp;Peripherals Keyboards,Mice&amp;InputDevices Keyboard&amp;MiceAccessories MousePads"/>
    <n v="425"/>
    <n v="899"/>
    <n v="3792881"/>
    <s v="₹200–₹500"/>
    <x v="0"/>
    <n v="52.725250278086769"/>
    <x v="6"/>
    <n v="53"/>
    <x v="1"/>
    <n v="4219"/>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The Fabric Stays With Rubber Base Tightly And Not Easy To Separate With Well Press Handing Process Not Easy To Curl Up At The Edges The Memory Foam Stays In Place To Provide Soft Support Without Deformation|Nonslip Rubber Base  Antislip Rubber Surface Firmly Grips The Desktop, Preventing Sliding To Offer You Stable Operation And Allowing You To Freely Move Your Mouse Without Interruption, Providing Perfect Gaming Or Working Experience Special Wave Design Offers Ergo Support For Your Wrists|Size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Manish"/>
    <s v="Harish"/>
  </r>
  <r>
    <s v="B0873L7J6X"/>
    <x v="405"/>
    <s v="Glide 510, 72 Hrs Playtime With Quick Charge, Wireless On Ear Headphone With Mic, Deep Bass, Dual Equalizer, Bluetooth 50 With Voice Assistant Support (Black)                    "/>
    <x v="1"/>
    <s v="ok"/>
    <s v="Headphones,Earbuds&amp;Accessories Headphones OnEar"/>
    <n v="1499"/>
    <n v="3999"/>
    <n v="171057225"/>
    <s v="&gt;₹500"/>
    <x v="0"/>
    <n v="62.515628907226805"/>
    <x v="0"/>
    <n v="63"/>
    <x v="0"/>
    <n v="42775"/>
    <n v="179655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Sic)"/>
    <s v="Harshit"/>
  </r>
  <r>
    <s v="B07YNHCW6N"/>
    <x v="485"/>
    <s v="Trifold Hard Back Flip Stand Case Cover For Apple Ipad 102 Cover Ipad 9Th Generation Cover 2021 8Th Gen 2020 7Th Gen 2019 Generation Case  Black                  "/>
    <x v="0"/>
    <s v="ok"/>
    <s v="Accessories&amp;Peripherals TabletAccessories Bags,Cases&amp;Sleeves Cases"/>
    <n v="549"/>
    <n v="2499"/>
    <n v="13884444"/>
    <s v="&gt;₹500"/>
    <x v="0"/>
    <n v="78.031212484994001"/>
    <x v="4"/>
    <n v="78"/>
    <x v="0"/>
    <n v="5556"/>
    <n v="238908"/>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If You Are Looking For An Ipad Cover With Pencil Holder This May Not Be The Best Option,"/>
    <s v="Vigi"/>
    <s v="Sathish"/>
  </r>
  <r>
    <s v="B07232M876"/>
    <x v="38"/>
    <s v="Usb Fast Charging Cable For Android Smartphone,Personal Computer,Printer With Gold Plated Connectors (6 Feet, Black)                              "/>
    <x v="0"/>
    <s v="ok"/>
    <s v="Accessories&amp;Peripherals Cables&amp;Accessories Cables USBCables"/>
    <n v="199"/>
    <n v="395"/>
    <n v="36575025"/>
    <s v="&lt;₹200"/>
    <x v="1"/>
    <n v="49.620253164556956"/>
    <x v="0"/>
    <n v="5"/>
    <x v="2"/>
    <n v="92595"/>
    <n v="388899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 Cable Size &amp; Flexibility Is Almost Tanglefreethe Associated Cable Was Not Exactly Thick But Can‚ Be Termed As Thin Or Delicate Too It‚ Not The Thickest I‚Äôve Seen But Then Thickest Doesn‚ Always Means Most Durable Given My Application It‚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
    <s v="Neeraj Vishwakarma"/>
    <s v="Siddharth"/>
  </r>
  <r>
    <s v="B01MQ2A86A"/>
    <x v="486"/>
    <s v="Silent Plus Wireless Mouse, 24Ghz With Usb Nano Receiver, 1000 Dpi Optical Tracking, 3 Buttons, 24 Month Life Battery, Pc/Mac/Laptop  Black                       "/>
    <x v="0"/>
    <s v="ok"/>
    <s v="Accessories&amp;Peripherals Keyboards,Mice&amp;InputDevices Mice"/>
    <n v="1295"/>
    <n v="1645"/>
    <n v="20356875"/>
    <s v="&gt;₹500"/>
    <x v="1"/>
    <n v="21.276595744680851"/>
    <x v="13"/>
    <n v="21"/>
    <x v="3"/>
    <n v="12375"/>
    <n v="569250"/>
    <s v="Quieter Click Logitech‚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Awesome Shopper"/>
    <s v="Suresh Madaka"/>
  </r>
  <r>
    <s v="B00KIE28X0"/>
    <x v="487"/>
    <s v="Acrylic Color Box  9Ml Tubes, 12 Shades                                     "/>
    <x v="4"/>
    <s v="ok"/>
    <s v="CraftMaterials PaintingMaterials Paints"/>
    <n v="310"/>
    <n v="310"/>
    <n v="1823420"/>
    <s v="₹200–₹500"/>
    <x v="1"/>
    <n v="0"/>
    <x v="6"/>
    <n v="0"/>
    <x v="4"/>
    <n v="5882"/>
    <n v="26469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They R Super  Goodlove Them,Nice,Nice,Good Product,Bahut Acche Lagte Hain,My Daughter Liked These Acrylic Paint Tunes Nice Colors,Https//Mmediaamazoncom/Images/I/81Krmzj2Lrl_Sy88Jpg"/>
    <s v="Daisy Daniel"/>
    <s v="Poonam A"/>
  </r>
  <r>
    <s v="B08BQ947H3"/>
    <x v="288"/>
    <s v="Cover Slide, Ultra Thin Laptop Camera Cover Slide Blocker For Computer Macbook Pro Imac Pc Tablet (Pack Of 3)                          "/>
    <x v="0"/>
    <s v="ok"/>
    <s v="Accessories&amp;Peripherals LaptopAccessories CameraPrivacyCovers"/>
    <n v="149"/>
    <n v="149"/>
    <n v="1614117"/>
    <s v="&lt;₹200"/>
    <x v="1"/>
    <n v="0"/>
    <x v="4"/>
    <n v="0"/>
    <x v="4"/>
    <n v="10833"/>
    <n v="465819"/>
    <s v="Cool Gadget Protection Against Possible Video Surveillance From Hackers This Webcam Cover Slide Easily Slides Over Your Camera Ensuring That It Won‚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09/04/2022Delivery Date  11/04/2022Review Date  05/05/2022Statusreceived And Acceptedratings42/50Descriptionused Terms In The Description &gt;&gt; Slider  Sliding Part Of Webcam Cover&gt; Static Frame ¬† Static Back Frame Of Webcam Cover&gt;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Vishal Bhardwaj"/>
    <s v="Parvathi Mk"/>
  </r>
  <r>
    <s v="B0BHYJ8CVF"/>
    <x v="488"/>
    <s v="Combo Multimedia Usb Wireless Keyboard And Mouse Set With 24 Ghz Wireless Technology, Soft &amp; Silent Button, Compact Size (Grey)                         "/>
    <x v="0"/>
    <s v="ok"/>
    <s v="Accessories&amp;Peripherals Keyboards,Mice&amp;InputDevices Keyboard&amp;MouseSets"/>
    <n v="1149"/>
    <n v="1499"/>
    <n v="15654057"/>
    <s v="&gt;₹500"/>
    <x v="1"/>
    <n v="23.348899266177451"/>
    <x v="3"/>
    <n v="23"/>
    <x v="3"/>
    <n v="10443"/>
    <n v="42816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Navdeep"/>
    <s v="Tanu"/>
  </r>
  <r>
    <s v="B0BCVJ3PVP"/>
    <x v="489"/>
    <s v="Stand 7 Height Adjustable, Aluminium, Ventilated, Foldable, Portable Laptop Holder For Desk &amp; Table Mount Upto 156 Inch Laptop With Carry Pouch (Silver)                      "/>
    <x v="0"/>
    <s v="ok"/>
    <s v="Accessories&amp;Peripherals LaptopAccessories Lapdesks"/>
    <n v="499"/>
    <n v="1299"/>
    <n v="563766"/>
    <s v="₹200–₹500"/>
    <x v="0"/>
    <n v="61.585835257890686"/>
    <x v="6"/>
    <n v="62"/>
    <x v="0"/>
    <n v="434"/>
    <n v="1953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Devarajan N"/>
    <s v="Sbvignesh"/>
  </r>
  <r>
    <s v="B0B2931FCV"/>
    <x v="490"/>
    <s v="Bomb N1 True Wireless In Ear Earbuds With Mic Enc, Gaming Mode (Up To 50Ms), Up To 18H Playback, Bt V52, Fidget Case, Voice Assistant, Splash Proof, Type C (Midnight Black)              "/>
    <x v="1"/>
    <s v="ok"/>
    <s v="Headphones,Earbuds&amp;Accessories Headphones InEar"/>
    <n v="999"/>
    <n v="4199"/>
    <n v="8032687"/>
    <s v="&gt;₹500"/>
    <x v="0"/>
    <n v="76.208621100261965"/>
    <x v="12"/>
    <n v="76"/>
    <x v="0"/>
    <n v="1913"/>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 A Good Product In This Price, I Would Hardly Get Any Worst Thing About The Product As Far I Am Using This It‚ Totally Fine Battery Life Is Good, Case Is Good, Looks Is Good, And The Sound Is Great This Range This Product Is Good If You Are Thinking About Other Companies Than That‚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Amos B"/>
    <s v="Srimanth"/>
  </r>
  <r>
    <s v="B09TMZ1MF8"/>
    <x v="429"/>
    <s v="Wd Green Sata 240Gb Internal Ssd Solid State Drive  Sata 6Gb/S 25 Inches  Wds240G3G0A                             "/>
    <x v="0"/>
    <s v="ok"/>
    <s v="Components InternalSolidStateDrives"/>
    <n v="1709"/>
    <n v="4000"/>
    <n v="12116000"/>
    <s v="&gt;₹500"/>
    <x v="0"/>
    <n v="57.274999999999999"/>
    <x v="5"/>
    <n v="57"/>
    <x v="1"/>
    <n v="3029"/>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Shahid Shaikh"/>
    <s v="Amazon Customer"/>
  </r>
  <r>
    <s v="B07VV37FT4"/>
    <x v="331"/>
    <s v="Neon 25 Blue Gel Pens | Smooth Writing Pens| Waterproof Ink For Smudgefree Writing| Preferred By Students For Exam &amp; Class Notes| Study At Home Essential                   "/>
    <x v="3"/>
    <s v="ok"/>
    <s v="OfficePaperProducts Paper Stationery Pens,Pencils&amp;WritingSupplies"/>
    <n v="250"/>
    <n v="250"/>
    <n v="657000"/>
    <s v="₹200–₹500"/>
    <x v="1"/>
    <n v="0"/>
    <x v="0"/>
    <n v="0"/>
    <x v="4"/>
    <n v="2628"/>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Karthick Kjv"/>
    <s v="Ruchi"/>
  </r>
  <r>
    <s v="B07P681N66"/>
    <x v="39"/>
    <s v="600 Mbps Wifi Wireless Network Usb Adapter For Desktop Pc With 24Ghz/5Ghz High Gain Dual Band 5Dbi Antenna Wifi, Supports Windows 11/10/81/8/7/Xp, Mac Os 1015 And Earlier (Archer T2U Plus)               "/>
    <x v="0"/>
    <s v="ok"/>
    <s v="NetworkingDevices NetworkAdapters WirelessUSBAdapters"/>
    <n v="1199"/>
    <n v="2199"/>
    <n v="54491220"/>
    <s v="&gt;₹500"/>
    <x v="1"/>
    <n v="45.475216007276039"/>
    <x v="5"/>
    <n v="45"/>
    <x v="1"/>
    <n v="24780"/>
    <n v="1090320"/>
    <s v="Highspeed Wifi  256Qam Support Increases The 24 Ghz Data Rate From 150 Mbps To 200 Mbps, 200 Mbps On The 24 Ghz Band And 433 Mbps On The 5 Ghz Band, Ensure You Fully Enjoy Fast Ac Wifi|Dual Band Wireless  24 Ghz And 5 Ghz Band Provide Flexible Connectivity, Giving Your Devices Access To The Latest Dualband Wifi Router For Faster Speed And Extended Range|Highgain Antenna  A 5Dbi Highgain Antenna Greatly Enhances The Reception And Transmission Signal Strength Of The Usb Adapter|Supports The Latest Operating Systems  Fully Compatible With Windows 11/10/81/8/7/Xp, Mac Os 1015 And Earlier|In An Unlikely Case Of Product Quality Related Issue, We May Ask You To Reach Out To Brand‚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Anonymous"/>
    <s v="Sugam Agrawal"/>
  </r>
  <r>
    <s v="B07JB2Y4SR"/>
    <x v="331"/>
    <s v="Colour Burstmulticolour Gel Pens (Pack Of 10) | Gold &amp; Silver Glitter Sparkle Pens|10 Colour Ink Shades For Art Lovers And Kids|Fun At Home Essentials                    "/>
    <x v="4"/>
    <s v="ok"/>
    <s v="CraftMaterials DrawingMaterials DrawingMedia Pens"/>
    <n v="90"/>
    <n v="100"/>
    <n v="1071800"/>
    <s v="&lt;₹200"/>
    <x v="1"/>
    <n v="10"/>
    <x v="5"/>
    <n v="1"/>
    <x v="2"/>
    <n v="10718"/>
    <n v="47159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Vijaya"/>
    <s v="Kumkum Kumari"/>
  </r>
  <r>
    <s v="B08KRMK9LZ"/>
    <x v="491"/>
    <s v="Pen, Ipad Pencil With Palm Rejection Tilt Sensor| 2Nd Gen For 20182022 Ipad 6/7/8/9Th Gen; Ipad 102, Pro 129/11, Mini 6/5Th, Air 5/4/3Rd, Precise For Writing/Drawing (3 Spare Tips)                  "/>
    <x v="1"/>
    <s v="ok"/>
    <s v="Mobiles&amp;Accessories MobileAccessories StylusPens"/>
    <n v="2025"/>
    <n v="5999"/>
    <n v="37391767"/>
    <s v="&gt;₹500"/>
    <x v="0"/>
    <n v="66.244374062343724"/>
    <x v="0"/>
    <n v="66"/>
    <x v="0"/>
    <n v="6233"/>
    <n v="261786"/>
    <s v="Palm Rejection Technology Upgraded Ipad Stylus Pencil With Palm Rejection Technology, You Can Rest Your Palm Comfortably On The Screen While Writing Or Drawing And You Don‚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 Plug In Correctly Charge Holds For Good Time Over A Day‚ Usage Kingone Is Cheaper In Agif Sale And This One Was Relatively Expensive But At Price Point Compared To Apple This Is Good For Casual Use"/>
    <s v="Muntasir Kayal"/>
    <s v="Rohan"/>
  </r>
  <r>
    <s v="B08LT9BMPP"/>
    <x v="492"/>
    <s v="Usb Light Sync Gaming Mouse With Customizable Rgb Lighting, 6 Programmable Buttons, Gaming Grade Sensor, 8K Dpi Tracking, 168Mn Color, Light Weight  Black                     "/>
    <x v="0"/>
    <s v="ok"/>
    <s v="Accessories&amp;Peripherals PCGamingPeripherals GamingMice"/>
    <n v="1495"/>
    <n v="1995"/>
    <n v="21029295"/>
    <s v="&gt;₹500"/>
    <x v="1"/>
    <n v="25.062656641604008"/>
    <x v="6"/>
    <n v="25"/>
    <x v="3"/>
    <n v="10541"/>
    <n v="474345"/>
    <s v="Colorful Lightsync Rgb  Play In Colour With Our Most Vibrant Lightsync Rgb Featuring Colour Wave Effects That Are Customisable Across 168 Million Colours 8,000 Dpi Sensor|Classic,Gamer Tested Design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To Suit The Sensitivity You Like With Logitech G Hub Gaming Software And Cycle Easily Through Up To 5 Dpi Settings; System Requirements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 Amazing Can‚ Get Better But For Gaming, I Would Want A Mouse With A Little Sturdier Click, I Click Heavy During Gaming And The Mouse May Take It But It Remains In My Head So Even For Light Gaming It‚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Just One Bad Thing Is After Using For Some Time Its Surface Become Smoother Or Upper Layer Gets Removed,Good Mouse But Has Poor Wire Quality,It‚ Little Big But The Mouse Is Giving It‚ Best For Gaming"/>
    <s v="Hitesh"/>
    <s v="Deepak"/>
  </r>
  <r>
    <s v="B082T6V3DT"/>
    <x v="40"/>
    <s v="Release Nylon Usba To Lightning Cable Cord, Fast Charging Mfi Certified Charger For Apple Iphone, Ipad (6Ft, Rose Gold)                          "/>
    <x v="0"/>
    <s v="ok"/>
    <s v="Accessories&amp;Peripherals Cables&amp;Accessories Cables USBCables"/>
    <n v="799"/>
    <n v="2100"/>
    <n v="17194800"/>
    <s v="&gt;₹500"/>
    <x v="0"/>
    <n v="61.952380952380949"/>
    <x v="4"/>
    <n v="62"/>
    <x v="0"/>
    <n v="8188"/>
    <n v="35208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 Really Long N Sturdy No Homo ,Takes Longer To Charge Than The Regular Cable,Quality Is Really Good,Iphone X Pink Charging Cable Long One ‚Òù,A Good Purchase,It Charges Fine For Me,Absolutely Fantastic UsbÜëçÜëçÜëç"/>
    <s v="It Cost Should Be Under Rs 500,Buy It,Color Is As Per The Photo But Takes Longer To Charge Also Doesn‚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 Color Although The Metal Ends Of The Cable Was Rose Gold, But The Whole Cable Was Pink, Which I Didn‚ Like I Went For The 2M Long Cable So That I Can Use It Conveniently Even If It Is Charging Though It‚ Kinda Bulky, Yet Serves It‚ Purpose Charging Speed Is Fast And Efficient Just Like The Original Cable Had Also Quite Durable And Sturdy My Apple‚ Original Lighting Cable Had Some Problem While Charging So I Purchased This One After Watching Many Youtube Videos And Reviews It Was Indeed A Good Purchase,It‚ Long And Good,It‚ A Superb Product In Terms Of Sturdiness, Looks, And Charging Speed"/>
    <s v="Arun Verma"/>
    <s v="Arv"/>
  </r>
  <r>
    <s v="B0814ZY6FP"/>
    <x v="493"/>
    <s v="Wireless Bluetooth 10W Portable Bar Speaker With Supporting Usb, Sd Card, Aux, Fm, Tws &amp; Call Function                            "/>
    <x v="1"/>
    <s v="ok"/>
    <s v="HomeAudio Speakers BluetoothSpeakers"/>
    <n v="899"/>
    <n v="1199"/>
    <n v="12890449"/>
    <s v="&gt;₹500"/>
    <x v="1"/>
    <n v="25.020850708924101"/>
    <x v="11"/>
    <n v="25"/>
    <x v="3"/>
    <n v="10751"/>
    <n v="40853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Battery Percentage Not Showing Anywhere"/>
    <s v="Amazon Customer"/>
    <s v="Ramveer Ydv"/>
  </r>
  <r>
    <s v="B09F3PDDRF"/>
    <x v="66"/>
    <s v="30 Sata Cable For 25 Inch Ssd And Hdd , Usb 30 To Sata Iii Hard Driver Adapter , Sata To Usb Cable(Blue)                      "/>
    <x v="0"/>
    <s v="ok"/>
    <s v="Accessories&amp;Peripherals Cables&amp;Accessories Cables SATACables"/>
    <n v="349"/>
    <n v="999"/>
    <n v="816183"/>
    <s v="₹200–₹500"/>
    <x v="0"/>
    <n v="65.06506506506507"/>
    <x v="2"/>
    <n v="65"/>
    <x v="0"/>
    <n v="817"/>
    <n v="3186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Vignesh Prabu Vp"/>
    <s v="Sachine"/>
  </r>
  <r>
    <s v="B07X963JNS"/>
    <x v="494"/>
    <s v="Mah Lithium Power Bank Upr10K With 12 Watt Fast Charging, Blue                                  "/>
    <x v="1"/>
    <s v="ok"/>
    <s v="Mobiles&amp;Accessories MobileAccessories Chargers PowerBanks"/>
    <n v="900"/>
    <n v="2499"/>
    <n v="90923616"/>
    <s v="&gt;₹500"/>
    <x v="0"/>
    <n v="63.985594237695075"/>
    <x v="1"/>
    <n v="64"/>
    <x v="0"/>
    <n v="36384"/>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Rajesh Martis"/>
    <s v="Priyanka Gowda"/>
  </r>
  <r>
    <s v="B09LD3116F"/>
    <x v="495"/>
    <s v="Cam 360 From Hero Group | Made In India | 2Mp 1080P Full Hd | Cctv Wifi Camera | 360 Degree Coverage| Two Way Talk | Mobile App Connectivity | Night Vision | Cloud &amp; Sd Card Recording       "/>
    <x v="1"/>
    <s v="ok"/>
    <s v="Cameras&amp;Photography SecurityCameras DomeCameras"/>
    <n v="2490"/>
    <n v="3990"/>
    <n v="14387940"/>
    <s v="&gt;₹500"/>
    <x v="1"/>
    <n v="37.593984962406012"/>
    <x v="3"/>
    <n v="38"/>
    <x v="3"/>
    <n v="3606"/>
    <n v="14784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Ramana Kv"/>
    <s v="Akshay T"/>
  </r>
  <r>
    <s v="B08Y5QJTVK"/>
    <x v="496"/>
    <s v="3V Lithium Coin Battery, 5 Pcs, 2025 Coin Button Cell Battery, Dl2025                                 "/>
    <x v="1"/>
    <s v="ok"/>
    <s v="GeneralPurposeBatteries&amp;BatteryChargers"/>
    <n v="116"/>
    <n v="200"/>
    <n v="71400"/>
    <s v="&lt;₹200"/>
    <x v="1"/>
    <n v="42"/>
    <x v="5"/>
    <n v="42"/>
    <x v="1"/>
    <n v="357"/>
    <n v="1570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Dr Ajay Bindra"/>
    <s v="Vivek"/>
  </r>
  <r>
    <s v="B00LY1FN1K"/>
    <x v="497"/>
    <s v="Acrylic Ultra Color  15Ml Each, 10 Shades                                     "/>
    <x v="4"/>
    <s v="ok"/>
    <s v="CraftMaterials PaintingMaterials Paints"/>
    <n v="200"/>
    <n v="230"/>
    <n v="2339100"/>
    <s v="₹200–₹500"/>
    <x v="1"/>
    <n v="13.043478260869565"/>
    <x v="5"/>
    <n v="13"/>
    <x v="2"/>
    <n v="10170"/>
    <n v="447480"/>
    <s v="10 Assorted Ultra Shades In 15Ml Bottle|Confirms To Safety Standard En 71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Abhilasha"/>
    <s v="G4N"/>
  </r>
  <r>
    <s v="B07DJ5KYDZ"/>
    <x v="498"/>
    <s v="65W Laptop Adapter/Charger With Power Cord For Select Models Of Lenovo (Round Pin) (Black)                               "/>
    <x v="0"/>
    <s v="ok"/>
    <s v="Accessories&amp;Peripherals LaptopAccessories LaptopChargers&amp;PowerSupplies"/>
    <n v="1249"/>
    <n v="2796"/>
    <n v="12856008"/>
    <s v="&gt;₹500"/>
    <x v="0"/>
    <n v="55.329041487839767"/>
    <x v="5"/>
    <n v="55"/>
    <x v="1"/>
    <n v="4598"/>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The Charger Specifications I Hot Got Are  Ac Adapter 65 W And Model  Adlx65Ccgi2A It Is A Original Charger And This Is The Exact Charger Which Is Same As My Earlier Original One  I Am Happy For This Product  It Is Very Good Charger Worked Fine  Charged 100 Percent In 15 Hours  Let See How It Will Perform Further  Any One Looking For Idea Pad 320 Go For It , No Doubt It Will Suits Your Laptop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
    <s v="Tsharanvelan"/>
    <s v="Devendra Singh Rawat"/>
  </r>
  <r>
    <s v="B009LJ2BXA"/>
    <x v="463"/>
    <s v="On Ear Headphones With Mic With 35 Mm Drivers, Inbuilt Noise Cancelling, Foldable And Adjustable For Laptop/Pc/Office/Home/ 1 Year Warranty (B4B09Pa)                        "/>
    <x v="0"/>
    <s v="ok"/>
    <s v="Accessories&amp;Peripherals Audio&amp;VideoAccessories PCHeadsets"/>
    <n v="649"/>
    <n v="999"/>
    <n v="7214778"/>
    <s v="&gt;₹500"/>
    <x v="1"/>
    <n v="35.035035035035037"/>
    <x v="12"/>
    <n v="35"/>
    <x v="3"/>
    <n v="7222"/>
    <n v="25277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Üòä,I Bought It In October Month But Now Is Not Wprking Properly"/>
    <s v="Deepthi"/>
    <s v="Nitin Mishra"/>
  </r>
  <r>
    <s v="B09BVCVTBC"/>
    <x v="499"/>
    <s v="Fizz 60% Wired Rgb Gaming Keyboard, 61 Keys Compact Mechanical Keyboard W/White And Grey Color Keycaps, Linear Red Switch, Pro Driver/Software Supported                       "/>
    <x v="0"/>
    <s v="ok"/>
    <s v="Accessories&amp;Peripherals PCGamingPeripherals GamingKeyboards"/>
    <n v="2649"/>
    <n v="3499"/>
    <n v="4447229"/>
    <s v="&gt;₹500"/>
    <x v="1"/>
    <n v="24.292655044298371"/>
    <x v="6"/>
    <n v="24"/>
    <x v="3"/>
    <n v="1271"/>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Bazil"/>
    <s v="Shoaib"/>
  </r>
  <r>
    <s v="B0BFWGBX61"/>
    <x v="1"/>
    <s v="3A Fast Charging Braided Type C Cable    15 Meter (Rct15, Blue) Supports Qc 20/30 Charging                           "/>
    <x v="0"/>
    <s v="ok"/>
    <s v="Accessories&amp;Peripherals Cables&amp;Accessories Cables USBCables"/>
    <n v="199"/>
    <n v="349"/>
    <n v="109586"/>
    <s v="&lt;₹200"/>
    <x v="1"/>
    <n v="42.97994269340974"/>
    <x v="3"/>
    <n v="43"/>
    <x v="1"/>
    <n v="314"/>
    <n v="12874"/>
    <s v="Compatible With All Type C Enabled Devices, Be It An Android Smartphone (Mi, Samsung, Oppo, Vivo, Realme, Oneplus, Etc), Tablet, Laptop (Macbook, Chromebook, Etc)|Supports Quick Charging (20/30)|Unbreakable ‚Made Of Special Braided Outer With Rugged Interior Bindings, It Is Ultradurable Cable That Won‚ Be Affected By Daily Rough Usage|Ideal Length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Vipan Agnihotri"/>
    <s v="Hitender Singh"/>
  </r>
  <r>
    <s v="B07SY4C3TD"/>
    <x v="500"/>
    <s v="53 Xl Cartridge Ink                                         "/>
    <x v="0"/>
    <s v="ok"/>
    <s v="Printers,Inks&amp;Accessories Inks,Toners&amp;Cartridges InkjetInkCartridges"/>
    <n v="596"/>
    <n v="723"/>
    <n v="2327337"/>
    <s v="&gt;₹500"/>
    <x v="1"/>
    <n v="17.565698478561547"/>
    <x v="5"/>
    <n v="18"/>
    <x v="2"/>
    <n v="3219"/>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Koustav Gayen"/>
    <s v="Nagesh Pai"/>
  </r>
  <r>
    <s v="B094JB13XL"/>
    <x v="220"/>
    <s v="Ultra Smart Watch With 175 Hd Display, Aluminium Alloy Body, 60 Sports Modes, Spo2, Lightweight, Stock Market Info, Calls &amp; Sms Reply (Space Blue)                                        "/>
    <x v="1"/>
    <s v="ok"/>
    <s v="WearableTechnology SmartWatches"/>
    <n v="2499"/>
    <n v="5999"/>
    <n v="233235121"/>
    <s v="&gt;₹500"/>
    <x v="0"/>
    <n v="58.343057176196034"/>
    <x v="3"/>
    <n v="58"/>
    <x v="1"/>
    <n v="38879"/>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Shiv"/>
    <s v="Pankaj Bhatt"/>
  </r>
  <r>
    <s v="B08CRRQK6Z"/>
    <x v="501"/>
    <s v="3900, 80W Multimedia Soundbar With Subwoofer Supporting Bluetooth, Hdmi(Arc), Coaxial Input, Aux, Usb &amp; Remote Control (Black)                            "/>
    <x v="1"/>
    <s v="ok"/>
    <s v="HomeAudio Speakers SoundbarSpeakers"/>
    <n v="4999"/>
    <n v="12499"/>
    <n v="56757959"/>
    <s v="&gt;₹500"/>
    <x v="1"/>
    <n v="60.004800384030723"/>
    <x v="0"/>
    <n v="6"/>
    <x v="2"/>
    <n v="4541"/>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Really Good Product And Sound Quality Is Very Nice Good For Living Rooms About 12X12 Ft Or Even Bigger Space I Installed It And Connected To Tv Using Coaxial Cable Volume, Clarity, Bass, Everything Is Perfect Overall Value For Money Productlong Review  I Have Experience Other Company Speakers Like Jbl And Sony And Had Decided To Buy Those, But This One Is Similar In Sound Quality Treble Is Nice And Crisp Vocals Sound Nice Even At Higher Volumes Bass Is Amazing  Fills Entire Room With That Boom Sound Watching Movies And Listening To Music Is Much Better Now With These Speakersused These For About 7 Days And Overall Experience Is Good Sound Bar (Not Subwoofer)  Size Is Big Considering This Is 80W, But For Me This Is Perfect Size As It Matches My Tv Length And Looks Good Subwoofer  Small And Compact Unit Bass Is Amazing Gives That Boom Effect In Action Scenes And When Listening To Music Remote  Minimal But Functional Remote Has All The Required Features In Single Click Connectivity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Amol G"/>
    <s v="Avani Mankar"/>
  </r>
  <r>
    <s v="B08MTLLSL8"/>
    <x v="216"/>
    <s v="102 Wired In Ear Earphones With Mic (Mint Green)                                    "/>
    <x v="1"/>
    <s v="ok"/>
    <s v="Headphones,Earbuds&amp;Accessories Headphones InEar"/>
    <n v="399"/>
    <n v="1290"/>
    <n v="98094180"/>
    <s v="₹200–₹500"/>
    <x v="0"/>
    <n v="69.069767441860463"/>
    <x v="0"/>
    <n v="69"/>
    <x v="0"/>
    <n v="76042"/>
    <n v="319376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Super Heat"/>
    <s v="Vicky Kashyap"/>
  </r>
  <r>
    <s v="B08Y57TPDM"/>
    <x v="502"/>
    <s v="3V Lithium Coin Battery, 5 Pcs, 2016 Coin Button Cell Battery, Dl2016                                 "/>
    <x v="1"/>
    <s v="ok"/>
    <s v="GeneralPurposeBatteries&amp;BatteryChargers"/>
    <n v="116"/>
    <n v="200"/>
    <n v="97000"/>
    <s v="&lt;₹200"/>
    <x v="1"/>
    <n v="42"/>
    <x v="4"/>
    <n v="42"/>
    <x v="1"/>
    <n v="485"/>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5 Bati,Charge Seems To Be Very Low,Good Batteries,Working Fine With My Car Remote,Original Duracell,Great,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Ve And +Ve Side At The Same Time It Discharges The Battery Sooner Handle It With A Plastic Tweezer Or With Silicone Gloves,Best Liion Cellsfor Car Keys , Etc,"/>
    <s v="Suraj"/>
    <s v="Nilesh"/>
  </r>
  <r>
    <s v="B09CYTJV3N"/>
    <x v="503"/>
    <s v="Home Security Wireless Camera 2K Pro With Bluetooth Gateway Ble 42 L Dual Band Wifi Connection L 3 Million 1296P| Full Color In Lowlight | Ai Human Detection, White                "/>
    <x v="1"/>
    <s v="ok"/>
    <s v="Cameras&amp;Photography SecurityCameras DomeCameras"/>
    <n v="4499"/>
    <n v="5999"/>
    <n v="268131304"/>
    <s v="&gt;₹500"/>
    <x v="1"/>
    <n v="25.00416736122687"/>
    <x v="4"/>
    <n v="25"/>
    <x v="3"/>
    <n v="44696"/>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Amaan Ahmad"/>
    <s v="Subhani Shaik"/>
  </r>
  <r>
    <s v="B07GLNJC25"/>
    <x v="504"/>
    <s v="4 Ports Usb Hub For Laptop, Pc Computers, Plug &amp; Play, Backward Compatible  Black                              "/>
    <x v="0"/>
    <s v="ok"/>
    <s v="Accessories&amp;Peripherals USBHubs"/>
    <n v="330"/>
    <n v="499"/>
    <n v="4274434"/>
    <s v="₹200–₹500"/>
    <x v="1"/>
    <n v="33.867735470941881"/>
    <x v="7"/>
    <n v="34"/>
    <x v="3"/>
    <n v="8566"/>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s v="Rajendrak Tiwari"/>
    <s v="A Honest Customer"/>
  </r>
  <r>
    <s v="B08FY4FG5X"/>
    <x v="326"/>
    <s v="Bass Buds Q2 Lightweight Stereo Wired Over Ear Headphones Set With Mic With Deep Bass, Comfortable Ear Cushions, &amp; Long Cord (Black)                       "/>
    <x v="1"/>
    <s v="ok"/>
    <s v="Headphones,Earbuds&amp;Accessories Headphones OverEar"/>
    <n v="649"/>
    <n v="2499"/>
    <n v="32609451"/>
    <s v="&gt;₹500"/>
    <x v="0"/>
    <n v="74.0296118447379"/>
    <x v="2"/>
    <n v="74"/>
    <x v="0"/>
    <n v="13049"/>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Vijay"/>
    <s v="Asad"/>
  </r>
  <r>
    <s v="B07TMCXRFV"/>
    <x v="505"/>
    <s v="Protector Compatible With Ipad Pro 11 Inch (2022/2021/2020/2018) And Ipad Air 5/4 (2022/2020, 109 Inch), Temperedglass Film With Alignment Frame, Scratch Resistant, Hd Clarity, 2 Pack                   "/>
    <x v="0"/>
    <s v="ok"/>
    <s v="Accessories&amp;Peripherals TabletAccessories ScreenProtectors"/>
    <n v="1234"/>
    <n v="1599"/>
    <n v="26671320"/>
    <s v="&gt;₹500"/>
    <x v="1"/>
    <n v="22.826766729205751"/>
    <x v="6"/>
    <n v="23"/>
    <x v="3"/>
    <n v="16680"/>
    <n v="75060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I Ended Up Wasting One Tempered Glass Because Of Air Bubbles That Wouldn‚ Go Away I Skipped Wiping With Micro Fibre Cloth Which May Have Led To The Problem However The Other Glass Worked Fine, I Had To Take Off My Ipad Cover To Enable The Application, The Previous One Wouldn‚ Align With The Cover In Place Adhesion Of The First One Gave Up As Soon As I Tried To Lift And Reapply, Again Might Be Attributable To The Fact That I Didn‚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 Formed You Cannot Correct It,Good,"/>
    <s v="Aditya Kumar"/>
    <s v="Awesh"/>
  </r>
  <r>
    <s v="B01FSYQ2A4"/>
    <x v="286"/>
    <s v="400 Bluetooth On Ear Headphones With Mic With Upto 8 Hours Playback &amp; Soft Padded Ear Cushions(Grey/Green)                            "/>
    <x v="1"/>
    <s v="ok"/>
    <s v="Headphones,Earbuds&amp;Accessories Headphones OnEar"/>
    <n v="1399"/>
    <n v="2990"/>
    <n v="290550260"/>
    <s v="&gt;₹500"/>
    <x v="0"/>
    <n v="53.210702341137129"/>
    <x v="3"/>
    <n v="53"/>
    <x v="1"/>
    <n v="97174"/>
    <n v="3984134"/>
    <s v="With 40Mm Drivers Get Ready To Immerse In Hd Auditory Experience With Super Extra Bass To Get The Day Going Inline Remote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Sagar"/>
    <s v="Shreyas"/>
  </r>
  <r>
    <s v="B00LZPQVMK"/>
    <x v="506"/>
    <s v="Standard Chrome Trim Ball Pen (Ink  Black)                                     "/>
    <x v="3"/>
    <s v="ok"/>
    <s v="OfficePaperProducts Paper Stationery Pens,Pencils&amp;WritingSupplies"/>
    <n v="272"/>
    <n v="320"/>
    <n v="1179520"/>
    <s v="₹200–₹500"/>
    <x v="1"/>
    <n v="15"/>
    <x v="1"/>
    <n v="15"/>
    <x v="2"/>
    <n v="3686"/>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Fardeen Mujawar"/>
    <s v="Pavan"/>
  </r>
  <r>
    <s v="B08X77LM8C"/>
    <x v="507"/>
    <s v="Earbuds Tips, Eartips, Earpads, Earplugs, For Replacement In Earphones And Bluetooth Medium Size (10 Pcs Black)                             "/>
    <x v="1"/>
    <s v="ok"/>
    <s v="Headphones,Earbuds&amp;Accessories Earpads"/>
    <n v="99"/>
    <n v="999"/>
    <n v="593406"/>
    <s v="&lt;₹200"/>
    <x v="1"/>
    <n v="90.090090090090087"/>
    <x v="11"/>
    <n v="9"/>
    <x v="2"/>
    <n v="594"/>
    <n v="2257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Amazoncustomermh7790"/>
    <s v="Akkuu Akshay"/>
  </r>
  <r>
    <s v="B01EJ5MM5M"/>
    <x v="508"/>
    <s v="Mg2577S Allinone Inkjet Colour Printer With 1 Additional Colour Cartridge                                   "/>
    <x v="0"/>
    <s v="ok"/>
    <s v="Printers,Inks&amp;Accessories Printers InkjetPrinters"/>
    <n v="3498"/>
    <n v="3875"/>
    <n v="47216875"/>
    <s v="&gt;₹500"/>
    <x v="1"/>
    <n v="9.7290322580645157"/>
    <x v="10"/>
    <n v="1"/>
    <x v="2"/>
    <n v="12185"/>
    <n v="414290"/>
    <s v="Printer Type  Inkjet; Functionality  Allinone (Print, Scan, Copy); Printer Output  Color; Connectivityusb, Selectable Resolution  25  19200Dpi; Scanner Resolution  600 X 1200Dpi; Apple Airprint  No|Os Compatibility  Windows 8 / Windows 7 / Window Vista / Windows Xp Mac Os X V1075 And Later; Duplex  Manual; Enlarge/Reduce Option  No; Mobile Connectivity  No|Maximum Print Speed (Color)  4 Ppm, Maximum Print Speed (Monochrome)  88 Ppm; Print Cost Black  73; Print Cost Color  101 As Per Iso Standards (Cost Per Page Will Be Higher For Printing Photos) Maximum Print Resolution  4800 X 600 Dpi|Max Paper Thickness 64 To 275 Gsm; Power Wattage Of Printer  Off 04W, Standby (Scanning Lamp Is Off)1 W, Copying, Printing (Usb Connection To Pc) 9W;|Paper Size Supported A4, A5, B5, L, Lgl, 1016Cm X 1524Cm, 1270Cm X 1778Cm, Envelopes (Dl, Com10), Custum Size (Width 1016  2159Mm, Length 1524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1 Year Carryin Warranty From The Date Of Purchase Use Only Original Canon Ink Using Counterfeit Ink Will Harm Your Printer As Well As Render Your Warranty Void|No Lcd Display On Printer; Ideal Usage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Prasad"/>
    <s v="M Satyanarayana"/>
  </r>
  <r>
    <s v="B08J82K4GX"/>
    <x v="509"/>
    <s v="Fhd Monitor, Ips, 75 Hz, Bezel Less Design, Amd Freesync, Flicker Free, Hdmi, Dsub, (Lf24T350Fhwxxl, Dark Blue Gray)                           "/>
    <x v="0"/>
    <s v="ok"/>
    <s v="Monitors"/>
    <n v="10099"/>
    <n v="19110"/>
    <n v="50125530"/>
    <s v="&gt;₹500"/>
    <x v="1"/>
    <n v="47.15332286760858"/>
    <x v="4"/>
    <n v="47"/>
    <x v="1"/>
    <n v="2623"/>
    <n v="112789"/>
    <s v="24 Inch Samsung Monitor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Overall Good Value For Money,Good,Perfect Monitor For Editing And Casual Gaming"/>
    <s v="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Srikkanth"/>
    <s v="Sameer"/>
  </r>
  <r>
    <s v="B07Z1Z77ZZ"/>
    <x v="406"/>
    <s v="Laptop Bag Sleeve Fits Upto 141 Laptop/ Macbook, Wrinkle Free, Padded, Waterproof Light Neoprene Case Cover Pouch, For Men &amp; Women, Black 6 Months Warranty                                       "/>
    <x v="0"/>
    <s v="ok"/>
    <s v="Accessories&amp;Peripherals LaptopAccessories Bags&amp;Sleeves LaptopSleeves&amp;Slipcases"/>
    <n v="449"/>
    <n v="999"/>
    <n v="9691299"/>
    <s v="₹200–₹500"/>
    <x v="0"/>
    <n v="55.055055055055057"/>
    <x v="4"/>
    <n v="55"/>
    <x v="1"/>
    <n v="9701"/>
    <n v="41714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Ashraf Akhter"/>
    <s v="Faizan"/>
  </r>
  <r>
    <s v="B00DJ5N9VK"/>
    <x v="510"/>
    <s v="Pen Set  Pack Of 25 (Assorted)                                      "/>
    <x v="6"/>
    <s v="ok"/>
    <s v="Arts&amp;Crafts Drawing&amp;PaintingSupplies ColouringPens&amp;Markers"/>
    <n v="150"/>
    <n v="150"/>
    <n v="2380050"/>
    <s v="&lt;₹200"/>
    <x v="1"/>
    <n v="0"/>
    <x v="4"/>
    <n v="0"/>
    <x v="4"/>
    <n v="15867"/>
    <n v="6822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Aradhna Aadhya"/>
    <s v="Sonali Ghosh"/>
  </r>
  <r>
    <s v="B0B4DT8MKT"/>
    <x v="44"/>
    <s v="3 In 1 Charging Cable With 3A Speed, Fast Charging Multi Purpose Cable 125 Mtr Long, Type C Cable, Micro Usb Cable And Cable For Iphone, White                  "/>
    <x v="0"/>
    <s v="ok"/>
    <s v="Accessories&amp;Peripherals Cables&amp;Accessories Cables USBCables"/>
    <n v="348"/>
    <n v="1499"/>
    <n v="983344"/>
    <s v="₹200–₹500"/>
    <x v="0"/>
    <n v="76.784523015343566"/>
    <x v="0"/>
    <n v="77"/>
    <x v="0"/>
    <n v="656"/>
    <n v="2755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 Be Used For Data Transfer Multiple Mobile Can‚ Be Charged At A Time,This Works As Expected It Is Working For Both My Samsung Phones And The Lightning Cable Also Works Perfectly,I Loved This Product For My Car It'S Long And Quite Valuable For Charging Three Mobiles Together In One Go,Good Product"/>
    <s v="Nisar"/>
    <s v="Pralipta Kumar Sahoo"/>
  </r>
  <r>
    <s v="B08FGNPQ9X"/>
    <x v="511"/>
    <s v="For Router, Mini Ups For 12V Wifi Router Broadband Modem With Upto 4 Hours Power Backup, Upto 2Amp, Works With Existing Adapter, Also Works With Settop Box, Smart Camera, Cctv (Black)              "/>
    <x v="0"/>
    <s v="ok"/>
    <s v="NetworkingDevices Routers"/>
    <n v="1199"/>
    <n v="2999"/>
    <n v="32164275"/>
    <s v="&gt;₹500"/>
    <x v="1"/>
    <n v="60.020006668889621"/>
    <x v="3"/>
    <n v="6"/>
    <x v="2"/>
    <n v="10725"/>
    <n v="439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Akhil Raj Kunwar"/>
    <s v="Aditya Jain"/>
  </r>
  <r>
    <s v="B07NTKGW45"/>
    <x v="512"/>
    <s v="Storage Organizer Bag For Earphone Usb Cable Power Bank Mobile Charger Digital Gadget Hard Disk, Water Resistance Material  Dark Grey                        "/>
    <x v="0"/>
    <s v="ok"/>
    <s v="Accessories&amp;Peripherals HardDiskBags"/>
    <n v="397"/>
    <n v="899"/>
    <n v="2719475"/>
    <s v="₹200–₹500"/>
    <x v="0"/>
    <n v="55.83982202447163"/>
    <x v="1"/>
    <n v="56"/>
    <x v="1"/>
    <n v="3025"/>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Amazon Customer"/>
    <s v="Santos"/>
  </r>
  <r>
    <s v="B08CDKQ8T6"/>
    <x v="4"/>
    <s v="L 12Mtr, Fast Charging 3A Micro Usb Cable With Charge &amp; Sync Function (Grey)                               "/>
    <x v="0"/>
    <s v="ok"/>
    <s v="Accessories&amp;Peripherals Cables&amp;Accessories Cables USBCables"/>
    <n v="154"/>
    <n v="349"/>
    <n v="2465336"/>
    <s v="&lt;₹200"/>
    <x v="0"/>
    <n v="55.873925501432666"/>
    <x v="4"/>
    <n v="56"/>
    <x v="1"/>
    <n v="7064"/>
    <n v="303752"/>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Arun S"/>
    <s v="Jeevan Prasad"/>
  </r>
  <r>
    <s v="B08J4PL1Z3"/>
    <x v="480"/>
    <s v="Games Laptop/Pc Controller Wired For Windows  7, 8, 81, 10 And Xp, Ps3(Upgraded With Xyab Buttons)                            "/>
    <x v="0"/>
    <s v="ok"/>
    <s v="Accessories&amp;Peripherals PCGamingPeripherals Gamepads"/>
    <n v="699"/>
    <n v="1490"/>
    <n v="8546640"/>
    <s v="&gt;₹500"/>
    <x v="0"/>
    <n v="53.087248322147651"/>
    <x v="1"/>
    <n v="53"/>
    <x v="1"/>
    <n v="5736"/>
    <n v="22944"/>
    <s v="Rpm Euro Games Controller For Windows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ajesh Sharma"/>
    <s v="Akhil Sondhi"/>
  </r>
  <r>
    <s v="B07XJWTYM2"/>
    <x v="232"/>
    <s v="Wireless In Ear Bluetooth Earphones With Mic, 112Mm Bass Boost Driver, Magnetic Fast Pair, Fast Charging And 12 Hrs Playtime (Yellow)                        "/>
    <x v="1"/>
    <s v="ok"/>
    <s v="Headphones,Earbuds&amp;Accessories Headphones InEar"/>
    <n v="1679"/>
    <n v="1999"/>
    <n v="145053437"/>
    <s v="&gt;₹500"/>
    <x v="1"/>
    <n v="16.008004002001002"/>
    <x v="3"/>
    <n v="16"/>
    <x v="2"/>
    <n v="72563"/>
    <n v="2975083"/>
    <s v="112 Mm Bass Boost Drivers Along With The Japan Daikoku Technology, To Offer You Deep And Punchy Bass|Up To 12 Hours Of Playback Time | Fast Charging  100 Min Playback With Only 10 Min Charge|Ipx4 Sweatproof Headset Features An Inline Remote With Three Buttons And A Microphone|Magnetic Fast Pair &amp; Auto Connect Technology  Separating The Earphones Allows You To Use Them, Snapping Them Together Causes Them To Power|Lightweight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No More And No Less  With Unwavering Consistency, And We Like It For Thatpros‚Ö´1  Looks Good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Tech Boy"/>
    <s v="Deepak"/>
  </r>
  <r>
    <s v="B09939XJX8"/>
    <x v="447"/>
    <s v="Writing Tablet, 85 Inch Colorful Toddler Doodle Board Drawing Tablet, Erasable Reusable Electronic Drawing Pads, Educational And Learning Tool For 36 Years Old Boy And Girls Mix Colors                                          "/>
    <x v="0"/>
    <s v="ok"/>
    <s v="Accessories&amp;Peripherals Keyboards,Mice&amp;InputDevices GraphicTablets"/>
    <n v="354"/>
    <n v="1500"/>
    <n v="1539000"/>
    <s v="₹200–₹500"/>
    <x v="0"/>
    <n v="76.400000000000006"/>
    <x v="1"/>
    <n v="76"/>
    <x v="0"/>
    <n v="1026"/>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Kanta Khaksa"/>
    <s v="Skk"/>
  </r>
  <r>
    <s v="B09MDCZJXS"/>
    <x v="513"/>
    <s v="Pro Earphones Gaming Earbuds With Led Battery Indicator, 50Ms Low Latency, Bluetooth 53, 40 Hours Playtime, Mems Mic, Ipx4 Resist, 12Mm Driver, 500Mah Case, Headphones, (Black Tws)                  "/>
    <x v="0"/>
    <s v="ok"/>
    <s v="Accessories&amp;Peripherals PCGamingPeripherals Headsets"/>
    <n v="1199"/>
    <n v="5499"/>
    <n v="11234457"/>
    <s v="&gt;₹500"/>
    <x v="0"/>
    <n v="78.196035642844151"/>
    <x v="11"/>
    <n v="78"/>
    <x v="0"/>
    <n v="2043"/>
    <n v="77634"/>
    <s v="50Ms Lower Latency  Designed To Ensure Lagfree Immersive Gaming Audio Throughout The Match|40 Hr Mega Playtime For Pure Adrenalin Pumping Gaming With Zero Breaks|Led Gaming Light For A Gaming Tws Case That Bites Hard In Battle!|Bluetooth 53 Connectivity  For Faster Seamless Pairing|Mems Mic With Noise Reduction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Prince Rabha"/>
    <s v="Aditya Koppuravuri"/>
  </r>
  <r>
    <s v="B08CTQP51L"/>
    <x v="514"/>
    <s v="&amp; [Smudge Proof] [S Pen Compatible] Premium Tempered Glass Screen Protector For Samsung Tab S6 Lite 104 Inch Smp610/615 [Bubble Free]                        "/>
    <x v="0"/>
    <s v="ok"/>
    <s v="Accessories&amp;Peripherals TabletAccessories ScreenProtectors"/>
    <n v="379"/>
    <n v="1499"/>
    <n v="6219351"/>
    <s v="₹200–₹500"/>
    <x v="0"/>
    <n v="74.716477651767846"/>
    <x v="0"/>
    <n v="75"/>
    <x v="0"/>
    <n v="4149"/>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Durable, Not Cracks During 1 Year Of Usecons Heavy Smudge That You Have To Wipe Constantly And Scratches Appear With Regular Use"/>
    <s v="Aditya Chauhan"/>
    <s v="Student"/>
  </r>
  <r>
    <s v="B0BG62HMDJ"/>
    <x v="515"/>
    <s v="Inch Sata Usb 30 Hdd/Ssd Portable External Enclosure For 7Mm And 95Mm, Toolfree Design, Supports Uasp Max 6Tb                           "/>
    <x v="0"/>
    <s v="ok"/>
    <s v="ExternalDevices&amp;DataStorage ExternalHardDisks"/>
    <n v="499"/>
    <n v="775"/>
    <n v="57350"/>
    <s v="₹200–₹500"/>
    <x v="1"/>
    <n v="35.612903225806456"/>
    <x v="4"/>
    <n v="36"/>
    <x v="3"/>
    <n v="74"/>
    <n v="3182"/>
    <s v="Ideal Drive Enclosure For Work The Cablet 25 Inch Usb 30 Enclosure With Durable Strip Appearance And Classic Black Colour With The Advantage Of Easy To Clean Hold The 25‚Äù Enclosure In The Office, Just Connect Your Pc, Desktop, Mobile And Other Devices, Plug And Play|Wide Compatibility Enclosure The 25‚Äù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Äù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tosh"/>
    <s v="Ravindra Rm"/>
  </r>
  <r>
    <s v="B08GTYFC37"/>
    <x v="516"/>
    <s v="Extreme Portable Ssd 1050Mb/S R, 1000Mb/S W,Upto 2 Meter Drop Protection With Ip55 Water/Dust Resistance, Hw Encryption, Pc,Mac &amp; Typec Smartphone Compatible, 5Y Warranty, External Ssd                   "/>
    <x v="0"/>
    <s v="ok"/>
    <s v="ExternalDevices&amp;DataStorage ExternalSolidStateDrives"/>
    <n v="10389"/>
    <n v="32000"/>
    <n v="1324736000"/>
    <s v="&gt;₹500"/>
    <x v="0"/>
    <n v="67.534374999999997"/>
    <x v="5"/>
    <n v="68"/>
    <x v="0"/>
    <n v="41398"/>
    <n v="1821512"/>
    <s v="1Tb Extreme Portable Ssd 1050Mb/S R, 1000Mb/S W; Fast Nvme Solid State Performance In A Portable, Highcapacity Drive|Form Factor  635 Cm; Hardware Interface  Usb; Drop Protection, Ip55 Water And Dust Resistance, Xray And Shock Proofing|Read Speed  1050Mb/S R, Write Speed  1000Mb/S W, Compatible With Mobile/Xbox/Ps/Tv/Tablet (Yes); Material  Plastic|Wattage  3600W; Password Protected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48Gb Write Failed After 30 Minsapfs Encrypted  48Gb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Naresh R"/>
    <s v="Pawan Kumar"/>
  </r>
  <r>
    <s v="B08SBH499M"/>
    <x v="517"/>
    <s v="Ii 10 Watts 20 Multimedia Speaker With Rgb Lights, Usb Powered, Aux Input, Volume Control Pod For Pc, Laptops, Desktop                         "/>
    <x v="0"/>
    <s v="ok"/>
    <s v="Accessories&amp;Peripherals Audio&amp;VideoAccessories PCSpeakers"/>
    <n v="649"/>
    <n v="1300"/>
    <n v="6753500"/>
    <s v="&gt;₹500"/>
    <x v="1"/>
    <n v="50.076923076923073"/>
    <x v="3"/>
    <n v="5"/>
    <x v="2"/>
    <n v="5195"/>
    <n v="212995"/>
    <s v="Warrior Ii Is An 20 Usb Powered Speaker Note  Connect The Usb Side To Either Laptop Or Through Adapter To Any Power Source And Another 35 Mm Pin To Music Source|Connects With Laptop, Desktop Pc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Pranav"/>
    <s v="D Joardar"/>
  </r>
  <r>
    <s v="B08FYB5HHK"/>
    <x v="518"/>
    <s v="Usb Typec To Rj45 Gigabit Ethernet Network Adapter/Rj45 Lan Wired Adapter For Ultrabook, Chromebook, Laptop, Desktop, Plug &amp; Play, Usb 30, Foldable And Portable Design                    "/>
    <x v="0"/>
    <s v="ok"/>
    <s v="NetworkingDevices NetworkAdapters PowerLANAdapters"/>
    <n v="1199"/>
    <n v="1999"/>
    <n v="44817580"/>
    <s v="&gt;₹500"/>
    <x v="1"/>
    <n v="40.020010005002497"/>
    <x v="6"/>
    <n v="4"/>
    <x v="2"/>
    <n v="22420"/>
    <n v="100890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 Compatible With All It‚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 Not Hidden And Used With A Laptop, With The Adapter Being Visible, The Flat Cable Folded Sideways Looks Uglythe Product Would‚Äôve Been A Perfect 5/5 If Tp Link Didn‚ Make These Strange Design Decisions Hope This Helps Thanks"/>
    <s v="Moinul H"/>
    <s v="Jayendra Pai"/>
  </r>
  <r>
    <s v="B0994GFWBH"/>
    <x v="47"/>
    <s v="Mtr Usb 20 Type A Male To Usb A Male Cable For Computer And Laptop                              "/>
    <x v="0"/>
    <s v="ok"/>
    <s v="Accessories&amp;Peripherals Cables&amp;Accessories Cables USBCables"/>
    <n v="139"/>
    <n v="999"/>
    <n v="1311687"/>
    <s v="&lt;₹200"/>
    <x v="0"/>
    <n v="86.086086086086084"/>
    <x v="1"/>
    <n v="86"/>
    <x v="0"/>
    <n v="1313"/>
    <n v="5252"/>
    <s v="Plug &amp; Play|Stable &amp; Reliable Connectivity|Special Grip Treads Designed On Wire Ends For Easy Plugging And Unplugging; Plugandplay|Connector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Pruthvi Natraj"/>
    <s v="Phani"/>
  </r>
  <r>
    <s v="B0B5GJRTHB"/>
    <x v="519"/>
    <s v="M1 Enc True Wireless In Ear Earbuds With Mic, Titanium Drivers For Rich Bass Experience, 40+ Hours Play Time, Type C Fast Charging, Low Latency, Bt 53, Ipx5, Deep Bass (Black)              "/>
    <x v="1"/>
    <s v="ok"/>
    <s v="Headphones,Earbuds&amp;Accessories Headphones InEar"/>
    <n v="889"/>
    <n v="1999"/>
    <n v="4565716"/>
    <s v="&gt;₹500"/>
    <x v="0"/>
    <n v="55.52776388194097"/>
    <x v="0"/>
    <n v="56"/>
    <x v="1"/>
    <n v="2284"/>
    <n v="95928"/>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The Titanium Drivers Deliver Excellent Bass  Surround Sound Music Quality Takes Your Music Experience To The Next Levels|Compact And Stylish Design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Total Of 40 Hours Playtime Is Obtained From The Battery Of Charging Case And Earbuds Contineous Of 10 Hours Play Time From Earbuds With Single Charging|Ipx5 Water Resitant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Siddhesh S"/>
    <s v="Karthik"/>
  </r>
  <r>
    <s v="B09GBBJV72"/>
    <x v="520"/>
    <s v="Wireless Black Keyboard And Mouse Set With Numeric Keypad, 24Ghz Wireless Connection And 1600 Dpi, Usb Receiver, Led Indicators , Black(2V9E6Aa)                        "/>
    <x v="0"/>
    <s v="ok"/>
    <s v="Accessories&amp;Peripherals Keyboards,Mice&amp;InputDevices Keyboard&amp;MouseSets"/>
    <n v="1409"/>
    <n v="2199"/>
    <n v="938973"/>
    <s v="&gt;₹500"/>
    <x v="1"/>
    <n v="35.925420645748069"/>
    <x v="2"/>
    <n v="36"/>
    <x v="3"/>
    <n v="427"/>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Selva Sibi"/>
    <s v="Tz"/>
  </r>
  <r>
    <s v="B07P434WJY"/>
    <x v="521"/>
    <s v="Gi 790 Ink Refill For Canon G1000, G1010, G1100, G2000, G2002, G2010, G2012, G2100, G3000, G3010, G3012, G3100, G4000, G4010                         "/>
    <x v="0"/>
    <s v="ok"/>
    <s v="Printers,Inks&amp;Accessories Inks,Toners&amp;Cartridges InkjetInkRefills&amp;Kits"/>
    <n v="549"/>
    <n v="1999"/>
    <n v="2732633"/>
    <s v="&gt;₹500"/>
    <x v="0"/>
    <n v="72.536268134067043"/>
    <x v="4"/>
    <n v="73"/>
    <x v="0"/>
    <n v="1367"/>
    <n v="58781"/>
    <s v="Inks Designed Specially For Use With Your Printers Inks Are Made With Matching Specifications To Original Company Inks|Excellent Color Matching Performance Of The Inks Prints True Colors In Photo'S|High Yield &amp; Easy To Refill  Black  135 Ml , Color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Madhu Ar"/>
    <s v="Pawan"/>
  </r>
  <r>
    <s v="B07T9FV9YP"/>
    <x v="522"/>
    <s v="Wired Rgb Wired Over Ear Gaming Headphones With Mic For Pc                                  "/>
    <x v="0"/>
    <s v="ok"/>
    <s v="Accessories&amp;Peripherals PCGamingPeripherals Headsets"/>
    <n v="749"/>
    <n v="1799"/>
    <n v="23745001"/>
    <s v="&gt;₹500"/>
    <x v="0"/>
    <n v="58.365758754863819"/>
    <x v="1"/>
    <n v="58"/>
    <x v="1"/>
    <n v="13199"/>
    <n v="52796"/>
    <s v="Sound Quality Redgear Cloak Comes Equipped With 50Mm Driver With Enhanced Audio Bass And Clarity Which Dramatically Improves Your Ingame Sound Experience Inline Remote  No|Microphone It Comes Equipped With A Omnidirectional Microphone Which Can Be Used As Per You Gaming Situations You Can Just Put It Up If It Is Not In Use|Build Quality It‚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Rupesh Bisht"/>
    <s v="Sinoj Mullangath"/>
  </r>
  <r>
    <s v="B01GGKZ0V6"/>
    <x v="23"/>
    <s v="Typec To Usb Typec 20 Cable  3 Feet Laptop (09 Meters)  White                               "/>
    <x v="0"/>
    <s v="ok"/>
    <s v="Accessories&amp;Peripherals Cables&amp;Accessories Cables USBCables"/>
    <n v="329"/>
    <n v="845"/>
    <n v="25135370"/>
    <s v="₹200–₹500"/>
    <x v="0"/>
    <n v="61.065088757396445"/>
    <x v="0"/>
    <n v="61"/>
    <x v="0"/>
    <n v="29746"/>
    <n v="124933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
    <s v="Harpreet"/>
    <s v="Y Kiran Korneli Reddy"/>
  </r>
  <r>
    <s v="B08WKFSN84"/>
    <x v="72"/>
    <s v="C To Type C 65W/325A Nylon Braided Fast Charging Cable Compatible For Laptop, Macbook, Samsung Galaxy M33 M53 M51 S20 Ultra, A71, A53, A51, Ipad Pro 2018 (1M, Grey)                "/>
    <x v="0"/>
    <s v="ok"/>
    <s v="Accessories&amp;Peripherals Cables&amp;Accessories Cables USBCables"/>
    <n v="379"/>
    <n v="1099"/>
    <n v="3083794"/>
    <s v="₹200–₹500"/>
    <x v="0"/>
    <n v="65.514103730664246"/>
    <x v="4"/>
    <n v="66"/>
    <x v="0"/>
    <n v="2806"/>
    <n v="120658"/>
    <s v="65W High Speed Charging Output Power Up To 20V 325A, Which Is Ensured By Highspeed Safe Charging, And The Usb 20 Supports Data Transfer Speed Can Reach 40~60Mb/S (480Mbps) Note This Product Do Not Support Video Output|Üí™Military Grade Materialstrong Military Fiber, The Most Flexible, Powerful And Durable Material, Makes Tensile Force Increased By 200% Special Strain Relief Design, Can Bear 10000+ Bending Test Premium Aluminum Housing Makes The Cable More Durable|Üì¢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
    <s v="Sameer Dubey"/>
    <s v="Virender"/>
  </r>
  <r>
    <s v="B09TBCVJS3"/>
    <x v="523"/>
    <s v="Mini (New Version) Smart Watch With Alwayson Amoled Display, Alexa Builtin, Spo2, 14 Days' Battery Life, 68 Sports Modes, Gps, Hr, Sleep &amp; Stress Monitoring (Meteor Black)                  "/>
    <x v="1"/>
    <s v="ok"/>
    <s v="WearableTechnology SmartWatches"/>
    <n v="5998"/>
    <n v="7999"/>
    <n v="242809645"/>
    <s v="&gt;₹500"/>
    <x v="1"/>
    <n v="25.015626953369168"/>
    <x v="0"/>
    <n v="25"/>
    <x v="3"/>
    <n v="30355"/>
    <n v="127491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Since The New Model Of Amazfit Gts2 Mini Arrived , I Am Going To Review The Old Model Of ItprosDisplay  155 Inch Amoled Display , Really Good Look  ( Pros)Battery  Coming With 220 Mah , From 100 Percent To 13 Percent It Takes 10 Days To Drain And It Was Expected To Last 1 Day Longer ( Normal Use )  But If You Are A Light User ,It Can Last It For 14 Days  (Pro)Ip Rating Ip 68 Water Resistant Which Is Cool (Pro)Heartbeat Sensor  It Has Heartbeat Sensor And It Is Real , But It May Not Show Real Accuracy At All The Time  But It Performs Good (Pro)Comfortness  It Is Really Comfortable Wearing This Watch And The Band Is Silicone Material (Pro)Work Out Modes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You Can Get Notifications Call Control System  You Can Accept Or Reject Calls , But You Cannot Able To Talk Through WatchconsBuild Quality It Is Told That This Watch Is Completly Aluminium Frame But It Is Quite Disappointing That Only Half Frame Is Gun Metal Aluminium  And Half Is Poly Carbonate (Con) Watch Faces  The Inbuilt Watch Faces Are Quite Depressing At Initial Impressions But There Are Some Watch Faces That Are Really Good  (Con)Spo2  I Don'T Know How Much Accurate It Is , But Coming To Technical Part , The Sensors Are Failing Most Of The Times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Nagarjuna Pavan Kumar G"/>
    <s v="Panendra Ommina"/>
  </r>
  <r>
    <s v="B08TR61BVK"/>
    <x v="524"/>
    <s v="Foam, Nylon Hybrid Laptopss Bag Sleeve Case Cover Pouch For Laptopss Apple/Dell/Lenovo/ Asus/ Hp/Samsung/Mi/Macbook/Ultrabook/Thinkpad/Ideapad/Surfacepro (156 Inches /396Cm, Blue) Laptopsss                          "/>
    <x v="0"/>
    <s v="ok"/>
    <s v="Accessories&amp;Peripherals LaptopAccessories Bags&amp;Sleeves LaptopSleeves&amp;Slipcases"/>
    <n v="299"/>
    <n v="1499"/>
    <n v="4299132"/>
    <s v="₹200–₹500"/>
    <x v="1"/>
    <n v="80.053368912608406"/>
    <x v="0"/>
    <n v="8"/>
    <x v="2"/>
    <n v="2868"/>
    <n v="120456"/>
    <s v="Compatible Devices  Internal Dimensions 156 X 11 X 08 Inches‚ Compatible With Most 14156 Inch Laptop Computers Or Notebook Like Macbook Pro/Air/Surface Book/Hp/Acer/Asus/Samsung Chromebook Etc|Extra Storage Space  Two Pockets In Front, Enough Space To Keeping Mouse, Cable, Cellphone, Memory Cards, External Hard Drive, Pens,Coins Etc|Ultraslim &amp; Lightweight  Slim, Portable And Lightweight To Take Alone, Or Slide It Into Your Briefcase, Backpack Or Any Other Daybag, Perfect For Business, School Or Travel|Shockproof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aveenkumark"/>
    <s v="Jenny"/>
  </r>
  <r>
    <s v="B0B2CPVXHX"/>
    <x v="525"/>
    <s v="&amp; Smudge Proof Tempered Glass Screen Protector For Xiaomi Mi Pad 5 11 Inch                               "/>
    <x v="0"/>
    <s v="ok"/>
    <s v="Accessories&amp;Peripherals TabletAccessories ScreenProtectors"/>
    <n v="379"/>
    <n v="1499"/>
    <n v="1004330"/>
    <s v="₹200–₹500"/>
    <x v="0"/>
    <n v="74.716477651767846"/>
    <x v="3"/>
    <n v="75"/>
    <x v="0"/>
    <n v="670"/>
    <n v="274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Javid Nisar"/>
    <s v="Dr Gilbert Ignat"/>
  </r>
  <r>
    <s v="B08XNL93PL"/>
    <x v="437"/>
    <s v="15 Rewritable Lcd Screen 381Cm (15Inch) Writing Pad For Drawing, Playing, Handwriting Gifts For Kids &amp; Adults (Grey)                           "/>
    <x v="3"/>
    <s v="ok"/>
    <s v="OfficePaperProducts Paper Stationery Notebooks,WritingPads&amp;Diaries"/>
    <n v="1399"/>
    <n v="2999"/>
    <n v="10586470"/>
    <s v="&gt;₹500"/>
    <x v="0"/>
    <n v="53.351117039013005"/>
    <x v="4"/>
    <n v="53"/>
    <x v="1"/>
    <n v="3530"/>
    <n v="151790"/>
    <s v="[Rewritable Lcd Notepad]  The Lcd Notepad Is The Perfect Tool For Drawing, Writing, Taking Notes, And Being Creative Save Yourself From The Hassle Of Finding Paper For Your Tiny Notes, Or Ruining Your Diaries With Doodles, Just Grab The Ruffpad 15 And Get Started|[Extralarge &amp; Ultrathin]  The Extra Comfortable 15Inch Lcd Writing Pad Is Bigger And Better And Is Easy To Store Anywhere Its Lightweight And Compact Design Allows You To Carry Your Art Wherever You Go Comes With Magnetic Strips On The Backside And Sticks To Any Metal Base|[Smart Lock]  With A Single Tap, Switch On The Inbuilt Lock To Guard Your Messages, Drawings, Or Notes Against Being Accidentally Erased No Accidental Erasing Of Content With This Builtin Lock Button Safety At The Tap Of A Button|[Singletap Erase]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Shibendra"/>
    <s v="Rajesh"/>
  </r>
  <r>
    <s v="B088GXTJM3"/>
    <x v="526"/>
    <s v="Lightweight &amp; Portable Aluminum Alloy Light Stand For Ring Light, Reflector, Flash Units, Diffuser, Portrait, Softbox, Studio Lighting &amp; More Ideal For Outdoor &amp; Indoor Shoots                   "/>
    <x v="1"/>
    <s v="ok"/>
    <s v="Cameras&amp;Photography Accessories PhotoStudio&amp;Lighting PhotoBackgroundAccessories"/>
    <n v="699"/>
    <n v="1299"/>
    <n v="8031717"/>
    <s v="&gt;₹500"/>
    <x v="1"/>
    <n v="46.189376443418013"/>
    <x v="4"/>
    <n v="46"/>
    <x v="1"/>
    <n v="6183"/>
    <n v="265869"/>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Ks"/>
    <s v="Shubham Gupta"/>
  </r>
  <r>
    <s v="B099S26HWG"/>
    <x v="441"/>
    <s v="1 Subject Notebook  240Mm X 180Mm , Soft Cover, 180 Pages, Single Line, Pack Of 4                            "/>
    <x v="3"/>
    <s v="ok"/>
    <s v="OfficePaperProducts Paper Stationery Notebooks,WritingPads&amp;Diaries"/>
    <n v="300"/>
    <n v="300"/>
    <n v="125700"/>
    <s v="₹200–₹500"/>
    <x v="1"/>
    <n v="0"/>
    <x v="0"/>
    <n v="0"/>
    <x v="4"/>
    <n v="419"/>
    <n v="175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Ayush Pandey"/>
    <s v="Puneet Sharma"/>
  </r>
  <r>
    <s v="B08461VC1Z"/>
    <x v="527"/>
    <s v="Pad, Desk Mat Extended For Work From Home/Office/Gaming | Vegan Pu Leather | Antiskid, Antislip, Reversible Splashproof ‚Deskspread ~ Navy Blue &amp; Yellow                      "/>
    <x v="0"/>
    <s v="ok"/>
    <s v="Accessories&amp;Peripherals Keyboards,Mice&amp;InputDevices Keyboard&amp;MiceAccessories MousePads"/>
    <n v="999"/>
    <n v="1995"/>
    <n v="14597415"/>
    <s v="&gt;₹500"/>
    <x v="1"/>
    <n v="49.924812030075188"/>
    <x v="6"/>
    <n v="5"/>
    <x v="2"/>
    <n v="7317"/>
    <n v="329265"/>
    <s v="Dimensions 90 Cm X 45 Cm | Reversible Use  Navy Blue &amp; Yellow Ochre | Material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 Been Few Weeks Now, Hence Posting The Reviewthis Desk Spread Was Available In My Budget And Looks Great So Went For It And Now While It‚ In Use, It‚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Abhay N"/>
    <s v="Karan Arora"/>
  </r>
  <r>
    <s v="B00K32PEW4"/>
    <x v="528"/>
    <s v="150 Steps Check And Correct Desktop Calculator With Tax Keys, Black                                  "/>
    <x v="3"/>
    <s v="ok"/>
    <s v="OfficeElectronics Calculators Financial&amp;Business"/>
    <n v="535"/>
    <n v="535"/>
    <n v="2367910"/>
    <s v="&gt;₹500"/>
    <x v="1"/>
    <n v="0"/>
    <x v="5"/>
    <n v="0"/>
    <x v="4"/>
    <n v="4426"/>
    <n v="194744"/>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Certified Customer"/>
    <s v="Deepak"/>
  </r>
  <r>
    <s v="B09F9YQQ7B"/>
    <x v="48"/>
    <s v="Cm (32 Inches) Android 11 Series Hd Ready Smart Led Tv | L32M6Ra/L32M7Ra (Black)                               "/>
    <x v="1"/>
    <s v="ok"/>
    <s v="HomeTheater,TV&amp;Video Televisions SmartTelevisions"/>
    <n v="13999"/>
    <n v="24999"/>
    <n v="1130879763"/>
    <s v="&gt;₹500"/>
    <x v="1"/>
    <n v="44.001760070402817"/>
    <x v="0"/>
    <n v="44"/>
    <x v="1"/>
    <n v="45237"/>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7/10 Average,Worth Using Since 15 Years,Expect More From Mi,Worth For Money,Good Product,It‚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 Good And Value For Money,Amazing Pic And Sound Quality 4K Quality At This Price It'S Really Good"/>
    <s v="Prateeq"/>
    <s v="Suraj Chand"/>
  </r>
  <r>
    <s v="B07LFWP97N"/>
    <x v="65"/>
    <s v="Laptop Bag Sleeve Case Cover Pouch With Handle For 141 Inch Laptop For Men &amp; Women, Padded Laptop Compartment, Premium Zipper Closure, Water Repellent Nylon Fabric, Grey                  "/>
    <x v="0"/>
    <s v="ok"/>
    <s v="Accessories&amp;Peripherals LaptopAccessories Bags&amp;Sleeves LaptopSleeves&amp;Slipcases"/>
    <n v="269"/>
    <n v="1099"/>
    <n v="1200108"/>
    <s v="₹200–₹500"/>
    <x v="0"/>
    <n v="75.52320291173794"/>
    <x v="3"/>
    <n v="76"/>
    <x v="0"/>
    <n v="1092"/>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Amazon Customer"/>
    <s v="Prakasha"/>
  </r>
  <r>
    <s v="B0746N6WML"/>
    <x v="506"/>
    <s v="Camouflage Gift Set  Roller Ball Pen &amp; Parker Logo Keychain (Black Body, Blue Ink), 2 Piece Set                           "/>
    <x v="3"/>
    <s v="ok"/>
    <s v="OfficePaperProducts Paper Stationery Pens,Pencils&amp;WritingSupplies"/>
    <n v="341"/>
    <n v="450"/>
    <n v="1121850"/>
    <s v="₹200–₹500"/>
    <x v="1"/>
    <n v="24.222222222222221"/>
    <x v="4"/>
    <n v="24"/>
    <x v="3"/>
    <n v="2493"/>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Good"/>
    <s v="Aayush"/>
  </r>
  <r>
    <s v="B07W9KYT62"/>
    <x v="529"/>
    <s v="Archer A6 Smart Wifi, 5Ghz Gigabit Dual Band Mumimo Wireless Internet Router, Long Range Coverage By 4 Antennas, Qualcomm Chipset                         "/>
    <x v="0"/>
    <s v="ok"/>
    <s v="NetworkingDevices Routers"/>
    <n v="2499"/>
    <n v="3999"/>
    <n v="50703321"/>
    <s v="&gt;₹500"/>
    <x v="1"/>
    <n v="37.509377344336087"/>
    <x v="5"/>
    <n v="38"/>
    <x v="3"/>
    <n v="12679"/>
    <n v="557876"/>
    <s v="Ac1200 Dualband Wifi  867 Mbps At 5 Ghz And 400 Mbps At 24 Ghz Band|Mumimo Technology¬† Simultaneously Transfers Data To Multiple Devices For 2√Ó Faster Performance|Boosted Coverage¬† Four External¬†Antennas Equipped With¬†Beamforming¬†Technology Extend And Concentrate The Wifi Signals|Access Point Mode¬† Supports Ap Mode To¬†Transform¬†Your Wired¬†Connection Into The Wireless Network|Easy Setup¬†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disappointed review After 1 Year 3 Months Of Usage,Good Product And Received Latest V4,Good Budget Gigabit Router With Beamforming And Multiple Options In Firmware,Range Is Issue For 5G Every Where,Value For Money,Go For It,Super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Josh Crooner"/>
    <s v="Aditya Pawar"/>
  </r>
  <r>
    <s v="B0B5ZF3NRK"/>
    <x v="51"/>
    <s v="Oneplus Dash Warp Charge Cable, Usb A To Type C Data Sync Fast Charging Cable Compatible With One Plus 3 /3T /5 /5T /6 /6T /7 /7T /7 Pro &amp; For All Type C Devices  1 Meter, Red      "/>
    <x v="0"/>
    <s v="ok"/>
    <s v="Accessories&amp;Peripherals Cables&amp;Accessories Cables USBCables"/>
    <n v="349"/>
    <n v="599"/>
    <n v="125790"/>
    <s v="₹200–₹500"/>
    <x v="1"/>
    <n v="41.736227045075125"/>
    <x v="3"/>
    <n v="42"/>
    <x v="1"/>
    <n v="210"/>
    <n v="86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Satyanarayana"/>
    <s v="Mohd Irfan"/>
  </r>
  <r>
    <s v="B08D9MNH4B"/>
    <x v="478"/>
    <s v="2723 Aio Printer, Copy, Scan, Wifi, Bluetooth, Usb, Simple Setup Smart App, Ideal For Home                              "/>
    <x v="0"/>
    <s v="ok"/>
    <s v="Printers,Inks&amp;Accessories Printers"/>
    <n v="5899"/>
    <n v="7005"/>
    <n v="29413995"/>
    <s v="&gt;₹500"/>
    <x v="1"/>
    <n v="15.788722341184869"/>
    <x v="9"/>
    <n v="16"/>
    <x v="2"/>
    <n v="4199"/>
    <n v="151164"/>
    <s v="Warranty And Installation Facility (If Exists)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Multi Function; Printer Output Color|Pages Per Minute Black Up To 75 Ppm (Iso); ColourUp To 55 Ppm (Iso); Costperpage|Page Size Supported  A4; B5; A6; Dl Envelope , Paper Tray Capacity Input 60Sheet Input Tray; Output 25Sheet Output Tray|Connectivity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Something‚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Smohan"/>
    <s v="Ashish Raj"/>
  </r>
  <r>
    <s v="B078G6ZF5Z"/>
    <x v="300"/>
    <s v="Usb &amp; Typec Dual Output Super Fast Charger Wall Adapter Pe20&amp;Quick Charge 30 &amp; Power Delivery 30 Compatible For Iphone 13/13 Mini/13 Pro Max/12/12 Pro Max, Ipad Mini/Pro, Pixel, Galaxy, Airpods Pro             "/>
    <x v="1"/>
    <s v="ok"/>
    <s v="Mobiles&amp;Accessories MobileAccessories Chargers WallChargers"/>
    <n v="699"/>
    <n v="1199"/>
    <n v="17269197"/>
    <s v="&gt;₹500"/>
    <x v="1"/>
    <n v="41.701417848206837"/>
    <x v="1"/>
    <n v="42"/>
    <x v="1"/>
    <n v="14403"/>
    <n v="57612"/>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
    <s v="Samar Kumar Das"/>
    <s v="Jamshed"/>
  </r>
  <r>
    <s v="B09MKG4ZCM"/>
    <x v="353"/>
    <s v="4A Dual_Band Ethernet 1200Mbps Speed Router| 24Ghz &amp; 5Ghz Frequency|128Mb Ram | Dualcore 4 Thread Cpu|4 Omni Directional Antenna|Mi Wifi Appparental Control &amp; Anti Hacking|Repeater, White                   "/>
    <x v="0"/>
    <s v="ok"/>
    <s v="NetworkingDevices Routers"/>
    <n v="1565"/>
    <n v="2999"/>
    <n v="33327887"/>
    <s v="&gt;₹500"/>
    <x v="1"/>
    <n v="47.815938646215407"/>
    <x v="1"/>
    <n v="48"/>
    <x v="1"/>
    <n v="11113"/>
    <n v="44452"/>
    <s v="Speed  Dual Band Gigabit Wifi Router  Upto 1167Mbps Speed;24 Ghz With Up To 300Mbps Speed And 5 Ghz With Upto 867Mbps Speed, Ideal For Hd Video Streaming And Gaming, Similar To Competitive Brands;Power  Dual Core Four Thread Cpu With Single Core Clock Speed Of Upto 880 Mhz Ensures Stable Fast Internet And Powerful Performance|Wide Coverage  4 Omni Directional High Gain Performance Antenna For High Speed And High Coverage Area, 2 24Ghz @5Dbi And 2 5Ghz @6Dbi;Transmission Booster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Full Mumimo 128Mb Ddr3 Ram Support, You Can Connect Upto 128 Smart Devices Simultaneous|Easy Installation &amp; Management  Mi Wifi App Help Makes It Simple To Setup And Manage The Router With Additional Features Like Installation Assistance And Device Management;Parental Control &amp; Anti Hacking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Saurabh Nath Jha"/>
    <s v="Subhankar Mol"/>
  </r>
  <r>
    <s v="B07RZZ1QSW"/>
    <x v="530"/>
    <s v="Mount Adapter| Tripod Mobile Holder|Tripod Phone Mount(Made In India)| Smartphone Clip Clipper 360 Degree For Taking Magic Video Shots &amp; Pictures                        "/>
    <x v="1"/>
    <s v="ok"/>
    <s v="Cameras&amp;Photography Accessories Tripods&amp;Monopods Tabletop&amp;TravelTripods"/>
    <n v="326"/>
    <n v="799"/>
    <n v="8607627"/>
    <s v="₹200–₹500"/>
    <x v="0"/>
    <n v="59.19899874843555"/>
    <x v="5"/>
    <n v="59"/>
    <x v="1"/>
    <n v="10773"/>
    <n v="474012"/>
    <s v="Tripod Phone Mount 360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Joel Thomas"/>
    <s v="Ymny"/>
  </r>
  <r>
    <s v="B08BCKN299"/>
    <x v="298"/>
    <s v="Plated 35 Mm Headphone Splitter For Computer 2 Male To 1 Female 35Mm Headphone Mic Audio Y Splitter Cable Smartphone Headset To Pc Adapter ‚(Black,20Cm)                    "/>
    <x v="1"/>
    <s v="ok"/>
    <s v="Headphones,Earbuds&amp;Accessories Adapters"/>
    <n v="120"/>
    <n v="999"/>
    <n v="6484509"/>
    <s v="&lt;₹200"/>
    <x v="0"/>
    <n v="87.987987987987992"/>
    <x v="2"/>
    <n v="88"/>
    <x v="0"/>
    <n v="6491"/>
    <n v="25314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Creates A Durable Design It‚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Shaan Bishwas"/>
    <s v="Anirvan Kule"/>
  </r>
  <r>
    <s v="B07222HQKP"/>
    <x v="531"/>
    <s v="                                            "/>
    <x v="0"/>
    <s v="ok"/>
    <s v="ExternalDevices&amp;DataStorage ExternalHardDisks"/>
    <n v="657"/>
    <n v="999"/>
    <n v="13930056"/>
    <s v="&gt;₹500"/>
    <x v="1"/>
    <n v="34.234234234234236"/>
    <x v="4"/>
    <n v="34"/>
    <x v="3"/>
    <n v="13944"/>
    <n v="599592"/>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Μ,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Pushpendra Kumar"/>
    <s v="Avanish"/>
  </r>
  <r>
    <s v="B00NFD0ETQ"/>
    <x v="532"/>
    <s v="Hyperion Fury Usb Wired Gaming Mouse, 4,000 Dpi, Lightweight, 8 Programmable Buttons, Compatible For Pc/Mac  Black                            "/>
    <x v="0"/>
    <s v="ok"/>
    <s v="Accessories&amp;Peripherals PCGamingPeripherals GamingMice"/>
    <n v="1995"/>
    <n v="2895"/>
    <n v="31150200"/>
    <s v="&gt;₹500"/>
    <x v="1"/>
    <n v="31.088082901554404"/>
    <x v="13"/>
    <n v="31"/>
    <x v="3"/>
    <n v="10760"/>
    <n v="494960"/>
    <s v="High Speed Tracking  Fusion Engine Delivers One Of The Highest Gaming Mouse Tracking Speeds Of Up To 500 Ips Requirements  Windows 8, Windows 81, Windows 7 Or Windows Vista Length Cable 21 M|8 Programmable Buttons  Customise Your Logitech Wired Gaming Mouse And Enjoy Default Configuration Straight Out Of The Box Or Set Up Onebutton Triggers Personal To You And Save Them To Your G402 Usb Gaming Mouse|Onthefly Dpi  Shift Through Up To Four Dpi Settings, From Pixelprecise Targeting (250 Dpi) To Lightningfast Manoeuvres (4000 Dpi)|Advanced Response Rate  They Will Be Communicated To The Game At The Highest Possible Speed|Comfortable Design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Madhav Ashokan"/>
    <s v="Parin Patel"/>
  </r>
  <r>
    <s v="B075DB1F13"/>
    <x v="533"/>
    <s v="Bqcc55N Advanced, Smart And Quick Charger For Aa &amp; Aaa Rechargeable Batteries, White                                "/>
    <x v="1"/>
    <s v="ok"/>
    <s v="GeneralPurposeBatteries&amp;BatteryChargers"/>
    <n v="1500"/>
    <n v="1500"/>
    <n v="38994000"/>
    <s v="&gt;₹500"/>
    <x v="1"/>
    <n v="0"/>
    <x v="5"/>
    <n v="0"/>
    <x v="4"/>
    <n v="25996"/>
    <n v="1143824"/>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reelal S"/>
    <s v="Abe Ralte"/>
  </r>
  <r>
    <s v="B0148NPH9I"/>
    <x v="534"/>
    <s v="Wireless Multidevice Keyboard For Windows, Apple Ios, Apple Tv Android Or Chrome, Bluetooth, Compact Spacesaving Design, Pc/Mac/Laptop/Smartphone/Tablet (Dark Grey)                          "/>
    <x v="0"/>
    <s v="ok"/>
    <s v="Accessories&amp;Peripherals Keyboards,Mice&amp;InputDevices Keyboards"/>
    <n v="2640"/>
    <n v="3195"/>
    <n v="51586470"/>
    <s v="&gt;₹500"/>
    <x v="1"/>
    <n v="17.370892018779344"/>
    <x v="6"/>
    <n v="17"/>
    <x v="2"/>
    <n v="16146"/>
    <n v="726570"/>
    <s v="Multidevice Connectivity  Pair Up To 3 Wireless Devices At Once With The Simple Touch Of An Easyswitch Button Easyswitch Lets You Connect Any Bluetooth Device That Supports An External Keyboard, Including An Iphone, Ipad Android Tablet Or Windows Pc Palm Rest  No|Small And Light  This Lightweight, Smallsized Bluetooth Keyboard Gives You Full Functionality Within A Minimalist Layout It Takes Up Less Space In Your Bag And At Your Desk, So You Can Take It Wherever You Need To Type|Extended Battery  Skip The Hassle Of Frequently Replacing Batteries With Up To 2 Years Life For This Bluetooth Keyboard  Depending On Use|Type On Anything  Enjoy Desktop Typing On A Mobile, Tablet Or Laptop With This Universal Wireless Keyboard, Which Perfectly Adapts To Windows, Mac, Chrome Os Android, Ios Or Appletv Detects Your Specific Device And Automatically Maps Keys To Give You Your Familiar Shortcuts|Lasting Reliability  Rely On The Global Leader For The Computer Mouse And Keyboard With Our 2 Years Manufacturer'S Guarantee And Full Product Support Compatible With Wired, Wireless, Bluetooth Or Gaming Mice|Upgrade To K780 Keyboard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 One Of The Best Budget Keyboards I Have Ever Used The Membrane Keys Are Very Soft And Easy To Click‚Ä¶ Not Lift Off Weight ‚Ä¶ Easy On The Fingers ‚Ä¶ It‚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Just That It Is Not Fitted With A Lift At The Back And I Miss The Backlight Design , But It Is A Value For Money Product  Works Flawlessly With Mac As Well As Windows"/>
    <s v="Padmanabhan R"/>
    <s v="Balasanjay"/>
  </r>
  <r>
    <s v="B01JOFKL0A"/>
    <x v="508"/>
    <s v="E477 Allinone Wireless Ink Efficient Colour Printer (White/Blue)                                     "/>
    <x v="0"/>
    <s v="ok"/>
    <s v="Printers,Inks&amp;Accessories Printers"/>
    <n v="5299"/>
    <n v="6355"/>
    <n v="52619400"/>
    <s v="&gt;₹500"/>
    <x v="1"/>
    <n v="16.616837136113297"/>
    <x v="2"/>
    <n v="17"/>
    <x v="2"/>
    <n v="8280"/>
    <n v="322920"/>
    <s v="Printer Type Ink Efficient; Functionality Allinone (Print, Scan, Copy), Scanner Type Flatbed Cis Scanner; Output Color; Connectivity Usb, Wifi, Wifi Direct, Google Cloud Print,Canon Print Service, Pixma Cloud Link, Canon Selphy; Scanner Resolution  600 X 1200Dpi; Apple Airprint  No|Os Compatibility  Windows 10, Windows 8, Windows 7 Sp1, Windows Vista Sp2 Mac Os X V1085 And Later; Duplex  Manual; Enlarge/Reduce Option  No; Mobile Connectivity  Yes|Maximum Print Speed (Color)  4 Ppm, Maximum Print Speed (Monochrome)  88 Ppm; Print Cost Black  18; Print Cost Color  45; Maximum Print Resolution  4800 X 600 Dpi|Max Paper Thickness 64 To 275 Gsm; Power Wattage Of Printer  Off 02W, Standby (Scanning Lamp Is Off)16 W, Copying, Printing (Usb Connection To Pc) 10W|Paper Size Supported A4, A5, B5, Letter, Legal, 1016Cm X 1524Cm, 1270Cm X1778Cm, Envelopes (Dl, Com10), Square (1270Cm X 1270Cm), Custom Size (Width 1016  2159Mm, Length 127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Evangelyssa"/>
    <s v="Harendra Nath Baidya"/>
  </r>
  <r>
    <s v="B09Q8HMKZX"/>
    <x v="4"/>
    <s v="L 20W Pd Quick Charge Typec To 8Pin Usb Mobile Charging Cable, 12M, Tangle Resistant, Fast Data Sync(Grey)                           "/>
    <x v="0"/>
    <s v="ok"/>
    <s v="Accessories&amp;Peripherals Cables&amp;Accessories Cables USBCables"/>
    <n v="263"/>
    <n v="699"/>
    <n v="314550"/>
    <s v="₹200–₹500"/>
    <x v="0"/>
    <n v="62.374821173104436"/>
    <x v="3"/>
    <n v="62"/>
    <x v="0"/>
    <n v="450"/>
    <n v="18450"/>
    <s v="[12 M Long Durable Cable]  The Konnect L Is About 12 M Long And This Feature Allows For Maximum Convenience Of The User Not Only Is The Cable Length Ample It Also Is Durably Built Which Ensures That No Matter How Roughly Its Handled No Harm Is Done To It!|[20 W Pd Quick Charge For 8 Pin Usb]  The Konnect L Cable For 8 Pin Usb Is An Efficient Cable For Apple Smartphones Charging And Is As Powerful As Its Apple Counterparts You Can Plug In Your Smartphone For Lightning Speed Charging!|[Tpe &amp; Nylon Braided Cord]  The Cable Has Been Designed For Optimal Results And Keeping This In Mind It Has Been Built With Tpe And Has Further Been Nylon Braided To Ensure Longevity And Safe Upkeep|[Tangle Resistant]  Isn‚ It Frustrating When We Are In A Hurry To Charge Our Devices, And While Pulling Out The Charger Find It All Entangled Up? This Is Why We Came Up With This Feature That Will Not Only Make Charging Hassle Free But Also Ensure The Cable‚ Longevity|[Fast Data Sync]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Thenmozhi"/>
    <s v="Manish"/>
  </r>
  <r>
    <s v="B079S811J3"/>
    <x v="535"/>
    <s v="7,1 Usb Gaming Wired Over Ear Headphones With Mic With Virtual Surround Sound,50Mm Driver, Rgb Leds &amp; Remote Control(Black)                          "/>
    <x v="0"/>
    <s v="ok"/>
    <s v="Accessories&amp;Peripherals PCGamingPeripherals Headsets"/>
    <n v="1990"/>
    <n v="2999"/>
    <n v="42696763"/>
    <s v="&gt;₹500"/>
    <x v="1"/>
    <n v="33.644548182727576"/>
    <x v="4"/>
    <n v="34"/>
    <x v="3"/>
    <n v="14237"/>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 Luxurious Noiseisolating Memory Foam Ear Pads And Adjustable Split Headband Which Reduces Pressure And Provides Optimal Comfort For Long Gaming Sessions|Noise Cancellation Redgear Cosmo 71 Provides You A Passive Noise Cancelling Experience It‚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Rudra Patra"/>
    <s v="Amazon Customer"/>
  </r>
  <r>
    <s v="B0083T231O"/>
    <x v="536"/>
    <s v="Series 4Socket Surge Protector Universal Socket With 5Ft Heavy Duty Cable (Grey)                                 "/>
    <x v="1"/>
    <s v="ok"/>
    <s v="PowerAccessories SurgeProtectors"/>
    <n v="1289"/>
    <n v="1499"/>
    <n v="30981332"/>
    <s v="&gt;₹500"/>
    <x v="1"/>
    <n v="14.009339559706472"/>
    <x v="6"/>
    <n v="14"/>
    <x v="2"/>
    <n v="20668"/>
    <n v="93006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ayat Ansari"/>
    <s v="Basanti Renu Hembram"/>
  </r>
  <r>
    <s v="B086PXQ2R4"/>
    <x v="426"/>
    <s v="Book  Unruled, 160 Pages, 314 Mm X 194 Mm  Pack Of 3                               "/>
    <x v="3"/>
    <s v="ok"/>
    <s v="OfficePaperProducts Paper Stationery Notebooks,WritingPads&amp;Diaries"/>
    <n v="165"/>
    <n v="165"/>
    <n v="276210"/>
    <s v="&lt;₹200"/>
    <x v="1"/>
    <n v="0"/>
    <x v="6"/>
    <n v="0"/>
    <x v="4"/>
    <n v="1674"/>
    <n v="75330"/>
    <s v="The Cover Design Of The Notebook Is Subject To Change, It Depends On Stock Availability|Pack Of 3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 ,Pages Are To Good,At This Cost, 3, Notebook Of Classmate, Amazing,Khata Quality Is Good But Expensive Than Offline Market And It Takes Carrying Cost Of Rs 40 As Delivery Charges From Me"/>
    <s v="Anwesh Gudepu"/>
    <s v="Senorita"/>
  </r>
  <r>
    <s v="B07L1N3TJX"/>
    <x v="537"/>
    <s v="45 Watts Mg2 Laptop Adapter/Charger Compatible With Mb Air 13‚Äù &amp; Mb Air 11‚Äù (145 V, 31 A) Connector Mg2 (T Tip Connector)                      "/>
    <x v="0"/>
    <s v="ok"/>
    <s v="Accessories&amp;Peripherals LaptopAccessories LaptopChargers&amp;PowerSupplies"/>
    <n v="1699"/>
    <n v="3499"/>
    <n v="26903811"/>
    <s v="&gt;₹500"/>
    <x v="0"/>
    <n v="51.443269505573021"/>
    <x v="9"/>
    <n v="51"/>
    <x v="1"/>
    <n v="7689"/>
    <n v="276804"/>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Μ‡§∏‡•Ç‡§≤,It‚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Sought Help From Them Through The Warranty Registeredthey Just Advised Me To Send The Damaged Charger To Them And On Receipt Promptly Sent Me A Replacement With No Other Questions Asked  Just The Warranty Registration And Invoice Copya Very Satisfying Experience ,It‚ Almost 4 Months Purchasing The Product Now, Doing And Last Well So Far No Complaint,‡§™‡•À‡§∏‡§Æ ‡§Μ‡§∏‡•Ç‡§≤,While Charging My Laptop, This Charger Gets Heated Up More Than The Original Charger That‚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It‚ Like A Yearly Subscription Based Charger, Will Work Well For A Year, Then You Have To Order A New One,Value For Money And As Far As Now It‚ Working Perfectly Quality Wise Also Not That Bad,The Charger Is Working Fine On My Macbook 13 Inch Retina Display For The Past 5 Months"/>
    <s v="P A Joseph"/>
    <s v="Saurabh J Deuri"/>
  </r>
  <r>
    <s v="B07YFWVRCM"/>
    <x v="538"/>
    <s v="1080P Full Hd Security Camera, Human Detection, Motion Tracking, 2Way Audio, Night Vision, Dome Camera With Wifi &amp; Ethernet Connection, Alexa Google Assistant, Up To 256Gb Sd Card Support                "/>
    <x v="1"/>
    <s v="ok"/>
    <s v="Cameras&amp;Photography SecurityCameras DomeCameras"/>
    <n v="2299"/>
    <n v="7500"/>
    <n v="41655000"/>
    <s v="&gt;₹500"/>
    <x v="0"/>
    <n v="69.346666666666664"/>
    <x v="3"/>
    <n v="69"/>
    <x v="0"/>
    <n v="5554"/>
    <n v="22771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Ashish Pyasi"/>
    <s v="Sagar B Pudabangi"/>
  </r>
  <r>
    <s v="B01GGKYKQM"/>
    <x v="36"/>
    <s v="Usb Typec To Usba 20 Male Fast Charging Cable For Laptop  3 Feet (09 Meters), Black                            "/>
    <x v="0"/>
    <s v="ok"/>
    <s v="Accessories&amp;Peripherals Cables&amp;Accessories Cables USBCables"/>
    <n v="219"/>
    <n v="700"/>
    <n v="14037100"/>
    <s v="₹200–₹500"/>
    <x v="0"/>
    <n v="68.714285714285722"/>
    <x v="4"/>
    <n v="69"/>
    <x v="0"/>
    <n v="20053"/>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remant"/>
    <s v="Anjaneyulu"/>
  </r>
  <r>
    <s v="B08TDJ5BVF"/>
    <x v="379"/>
    <s v="12W Portable Flexible Usb Led Light (Colours May Vary, Small, Ecpof1)                                  "/>
    <x v="0"/>
    <s v="ok"/>
    <s v="Accessories&amp;Peripherals USBGadgets Lamps"/>
    <n v="39"/>
    <n v="39"/>
    <n v="130416"/>
    <s v="&lt;₹200"/>
    <x v="1"/>
    <n v="0"/>
    <x v="11"/>
    <n v="0"/>
    <x v="4"/>
    <n v="3344"/>
    <n v="127072"/>
    <s v="The Side The Led Light Falls On Will Depend On Your Usb Port Orientation (Nonstandardized)|This Product Can Twist And Bend Without Breaking Use This To Shine Light As Required|Rated Voltage 5V; Rated Power 12W  Powered By Any Standard Usb Outlet (Car Charger, Power Bank, Laptop Etc)|Ideal For Lighting Small Areas Inside Your Car, As An Alternative To Your Cabin Light|You Might Experience Moderate Heating From The Leds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Yugandhar Menda"/>
    <s v="Sonia"/>
  </r>
  <r>
    <s v="B09XXZXQC1"/>
    <x v="539"/>
    <s v="5| Qualcomm Snapdragon 860| 120Hz Refresh Rate| 6Gb, 128Gb| 25K+ Display (1095Inch/2781Cm)|1 Billion Colours| Dolby Vision Atmos| Quad Speakers| Wifi| Gray                        "/>
    <x v="0"/>
    <s v="ok"/>
    <s v="Tablets"/>
    <n v="26999"/>
    <n v="37999"/>
    <n v="109665114"/>
    <s v="&gt;₹500"/>
    <x v="1"/>
    <n v="28.948130213953"/>
    <x v="13"/>
    <n v="29"/>
    <x v="3"/>
    <n v="2886"/>
    <n v="13275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amp; I Am Ironman"/>
    <s v="Amazon Customer"/>
  </r>
  <r>
    <s v="B083T5G5PM"/>
    <x v="540"/>
    <s v="80S Inear Wired Headphones With Inline Onebutton Smart Remote With Microphone Black                                 "/>
    <x v="1"/>
    <s v="ok"/>
    <s v="Headphones,Earbuds&amp;Accessories Headphones InEar"/>
    <n v="1490"/>
    <n v="1990"/>
    <n v="195517500"/>
    <s v="&gt;₹500"/>
    <x v="1"/>
    <n v="25.125628140703515"/>
    <x v="3"/>
    <n v="25"/>
    <x v="3"/>
    <n v="98250"/>
    <n v="402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 Bass Could Get Really Deep &amp; Low With Its 12Mm Drivers And Neodymium Magnets For Purists Senneheiser Does Its Job Quite Honestly But In General As For Sony A Little Makeup Won‚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 Wire Were Tangle Free, Earphone Pieces Felt Indestructible, Noise Isolation Was 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Flat Cables Which Is Tangle Free In True Sense Metal Housing Holds Up Good, But Colour Sheds Off After 56 Months Perfect &quot;L&quot; Shaped Connector Which Is Apt For Using With Laptops While Resting‚Óè Jbl  Small Round Cables, Shredding Off After 78 Months Of Moderate Usage Plastic Housing Doing Great So Farconnector Is Bent, But Not In Perfect &quot;L&quot; Shape, So Its Quite Pain To Use While Resting‚Óè Sennheiser  Small Round Cables, Holding Up Good After 1 Year Of Rough Use Plastic Housing Has Become Slick, As Rubber Coating On It Has Shredded Off Perfect &quot;L&quot; Shaped Connector Which Is Apt For Using With Laptops While Resting‚Óè‚Óè Winner Boat 225 ‚Óè‚Óècomfort ‚Óè Boat  Comfortable Enough When Used While In Upright Position These Are Very Uncomfortable When You Use Them While Resting On Couch Or Bed For Watching Movies Or So Has Very Long Earphone Head‚Óè Jbl  Comfortable Enough In Upright Position Slightly Uncomfortable Using While Resting, As These Have Offset Opening‚Óè Sennheisers  Comfortable In Both The Position These Are Apt For Long Duration Usage‚Óè‚Óè Winner  Sennheisers Cx180 ‚Óè‚Óèloudness Cx180 &gt; Boat 225 &gt; Jbl Cs100Si‚Óè Boat  Tends To Distort Above 75% Level Of Volume‚Óè Jbl  Crystal Clear Even At Full Volume, But Has Least Sound Level In All Of Three‚Óè Sennheisers  Tends To Distort Above 75% Level Of Volume, But Has Greater Sound Level Of All‚Óè‚Óè Winner  Sennheisers Cx180 ‚Óè‚Óèsound Quality ( Bass, Mids &amp; Lows ) I Noticed That All Of Them Have Almost Same Mids &amp; Lows, Which Are Strong &amp; Crisp But Bass Levels Are Different‚Óè Boat  Has Average Bass, I Am Very Disappointed With It, Since These Earphones Are Marketed As Bassheads‚Óè Jbl  Has Least Bass Of All, I Felt Treble Is High In These‚Óè Sennheisers  Ton Of Bass And When Used Proper Eartips, Its Just A Treat For Bass Lovers‚Óè‚Óè Winner  Sennheisers Cx180 ‚Óè‚Óèsound Quality Over Call ‚Óè Boat  I Noticed In Early Few Months, Quality Over Call Was Great, But Started To Deplete After 56 Months But Its Still Good, Not As Good As New Noise Cancellation Is Good And Noticeable By Person On Other Side‚Óè Jbl  Its Quite Average And Has Maintained The Quality Over A Year Now‚Óè Sennheisers  Their No Microphone, Lol Pnote Boat &amp; Jbl Both'S Mics Works With Android And Ios Perfectly‚Óè‚Óè Winner  Boat 225 ‚Óè‚Óècustomer Care ‚Óè Boat  1 Year Warranty Had No Issues Till Date, So Didn'T Got Chance To Check It But Some Of My Friends Who Ran Into Issue Had Mixed Experiences‚Óè Jbl  1 Year Warranty Had Issue With One Ear Piece And Was Replaced Within 2 Weeks After Contacting Nearest Service Center‚Óè Sennheisers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Neeraj Vishwakarma"/>
    <s v="Sameer Patil"/>
  </r>
  <r>
    <s v="B0BHVPTM2C"/>
    <x v="541"/>
    <s v="Folding Height Adjustable Aluminum Foldable Portable Adjustment Desktop Laptop Holder Riser Stand                                 "/>
    <x v="0"/>
    <s v="ok"/>
    <s v="Accessories&amp;Peripherals LaptopAccessories Lapdesks"/>
    <n v="398"/>
    <n v="1949"/>
    <n v="146175"/>
    <s v="₹200–₹500"/>
    <x v="1"/>
    <n v="79.579271421241657"/>
    <x v="1"/>
    <n v="8"/>
    <x v="2"/>
    <n v="75"/>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Rishabh K"/>
    <s v="Anish Galgate"/>
  </r>
  <r>
    <s v="B0B86CDHL1"/>
    <x v="50"/>
    <s v="Type C To C Fast Charging Cable Usb C To Usb C Cable High Speed Syncing, Nylon Braided 1M Length With Led Indicator Compatible For Laptop, Macbook, Samsung Galaxy S22 S20 S10 S20Fe S21 S21 Ultra A70 A51 A71 A50S M31 M51 M31S M53 5G"/>
    <x v="0"/>
    <s v="ok"/>
    <s v="Accessories&amp;Peripherals Cables&amp;Accessories Cables USBCables"/>
    <n v="349"/>
    <n v="899"/>
    <n v="133951"/>
    <s v="₹200–₹500"/>
    <x v="0"/>
    <n v="61.179087875417125"/>
    <x v="6"/>
    <n v="61"/>
    <x v="0"/>
    <n v="149"/>
    <n v="6705"/>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Ravi Shankar"/>
    <s v="Prakash Luhariya"/>
  </r>
  <r>
    <s v="B01NBX5RSB"/>
    <x v="542"/>
    <s v="Ac Laptops Charger Adapter 45Mm For Hp Pavilion Black (Without Power Cable)                                 "/>
    <x v="0"/>
    <s v="ok"/>
    <s v="Accessories&amp;Peripherals LaptopAccessories LaptopChargers&amp;PowerSupplies"/>
    <n v="770"/>
    <n v="1547"/>
    <n v="3998995"/>
    <s v="&gt;₹500"/>
    <x v="1"/>
    <n v="50.226244343891402"/>
    <x v="4"/>
    <n v="5"/>
    <x v="2"/>
    <n v="2585"/>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Abhiram Ganesh"/>
    <s v="Amazon Customer"/>
  </r>
  <r>
    <s v="B08MWJTST6"/>
    <x v="543"/>
    <s v="Foldable Tabletop Desktop Tablet Mobile Stand Holder  Angle &amp; Height Adjustable For Desk, Cradle, Dock, Compatible With Smartphones &amp; Tablets (White)                       "/>
    <x v="1"/>
    <s v="ok"/>
    <s v="Mobiles&amp;Accessories MobileAccessories Stands"/>
    <n v="279"/>
    <n v="1299"/>
    <n v="6588528"/>
    <s v="₹200–₹500"/>
    <x v="0"/>
    <n v="78.52193995381063"/>
    <x v="1"/>
    <n v="79"/>
    <x v="0"/>
    <n v="5072"/>
    <n v="20288"/>
    <s v="Nonslip Design  The Pad Back And The Bottom Of This Cell Phone Stand Are Fully Covered By Antiskid Silicone, Which Can Provide Maximum Protection For Your Device From Any Scratches And Slide|Small And Portable Design  This Cell Phone Stand Holder Is Foldable In One Second, Smaller Than Your Palm Easy To Carry Anywhere You Want|Multiangle &amp; Height Adjustable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Tukzer Tablet And Mobile Stand Are Metal Block In The Base To Increase Weight The Stand Is Not Easy To Tilt|Compatibility And Dimension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Rajiv"/>
    <s v="Anil Mishra"/>
  </r>
  <r>
    <s v="B07R99NBVB"/>
    <x v="65"/>
    <s v="Cable Organiser, Cord Management System For Pc, Tv, Home Theater, Speaker &amp; Cables, Reusable Cable Organizer For Desk, Wfh Accessories, Organizer Tape Roll, Reusable Cable Ties Strap                  "/>
    <x v="5"/>
    <s v="ok"/>
    <s v="Electrical CordManagement"/>
    <n v="249"/>
    <n v="599"/>
    <n v="3585015"/>
    <s v="₹200–₹500"/>
    <x v="0"/>
    <n v="58.430717863105173"/>
    <x v="6"/>
    <n v="58"/>
    <x v="1"/>
    <n v="5985"/>
    <n v="269325"/>
    <s v="Gizga Essentials Reusable Cable Ties Are Reusable And Does Not Lose It‚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Dhineshkumar"/>
    <s v="Amazon Customer"/>
  </r>
  <r>
    <s v="B08R69VDHT"/>
    <x v="53"/>
    <s v="Combo Of 2 Micro Usb Fast Charging Cable, Usb Charging Cable For Data Transfer Perfect For Android Smart Phones White 12 Meter Made In India (Pack Of 2)                 "/>
    <x v="0"/>
    <s v="ok"/>
    <s v="Accessories&amp;Peripherals Cables&amp;Accessories Cables USBCables"/>
    <n v="115"/>
    <n v="499"/>
    <n v="3858268"/>
    <s v="&lt;₹200"/>
    <x v="0"/>
    <n v="76.953907815631268"/>
    <x v="1"/>
    <n v="77"/>
    <x v="0"/>
    <n v="7732"/>
    <n v="30928"/>
    <s v="[Sync &amp; Charge]  Ideal For Charging And Powering Micro Usb Port Devices, As Well As Syncing Data, Photos And Music|[Ease Of Use]  Smoothly Insert The Micro Usb Connector In A Right Way In Your Device|[Sync Data]  Transfer Data At High Speeds|[Warranty]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Vijayan C V"/>
    <s v="Sanjay P"/>
  </r>
  <r>
    <s v="B00LY12TH6"/>
    <x v="544"/>
    <s v="Pastel With Reusable Plastic Box  50 Shades                                     "/>
    <x v="4"/>
    <s v="ok"/>
    <s v="CraftMaterials PaintingMaterials"/>
    <n v="230"/>
    <n v="230"/>
    <n v="2168210"/>
    <s v="₹200–₹500"/>
    <x v="1"/>
    <n v="0"/>
    <x v="6"/>
    <n v="0"/>
    <x v="4"/>
    <n v="9427"/>
    <n v="424215"/>
    <s v="50 Assorted Shades + 1 Scraping Tool|Confirms To Safety Standard En 71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Jayanta"/>
    <s v="Himanshu Kumar"/>
  </r>
  <r>
    <s v="B09RWZRCP1"/>
    <x v="13"/>
    <s v="C A750 Stress Resistant, Tanglefree, Sturdy Flat Cable With 65A Fast Charging &amp; 480Mbps Data Transmission, 10000+ Bends Lifespan And Extended 15M Length(Rebellious Black)                     "/>
    <x v="0"/>
    <s v="ok"/>
    <s v="Accessories&amp;Peripherals Cables&amp;Accessories Cables USBCables"/>
    <n v="399"/>
    <n v="999"/>
    <n v="1778220"/>
    <s v="₹200–₹500"/>
    <x v="1"/>
    <n v="60.06006006006006"/>
    <x v="3"/>
    <n v="6"/>
    <x v="2"/>
    <n v="1780"/>
    <n v="729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Livin Sebi"/>
    <s v="Anand K"/>
  </r>
  <r>
    <s v="B08497Z1MQ"/>
    <x v="545"/>
    <s v="Backlit Usb Wired Gaming Mouse With 6 Buttons, 4Speed Customizable 2400 Dpi, Ergonomic Design, Breathing Led Lighting, Metal Scroll Wheel, Lightweighted / 3 Years Warranty (7Zz87Aa), Black                  "/>
    <x v="0"/>
    <s v="ok"/>
    <s v="Accessories&amp;Peripherals PCGamingPeripherals GamingMice"/>
    <n v="599"/>
    <n v="700"/>
    <n v="1610700"/>
    <s v="&gt;₹500"/>
    <x v="1"/>
    <n v="14.428571428571429"/>
    <x v="4"/>
    <n v="14"/>
    <x v="2"/>
    <n v="2301"/>
    <n v="98943"/>
    <s v="Highend Optical Engine For Precise Positioning 4Speed Dpi Optional, Adjustable Mouse Movement Speed |Button Life Up To 3 Million Times, High Definition(3200 Dpi) Optical Tracking Delivers More Responsive Cursor Controlrecommend With A Solid Color Mouse Pad;Compatibility  Windows Xp / Windows7 /Windows 8 / Windows10|Note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Plastic Which Is Use In Left And Right Click Buttons Has Highly Chance Of Breaking So This Product Not Satisfied Me,Nice Gaming Mouse From Hp In The Price Range Thank You Amazon For The Fast Delivery,,ÜëçÜ§Ó"/>
    <s v="Iamsrk"/>
    <s v="Tirath Ttrivedi"/>
  </r>
  <r>
    <s v="B07KNM95JK"/>
    <x v="546"/>
    <s v="12A / Q2612A Black Laser Toner Cartridge Compatible With Laserjet 1020,M1005,1018,1010,1012,1015,1020 Plus,1022,3015,3020,3030,3050, 3050Z, 3052,3055 (Black)                              "/>
    <x v="0"/>
    <s v="ok"/>
    <s v="Printers,Inks&amp;Accessories Inks,Toners&amp;Cartridges TonerCartridges"/>
    <n v="598"/>
    <n v="1150"/>
    <n v="2915250"/>
    <s v="&gt;₹500"/>
    <x v="1"/>
    <n v="48"/>
    <x v="3"/>
    <n v="48"/>
    <x v="1"/>
    <n v="2535"/>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Dilip Panchal"/>
    <s v="Balu Prathap"/>
  </r>
  <r>
    <s v="B09Q3M3WLJ"/>
    <x v="514"/>
    <s v="&amp; [Smudge Proof] [Bubble Free] Premium Tempered Glass Screen Protector Guard For Samsung Galaxy Tab A8 105 Inch [Smx200/X205/X207] 2022                         "/>
    <x v="0"/>
    <s v="ok"/>
    <s v="Accessories&amp;Peripherals TabletAccessories ScreenProtectors"/>
    <n v="399"/>
    <n v="1499"/>
    <n v="1035809"/>
    <s v="₹200–₹500"/>
    <x v="0"/>
    <n v="73.382254836557706"/>
    <x v="1"/>
    <n v="73"/>
    <x v="0"/>
    <n v="691"/>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Indrani B"/>
    <s v="Amazon Customer"/>
  </r>
  <r>
    <s v="B09B9SPC7F"/>
    <x v="547"/>
    <s v="Laptop Tabletop Stand/ Computer Tablet Stand 6 Angles Adjustable Aluminum Ergonomic Foldable Portable Desktop Holder Compatible With Macbook, Hp, Dell, Lenovo &amp; All Other Notebook (Silver)                   "/>
    <x v="0"/>
    <s v="ok"/>
    <s v="Accessories&amp;Peripherals LaptopAccessories Lapdesks"/>
    <n v="499"/>
    <n v="1299"/>
    <n v="3559260"/>
    <s v="₹200–₹500"/>
    <x v="0"/>
    <n v="61.585835257890686"/>
    <x v="3"/>
    <n v="62"/>
    <x v="0"/>
    <n v="2740"/>
    <n v="1123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mol W"/>
    <s v="Rohit Sankaran Iyer"/>
  </r>
  <r>
    <s v="B09CMP1SC8"/>
    <x v="54"/>
    <s v="In 1 Typec &amp; Micro Usb Cable With 60W / 3A Fast Charging, 480 Mbps High Data, Pd Technology &amp; Quick Charge 30, Compatible With All Typec &amp; Micro Usb Devices (Abdc10, Black)            "/>
    <x v="0"/>
    <s v="ok"/>
    <s v="Accessories&amp;Peripherals Cables&amp;Accessories Cables USBCables"/>
    <n v="199"/>
    <n v="499"/>
    <n v="300398"/>
    <s v="&lt;₹200"/>
    <x v="1"/>
    <n v="60.120240480961925"/>
    <x v="3"/>
    <n v="6"/>
    <x v="2"/>
    <n v="602"/>
    <n v="2468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I Love It Because It'S Supported In Micro Usb , Or Type C  Over All Good Pros / Advantage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Gopal Krishna Rout"/>
    <s v="Customer"/>
  </r>
  <r>
    <s v="B099SD8PRP"/>
    <x v="548"/>
    <s v="Wireless Compact Mouse, 1K Dpi Optical Sensor, 24Ghz Wireless Nanousb, 10M Range, 3Button(Left,Right,Scroll) Upto 3M Left/Right Clicks, 10 Month Battery, Ambidextrous, Ergonomic Gy51C12380                      "/>
    <x v="0"/>
    <s v="ok"/>
    <s v="Accessories&amp;Peripherals Keyboards,Mice&amp;InputDevices Mice"/>
    <n v="579"/>
    <n v="1090"/>
    <n v="3795380"/>
    <s v="&gt;₹500"/>
    <x v="1"/>
    <n v="46.88073394495413"/>
    <x v="5"/>
    <n v="47"/>
    <x v="1"/>
    <n v="3482"/>
    <n v="153208"/>
    <s v="The Compact Mouse That'S Built For You The Lenovo 130 Wireless Compact Mouse, Designed With Your Convenience In Mind It‚ Easy To Get More Done When You Don‚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1 X Aa, Battery Life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Geetanshu Dev"/>
    <s v="Akshay C"/>
  </r>
  <r>
    <s v="B09YLXYP7Y"/>
    <x v="24"/>
    <s v="/ 3A Fast Charging Output Cable With Typec To Usb For Mobile, Neckband, True Wireless Earphone Charging, 480Mbps Data Sync Speed, 1M Length (Act  Az10, Black)                  "/>
    <x v="0"/>
    <s v="ok"/>
    <s v="Accessories&amp;Peripherals Cables&amp;Accessories Cables USBCables"/>
    <n v="179"/>
    <n v="399"/>
    <n v="567777"/>
    <s v="&lt;₹200"/>
    <x v="0"/>
    <n v="55.13784461152882"/>
    <x v="1"/>
    <n v="55"/>
    <x v="1"/>
    <n v="1423"/>
    <n v="5692"/>
    <s v="Fast Charging Cable  The Cable Can Support Upto A Charging Speed Of 3A Making It The Optimal Cable For Quick Charge / Rapid Charge And Turbo Charge Devices|Reversible Connector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Short But Durable,Very Good Product  Satisfied,This Is Fast Charging C Pin Usb!You Can Purchase It,Nice Product At Price Of Below 100"/>
    <s v="Actual User"/>
    <s v="Shanti Lal Gurjar"/>
  </r>
  <r>
    <s v="B00S2SEV7K"/>
    <x v="549"/>
    <s v="Clicker Roller Pen (Blue), (9000019529)                                        "/>
    <x v="3"/>
    <s v="ok"/>
    <s v="OfficePaperProducts Paper Stationery Pens,Pencils&amp;WritingSupplies"/>
    <n v="90"/>
    <n v="100"/>
    <n v="619900"/>
    <s v="&lt;₹200"/>
    <x v="1"/>
    <n v="10"/>
    <x v="3"/>
    <n v="1"/>
    <x v="2"/>
    <n v="6199"/>
    <n v="25415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Abhay Gupta"/>
    <s v="Vimal Rastogi"/>
  </r>
  <r>
    <s v="B08WKCTFF3"/>
    <x v="550"/>
    <s v="Alloy Laptop Stand, Compatible With 9156 Inch Laptops, 7 Angles Adjustable, Anti Slip Silicon Rubber Pads, Foldable, Velvet Pouch Inside, Zebns2000 (Dark Grey)                      "/>
    <x v="0"/>
    <s v="ok"/>
    <s v="Accessories&amp;Peripherals LaptopAccessories Lapdesks"/>
    <n v="899"/>
    <n v="1999"/>
    <n v="3332333"/>
    <s v="&gt;₹500"/>
    <x v="0"/>
    <n v="55.027513756878442"/>
    <x v="5"/>
    <n v="55"/>
    <x v="1"/>
    <n v="1667"/>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amaldeep Singh"/>
    <s v="Jaskaran"/>
  </r>
  <r>
    <s v="B08498D67S"/>
    <x v="551"/>
    <s v="Backlit Membrane Wired Gaming Keyboard With Mixed Color Lighting, Metal Panel With Logo Lighting, 26 Antighosting Keys, And Windows Lock Key / 3 Years Warranty(7Zz97Aa)                    "/>
    <x v="0"/>
    <s v="ok"/>
    <s v="Accessories&amp;Peripherals PCGamingPeripherals GamingKeyboards"/>
    <n v="1149"/>
    <n v="1800"/>
    <n v="8501400"/>
    <s v="&gt;₹500"/>
    <x v="1"/>
    <n v="36.166666666666671"/>
    <x v="4"/>
    <n v="36"/>
    <x v="3"/>
    <n v="4723"/>
    <n v="203089"/>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Mohammad Shadab Mozaffar"/>
    <s v="Smd Sayeed"/>
  </r>
  <r>
    <s v="B00C3GBCIS"/>
    <x v="552"/>
    <s v="Neoprene Reversible For 156Inches Laptop Sleeve  Blackred                                     "/>
    <x v="0"/>
    <s v="ok"/>
    <s v="Accessories&amp;Peripherals LaptopAccessories Bags&amp;Sleeves LaptopSleeves&amp;Slipcases"/>
    <n v="249"/>
    <n v="499"/>
    <n v="11407140"/>
    <s v="₹200–₹500"/>
    <x v="1"/>
    <n v="50.100200400801597"/>
    <x v="0"/>
    <n v="5"/>
    <x v="2"/>
    <n v="22860"/>
    <n v="96012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rithik"/>
    <s v="Chandrashekhar"/>
  </r>
  <r>
    <s v="B00URH5E34"/>
    <x v="553"/>
    <s v="12W Portable Flexible Usb Led Light Lamp (Colors May Vary)                                   "/>
    <x v="0"/>
    <s v="ok"/>
    <s v="Accessories&amp;Peripherals USBGadgets Lamps"/>
    <n v="39"/>
    <n v="39"/>
    <n v="529308"/>
    <s v="&lt;₹200"/>
    <x v="1"/>
    <n v="0"/>
    <x v="9"/>
    <n v="0"/>
    <x v="4"/>
    <n v="13572"/>
    <n v="488592"/>
    <s v="The Side The Led Light Falls On Will Depend On Your Usb Port Orientation (Nonstandardized)|This Product Can Twist And Bend Without Breaking Use This To Shine Light As Required|Rated Voltage 5V; Rated Power 12W  Powered By Any Standard Usb Outlet (Car Charger, Power Bank, Laptop Etc)|Ideal For Lighting Small Areas Inside Your Car, As An Alternative To Your Cabin Light|You Might Experience Moderate Heating From The Leds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Dhruv Sharma"/>
    <s v="Durairaj B"/>
  </r>
  <r>
    <s v="B00EYW1U68"/>
    <x v="554"/>
    <s v="300 Mbps Wifi Range Extender (White)                                       "/>
    <x v="0"/>
    <s v="ok"/>
    <s v="NetworkingDevices Repeaters&amp;Extenders"/>
    <n v="1599"/>
    <n v="3599"/>
    <n v="58239018"/>
    <s v="&gt;₹500"/>
    <x v="0"/>
    <n v="55.57099194220617"/>
    <x v="0"/>
    <n v="56"/>
    <x v="1"/>
    <n v="16182"/>
    <n v="679644"/>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1 X 10/100Mbps Rj45 Ethernet Port|Works With Any Wifi Router|In An Unlikely Case Of Product Quality Related Issue, We May Ask You To Reach Out To Brand‚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Basim"/>
    <s v="Vicky M"/>
  </r>
  <r>
    <s v="B08SMJT55F"/>
    <x v="435"/>
    <s v="250 Portable Wireless Speaker With 5W Rms Immersive Audio, Rgb Leds, Up To 8Hrs Playtime, Ipx7 Water Resistance, Multicompatibility Modes(Black)                         "/>
    <x v="1"/>
    <s v="ok"/>
    <s v="HomeAudio Speakers BluetoothSpeakers"/>
    <n v="1199"/>
    <n v="3990"/>
    <n v="11602920"/>
    <s v="&gt;₹500"/>
    <x v="1"/>
    <n v="69.949874686716797"/>
    <x v="0"/>
    <n v="7"/>
    <x v="2"/>
    <n v="2908"/>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Devashish Gautam"/>
    <s v="Vishakha"/>
  </r>
  <r>
    <s v="B0B2DJDCPX"/>
    <x v="56"/>
    <s v="Charging Cable And Data Sync Usb Cable Compatible For Iphone 6/6S/7/7+/8/8+/10/11, 12, 13 Pro Max Ipad Air/Mini, Ipod And Ios Devices (White)                       "/>
    <x v="0"/>
    <s v="ok"/>
    <s v="Accessories&amp;Peripherals Cables&amp;Accessories Cables USBCables"/>
    <n v="209"/>
    <n v="499"/>
    <n v="267464"/>
    <s v="₹200–₹500"/>
    <x v="0"/>
    <n v="58.116232464929865"/>
    <x v="2"/>
    <n v="58"/>
    <x v="1"/>
    <n v="536"/>
    <n v="20904"/>
    <s v="[High Compatibility]  This Iphone Data Cable Supports With Iphone 6,6S,6 Plus,6S Plus,7 7 Plus ,8 8Plus,X,Xs,11 Pro Max,12 Mini Pro Max,13 Mini Pro Max Ipad Air, Ipad Mini, Ipod Nano And Ipod Touch|[Fast Charge&amp;Data Sync ]  It Can Charge And Sync Simultaneously At A Rapid Speed, Compatible With Any Charging Adaptor, Multiport Charging Station Or Power Bank ,For Fast Charging ,Fast Adapter Is Must|Üòçdurable Spring Protectionôºö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Vinay"/>
    <s v="Amazon Customer"/>
  </r>
  <r>
    <s v="B08Y7MXFMK"/>
    <x v="555"/>
    <s v="Dash 24Ghz Wireless + Bluetooth 51 Mouse, Multidevice Dual Mode Slim Rechargeable Silent Click Buttons Wireless Bluetooth Mouse, 3 Adjustable Dpi, Works On 2 Devices At The Same Time With A Switch Button For Windows/Mac/Android/Ipad/Smart Tv         "/>
    <x v="0"/>
    <s v="ok"/>
    <s v="Accessories&amp;Peripherals Keyboards,Mice&amp;InputDevices Mice"/>
    <n v="1099"/>
    <n v="1499"/>
    <n v="3560125"/>
    <s v="&gt;₹500"/>
    <x v="1"/>
    <n v="26.684456304202804"/>
    <x v="0"/>
    <n v="27"/>
    <x v="3"/>
    <n v="2375"/>
    <n v="99750"/>
    <s v="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Rechargeable And Energy Saving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Surajit Patra"/>
    <s v="Dixitkotadiya"/>
  </r>
  <r>
    <s v="B086Q3QMFS"/>
    <x v="556"/>
    <s v="Book  Unruled, 40 Pages, 210 Mm X 297 Mm  Pack Of 4                               "/>
    <x v="3"/>
    <s v="ok"/>
    <s v="OfficePaperProducts Paper Stationery Notebooks,WritingPads&amp;Diaries"/>
    <n v="120"/>
    <n v="120"/>
    <n v="594120"/>
    <s v="&lt;₹200"/>
    <x v="1"/>
    <n v="0"/>
    <x v="6"/>
    <n v="0"/>
    <x v="4"/>
    <n v="4951"/>
    <n v="222795"/>
    <s v="The Cover Design Of The Notebook Is Subject To Change, It Depends On Stock Availability|Pack Of 4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john"/>
    <s v="Sonika Sharma"/>
  </r>
  <r>
    <s v="B08498H13H"/>
    <x v="557"/>
    <s v="Wired Full Size Rgb Backlight Mechanical Gaming Keyboard, 4 Led Indicators, Mechanical Switches, Double Injection Key Caps, And Windows Lock Key(4Qn01Aa)                        "/>
    <x v="0"/>
    <s v="ok"/>
    <s v="Accessories&amp;Peripherals PCGamingPeripherals GamingKeyboards"/>
    <n v="1519"/>
    <n v="3499"/>
    <n v="1427592"/>
    <s v="&gt;₹500"/>
    <x v="0"/>
    <n v="56.587596456130321"/>
    <x v="4"/>
    <n v="57"/>
    <x v="1"/>
    <n v="408"/>
    <n v="17544"/>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Lingaraj Naik"/>
    <s v="Vinod Patidar"/>
  </r>
  <r>
    <s v="B07LFQLKFZ"/>
    <x v="558"/>
    <s v="Vector Timecheck Gold Trim Roller Ball Pen (Black)                                     "/>
    <x v="3"/>
    <s v="ok"/>
    <s v="OfficePaperProducts Paper Stationery Pens,Pencils&amp;WritingSupplies"/>
    <n v="420"/>
    <n v="420"/>
    <n v="808920"/>
    <s v="₹200–₹500"/>
    <x v="1"/>
    <n v="0"/>
    <x v="0"/>
    <n v="0"/>
    <x v="4"/>
    <n v="1926"/>
    <n v="80892"/>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Very Good AmazonÜòñ"/>
    <s v="Amit  Kumar Chaudhary"/>
    <s v="Ankita Kakkar"/>
  </r>
  <r>
    <s v="B00LY17RHI"/>
    <x v="559"/>
    <s v="Fountain Pen  Black/Blue/Red                                         "/>
    <x v="3"/>
    <s v="ok"/>
    <s v="OfficePaperProducts Paper Stationery Pens,Pencils&amp;WritingSupplies"/>
    <n v="225"/>
    <n v="225"/>
    <n v="1079550"/>
    <s v="₹200–₹500"/>
    <x v="1"/>
    <n v="0"/>
    <x v="3"/>
    <n v="0"/>
    <x v="4"/>
    <n v="4798"/>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 Replace As The Color Didn‚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 Use The Pen For Sometime The Pen Doesn‚ Write At All I Have To Wet The Nib Or Do Something Or The Other In Order To Make It Start Writing It Writes Great When It Starts Writing But The Initial Pick Up Is Really Bad I Have A Platinum Preppy Too It‚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Rayees Tigadi"/>
    <s v="Ajay"/>
  </r>
  <r>
    <s v="B07W14CHV8"/>
    <x v="560"/>
    <s v="Bay 2Nd Hard Drive Caddy, 95 Mm Cd/Dvd Drive Slot For Ssd And Hdd                               "/>
    <x v="0"/>
    <s v="ok"/>
    <s v="Accessories&amp;Peripherals HardDriveAccessories Caddies"/>
    <n v="199"/>
    <n v="799"/>
    <n v="5859067"/>
    <s v="&lt;₹200"/>
    <x v="0"/>
    <n v="75.093867334167712"/>
    <x v="3"/>
    <n v="75"/>
    <x v="0"/>
    <n v="7333"/>
    <n v="30065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Prabakaran V"/>
    <s v="Chinmay Nayak"/>
  </r>
  <r>
    <s v="B0B9BXKBC7"/>
    <x v="306"/>
    <s v="Long Selfie Stick, With Large Reinforced Tripod Stand Up To 61 Inch / 156 Cms, Ultra Long Multi Function Bluetooth Selfie Stick With 1/4 Screw Compatible With Gopro, Camera, And Ring Light             "/>
    <x v="1"/>
    <s v="ok"/>
    <s v="Mobiles&amp;Accessories MobileAccessories Photo&amp;VideoAccessories SelfieSticks"/>
    <n v="1799"/>
    <n v="3999"/>
    <n v="979755"/>
    <s v="&gt;₹500"/>
    <x v="0"/>
    <n v="55.013753438359593"/>
    <x v="13"/>
    <n v="55"/>
    <x v="1"/>
    <n v="245"/>
    <n v="11270"/>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Can Be Used As Extendable Tripod For Phone And Camera As Phone Floor Stand This Selfie Stick For Iphone Can Be Quickly Switched Between The Table Tripod And Selfie Stick Mode Is Compatible With Gopro And Camera|360 Rotatable Selfie Stick Bluetooth  The Mount Of The Tripod Stand Can Freely Rotate 360, Which Can Be Quickly Ratoted The Screen Horizontally And Vertically , And The Mount Arm Can Be 190Flipped To Shoot Pictures At Various Angles|Compact Size And Travel Friendly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 Good, Sturdy, Bluetooth Connectivity Is Also Goodoverall A Good Purchase,Good Buy In Price Range,If You Travel, It‚ Your Best Companion Has A Great Stability And Length It‚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Sujili V"/>
    <s v="Paras Jain"/>
  </r>
  <r>
    <s v="B09F5Z694W"/>
    <x v="561"/>
    <s v="Allinone Wifi Ink Efficient Colour Printer With Fax/Adf/Duplex Printing (Black) Smart Speaker Compatible, Standard                               "/>
    <x v="0"/>
    <s v="ok"/>
    <s v="Printers,Inks&amp;Accessories Printers InkjetPrinters"/>
    <n v="8349"/>
    <n v="9625"/>
    <n v="35150500"/>
    <s v="&gt;₹500"/>
    <x v="1"/>
    <n v="13.257142857142856"/>
    <x v="11"/>
    <n v="13"/>
    <x v="2"/>
    <n v="3652"/>
    <n v="138776"/>
    <s v="Printer Type Ink Efficient, Functionality  Allinone (Print, Scan, Copy, Fax); Printer Output  Color; Connectivity  Wifi, Wifi Direct, Usb, Canon Selphy App; Scanner Resolution  600 X 1200Dpi; Apple Airprint  Yes|Os Compatibility  Windows 10 / 81 / 7 Sp1 (Operation Can Only Be Guaranteed On A Pc With A Preinstalled Windows 7 Or Later) Macos V10136 ~ 110 Chrome Os; Duplex  Auto; Enlarge/Reduce Option  No; Mobile Connectivity  Yes|Maximum Print Speed (Color)  44 Ppm, Maximum Print Speed (Monochrome)  88 Ppm; Print Cost Monochrome  18; Print Cost Color  45; Maximum Print Resolution  4800 X 1200 Dpi|Max Paper Thickness 64 To 275 Gsm; Smart Speaker Compatible; Power Wattage Of Printer  Off 03W, Standby (Scanning Lamp Is Off) (Usb Connection To Pc) 08 W, Copying (Usb Connection To Pc) 7W|Ideal Usage  Home And Small Office, Regular Usage (200 Prints Per Month); Included Components  Printer, Power Cord, 1Set Of Pg47 &amp; Cl57S Ink Cartridge, User Manual, Installation Cd, Usb Cable|Print Yield Is Based On The Consumption Data From The Succeeding Ink Cartridge And Not The First Ink Cartridge Yield Will Be Low If Printing Photos Compatible Ink Cartridge  Pg47 (Black), Cl57S (Color) Print Yield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2159 Mm Length 1524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Sachin Goel"/>
    <s v="Roniapppoonthottam"/>
  </r>
  <r>
    <s v="B0B25LQQPC"/>
    <x v="562"/>
    <s v="500Gb Pcie 30 3D Nand Nvme M2 Ssd, Up To 3500Mb/S  Ct500P3Ssd8                                "/>
    <x v="0"/>
    <s v="ok"/>
    <s v="Components InternalSolidStateDrives"/>
    <n v="3307"/>
    <n v="6100"/>
    <n v="15341500"/>
    <s v="&gt;₹500"/>
    <x v="1"/>
    <n v="45.786885245901637"/>
    <x v="4"/>
    <n v="46"/>
    <x v="1"/>
    <n v="2515"/>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Ashwin"/>
    <s v="Spidey Rage"/>
  </r>
  <r>
    <s v="B07GVGTSLN"/>
    <x v="58"/>
    <s v="Type C Fast Charger Cable Fast Charging Usb C Cable/Cord Compatible For Samsung Galaxy S10E S10 S9 S8 Plus S10+,Note 10 Note 9 Note 8,S20,M31S,M40,Realme X3,Pixel 2 Xl (3 Ft Pack Of 1,Grey)            "/>
    <x v="0"/>
    <s v="ok"/>
    <s v="Accessories&amp;Peripherals Cables&amp;Accessories Cables USBCables"/>
    <n v="325"/>
    <n v="1299"/>
    <n v="13738224"/>
    <s v="₹200–₹500"/>
    <x v="0"/>
    <n v="74.980754426481909"/>
    <x v="0"/>
    <n v="75"/>
    <x v="0"/>
    <n v="10576"/>
    <n v="444192"/>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Sunil Funde"/>
    <s v="Biju Abraham Thomas"/>
  </r>
  <r>
    <s v="B01LYLJ99X"/>
    <x v="563"/>
    <s v="64Gb Usb 20 Pen Drive (Silver)                                       "/>
    <x v="0"/>
    <s v="ok"/>
    <s v="ExternalDevices&amp;DataStorage PenDrives"/>
    <n v="449"/>
    <n v="1300"/>
    <n v="6446700"/>
    <s v="₹200–₹500"/>
    <x v="0"/>
    <n v="65.461538461538453"/>
    <x v="0"/>
    <n v="65"/>
    <x v="0"/>
    <n v="4959"/>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Jatin"/>
    <s v="Sushil Kumar"/>
  </r>
  <r>
    <s v="B014SZPBM4"/>
    <x v="330"/>
    <s v="Alkaline D Battery, 2 Pcs                                        "/>
    <x v="1"/>
    <s v="ok"/>
    <s v="GeneralPurposeBatteries&amp;BatteryChargers DisposableBatteries"/>
    <n v="380"/>
    <n v="400"/>
    <n v="844400"/>
    <s v="₹200–₹500"/>
    <x v="1"/>
    <n v="5"/>
    <x v="5"/>
    <n v="5"/>
    <x v="2"/>
    <n v="2111"/>
    <n v="92884"/>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Md Asif Akhter"/>
    <s v="Kiran T"/>
  </r>
  <r>
    <s v="B08CZHGHKH"/>
    <x v="564"/>
    <s v="Writing Tablet/Pad 12 Inches | Electronic Writing Scribble Board For Kids | Kids Learning Toy | Portable Ruff For Lcd Paperless Memo Digital Tablet Notepad Ewriter/Writing/Drawing Pad Home/School/Office (Black)                "/>
    <x v="0"/>
    <s v="ok"/>
    <s v="Accessories&amp;Peripherals Keyboards,Mice&amp;InputDevices GraphicTablets"/>
    <n v="499"/>
    <n v="1399"/>
    <n v="2045338"/>
    <s v="₹200–₹500"/>
    <x v="0"/>
    <n v="64.331665475339534"/>
    <x v="2"/>
    <n v="64"/>
    <x v="0"/>
    <n v="1462"/>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Subodh Raj M S"/>
    <s v="Amazon Customer"/>
  </r>
  <r>
    <s v="B0B2RBP83P"/>
    <x v="565"/>
    <s v="3 11Th Gen Intel Core I3 156 Fhd Thin &amp; Light Laptop(8Gb/512Gb Ssd/Windows 11/Office 2021/2Yr Warranty/3Months Xbox Game Pass/Platinum Grey/17Kg), 81X800Lgin                                      "/>
    <x v="0"/>
    <s v="ok"/>
    <s v="Laptops TraditionalLaptops"/>
    <n v="37247"/>
    <n v="59890"/>
    <n v="19344470"/>
    <s v="&gt;₹500"/>
    <x v="1"/>
    <n v="37.807647353481386"/>
    <x v="1"/>
    <n v="38"/>
    <x v="3"/>
    <n v="323"/>
    <n v="1292"/>
    <s v="Processor 11Th Gen Intel Core I31115G4 | Speed 30 Ghz (Base)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4Hr Coming,Excellent Productgreat Experience,Battery Power 3 H"/>
    <s v="Mb"/>
    <s v="Amazon Customer"/>
  </r>
  <r>
    <s v="B078W65FJ7"/>
    <x v="216"/>
    <s v="900 Onear Wired Headphones With Mic (White)                                      "/>
    <x v="1"/>
    <s v="ok"/>
    <s v="Headphones,Earbuds&amp;Accessories Headphones OnEar"/>
    <n v="849"/>
    <n v="2490"/>
    <n v="227058120"/>
    <s v="&gt;₹500"/>
    <x v="0"/>
    <n v="65.903614457831324"/>
    <x v="0"/>
    <n v="66"/>
    <x v="0"/>
    <n v="91188"/>
    <n v="3829896"/>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12,The Sound Is Very Good For Price And Mic Quality Is Also Decent But It Is Not Comfortable Your Ears Feel Pain When You Take It Off, But For This Price Range It Is The Best Thing"/>
    <s v="Sayan"/>
    <s v="Lucky"/>
  </r>
  <r>
    <s v="B08S74GTBT"/>
    <x v="566"/>
    <s v="10 Portable Wireless Bt V50 Speaker, 10W Rms Power, 15* Hours Backup, 225 Drive Size, Up To 64 Mobile Holder Support, Carry Handle, Usb, Msd, Aux Input And Fm Radio With Antenna                  "/>
    <x v="1"/>
    <s v="ok"/>
    <s v="HomeAudio Speakers OutdoorSpeakers"/>
    <n v="799"/>
    <n v="1999"/>
    <n v="835582"/>
    <s v="&gt;₹500"/>
    <x v="1"/>
    <n v="60.030015007503756"/>
    <x v="7"/>
    <n v="6"/>
    <x v="2"/>
    <n v="418"/>
    <n v="15466"/>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Eswaran"/>
    <s v="Amal Gopinath"/>
  </r>
  <r>
    <s v="B0B9BD2YL4"/>
    <x v="313"/>
    <s v="Charging Pencil (2Nd Generation) For Ipad With Magnetic And Tilt Sensitive, Palm Rejection, Compatible With Apple Ipad Pro 11 Inch 1/2/3/4, Ipad Pro 129 Inch 3/4/5/6, Ipad Air 4/5, Mini6               "/>
    <x v="1"/>
    <s v="ok"/>
    <s v="Mobiles&amp;Accessories MobileAccessories StylusPens"/>
    <n v="2599"/>
    <n v="6999"/>
    <n v="10680474"/>
    <s v="&gt;₹500"/>
    <x v="0"/>
    <n v="62.866123731961707"/>
    <x v="6"/>
    <n v="63"/>
    <x v="0"/>
    <n v="1526"/>
    <n v="68670"/>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 When I Purchased The Pencil I Am Doubt Full About The Quality Of Product But Now A Month I Used It Its Amazing Product By Kingone And It'S No Doubt Best Alternative For The Apple Pencil ,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 The Best Budget Pencil I Will Update My Review To 5 Stars ‚≠Ê‚≠Ê‚≠Ê‚≠Ê‚≠Ê After Using And Testing It For A While If It Passes All The Criterion Thankyou"/>
    <s v="Ak"/>
    <s v="Jitesh"/>
  </r>
  <r>
    <s v="B0BMXMLSMM"/>
    <x v="64"/>
    <s v="Compatible For Oneplus Dash Warp Charge Cable , Type C To C Cable Fast Charging Data Sync Cable Compatible With One Plus 10R / 9Rt/ 9 Pro/ 9R/ 8T/ 9/ Nord &amp; For All Type C Devices ‚Red, 1 Meter     "/>
    <x v="0"/>
    <s v="ok"/>
    <s v="Accessories&amp;Peripherals Cables&amp;Accessories Cables USBCables"/>
    <n v="199"/>
    <n v="999"/>
    <n v="126873"/>
    <s v="&lt;₹200"/>
    <x v="1"/>
    <n v="80.08008008008008"/>
    <x v="6"/>
    <n v="8"/>
    <x v="2"/>
    <n v="127"/>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Nadhiyarasan"/>
    <s v="Saurabh Aggarwal"/>
  </r>
  <r>
    <s v="B0141EZMAI"/>
    <x v="65"/>
    <s v="Usb Wifi Adapter For Pc, 150 Mbps Wireless Network Adapter For Desktop  Nano Size Wifi Dongle Compatible With Windows, Mac Os &amp; Linux Kernel | Wpa/Wpa2 Encryption Standards| Black               "/>
    <x v="0"/>
    <s v="ok"/>
    <s v="NetworkingDevices NetworkAdapters WirelessUSBAdapters"/>
    <n v="269"/>
    <n v="800"/>
    <n v="8107200"/>
    <s v="₹200–₹500"/>
    <x v="0"/>
    <n v="66.375"/>
    <x v="9"/>
    <n v="66"/>
    <x v="0"/>
    <n v="10134"/>
    <n v="36482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Sql"/>
    <s v="Arun Kumar"/>
  </r>
  <r>
    <s v="B07QMRHWJD"/>
    <x v="567"/>
    <s v="Flexible Adjustable Eye Protection Usb Led Desk Light Table Lamp For Reading, Working On Pc, Laptop, Power Bank, Bedroom ( Multicolour )                       "/>
    <x v="0"/>
    <s v="ok"/>
    <s v="Accessories&amp;Peripherals USBGadgets Lamps"/>
    <n v="298"/>
    <n v="999"/>
    <n v="1550448"/>
    <s v="₹200–₹500"/>
    <x v="1"/>
    <n v="70.170170170170167"/>
    <x v="4"/>
    <n v="7"/>
    <x v="2"/>
    <n v="1552"/>
    <n v="66736"/>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Bhawna"/>
    <s v="Abhishek C"/>
  </r>
  <r>
    <s v="B07W7Z6DVL"/>
    <x v="405"/>
    <s v="Fuze 100, Wireless Portable Bluetooth Speaker With Mic, Deep Bass, Dual Equalizer, Ipx7 Waterproof, Rugged Fabric Design (Black)                           "/>
    <x v="1"/>
    <s v="ok"/>
    <s v="HomeAudio Speakers OutdoorSpeakers"/>
    <n v="1499"/>
    <n v="2999"/>
    <n v="75760738"/>
    <s v="&gt;₹500"/>
    <x v="1"/>
    <n v="50.016672224074689"/>
    <x v="3"/>
    <n v="5"/>
    <x v="2"/>
    <n v="25262"/>
    <n v="1035742"/>
    <s v="Compact Portable Bluetooth Speakers Wireless Bluetooth Streaming, Charging Time 35H@ 5V05A|Dual Equaliser Modes For Normal &amp; Deep Bass Output 9 Hours Music Playtime Under Optimum Audio Settings|Ipx7 Waterproof Design Audio Specifications  Frequency Response 120Hz  20Khz  Signal To Noise Ratio 70Db (Aux)|Pair 2 Infinity Fuze 100 Speakers With Dual Speaker Connect Technology|Speakerphone|Rugged &amp; Durable Fabric Material|1 Year Manufacturer‚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reekumar Kurumalikkal"/>
    <s v="Mukund"/>
  </r>
  <r>
    <s v="B07WMS7TWB"/>
    <x v="568"/>
    <s v="Stovekraft Amaze Plus Electric Kettle (14289) With Stainless Steel Body, 15 Litre, Used For Boiling Water, Making Tea And Coffee, Instant Noodles, Soup Etc 1500 Watt (Silver)                  "/>
    <x v="4"/>
    <s v="ok"/>
    <s v="Kitchen&amp;HomeAppliances SmallKitchenAppliances Kettles&amp;HotWaterDispensers ElectricKettles"/>
    <n v="649"/>
    <n v="1245"/>
    <n v="153589425"/>
    <s v="&gt;₹500"/>
    <x v="1"/>
    <n v="47.871485943775099"/>
    <x v="2"/>
    <n v="48"/>
    <x v="1"/>
    <n v="123365"/>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To Avoid Negative Reviews I Have Posted A Picture Of The Stove I Am Referring To In This Review2 Wattage Important Because This Tells How Quickly The Water Will Heat Up This One Is 1500W  Meaning That You Can Switch It On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quot; (Slightly More Than One Meter)  Which Is Allows A Comfortable Distance Between The Kettle And The Plug4  Connector  This One Uses A 6A Plug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Though I Could Not See Markings For Max And Min Levels This Is Good Enough To Make 45 Decent Sized Mugs Of Coffee6  Cooking Other Stuff  The Ad Says Only Water  But I See No Reason Why You Cannot Heat Maggi Etc Maybe You Can But Avoid Milk As The Expanding Effect Will Cause Spills And This Can Have Adverse Effects7 Looks Quite Okay For The Price It Will Not Make Your Kitchen Look Bad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quot;Buy&quot;(At The Time Of Writing This Review, This Costs Less Than Rs 700 I Have Seen That Sellers Tend To Inflate Prices As They Get My Positive Reviews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Ba_Doh"/>
    <s v="Asim Kumar Ghatak"/>
  </r>
  <r>
    <s v="B00H47GVGY"/>
    <x v="569"/>
    <s v="Room Heater With Overheating Protection (3002, Ivory, 800 Watts)                                    "/>
    <x v="4"/>
    <s v="ok"/>
    <s v="Heating,Cooling&amp;AirQuality RoomHeaters ElectricHeaters"/>
    <n v="1199"/>
    <n v="1695"/>
    <n v="22543500"/>
    <s v="&gt;₹500"/>
    <x v="1"/>
    <n v="29.262536873156343"/>
    <x v="9"/>
    <n v="29"/>
    <x v="3"/>
    <n v="13300"/>
    <n v="478800"/>
    <s v="Meant For Spot Heating; Voltage/Frequency 230V/50Hz/1 Phase|Room Size Upto 150 Sq Ft; Ideal For A Small Room Only, Ie, Up To 120 Sq Ft Touch Sensor No Tipover Switch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 Look Worthy Hope Will Work Like This In Future Too,Good For One Small Room (120Sq Ft),Good,Heating Capacity Is Not That Much Good,Good Product"/>
    <s v="Sudesh"/>
    <s v="Sayan Mukherjee"/>
  </r>
  <r>
    <s v="B07VX71FZP"/>
    <x v="167"/>
    <s v=" Solimo 2000/1000 Watts Room Heater With Adjustable Thermostat (Isi Certified, White Colour, Ideal For Small To Medium Room/Area)                          "/>
    <x v="4"/>
    <s v="ok"/>
    <s v="Heating,Cooling&amp;AirQuality RoomHeaters FanHeaters"/>
    <n v="1199"/>
    <n v="2000"/>
    <n v="37086000"/>
    <s v="&gt;₹500"/>
    <x v="1"/>
    <n v="40.050000000000004"/>
    <x v="1"/>
    <n v="4"/>
    <x v="2"/>
    <n v="18543"/>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Thanks Üëç,It'S A Mini Blower With Good Heating Cute And Easy To Use However, It Requires A Big Socket,Best Quality Good Look,Good Product And Quality,Superb,Https//Mmediaamazoncom/Images/I/717Tdj+J30L_Sy88Jpg,Compact And Easy To Use Suitable For A Room"/>
    <s v="Amazon Customer"/>
    <s v="Prince Kumar"/>
  </r>
  <r>
    <s v="B07NCKMXVZ"/>
    <x v="570"/>
    <s v="Remover For Woolen Clothes, Electric Lint Remover, Best Lint Shaver For Clothes                                 "/>
    <x v="4"/>
    <s v="ok"/>
    <s v="Kitchen&amp;HomeAppliances Vacuum,Cleaning&amp;Ironing Irons,Steamers&amp;Accessories LintShavers"/>
    <n v="455"/>
    <n v="999"/>
    <n v="3574422"/>
    <s v="₹200–₹500"/>
    <x v="0"/>
    <n v="54.454454454454456"/>
    <x v="3"/>
    <n v="54"/>
    <x v="1"/>
    <n v="3578"/>
    <n v="146698"/>
    <s v="Rejuvenate Fabrics &amp; Keep Tidy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Vipul Agnihotri"/>
    <s v="Banshul Garg"/>
  </r>
  <r>
    <s v="B0B61DSF17"/>
    <x v="571"/>
    <s v="Scale Multipurpose Portable Electronic Digital Weighing Scale | Weight Machine With Back Light Lcd Display | White |10 Kg | 2 Year Warranty |                     "/>
    <x v="4"/>
    <s v="ok"/>
    <s v="Kitchen&amp;HomeAppliances SmallKitchenAppliances DigitalKitchenScales"/>
    <n v="199"/>
    <n v="1999"/>
    <n v="4059969"/>
    <s v="&lt;₹200"/>
    <x v="1"/>
    <n v="90.045022511255624"/>
    <x v="7"/>
    <n v="9"/>
    <x v="2"/>
    <n v="2031"/>
    <n v="75147"/>
    <s v="[Lcd Screen]  A Wide Lcd Screen Display Makes This Scale Easy To Read, And It Automatically Locks Its Reading When The Data Is Stable| [Multiple Features]  There Are Multiple Features On The Scale, Such As An On/Off Mode, A Tare Function, A Unit Exchange Function, And An Overload Indicator| [Salient Features]  Beatxp Kitchen Weighing Has Wide Screen Display, Automatic Data Locking, Low Power Consumption, Low Battery Indicator, High Precision Sensor, When The Scale Is Overloaded, The Scale Will Appear O/C| [Flat Surface]  To Ensure Accurate Measurements, Place The Kitchen Weighing Scale On A Flat Surface| [Color]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Anurag A"/>
    <s v="Shivam Singh"/>
  </r>
  <r>
    <s v="B07VQGVL68"/>
    <x v="572"/>
    <s v="Portable Electronic Digital Weighing Scale Weight Machine (10 Kg  With Back Light)                                "/>
    <x v="4"/>
    <s v="ok"/>
    <s v="Kitchen&amp;HomeAppliances SmallKitchenAppliances DigitalKitchenScales"/>
    <n v="293"/>
    <n v="499"/>
    <n v="22452006"/>
    <s v="₹200–₹500"/>
    <x v="1"/>
    <n v="41.282565130260522"/>
    <x v="2"/>
    <n v="41"/>
    <x v="1"/>
    <n v="44994"/>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Akil"/>
    <s v="Sravann"/>
  </r>
  <r>
    <s v="B01LWYDEQ7"/>
    <x v="573"/>
    <s v="Mini Handy And Compact Chopper With 3 Blades For Effortlessly Chopping Vegetables And Fruits For Your Kitchen (12420, Green, 400 Ml)                        "/>
    <x v="4"/>
    <s v="ok"/>
    <s v="Kitchen&amp;Dining KitchenTools ManualChoppers&amp;Chippers Choppers"/>
    <n v="199"/>
    <n v="495"/>
    <n v="133928685"/>
    <s v="&lt;₹200"/>
    <x v="1"/>
    <n v="59.797979797979792"/>
    <x v="3"/>
    <n v="6"/>
    <x v="2"/>
    <n v="270563"/>
    <n v="1109308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arshit"/>
    <s v="Fazeela"/>
  </r>
  <r>
    <s v="B07VNFP3C2"/>
    <x v="574"/>
    <s v="Litre Kettle 1500Watts, Red                                         "/>
    <x v="4"/>
    <s v="ok"/>
    <s v="Kitchen&amp;HomeAppliances SmallKitchenAppliances Kettles&amp;HotWaterDispensers ElectricKettles"/>
    <n v="749"/>
    <n v="1245"/>
    <n v="39569835"/>
    <s v="&gt;₹500"/>
    <x v="1"/>
    <n v="39.839357429718874"/>
    <x v="2"/>
    <n v="4"/>
    <x v="2"/>
    <n v="31783"/>
    <n v="1239537"/>
    <s v="Warranty 1 Year Warranty Provided By The Manufacturer From Date Of Purchase|Max 3 Differentiators Great Features  I)Automatic Cutoff Ii) 360 Degree Swivel Base Iii)Single Touch Lid Locking Lockable LidYes|Power 1500 Watts, Voltage(V) 230|Capacity 15 Liters , Power 1500 Watts|Customer Should Not Wash The Base Of The Kettle|For Queries Please Call Our Customer Care On All Days From 8Am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Sib"/>
    <s v="Deepak Kumar"/>
  </r>
  <r>
    <s v="B00LUGTJGO"/>
    <x v="575"/>
    <s v="800Watt Room Heater (White)                                         "/>
    <x v="4"/>
    <s v="ok"/>
    <s v="Heating,Cooling&amp;AirQuality RoomHeaters ElectricHeaters"/>
    <n v="1399"/>
    <n v="1549"/>
    <n v="4030498"/>
    <s v="&gt;₹500"/>
    <x v="1"/>
    <n v="9.6836668818592635"/>
    <x v="2"/>
    <n v="1"/>
    <x v="2"/>
    <n v="2602"/>
    <n v="10147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Shanu Swamikohar"/>
    <s v="Susheel"/>
  </r>
  <r>
    <s v="B01MQZ7J8K"/>
    <x v="576"/>
    <s v="Kettle Pkoss  1500Watts, Steel (15Ltr), Black                                      "/>
    <x v="4"/>
    <s v="ok"/>
    <s v="Kitchen&amp;HomeAppliances SmallKitchenAppliances Kettles&amp;HotWaterDispensers ElectricKettles"/>
    <n v="749"/>
    <n v="1445"/>
    <n v="91540750"/>
    <s v="&gt;₹500"/>
    <x v="1"/>
    <n v="48.166089965397923"/>
    <x v="2"/>
    <n v="48"/>
    <x v="1"/>
    <n v="63350"/>
    <n v="2470650"/>
    <s v="Max 3 Differentiators Great Features  I)Automatic Cutoff Ii) 360 Degree Swivel Base Iii)Single Touch Lid Locking|Voltage 230V; Wattage 1500W Heating ElementYes|Warranty 1 Year, Bsnl/Mtnl|I) Power  1500 Watts Ii) Capacity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Dgp Raju"/>
    <s v="Amazon Customer"/>
  </r>
  <r>
    <s v="B01GFTEV5Y"/>
    <x v="568"/>
    <s v="Stovekraft Cruise 1800 Watt Induction Cooktop (Black)                                      "/>
    <x v="4"/>
    <s v="ok"/>
    <s v="Kitchen&amp;HomeAppliances SmallKitchenAppliances InductionCooktop"/>
    <n v="1699"/>
    <n v="3193"/>
    <n v="172524176"/>
    <s v="&gt;₹500"/>
    <x v="1"/>
    <n v="46.789852803006575"/>
    <x v="11"/>
    <n v="47"/>
    <x v="1"/>
    <n v="54032"/>
    <n v="205321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13 Meter Worktop MaterialCarbon Steel, Preset Timer  Auto Switch Off , Soft Push Button, Temperature Control Manual|Induction Stove Comes With 93Percent Energy Saving Technology;Safety Standards Cruise Induction Stove Will Start Working Only When The Induction Base Cookware Is Kept On The Top|Included 1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Μ‡§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Amazon P"/>
    <s v="Snt"/>
  </r>
  <r>
    <s v="B00NW4UWN6"/>
    <x v="577"/>
    <s v="17L 1500W Electric Kettle (Stainless Steel)                                       "/>
    <x v="4"/>
    <s v="ok"/>
    <s v="Kitchen&amp;HomeAppliances SmallKitchenAppliances Kettles&amp;HotWaterDispensers ElectricKettles"/>
    <n v="1043"/>
    <n v="1345"/>
    <n v="20971240"/>
    <s v="&gt;₹500"/>
    <x v="1"/>
    <n v="22.45353159851301"/>
    <x v="11"/>
    <n v="22"/>
    <x v="3"/>
    <n v="15592"/>
    <n v="592496"/>
    <s v="Content Prestige Electric Kettle 17L With Concealed Element And Detachable Power Base|Net Quantity 1 Unit  Warranty 1 Yearwater Level IndicatorYes|Specifications  Power  1500 Watts , Voltage 230V, Material Stainless Steel, Concealed Element|Troubleshooting Guidelines  Never Operate The Appliance Empty, Never Lift The Kettle From The Base When The Unit Is In Operation|Specifications  Power  1500 Watts, Material Stainless Steel, Concealed Element|Great Features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s v="Vikash Kumar"/>
    <s v="Pd"/>
  </r>
  <r>
    <s v="B01NCVJMKX"/>
    <x v="578"/>
    <s v="Lint Remover, Best Lint Shaver For Clothes,Lint Remover For Woolen Clothes ,Lint Remover For Sweaters                              "/>
    <x v="4"/>
    <s v="ok"/>
    <s v="Kitchen&amp;HomeAppliances Vacuum,Cleaning&amp;Ironing Irons,Steamers&amp;Accessories LintShavers"/>
    <n v="499"/>
    <n v="999"/>
    <n v="4854141"/>
    <s v="₹200–₹500"/>
    <x v="1"/>
    <n v="50.050050050050054"/>
    <x v="3"/>
    <n v="5"/>
    <x v="2"/>
    <n v="4859"/>
    <n v="199219"/>
    <s v="Smoothly Takes Off The Lint From Fabric Suitable For Sweaters, Woollens, Blanket  Timely Clean The Lint Box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Jagroop Singh"/>
    <s v="Abhilash G"/>
  </r>
  <r>
    <s v="B00O24PUO6"/>
    <x v="579"/>
    <s v="2000Watt Fan Heater (Grey)                                         "/>
    <x v="4"/>
    <s v="ok"/>
    <s v="Heating,Cooling&amp;AirQuality RoomHeaters FanHeaters"/>
    <n v="1464"/>
    <n v="1650"/>
    <n v="23298000"/>
    <s v="&gt;₹500"/>
    <x v="1"/>
    <n v="11.272727272727273"/>
    <x v="3"/>
    <n v="11"/>
    <x v="2"/>
    <n v="14120"/>
    <n v="5789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Sandeep"/>
    <s v="Rajiv"/>
  </r>
  <r>
    <s v="B07GXPDLYQ"/>
    <x v="580"/>
    <s v="Mocktails/Coffee Foamer/Cappuccino/Lemonade/Milk Frother (6 Months Warranty)                                       "/>
    <x v="4"/>
    <s v="ok"/>
    <s v="Kitchen&amp;HomeAppliances SmallKitchenAppliances HandBlenders"/>
    <n v="249"/>
    <n v="499"/>
    <n v="4205073"/>
    <s v="₹200–₹500"/>
    <x v="1"/>
    <n v="50.100200400801597"/>
    <x v="8"/>
    <n v="5"/>
    <x v="2"/>
    <n v="8427"/>
    <n v="278091"/>
    <s v="Get Creamy Froth Quicklywith A Higher Speed Motor, This Milk Frother Spins Quickly And Smoothly It Makes Best Creamy Froth With Milk Heated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 Easy To Use But Creates A Mess When I Try To Make Coffee Froth Doesn‚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Ivan"/>
    <s v="Priyanka Das"/>
  </r>
  <r>
    <s v="B01C8P29N0"/>
    <x v="581"/>
    <s v="1000W Dry Iron With Advance Soleplate And Antibacterial German Coating Technology, White                                 "/>
    <x v="4"/>
    <s v="ok"/>
    <s v="Kitchen&amp;HomeAppliances Vacuum,Cleaning&amp;Ironing Irons,Steamers&amp;Accessories Irons"/>
    <n v="625"/>
    <n v="1400"/>
    <n v="32642400"/>
    <s v="&gt;₹500"/>
    <x v="0"/>
    <n v="55.357142857142861"/>
    <x v="0"/>
    <n v="55"/>
    <x v="1"/>
    <n v="23316"/>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Chittibabu M"/>
    <s v="Sagarjit"/>
  </r>
  <r>
    <s v="B08KDBLMQP"/>
    <x v="582"/>
    <s v="Mixer Grinder With 3 Stainless Steel Leakproof Jars, 3 Speed &amp; Pulse Function, 2 Years Warranty (Crak4184, White &amp; Purple)                         "/>
    <x v="4"/>
    <s v="ok"/>
    <s v="Kitchen&amp;HomeAppliances SmallKitchenAppliances MixerGrinders"/>
    <n v="1290"/>
    <n v="2500"/>
    <n v="16325000"/>
    <s v="&gt;₹500"/>
    <x v="1"/>
    <n v="48.4"/>
    <x v="1"/>
    <n v="48"/>
    <x v="1"/>
    <n v="6530"/>
    <n v="26120"/>
    <s v="Powerful Motor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Stainless Steel ; Body Material Abs Body|This Product Does Not Require Installation Safeguards Your Motor By Automatically Shutting It Off In Case Of Over Heating; Power Cord 15M|Warranty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It'S Affordable But Cheap Quality"/>
    <s v="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Om Shankar"/>
    <s v="Praburaj"/>
  </r>
  <r>
    <s v="B078JDNZJ8"/>
    <x v="583"/>
    <s v="3Litre Instant Geyser (White/Blue)                                         "/>
    <x v="4"/>
    <s v="ok"/>
    <s v="Heating,Cooling&amp;AirQuality WaterHeaters&amp;Geysers InstantWaterHeaters"/>
    <n v="3600"/>
    <n v="6190"/>
    <n v="73809560"/>
    <s v="&gt;₹500"/>
    <x v="1"/>
    <n v="41.841680129240707"/>
    <x v="4"/>
    <n v="42"/>
    <x v="1"/>
    <n v="11924"/>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 Meets Our Expectations I Would Recommend This Product To Purchase,Easy Installation Purchased For Kitchen Working Well,Nice Product And Good Service"/>
    <s v="Amazon Customer"/>
    <s v="Lucky"/>
  </r>
  <r>
    <s v="B01M5F614J"/>
    <x v="584"/>
    <s v="Ofr Room Heater, 09 Fin 2000 Watts Oil Filled Room Heater , Isi Approved (Ofr 9 Grey)                            "/>
    <x v="4"/>
    <s v="ok"/>
    <s v="Heating,Cooling&amp;AirQuality RoomHeaters"/>
    <n v="6549"/>
    <n v="13999"/>
    <n v="41451039"/>
    <s v="&gt;₹500"/>
    <x v="0"/>
    <n v="53.218087006214731"/>
    <x v="1"/>
    <n v="53"/>
    <x v="1"/>
    <n v="2961"/>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S Y"/>
    <s v="Budhi Tangu"/>
  </r>
  <r>
    <s v="B083GKDRKR"/>
    <x v="585"/>
    <s v="Plus 12 Litre Double Wall Kettle / 304 Stainless Steel Inner Body / Cool Touch Outer Body / Wider Mouth/ 2 Year Warranty (Black, 1500 Watt)                   "/>
    <x v="4"/>
    <s v="ok"/>
    <s v="Kitchen&amp;HomeAppliances SmallKitchenAppliances Kettles&amp;HotWaterDispensers ElectricKettles"/>
    <n v="1625"/>
    <n v="2995"/>
    <n v="70334580"/>
    <s v="&gt;₹500"/>
    <x v="1"/>
    <n v="45.742904841402336"/>
    <x v="6"/>
    <n v="46"/>
    <x v="1"/>
    <n v="23484"/>
    <n v="10567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
    <s v="Neeraj Vashisht"/>
    <s v="Krunal Golwala"/>
  </r>
  <r>
    <s v="B097R2V1W8"/>
    <x v="586"/>
    <s v="3 Litre 3Kw Iwh Instant Water Heater (Geyser), White                                    "/>
    <x v="4"/>
    <s v="ok"/>
    <s v="Heating,Cooling&amp;AirQuality WaterHeaters&amp;Geysers InstantWaterHeaters"/>
    <n v="2599"/>
    <n v="5890"/>
    <n v="128301870"/>
    <s v="&gt;₹500"/>
    <x v="0"/>
    <n v="55.874363327674025"/>
    <x v="3"/>
    <n v="56"/>
    <x v="1"/>
    <n v="21783"/>
    <n v="89310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Pranesh"/>
    <s v="Chennai"/>
  </r>
  <r>
    <s v="B07YR26BJ3"/>
    <x v="587"/>
    <s v="Elegant Electric Glass Kettle 18L 2000 W | Blue Led Illumination | Borosilicate Glass Body | Boil Drying Protection | Used As Boiler | Milk | Tea | Water &amp; Soup | 1 Year Warranty          "/>
    <x v="4"/>
    <s v="ok"/>
    <s v="Kitchen&amp;HomeAppliances SmallKitchenAppliances Kettles&amp;HotWaterDispensers Kettle&amp;ToasterSets"/>
    <n v="1199"/>
    <n v="2000"/>
    <n v="28060000"/>
    <s v="&gt;₹500"/>
    <x v="1"/>
    <n v="40.050000000000004"/>
    <x v="1"/>
    <n v="4"/>
    <x v="2"/>
    <n v="14030"/>
    <n v="56120"/>
    <s v="Power  2000 W|Capacity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Ô•,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Thank You Amazon Once Again,Good For Home And Out Of Home Usevery Fast Response For Hot Nature"/>
    <s v="Manoj Tanwar"/>
    <s v="Ravi M"/>
  </r>
  <r>
    <s v="B097R45BH8"/>
    <x v="588"/>
    <s v="Shakti Neo 15L Vertical Storage Water Heater (Geyser 15 Litres) 4 Star Bee Rated Heater For Water Heating With Titanium Armour, Swirl Flow Technology, Glasslined Tank (White), 1 Yr Warranty               "/>
    <x v="4"/>
    <s v="ok"/>
    <s v="Heating,Cooling&amp;AirQuality WaterHeaters&amp;Geysers StorageWaterHeaters"/>
    <n v="5499"/>
    <n v="13150"/>
    <n v="84133700"/>
    <s v="&gt;₹500"/>
    <x v="0"/>
    <n v="58.182509505703415"/>
    <x v="0"/>
    <n v="58"/>
    <x v="1"/>
    <n v="6398"/>
    <n v="268716"/>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It Compact &amp; Less Area Coverage,Good,Fast Delivery,Not Working,Quality Product At Affordable Price"/>
    <s v="The Product Is Good For 4 Members Family It Takes 15 Minutes To Deliver Hot Water (Temp Set To 75%) I Have Checked That It Keeps Water Temparature Intact For 6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Arijit"/>
    <s v="Red Devil"/>
  </r>
  <r>
    <s v="B09X5C9VLK"/>
    <x v="589"/>
    <s v="Power Pro 500Watt Mixer Grinder With 3 Jars (Liquidizing, Wet Grinding And Chutney Jar), Stainless Steel Blades, 1 Year Warranty (Black)                        "/>
    <x v="4"/>
    <s v="ok"/>
    <s v="Kitchen&amp;HomeAppliances SmallKitchenAppliances MixerGrinders"/>
    <n v="1299"/>
    <n v="3500"/>
    <n v="154175000"/>
    <s v="&gt;₹500"/>
    <x v="0"/>
    <n v="62.885714285714286"/>
    <x v="11"/>
    <n v="63"/>
    <x v="0"/>
    <n v="44050"/>
    <n v="1673900"/>
    <s v="3 Jars Liquidizing Jar (15 Liters), Dry Or Wet Grinding Jar (08 Liters), Chutney Jar (035 Liters)|Operating Voltage 220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Shardendu Dwivedi"/>
    <s v="Jaydeb Banerjee"/>
  </r>
  <r>
    <s v="B01C8P29T4"/>
    <x v="590"/>
    <s v="Dx11 1000W Dry Iron With Advance Soleplate And Antibacterial German Coating Technology, White And Blue                              "/>
    <x v="4"/>
    <s v="ok"/>
    <s v="Kitchen&amp;HomeAppliances Vacuum,Cleaning&amp;Ironing Irons,Steamers&amp;Accessories Irons"/>
    <n v="599"/>
    <n v="785"/>
    <n v="19033895"/>
    <s v="&gt;₹500"/>
    <x v="1"/>
    <n v="23.694267515923567"/>
    <x v="0"/>
    <n v="24"/>
    <x v="3"/>
    <n v="24247"/>
    <n v="1018374"/>
    <s v="360 Degrees Swivel Cord Steam Burst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Suri Babu"/>
    <s v="Sumedha Thakur"/>
  </r>
  <r>
    <s v="B00HVXS7WC"/>
    <x v="591"/>
    <s v="500W Mixer Grinder With Nutripro Feature, 3 Jars, White                                    "/>
    <x v="4"/>
    <s v="ok"/>
    <s v="Kitchen&amp;HomeAppliances SmallKitchenAppliances MixerGrinders"/>
    <n v="1999"/>
    <n v="3210"/>
    <n v="132730290"/>
    <s v="&gt;₹500"/>
    <x v="1"/>
    <n v="37.725856697819317"/>
    <x v="0"/>
    <n v="38"/>
    <x v="3"/>
    <n v="41349"/>
    <n v="1736658"/>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Mithila Saha"/>
    <s v="Satyam Raj"/>
  </r>
  <r>
    <s v="B096YCN3SD"/>
    <x v="592"/>
    <s v="Electric Kettle 15L With Stainless Steel Body, Easy And Fast Boiling Of Water For Instant Noodles, Soup, Tea Etc (1 Year Warranty, Silver)                      "/>
    <x v="4"/>
    <s v="ok"/>
    <s v="Kitchen&amp;HomeAppliances SmallKitchenAppliances Kettles&amp;HotWaterDispensers Kettle&amp;ToasterSets"/>
    <n v="549"/>
    <n v="1000"/>
    <n v="1074000"/>
    <s v="&gt;₹500"/>
    <x v="1"/>
    <n v="45.1"/>
    <x v="9"/>
    <n v="45"/>
    <x v="1"/>
    <n v="1074"/>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Hoping It Works Well As Its Body Looks A Bit Week,Mine Did Not Work So Had To Be Returned Though"/>
    <s v="Kiran Jot"/>
    <s v="Salman Ahmad"/>
  </r>
  <r>
    <s v="B09LQH3SD9"/>
    <x v="593"/>
    <s v="Regalia 800 W (Isi Certified) Quartz Room Heater With 2 Power Settings, Overheating Protection, 2 Rod Heater (1 Year Warranty, White)                        "/>
    <x v="4"/>
    <s v="ok"/>
    <s v="Heating,Cooling&amp;AirQuality RoomHeaters ElectricHeaters"/>
    <n v="999"/>
    <n v="2000"/>
    <n v="2326000"/>
    <s v="&gt;₹500"/>
    <x v="1"/>
    <n v="50.05"/>
    <x v="11"/>
    <n v="5"/>
    <x v="2"/>
    <n v="1163"/>
    <n v="44194"/>
    <s v="Power  800 Watts (With 2 Power Settings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Divya"/>
    <s v="Priyanka Sahi"/>
  </r>
  <r>
    <s v="B09KNMLH4Y"/>
    <x v="594"/>
    <s v="Nova Lint/Fabric Shaver For Cloths, Lint Remover For Woolen Sweaters, Blankets, Jackets/Burr Remover Pill Remover From Carpets, Pack Of 1                         "/>
    <x v="4"/>
    <s v="ok"/>
    <s v="Kitchen&amp;HomeAppliances Vacuum,Cleaning&amp;Ironing Irons,Steamers&amp;Accessories LintShavers"/>
    <n v="398"/>
    <n v="1999"/>
    <n v="513743"/>
    <s v="₹200–₹500"/>
    <x v="1"/>
    <n v="80.090045022511262"/>
    <x v="3"/>
    <n v="8"/>
    <x v="2"/>
    <n v="257"/>
    <n v="1053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Amazon Customer"/>
    <s v="Mannat S"/>
  </r>
  <r>
    <s v="B00ABMASXG"/>
    <x v="595"/>
    <s v="Rod Water Heater 1500 Watts, Silver                                       "/>
    <x v="4"/>
    <s v="ok"/>
    <s v="Heating,Cooling&amp;AirQuality WaterHeaters&amp;Geysers ImmersionRods"/>
    <n v="539"/>
    <n v="720"/>
    <n v="25932240"/>
    <s v="&gt;₹500"/>
    <x v="1"/>
    <n v="25.138888888888889"/>
    <x v="3"/>
    <n v="25"/>
    <x v="3"/>
    <n v="36017"/>
    <n v="1476697"/>
    <s v="No Installation Is Required|Product Dimensions 40 Cms|Type  Rod , Power Requirement 230  250 V, 50  60 Hz , Low Cost Water Heating|Anticorrosive Material ; Low Cost Water Heating ; Consumes Less Energy ; Heating Element Type Hairpin Tubular Element|Warranty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Ramen Mondal"/>
    <s v="Goutam"/>
  </r>
  <r>
    <s v="B07QDSN9V6"/>
    <x v="596"/>
    <s v="Kettle 15 Litre With Stainless Steel Body  Absa|Auto Shut Off &amp; Boil Dry Protection Safety Features| Cordless Base &amp; Cord Winder|Hot Water Kettle |Water Heater Jug                  "/>
    <x v="4"/>
    <s v="ok"/>
    <s v="Kitchen&amp;HomeAppliances SmallKitchenAppliances Kettles&amp;HotWaterDispensers ElectricKettles"/>
    <n v="699"/>
    <n v="1595"/>
    <n v="12903550"/>
    <s v="&gt;₹500"/>
    <x v="0"/>
    <n v="56.175548589341695"/>
    <x v="3"/>
    <n v="56"/>
    <x v="1"/>
    <n v="8090"/>
    <n v="3316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 Very Easy To Operate Easy To Clean And A Very Quick Way To Get Hot Water,Very Good Product And Helpful And Polite Delivery Person,Cord Length Is Very Short Difficult To Reach To Table"/>
    <s v="Vikash Ranjan"/>
    <s v="Shiv Mangal"/>
  </r>
  <r>
    <s v="B00YMJ0OI8"/>
    <x v="597"/>
    <s v="20 1600 Watt Induction Cooktop With Push Button (Black)                                    "/>
    <x v="4"/>
    <s v="ok"/>
    <s v="Kitchen&amp;HomeAppliances SmallKitchenAppliances InductionCooktop"/>
    <n v="2148"/>
    <n v="3645"/>
    <n v="114409260"/>
    <s v="&gt;₹500"/>
    <x v="1"/>
    <n v="41.069958847736629"/>
    <x v="3"/>
    <n v="41"/>
    <x v="1"/>
    <n v="31388"/>
    <n v="128690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Push Button|Great Features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Swapnil Mane"/>
    <s v="Vinoth"/>
  </r>
  <r>
    <s v="B0B8XNPQPN"/>
    <x v="598"/>
    <s v="Digital Air Fryer, 360 High Speed Air Circulation Technology 1200 W With Nonstick 42 L Basket  Green                           "/>
    <x v="4"/>
    <s v="ok"/>
    <s v="Kitchen&amp;HomeAppliances SmallKitchenAppliances DeepFatFryers AirFryers"/>
    <n v="3599"/>
    <n v="7950"/>
    <n v="1081200"/>
    <s v="&gt;₹500"/>
    <x v="0"/>
    <n v="54.729559748427668"/>
    <x v="0"/>
    <n v="55"/>
    <x v="1"/>
    <n v="136"/>
    <n v="571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Koustav"/>
    <s v="Vishal Tiwari"/>
  </r>
  <r>
    <s v="B0814P4L98"/>
    <x v="599"/>
    <s v="Basket For Clothes With Lid &amp; Handles, Toys Organiser, 75 Ltr Black &amp; Grey                               "/>
    <x v="4"/>
    <s v="ok"/>
    <s v="HomeStorage&amp;Organization LaundryOrganization LaundryBaskets"/>
    <n v="351"/>
    <n v="999"/>
    <n v="5374620"/>
    <s v="₹200–₹500"/>
    <x v="0"/>
    <n v="64.86486486486487"/>
    <x v="1"/>
    <n v="65"/>
    <x v="0"/>
    <n v="5380"/>
    <n v="21520"/>
    <s v="Multifunctional Laundry Bag  Useful For Homes, Apartments, Bathroom, Student'S Dormitory And Hostels Also Help You To Store Other Stuff, Such As Umbrellas, Toys, Shoes, Etc, Make Your Room Look Clean, Tidy And Save Space|Needs No Assembly  Folds When Not In Use Volume 75 Litre Package Contains 1 Laundry Basket|Foldable Storage Containers  This Box Is Foldable For Spacesaving, Easy To Set Up And Convenient To Carry Can Be Folded When Not In Use|High Quality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Sachin Ramola"/>
    <s v="Giridhar"/>
  </r>
  <r>
    <s v="B008QTK47Q"/>
    <x v="600"/>
    <s v="1440Watt Steam Iron With Spray (Blue)                                       "/>
    <x v="4"/>
    <s v="ok"/>
    <s v="Kitchen&amp;HomeAppliances Vacuum,Cleaning&amp;Ironing Irons,Steamers&amp;Accessories Irons"/>
    <n v="1614"/>
    <n v="1745"/>
    <n v="66264630"/>
    <s v="&gt;₹500"/>
    <x v="1"/>
    <n v="7.5071633237822342"/>
    <x v="4"/>
    <n v="8"/>
    <x v="2"/>
    <n v="37974"/>
    <n v="163288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 Pushpendra Singh Patel ,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The Need For An IronXxxxxxxxxxxxxxxxxxxxxxxxxxxxxxxxxxxxxxxxxxxxxxrecently , My Previous Bajaj Make Dry Iron, Which I Received As A Gift From Somewhere, Started Giving Problems After Two Years Of Occasional Use &amp; With 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More Power  Doesn‚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 Make Use Of That Much** I Bought It At A Price Of Around 1200 Bucks &amp; For  All The Features And Performance It Delivers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 Remove Them Properly They Were Still Visible Even After Using The Steam,Easyto Use But It Leaks Water,Very Good,Its A Good Product,Iron Is Good And The Best Delivery With Few Hours, Just This Iron Doesn'T Have A Stream Burstrest Is Good,Simple Cloth Iron"/>
    <s v="Neeraj Vishwakarma"/>
    <s v="Pushpendra Singh Patel"/>
  </r>
  <r>
    <s v="B088ZTJT2R"/>
    <x v="601"/>
    <s v="Hb15 1500 Watt (White Blue)                                        "/>
    <x v="4"/>
    <s v="ok"/>
    <s v="Heating,Cooling&amp;AirQuality WaterHeaters&amp;Geysers ImmersionRods"/>
    <n v="719"/>
    <n v="1295"/>
    <n v="22297310"/>
    <s v="&gt;₹500"/>
    <x v="1"/>
    <n v="44.478764478764475"/>
    <x v="0"/>
    <n v="44"/>
    <x v="1"/>
    <n v="17218"/>
    <n v="723156"/>
    <s v="Nickel Plating For Corrosion Resistancethermal Cut Off  No|Efficient Heat Transfer Heating Element Power 1500 Watts; Operating Voltage 220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L B"/>
    <s v="Ashwin Showi"/>
  </r>
  <r>
    <s v="B0BK1K598K"/>
    <x v="602"/>
    <s v="Lint Remover, Rechargeable, For Woolen Sweaters, Blankets, Jackets, Burr Remover, Pill Remover From Carpets, Curtains                              "/>
    <x v="4"/>
    <s v="ok"/>
    <s v="Kitchen&amp;HomeAppliances Vacuum,Cleaning&amp;Ironing Irons,Steamers&amp;Accessories LintShavers"/>
    <n v="678"/>
    <n v="1499"/>
    <n v="1349100"/>
    <s v="&gt;₹500"/>
    <x v="0"/>
    <n v="54.769846564376245"/>
    <x v="0"/>
    <n v="55"/>
    <x v="1"/>
    <n v="900"/>
    <n v="378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Nirupma Kumari"/>
    <s v="Abhijeet Singh"/>
  </r>
  <r>
    <s v="B09Y5FZK9N"/>
    <x v="603"/>
    <s v="Litre Hot Kettle And Stainless Steel Water Bottle Combo Used For Boiling Water, Making Tea And Coffee, Instant Noodles, Soup, 1500 Watt With Auto Shut Off Feature  (Silver)                "/>
    <x v="4"/>
    <s v="ok"/>
    <s v="Kitchen&amp;HomeAppliances SmallKitchenAppliances Kettles&amp;HotWaterDispensers Kettle&amp;ToasterSets"/>
    <n v="809"/>
    <n v="1545"/>
    <n v="1507920"/>
    <s v="&gt;₹500"/>
    <x v="1"/>
    <n v="47.637540453074436"/>
    <x v="7"/>
    <n v="48"/>
    <x v="1"/>
    <n v="976"/>
    <n v="3611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Amresh Tiwari"/>
    <s v="Amazon Customer"/>
  </r>
  <r>
    <s v="B09J2SCVQT"/>
    <x v="604"/>
    <s v="Mixer Grinder  Smoothie Maker  500 Watts (3 Jars 2 Blades)                                 "/>
    <x v="4"/>
    <s v="ok"/>
    <s v="Kitchen&amp;HomeAppliances SmallKitchenAppliances JuicerMixerGrinders"/>
    <n v="1969"/>
    <n v="5000"/>
    <n v="24635000"/>
    <s v="&gt;₹500"/>
    <x v="0"/>
    <n v="60.62"/>
    <x v="3"/>
    <n v="61"/>
    <x v="0"/>
    <n v="4927"/>
    <n v="20200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Dharshnaselvan"/>
    <s v="Saiashwanthm"/>
  </r>
  <r>
    <s v="B00TDD0YM4"/>
    <x v="605"/>
    <s v="Fabric Shaver, Lint Remover For Woolen Sweaters, Blankets, Jackets/Burr Remover Pill Remover From Carpets, Curtains (White)                             "/>
    <x v="4"/>
    <s v="ok"/>
    <s v="Kitchen&amp;HomeAppliances Vacuum,Cleaning&amp;Ironing Irons,Steamers&amp;Accessories LintShavers"/>
    <n v="1490"/>
    <n v="1695"/>
    <n v="6005385"/>
    <s v="&gt;₹500"/>
    <x v="1"/>
    <n v="12.094395280235988"/>
    <x v="5"/>
    <n v="12"/>
    <x v="2"/>
    <n v="3543"/>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Manmeet Gupta"/>
    <s v="Ishrat Bhat"/>
  </r>
  <r>
    <s v="B078KRFWQB"/>
    <x v="606"/>
    <s v="Room Heater, White, 2000 Watts                                        "/>
    <x v="4"/>
    <s v="ok"/>
    <s v="Heating,Cooling&amp;AirQuality RoomHeaters ElectricHeaters"/>
    <n v="2499"/>
    <n v="3945"/>
    <n v="10777740"/>
    <s v="&gt;₹500"/>
    <x v="1"/>
    <n v="36.653992395437264"/>
    <x v="11"/>
    <n v="37"/>
    <x v="3"/>
    <n v="2732"/>
    <n v="103816"/>
    <s v="Cool Touch Body With One Year Warranty|Warranty One Year Warranty|Includes Room Heater|Heat Setting Two Heat Settings 1 W &amp; 2 W ; Peak Air Velocity 3 M/S ; Power Input (22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Heating Capacity Is Good For Delhi Chilling Cold But The Sound Or Noise Is Very Irritating,It'S Good For Making A Room Hot With Temperature,Good Purchase25 Feet Cord Lambi Hoti Toh Max Aata Mazzza,Https//Mmediaamazoncom/Images/W/Webp_402378T2/Images/I/71Uuzy5Bpl_Sy88Jpg,"/>
    <s v="Vipin Arora"/>
    <s v="Tkr Singapore"/>
  </r>
  <r>
    <s v="B07SRM58TP"/>
    <x v="607"/>
    <s v="800 Watts Handheld Vacuum Cleaner, Lightweight &amp; Durable Body, Small/Mini Size ( Black)                                "/>
    <x v="4"/>
    <s v="ok"/>
    <s v="Kitchen&amp;HomeAppliances Vacuum,Cleaning&amp;Ironing Vacuums&amp;FloorCare Vacuums"/>
    <n v="1665"/>
    <n v="2099"/>
    <n v="30158432"/>
    <s v="&gt;₹500"/>
    <x v="1"/>
    <n v="20.676512625059551"/>
    <x v="1"/>
    <n v="21"/>
    <x v="3"/>
    <n v="14368"/>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 A Good Vaccum, Good Suction And Easy To Clean Up However The Suction Sound Is Quite Loud Nevertheless It‚ A Good Machine Does The Job Well,The Product Works Well It Just Heats Up After Using For 15Mins"/>
    <s v="Rajesh Kumar"/>
    <s v="Shuchi"/>
  </r>
  <r>
    <s v="B00EDJJ7FS"/>
    <x v="608"/>
    <s v="Collection Hd4928/01 2100Watt Induction Cooktop With Feather Touch Sensor And Crystal Glass Plate (Black)                               "/>
    <x v="4"/>
    <s v="ok"/>
    <s v="Kitchen&amp;HomeAppliances SmallKitchenAppliances InductionCooktop"/>
    <n v="3229"/>
    <n v="5295"/>
    <n v="210338580"/>
    <s v="&gt;₹500"/>
    <x v="1"/>
    <n v="39.017941454202074"/>
    <x v="0"/>
    <n v="39"/>
    <x v="3"/>
    <n v="39724"/>
    <n v="1668408"/>
    <s v="Philips Domestic Appliances Is Asia‚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Icu"/>
    <s v="Pavish"/>
  </r>
  <r>
    <s v="B0832W3B7Q"/>
    <x v="568"/>
    <s v="Stovekraft Abs Plastic Acer Plus Induction Cooktop 1800 Watts With Feather Touch Control  Black                              "/>
    <x v="4"/>
    <s v="ok"/>
    <s v="Kitchen&amp;HomeAppliances SmallKitchenAppliances InductionCooktop"/>
    <n v="1799"/>
    <n v="3595"/>
    <n v="35198645"/>
    <s v="&gt;₹500"/>
    <x v="1"/>
    <n v="49.958275382475662"/>
    <x v="11"/>
    <n v="5"/>
    <x v="2"/>
    <n v="9791"/>
    <n v="372058"/>
    <s v="1800 Watt Power Consumption Power Input  Ac 230  250 V, 50 Hz|35% Energy Savings Compared To Lpg Cooking|Preset Timer  Auto Switch Off|8 Menus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The Product Came Intact 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ÜëçÜèª,Good Product,Works Fine Issue With Delivery Product Bit Damaged,Satisfied,Its Timer Functions Is So Easy"/>
    <s v="Arun Siddharth Jr"/>
    <s v="Rajeshwar R"/>
  </r>
  <r>
    <s v="B07WNK1FFN"/>
    <x v="609"/>
    <s v="Multi Kettle 12 Litre, 600W With 3 Heating Modes &amp; Rapid Boil Technology                                "/>
    <x v="4"/>
    <s v="ok"/>
    <s v="Kitchen&amp;HomeAppliances SmallKitchenAppliances Kettles&amp;HotWaterDispensers ElectricKettles"/>
    <n v="1260"/>
    <n v="1699"/>
    <n v="4911809"/>
    <s v="&gt;₹500"/>
    <x v="1"/>
    <n v="25.838728663919952"/>
    <x v="0"/>
    <n v="26"/>
    <x v="3"/>
    <n v="2891"/>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Videv"/>
    <s v="Vishal Rai"/>
  </r>
  <r>
    <s v="B009P2LK08"/>
    <x v="610"/>
    <s v="1000 Watts Radiant Room Heater (Steel, Isi Approved)                                     "/>
    <x v="4"/>
    <s v="ok"/>
    <s v="Heating,Cooling&amp;AirQuality RoomHeaters ElectricHeaters"/>
    <n v="749"/>
    <n v="1129"/>
    <n v="2761534"/>
    <s v="&gt;₹500"/>
    <x v="1"/>
    <n v="33.658104517271923"/>
    <x v="1"/>
    <n v="34"/>
    <x v="3"/>
    <n v="2446"/>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CC,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Anil Kumar"/>
    <s v="Rohit Y"/>
  </r>
  <r>
    <s v="B07DGD4Z4C"/>
    <x v="611"/>
    <s v="Elite Mixer Grinder, 750W, 4 Jars (Grey)                                      "/>
    <x v="4"/>
    <s v="ok"/>
    <s v="Kitchen&amp;HomeAppliances SmallKitchenAppliances MixerGrinders"/>
    <n v="3499"/>
    <n v="5795"/>
    <n v="146845300"/>
    <s v="&gt;₹500"/>
    <x v="1"/>
    <n v="39.620362381363243"/>
    <x v="2"/>
    <n v="4"/>
    <x v="2"/>
    <n v="25340"/>
    <n v="98826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Lakshminarayana G"/>
    <s v="Bhanu"/>
  </r>
  <r>
    <s v="B07GMFY9QM"/>
    <x v="612"/>
    <s v="Boiler Electric Automatic Off 7 Egg Poacher For Steaming, Cooking, Boiling And Frying (400 Watts, Blue)                             "/>
    <x v="4"/>
    <s v="ok"/>
    <s v="Kitchen&amp;HomeAppliances SmallKitchenAppliances EggBoilers"/>
    <n v="379"/>
    <n v="999"/>
    <n v="3092904"/>
    <s v="₹200–₹500"/>
    <x v="0"/>
    <n v="62.062062062062061"/>
    <x v="4"/>
    <n v="62"/>
    <x v="0"/>
    <n v="3096"/>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Sivakrishna"/>
    <s v="Anish Kanneboina"/>
  </r>
  <r>
    <s v="B0BGPN4GGH"/>
    <x v="613"/>
    <s v="Dyno Quartz Heater 2 Power Settings Tip Over Cutoff Switch 800 Watt Silent Operation Power Indicator 2 Rod Room Heater (1 Year Warranty, Grey)                     "/>
    <x v="4"/>
    <s v="ok"/>
    <s v="Heating,Cooling&amp;AirQuality RoomHeaters ElectricHeaters"/>
    <n v="1099"/>
    <n v="2400"/>
    <n v="9600"/>
    <s v="&gt;₹500"/>
    <x v="0"/>
    <n v="54.208333333333336"/>
    <x v="11"/>
    <n v="54"/>
    <x v="1"/>
    <n v="4"/>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15)|Country Of Origin India || Power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Avi Kaur"/>
    <s v="Bhatia"/>
  </r>
  <r>
    <s v="B0B2DZ5S6R"/>
    <x v="36"/>
    <s v="1500 W Electric Kettle (Stainless Steel Body, 15 L)                                    "/>
    <x v="4"/>
    <s v="ok"/>
    <s v="Kitchen&amp;HomeAppliances SmallKitchenAppliances Kettles&amp;HotWaterDispensers Kettle&amp;ToasterSets"/>
    <n v="749"/>
    <n v="1299"/>
    <n v="154581"/>
    <s v="&gt;₹500"/>
    <x v="1"/>
    <n v="42.340261739799843"/>
    <x v="1"/>
    <n v="42"/>
    <x v="1"/>
    <n v="119"/>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Shaji Kuruvilla"/>
    <s v="Navin Yadav"/>
  </r>
  <r>
    <s v="B07S851WX5"/>
    <x v="614"/>
    <s v="Maker Pgmfd 01, Black                                         "/>
    <x v="4"/>
    <s v="ok"/>
    <s v="Kitchen&amp;HomeAppliances SmallKitchenAppliances SandwichMakers"/>
    <n v="1299"/>
    <n v="1299"/>
    <n v="52097694"/>
    <s v="&gt;₹500"/>
    <x v="1"/>
    <n v="0"/>
    <x v="0"/>
    <n v="0"/>
    <x v="4"/>
    <n v="40106"/>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Liz M"/>
    <s v="Dr Mrv"/>
  </r>
  <r>
    <s v="B01MY839VW"/>
    <x v="615"/>
    <s v="Fabrijoy Difj10Bp 1000Watt Dry Iron, Nonstick (White And Blue)                                    "/>
    <x v="4"/>
    <s v="ok"/>
    <s v="Kitchen&amp;HomeAppliances Vacuum,Cleaning&amp;Ironing Irons,Steamers&amp;Accessories Irons"/>
    <n v="549"/>
    <n v="1090"/>
    <n v="14201610"/>
    <s v="&gt;₹500"/>
    <x v="1"/>
    <n v="49.633027522935777"/>
    <x v="0"/>
    <n v="5"/>
    <x v="2"/>
    <n v="13029"/>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ariom"/>
    <s v="Kali"/>
  </r>
  <r>
    <s v="B09LV1CMGH"/>
    <x v="616"/>
    <s v="Regalia 2000 W Fan Heater, 3 Air Settings, Room Heater With Overheating Protection, 1 Year Warranty ( White, (Isi Certified, Ideal For Small To Medium Room/Area)                   "/>
    <x v="4"/>
    <s v="ok"/>
    <s v="Heating,Cooling&amp;AirQuality RoomHeaters FanHeaters"/>
    <n v="899"/>
    <n v="2000"/>
    <n v="582000"/>
    <s v="&gt;₹500"/>
    <x v="0"/>
    <n v="55.05"/>
    <x v="9"/>
    <n v="55"/>
    <x v="1"/>
    <n v="291"/>
    <n v="1047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Reliable &amp; Safe  Lifelong Llfh921 Regalia 2000W Fan Heater Comes With 1 Year Domestic Warranty For Any Warranty Related Issues, Please Call The Lifelong Customer Support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Wire Length Is Too Small Which Is Useless  ‡§§‡§Æ‡§∞ ‡§∏‡•Á ‡§Ï‡§Ø‡§§‡§®‡§Æ ‡§¨‡§Ö‡§Æ ‡§≤‡•Ã‡§Ó‡•Á ‡§≠‡§Æ‡§À"/>
    <s v="Usha"/>
    <s v="Chhatrpal"/>
  </r>
  <r>
    <s v="B01EY310UM"/>
    <x v="617"/>
    <s v="Heavy Weight 1000Watt Dry Iron, Pack Of 1                                     "/>
    <x v="4"/>
    <s v="ok"/>
    <s v="Kitchen&amp;HomeAppliances Vacuum,Cleaning&amp;Ironing Irons,Steamers&amp;Accessories Irons"/>
    <n v="1321"/>
    <n v="1545"/>
    <n v="23874885"/>
    <s v="&gt;₹500"/>
    <x v="1"/>
    <n v="14.498381877022654"/>
    <x v="4"/>
    <n v="14"/>
    <x v="2"/>
    <n v="15453"/>
    <n v="664479"/>
    <s v="Powerful Performance  Heavy Soleplate That Is Built To Last|Easy To Experience  Easy To Understand Temperature Settings|Modern Design  Attractive Looks With Powerful Performance|High Wattage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Bishal"/>
    <s v="Khizer"/>
  </r>
  <r>
    <s v="B09NL7LBWT"/>
    <x v="618"/>
    <s v="Rechargeable Lint Remover Fabric Shaver Pet Hair Remover, Effectively And Quickly Remove Fuzz For Clothes, Sweater, Couch, Sofa, Blanket, Curtain, Wool, Cashmere (Grey, 1 Year Warranty)                   "/>
    <x v="4"/>
    <s v="ok"/>
    <s v="Kitchen&amp;HomeAppliances Vacuum,Cleaning&amp;Ironing Irons,Steamers&amp;Accessories LintShavers"/>
    <n v="1099"/>
    <n v="1999"/>
    <n v="1207396"/>
    <s v="&gt;₹500"/>
    <x v="1"/>
    <n v="45.022511255627812"/>
    <x v="1"/>
    <n v="45"/>
    <x v="1"/>
    <n v="604"/>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Use Fast Charging Adaptor (&gt;30W) To Completely Charge Device Within 2 Hours|1 Year Manufacturer‚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You Will Receive Extra Blade , Cleaning Brush And Charging Cable"/>
    <s v="Ishan"/>
    <s v="Andrew Watson"/>
  </r>
  <r>
    <s v="B008YW8M0G"/>
    <x v="619"/>
    <s v="1000W Dry Iron With Advance Soleplate And Antibacterial German Coating Technology, White                                 "/>
    <x v="4"/>
    <s v="ok"/>
    <s v="Kitchen&amp;HomeAppliances Vacuum,Cleaning&amp;Ironing Irons,Steamers&amp;Accessories Irons"/>
    <n v="775"/>
    <n v="875"/>
    <n v="40816125"/>
    <s v="&gt;₹500"/>
    <x v="1"/>
    <n v="11.428571428571429"/>
    <x v="0"/>
    <n v="11"/>
    <x v="2"/>
    <n v="46647"/>
    <n v="1959174"/>
    <s v="Nonstick Coated Golden Color Sole Plate|Super Clean Finish With Pleasant Aesthetics|Cool Touch Body With Comfortable Hand Grip|Light Weight And 360 Degree Swivel Cord, Material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Phani Prasad N"/>
    <s v="Msathish Kumar"/>
  </r>
  <r>
    <s v="B097R3XH9R"/>
    <x v="588"/>
    <s v="Shakti Neo 25L Vertical Storage Water Heater (Geyser 25 Litres) 4 Star Bee Rated Heater For Water Heating With Titanium Armour, Swirl Flow Technology, Glasslined Tank(White), 1 Yr Warranty                "/>
    <x v="4"/>
    <s v="ok"/>
    <s v="Heating,Cooling&amp;AirQuality WaterHeaters&amp;Geysers StorageWaterHeaters"/>
    <n v="6299"/>
    <n v="15270"/>
    <n v="49367910"/>
    <s v="&gt;₹500"/>
    <x v="0"/>
    <n v="58.74918140144073"/>
    <x v="3"/>
    <n v="59"/>
    <x v="1"/>
    <n v="3233"/>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Nice,Not A Good Dilvery By Bajaj,Almost Gud Product But Takes Time For Getting Hot Water,Uuummhh,Good Product,Overall Average To Good Product,Good"/>
    <s v="Good,Product Is Not Working Properly,Green Light Not Blinking,Time Required For Getting Hot Is More And Please Provide Fastners Along To This Gyser,Value Of Money,25 Liter Shakthi Neo Cost Rs6K  Initially It Took 30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Ram Avtar"/>
    <s v="Ishani Roy"/>
  </r>
  <r>
    <s v="B08TM71L54"/>
    <x v="620"/>
    <s v="Garment Steamer Sth3000/20  Compact &amp; Foldable, Convenient Vertical Steaming, 1000 Watt Quick Heat Up, Up To 20G/Min, Kills 999%* Bacteria (Reno Blue), Small                     "/>
    <x v="4"/>
    <s v="ok"/>
    <s v="Kitchen&amp;HomeAppliances Vacuum,Cleaning&amp;Ironing Irons,Steamers&amp;Accessories Irons"/>
    <n v="3190"/>
    <n v="4195"/>
    <n v="5377990"/>
    <s v="&gt;₹500"/>
    <x v="1"/>
    <n v="23.957091775923718"/>
    <x v="1"/>
    <n v="24"/>
    <x v="3"/>
    <n v="1282"/>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 Completely Satisfy Your Purpose"/>
    <s v="Sandeep Bannajji"/>
    <s v="Preeti Bansal"/>
  </r>
  <r>
    <s v="B0BPBXNQQT"/>
    <x v="621"/>
    <s v="Warmer Walloutlet 400 Watts Electric Handy Room Heater (Room Heaters Home For Bedroom, Reading Books, Work, Bathrooms, Rooms, Offices, Home Offices,2022                        "/>
    <x v="4"/>
    <s v="ok"/>
    <s v="Heating,Cooling&amp;AirQuality RoomHeaters ElectricHeaters"/>
    <n v="799"/>
    <n v="1989"/>
    <n v="139230"/>
    <s v="&gt;₹500"/>
    <x v="1"/>
    <n v="59.82905982905983"/>
    <x v="4"/>
    <n v="6"/>
    <x v="2"/>
    <n v="70"/>
    <n v="3010"/>
    <s v="Fast Heating  Ceramic Heating Element Creates Energy Efficient Warmth Quickly In 3 Seconds|Overheat Protection  Ptc Ceramic Element Is Selfregulating With The Design Of Overheat Protection For Thermal Control|Adjustable Temperature &amp; Silent  Adjustable Thermostat Control Monitors The Temperature Around You For Optimal Heating|Energy Efficient And Portable  Ceramic Heating Element For Energyefficient Operation|Compact Design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 Good For Smaller Space"/>
    <s v="Rajiv Ranjan Singh"/>
    <s v="Eswar Babu"/>
  </r>
  <r>
    <s v="B00W56GLOQ"/>
    <x v="622"/>
    <s v="Mixer, Grinder &amp; Blender | Powerful 400W 22000 Rpm Motor | Stainless Steel Blades | 2 Unbreakable Jars | 2 Years Warranty | Online Recipe Book By Chef Sanjeev Kapoor | Black             "/>
    <x v="4"/>
    <s v="ok"/>
    <s v="Kitchen&amp;HomeAppliances SmallKitchenAppliances JuicerMixerGrinders"/>
    <n v="2699"/>
    <n v="5000"/>
    <n v="130820000"/>
    <s v="&gt;₹500"/>
    <x v="1"/>
    <n v="46.02"/>
    <x v="1"/>
    <n v="46"/>
    <x v="1"/>
    <n v="26164"/>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For Storing And Sprinkling Come With The Product|Trademark Design The Attractive Trademark Flower Design Stands Apart And Is A Symbol Of Health And Quality It‚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s v="Abhilash Sengupta"/>
    <s v="Shweta Sharma"/>
  </r>
  <r>
    <s v="B0883KDSXC"/>
    <x v="623"/>
    <s v="Ar1100Wb 1100 W Dry Iron With Black Weilburger Soleplate (Purple)                                   "/>
    <x v="4"/>
    <s v="ok"/>
    <s v="Kitchen&amp;HomeAppliances Vacuum,Cleaning&amp;Ironing Irons,Steamers&amp;Accessories Irons"/>
    <n v="599"/>
    <n v="990"/>
    <n v="16004340"/>
    <s v="&gt;₹500"/>
    <x v="1"/>
    <n v="39.494949494949495"/>
    <x v="2"/>
    <n v="39"/>
    <x v="3"/>
    <n v="16166"/>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Aravind"/>
    <s v="Akshay"/>
  </r>
  <r>
    <s v="B078V8R9BS"/>
    <x v="624"/>
    <s v="15Litre Electric Kettle (Silver With Black)                                       "/>
    <x v="4"/>
    <s v="ok"/>
    <s v="Kitchen&amp;HomeAppliances SmallKitchenAppliances Kettles&amp;HotWaterDispensers Kettle&amp;ToasterSets"/>
    <n v="749"/>
    <n v="1111"/>
    <n v="39654923"/>
    <s v="&gt;₹500"/>
    <x v="1"/>
    <n v="32.583258325832581"/>
    <x v="0"/>
    <n v="33"/>
    <x v="3"/>
    <n v="35693"/>
    <n v="1499106"/>
    <s v="Filter Type  Spout|Auto Cut Off Facility, Dry Boil Protection Yes|360 Degree Swirl Base Power 1500 Watts; Operating Voltage 220  230 Volts, 5060Hz|Convenient Grip|Capacity 15 Liters , Cord Length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 Worthy,Button Got Defected After A Year So We Changed It Otherwise Its Good Only"/>
    <s v="Ll"/>
    <s v="Vishal"/>
  </r>
  <r>
    <s v="B08GSQXLJ2"/>
    <x v="625"/>
    <s v="Neo 15L 5 Star Rated Storage Water Heater (Geyser) With Advanced 3 Level Safety (Grey)                              "/>
    <x v="4"/>
    <s v="ok"/>
    <s v="Heating,Cooling&amp;AirQuality WaterHeaters&amp;Geysers StorageWaterHeaters"/>
    <n v="6199"/>
    <n v="10400"/>
    <n v="149666400"/>
    <s v="&gt;₹500"/>
    <x v="1"/>
    <n v="40.394230769230774"/>
    <x v="3"/>
    <n v="4"/>
    <x v="2"/>
    <n v="14391"/>
    <n v="59003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It Takes Around 12 Min To Heat Good To Bath In Winter,Invoice Should Have Been Given Inside The Cartoon For Problem In Future,If Any, With The Geyser ,Takes More Time To Get Hot Water,Good Performance,Good Product,Fast Heating That Was Good"/>
    <s v="Ocean"/>
    <s v="Jd"/>
  </r>
  <r>
    <s v="B01M5B0TPW"/>
    <x v="626"/>
    <s v="Delite Bch20Dbb21 300Watt Chopper (Black)                                        "/>
    <x v="4"/>
    <s v="ok"/>
    <s v="Kitchen&amp;HomeAppliances SmallKitchenAppliances MiniFoodProcessors&amp;Choppers"/>
    <n v="1819"/>
    <n v="2490"/>
    <n v="19785540"/>
    <s v="&gt;₹500"/>
    <x v="1"/>
    <n v="26.947791164658636"/>
    <x v="5"/>
    <n v="27"/>
    <x v="3"/>
    <n v="7946"/>
    <n v="34962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ufriya Kavarana"/>
    <s v="Manjula"/>
  </r>
  <r>
    <s v="B082KVTRW8"/>
    <x v="627"/>
    <s v="Amaze Cool Touch Electric Kettle 18 L 1500 W | Plastic Outer &amp; Stainless Steel Inside Body | Auto Shut Off Over Heating Protection | Multipurpose Hot Water Kettle | 1 Year Warranty            "/>
    <x v="4"/>
    <s v="ok"/>
    <s v="Kitchen&amp;HomeAppliances SmallKitchenAppliances Kettles&amp;HotWaterDispensers Kettle&amp;ToasterSets"/>
    <n v="1199"/>
    <n v="1900"/>
    <n v="3353500"/>
    <s v="&gt;₹500"/>
    <x v="1"/>
    <n v="36.89473684210526"/>
    <x v="1"/>
    <n v="37"/>
    <x v="3"/>
    <n v="1765"/>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Madhuri Khanolkar"/>
    <s v="Chandan"/>
  </r>
  <r>
    <s v="B08CFJBZRK"/>
    <x v="628"/>
    <s v="Plus 750 Watt Mixer Grinder                                        "/>
    <x v="4"/>
    <s v="ok"/>
    <s v="Kitchen&amp;HomeAppliances SmallKitchenAppliances MixerGrinders"/>
    <n v="3249"/>
    <n v="6295"/>
    <n v="88520290"/>
    <s v="&gt;₹500"/>
    <x v="1"/>
    <n v="48.387609213661634"/>
    <x v="11"/>
    <n v="48"/>
    <x v="1"/>
    <n v="14062"/>
    <n v="534356"/>
    <s v="Warranty 2 Year Warranty Provided By The Manufacturer From Date Of Purchase|3 Stainless Steel Jar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Amazon Customer"/>
    <s v="Priyanka Shaw"/>
  </r>
  <r>
    <s v="B07H3WDC4X"/>
    <x v="629"/>
    <s v="Boiler Electric Automatic Off 7 Egg Poacher For Steaming, Cooking Also Boiling And Frying 400 W (Blue, Pink)                           "/>
    <x v="4"/>
    <s v="ok"/>
    <s v="Kitchen&amp;HomeAppliances SmallKitchenAppliances EggBoilers"/>
    <n v="349"/>
    <n v="999"/>
    <n v="15630354"/>
    <s v="₹200–₹500"/>
    <x v="0"/>
    <n v="65.06506506506507"/>
    <x v="1"/>
    <n v="65"/>
    <x v="0"/>
    <n v="15646"/>
    <n v="62584"/>
    <s v="Simxen Egg Boiler Electric Automatic Shut Off|This Egg Boiler Takes Only 10 Minutes To Cook The Eggs|Colour  Multi(Colour Will Be Send As Per Available In Stock); Material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Atharva Kambale"/>
    <s v="Ashitosh"/>
  </r>
  <r>
    <s v="B09ZTZ9N3Q"/>
    <x v="36"/>
    <s v="2000/1000 Watt Room Heater With Adjustable Thermostat (Isi Certified, White Color, Ideal For Small To Medium Room/Area)                            "/>
    <x v="4"/>
    <s v="ok"/>
    <s v="Heating,Cooling&amp;AirQuality RoomHeaters FanHeaters"/>
    <n v="1049"/>
    <n v="1699"/>
    <n v="188589"/>
    <s v="&gt;₹500"/>
    <x v="1"/>
    <n v="38.257798705120663"/>
    <x v="19"/>
    <n v="38"/>
    <x v="3"/>
    <n v="111"/>
    <n v="3441"/>
    <s v="Say Goodbye To The Worries About Dealing With The Cold Weather With The Amazon Basics Electric Room Heater|Ideal For Small To Mediumsize Rooms|Two Knobs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Good,Good Product,Satisfied,Good For Small Room,Unsure,Not Bad,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Kulsoom Hussain"/>
    <s v="Hanamant Waddar"/>
  </r>
  <r>
    <s v="B083P71WKK"/>
    <x v="630"/>
    <s v="Machine For Kitchen, Kitchen Food Weighing Scale For Health, Fitness, Home Baking &amp; Cooking With Hanging Design, Touch Button, Tare Function &amp; 1 Year Warranty ‚Chefmate Ks 40                 "/>
    <x v="4"/>
    <s v="ok"/>
    <s v="Kitchen&amp;HomeAppliances SmallKitchenAppliances DigitalKitchenScales DigitalScales"/>
    <n v="799"/>
    <n v="1500"/>
    <n v="14542500"/>
    <s v="&gt;₹500"/>
    <x v="1"/>
    <n v="46.733333333333334"/>
    <x v="4"/>
    <n v="47"/>
    <x v="1"/>
    <n v="9695"/>
    <n v="416885"/>
    <s v="Precise Measurements Built With High Precision Sensors To Quickly Deliver Accurate Results And Ensure Your Healthy Recipe Is Deliciously Perfect Measures In Grams / Ml / LbOz / Fl‚Äôoz With The Range Of 1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Selva Velayutham"/>
    <s v="Mohamed Khalidh"/>
  </r>
  <r>
    <s v="B097R4D42G"/>
    <x v="588"/>
    <s v="Shakti Neo 10L Vertical Storage Water Heater (Geyser 10 Litres) 4 Star Bee Rated Heater For Water Heating With Titanium Armour, Swirl Flow Technology, Glasslined Tank(White), 1 Yr Warranty                "/>
    <x v="4"/>
    <s v="ok"/>
    <s v="Heating,Cooling&amp;AirQuality WaterHeaters&amp;Geysers StorageWaterHeaters"/>
    <n v="4999"/>
    <n v="9650"/>
    <n v="17099800"/>
    <s v="&gt;₹500"/>
    <x v="1"/>
    <n v="48.196891191709845"/>
    <x v="0"/>
    <n v="48"/>
    <x v="1"/>
    <n v="1772"/>
    <n v="7442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Alok Tripathi"/>
    <s v="Aakash"/>
  </r>
  <r>
    <s v="B07MKMFKPG"/>
    <x v="631"/>
    <s v="1000W Mixer Grinder Mgm8842Min  Black                                       "/>
    <x v="4"/>
    <s v="ok"/>
    <s v="Kitchen&amp;HomeAppliances SmallKitchenAppliances MixerGrinders"/>
    <n v="6999"/>
    <n v="10590"/>
    <n v="121774410"/>
    <s v="&gt;₹500"/>
    <x v="1"/>
    <n v="33.909348441926348"/>
    <x v="5"/>
    <n v="34"/>
    <x v="3"/>
    <n v="11499"/>
    <n v="50595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 &amp; Don‚I Feel If We Follow Certain Guidelines We Can Best Out Of The Product1 Do Not Overload2 Do Not Use For More Than A Minute Without Giving A Little Rest3 When Turning The Speed Knobs ‚Don‚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 Use A Spoon To Avoid Scratches To The Jar You Can Use Your Hand And A Brush ( Used For This Purpose Only)11 This Is An Expensive Piece Of Equipment ‚In My House Only I &amp; My Husband Use It We Do Not Allow  Children Or Household Help/Cooks To Use It This Way The Machine Will Not Be Misused12 If You Mix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The Manual Has To Be Downloaded From The Amazon Websitethe Amazon Payment Is The Guarantee There Is No Separate Guarantee Card Provided I Had To Call Amazon To Understand The Situation Regarding The Guarantee Card2 Delivery  The Mixergrinder Came In A Box But There Was No Special Styrofoam Padding This Was A Big Minus For Me3 A Couple Of Ex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Zengirl"/>
    <s v="Athulya"/>
  </r>
  <r>
    <s v="B0949FPSFY"/>
    <x v="632"/>
    <s v="Steel Digital Kitchen Weighing Scale &amp; Food Weight Machine For Diet, Nutrition, Health, Fitness, Baking &amp; Cooking (5Kgs, Stainless Steel, 2 Years Warranty)                      "/>
    <x v="4"/>
    <s v="ok"/>
    <s v="Kitchen&amp;HomeAppliances SmallKitchenAppliances DigitalKitchenScales"/>
    <n v="799"/>
    <n v="1999"/>
    <n v="4321838"/>
    <s v="&gt;₹500"/>
    <x v="1"/>
    <n v="60.030015007503756"/>
    <x v="3"/>
    <n v="6"/>
    <x v="2"/>
    <n v="2162"/>
    <n v="88642"/>
    <s v="[Accurate Weight] Made With 4 Japaneseprecision Sensors, This Digital Kitchen Scale Will Give You Accurate Weight Every Single Time Don‚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1G|[Shop With Confidence] You Can Have Peace Of Mind That This Product Has Great Quality &amp; It‚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ashant"/>
    <s v="Shailesh Rege"/>
  </r>
  <r>
    <s v="B08F47T4X5"/>
    <x v="633"/>
    <s v="Pcs  3 Different Size Plastic Food Snack Bag Pouch Clip Sealer Large, Medium, Small Plastic Snack Seal Sealing Bag Clips Vacuum Sealer (Set Of 18, Multicolor) (Multicolor)                 "/>
    <x v="4"/>
    <s v="ok"/>
    <s v="Kitchen&amp;HomeAppliances SmallKitchenAppliances VacuumSealers"/>
    <n v="89"/>
    <n v="89"/>
    <n v="1746269"/>
    <s v="&lt;₹200"/>
    <x v="1"/>
    <n v="0"/>
    <x v="0"/>
    <n v="0"/>
    <x v="4"/>
    <n v="19621"/>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Prathiba R"/>
    <s v="Aishwarya"/>
  </r>
  <r>
    <s v="B01M0505SJ"/>
    <x v="615"/>
    <s v="Apexfx 1200Mm Ultra High Speed 400 Rpm Ceiling Fan (Brown)                                   "/>
    <x v="4"/>
    <s v="ok"/>
    <s v="Heating,Cooling&amp;AirQuality Fans CeilingFans"/>
    <n v="1400"/>
    <n v="2485"/>
    <n v="49695030"/>
    <s v="&gt;₹500"/>
    <x v="1"/>
    <n v="43.661971830985912"/>
    <x v="3"/>
    <n v="44"/>
    <x v="1"/>
    <n v="19998"/>
    <n v="81991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Md Amzad Khan"/>
    <s v="Manisha"/>
  </r>
  <r>
    <s v="B08D6RCM3Q"/>
    <x v="634"/>
    <s v="Laundry Basket For Clothes With Lid &amp; Handle, Toys Organiser, 75 Litre, (Pack Of 1), Mushroom Print                            "/>
    <x v="4"/>
    <s v="ok"/>
    <s v="HomeStorage&amp;Organization LaundryOrganization LaundryBaskets"/>
    <n v="355"/>
    <n v="899"/>
    <n v="944849"/>
    <s v="₹200–₹500"/>
    <x v="0"/>
    <n v="60.511679644048947"/>
    <x v="3"/>
    <n v="61"/>
    <x v="0"/>
    <n v="1051"/>
    <n v="43091"/>
    <s v="Multifunctional Laundry Bag  Useful For Homes, Apartments, Bathroom, Student'S Dormitory And Hostels Also Help You To Store Other Stuff, Such As Umbrellas, Toys, Shoes, Etc, Make Your Room Look Clean, Tidy And Save Space|Needs No Assembly  Folds When Not In Use Volume 75 Litre Package Contains 1 Laundry Basket|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Dimension Length(15)Inch X Width(14)Inch X Height(215)Inch|Removable Lid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Ananya"/>
    <s v="Pooja Raj Gor"/>
  </r>
  <r>
    <s v="B009P2LITG"/>
    <x v="590"/>
    <s v="Rx11 2000 Watts Heat Convector Room Heater (White, Isi Approved)                                   "/>
    <x v="4"/>
    <s v="ok"/>
    <s v="Heating,Cooling&amp;AirQuality RoomHeaters ElectricHeaters"/>
    <n v="2169"/>
    <n v="3279"/>
    <n v="5626764"/>
    <s v="&gt;₹500"/>
    <x v="1"/>
    <n v="33.851784080512353"/>
    <x v="3"/>
    <n v="34"/>
    <x v="3"/>
    <n v="1716"/>
    <n v="7035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Sathish Kumar"/>
    <s v="Babu V"/>
  </r>
  <r>
    <s v="B00V9NHDI4"/>
    <x v="635"/>
    <s v="Trendy Zip 1000 Watts Powerful Suction Vacuum Cleaner With Resuable Dust Bag &amp; 5 Accessories,1 Year Warrantycompact,Light Weight &amp; Easy To Use (Black)                      "/>
    <x v="4"/>
    <s v="ok"/>
    <s v="Kitchen&amp;HomeAppliances Vacuum,Cleaning&amp;Ironing Vacuums&amp;FloorCare Vacuums"/>
    <n v="2799"/>
    <n v="3799"/>
    <n v="125104869"/>
    <s v="&gt;₹500"/>
    <x v="1"/>
    <n v="26.322716504343248"/>
    <x v="2"/>
    <n v="26"/>
    <x v="3"/>
    <n v="32931"/>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Vaneesha"/>
    <s v="Priyabrata Mallick"/>
  </r>
  <r>
    <s v="B07WGPBXY9"/>
    <x v="568"/>
    <s v="Stovekraft Quartz Electric Kettle (14299) 17 Litre With Stainless Steel Body, Used For Boiling Water, Making Tea And Coffee, Instant Noodles, Soup Etc 1500 Watt (Silver)                   "/>
    <x v="4"/>
    <s v="ok"/>
    <s v="Kitchen&amp;HomeAppliances SmallKitchenAppliances Kettles&amp;HotWaterDispensers ElectricKettles"/>
    <n v="899"/>
    <n v="1249"/>
    <n v="21762576"/>
    <s v="&gt;₹500"/>
    <x v="1"/>
    <n v="28.022417934347477"/>
    <x v="2"/>
    <n v="28"/>
    <x v="3"/>
    <n v="17424"/>
    <n v="67953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Robin"/>
    <s v="Manish Kumar Singh"/>
  </r>
  <r>
    <s v="B00KRCBA6E"/>
    <x v="636"/>
    <s v="Lava Neo 1200Watts Halogen Heater (White And Red)                                     "/>
    <x v="4"/>
    <s v="ok"/>
    <s v="Heating,Cooling&amp;AirQuality RoomHeaters"/>
    <n v="2499"/>
    <n v="5000"/>
    <n v="9445000"/>
    <s v="&gt;₹500"/>
    <x v="1"/>
    <n v="50.019999999999996"/>
    <x v="11"/>
    <n v="5"/>
    <x v="2"/>
    <n v="1889"/>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Suraj Verma"/>
    <s v="Vrk"/>
  </r>
  <r>
    <s v="B0B3X2BY3M"/>
    <x v="637"/>
    <s v="5L Instant Water Heater (Geyser)                                        "/>
    <x v="4"/>
    <s v="ok"/>
    <s v="Heating,Cooling&amp;AirQuality WaterHeaters&amp;Geysers InstantWaterHeaters"/>
    <n v="3599"/>
    <n v="7299"/>
    <n v="75354876"/>
    <s v="&gt;₹500"/>
    <x v="0"/>
    <n v="50.691875599397171"/>
    <x v="1"/>
    <n v="51"/>
    <x v="1"/>
    <n v="10324"/>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Vicky Sahu"/>
    <s v="Abhay Patil"/>
  </r>
  <r>
    <s v="B00F159RIK"/>
    <x v="638"/>
    <s v="600W Dry Iron With Advance Soleplate And Antibacterial German Coating Technology, Black                                 "/>
    <x v="4"/>
    <s v="ok"/>
    <s v="Kitchen&amp;HomeAppliances Vacuum,Cleaning&amp;Ironing Irons,Steamers&amp;Accessories Irons"/>
    <n v="499"/>
    <n v="625"/>
    <n v="3346875"/>
    <s v="₹200–₹500"/>
    <x v="1"/>
    <n v="20.16"/>
    <x v="0"/>
    <n v="2"/>
    <x v="2"/>
    <n v="5355"/>
    <n v="22491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Deepak Kumar"/>
    <s v="Abhishesh Pandey"/>
  </r>
  <r>
    <s v="B08MV82R99"/>
    <x v="639"/>
    <s v="1500 Watts Immersion Rod Heater                                        "/>
    <x v="4"/>
    <s v="ok"/>
    <s v="Heating,Cooling&amp;AirQuality WaterHeaters&amp;Geysers ImmersionRods"/>
    <n v="653"/>
    <n v="1020"/>
    <n v="3433320"/>
    <s v="&gt;₹500"/>
    <x v="1"/>
    <n v="35.980392156862742"/>
    <x v="3"/>
    <n v="36"/>
    <x v="3"/>
    <n v="3366"/>
    <n v="13800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 Road Heater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Vivek Koushik"/>
    <s v="Dilavar Dn"/>
  </r>
  <r>
    <s v="B09VKWGZD7"/>
    <x v="640"/>
    <s v="High Pressure Washer, 1800 Watts, 120 Bars, 65L/Min Flow Rate, 8 Meters Outlet Hose, Portable, For Car,Bike And Home Cleaning Purpose, Black And Orange                     "/>
    <x v="4"/>
    <s v="ok"/>
    <s v="Kitchen&amp;HomeAppliances Vacuum,Cleaning&amp;Ironing PressureWashers,Steam&amp;WindowCleaners"/>
    <n v="4789"/>
    <n v="8990"/>
    <n v="9142830"/>
    <s v="&gt;₹500"/>
    <x v="1"/>
    <n v="46.729699666295879"/>
    <x v="4"/>
    <n v="47"/>
    <x v="1"/>
    <n v="1017"/>
    <n v="43731"/>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Vikas Singh"/>
    <s v="Muhamed Sufyan"/>
  </r>
  <r>
    <s v="B009P2LK80"/>
    <x v="641"/>
    <s v="2000 Watts Halogen Room Heater (Steel, Isi Approved), Multicolor                                    "/>
    <x v="4"/>
    <s v="ok"/>
    <s v="Heating,Cooling&amp;AirQuality RoomHeaters HalogenHeaters"/>
    <n v="1409"/>
    <n v="1639"/>
    <n v="1289893"/>
    <s v="&gt;₹500"/>
    <x v="1"/>
    <n v="14.032946918852959"/>
    <x v="7"/>
    <n v="14"/>
    <x v="2"/>
    <n v="787"/>
    <n v="29119"/>
    <s v="Radiant Warmth Ideal For Use In In Small Rooms, This 2 Watts Heater Provides Instant Heating During Winters Coating Type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amrat Singh"/>
    <s v="Raushan Kumar Singh"/>
  </r>
  <r>
    <s v="B00A7PLVU6"/>
    <x v="642"/>
    <s v="Wob 250Watt Hand Blender (White)                                        "/>
    <x v="4"/>
    <s v="ok"/>
    <s v="Kitchen&amp;HomeAppliances SmallKitchenAppliances HandBlenders"/>
    <n v="753"/>
    <n v="899"/>
    <n v="16597338"/>
    <s v="&gt;₹500"/>
    <x v="1"/>
    <n v="16.240266963292544"/>
    <x v="0"/>
    <n v="16"/>
    <x v="2"/>
    <n v="18462"/>
    <n v="775404"/>
    <s v="This Product Does Not Require Installation Please Contact Brand Customer Care For Any Product Related Queires Customer Service Number +9102822230491 / 02822391391|Unique Comfort Grip, The Frequency Is 50 Hz, Functions Beating Pureeing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Monika Kochhar"/>
    <s v="Mr"/>
  </r>
  <r>
    <s v="B0B25DJ352"/>
    <x v="643"/>
    <s v="Boiler Electric Automatic Off 7 Egg Poacher For Steaming, Cooking Also Boiling And Frying, Multi Color                             "/>
    <x v="4"/>
    <s v="ok"/>
    <s v="Kitchen&amp;HomeAppliances SmallKitchenAppliances EggBoilers"/>
    <n v="353"/>
    <n v="1199"/>
    <n v="754171"/>
    <s v="₹200–₹500"/>
    <x v="0"/>
    <n v="70.558798999165973"/>
    <x v="4"/>
    <n v="71"/>
    <x v="0"/>
    <n v="629"/>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After Using It Extensively For Many Days I Would Like To Say That It Is A Perfect Device To Boil Eggs  At This Cost I'D Never Expected This Kind Of Excellent Product Quality I Am Really Satisfied With This Product And Looking Forward To Buy Another For My Brother I Suggest Everyone To Go For It Without Doubt"/>
    <s v="Sneha W"/>
    <s v="M Dhanamjayan"/>
  </r>
  <r>
    <s v="B013B2WGT6"/>
    <x v="644"/>
    <s v="Ks 33 Digital Kitchen Weighing Scale &amp; Food Weight Machine For Health, Fitness, Home Baking &amp; Cooking With Free Bowl, 1 Year Warranty &amp; Batteries Included                   "/>
    <x v="4"/>
    <s v="ok"/>
    <s v="Kitchen&amp;HomeAppliances SmallKitchenAppliances DigitalKitchenScales"/>
    <n v="1099"/>
    <n v="1899"/>
    <n v="29009124"/>
    <s v="&gt;₹500"/>
    <x v="1"/>
    <n v="42.127435492364398"/>
    <x v="4"/>
    <n v="42"/>
    <x v="1"/>
    <n v="15276"/>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 Also Light Weight And Quite Easy To Handle But It‚ A Little Bit Overpriced,Very Compact And Easy To Use Scale It Even Has Multiple Units And Backlight,Using It In Day To Day Kitchen For Recipesi Like It Very Much,Liked The Product"/>
    <s v="Aditi"/>
    <s v="Minnaz Rehman"/>
  </r>
  <r>
    <s v="B097RJ867P"/>
    <x v="645"/>
    <s v="Air Fryer Hd9252/90 With Touch Panel, Uses Up To 90% Less Fat, 7 Preset Menu, 1400W, 41 Liter, With Rapid Air Technology (Black), Large                     "/>
    <x v="4"/>
    <s v="ok"/>
    <s v="Kitchen&amp;HomeAppliances SmallKitchenAppliances DeepFatFryers AirFryers"/>
    <n v="8799"/>
    <n v="11595"/>
    <n v="34564695"/>
    <s v="&gt;₹500"/>
    <x v="1"/>
    <n v="24.113842173350584"/>
    <x v="5"/>
    <n v="24"/>
    <x v="3"/>
    <n v="2981"/>
    <n v="13116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Balaji"/>
    <s v="Parag Parashar"/>
  </r>
  <r>
    <s v="B091V8HK8Z"/>
    <x v="646"/>
    <s v="Electro 20 Stainless Steel Electric Kettle, 1 Piece, 2 Litres, Silver | Power Indicator | 1500 Watts | Auto Cutoff | Detachable 360 Degree Connector | Boiler For Water                "/>
    <x v="4"/>
    <s v="ok"/>
    <s v="Kitchen&amp;HomeAppliances SmallKitchenAppliances Kettles&amp;HotWaterDispensers ElectricKettles"/>
    <n v="1345"/>
    <n v="1750"/>
    <n v="4315500"/>
    <s v="&gt;₹500"/>
    <x v="1"/>
    <n v="23.142857142857142"/>
    <x v="11"/>
    <n v="23"/>
    <x v="3"/>
    <n v="2466"/>
    <n v="93708"/>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Cord Length Very Smallplease Add Longer Cord,Product Is Good Temperatures Control Is Also Good I Used Around 1 Month  You Can Go For It But Keep In Mind That Cord Length Is Short,,Product Is Good, But Power Cable Is Less Than 30 Cm In Length So, Difficult To Use It,,Tea/Coffee"/>
    <s v="Raunak Kumar"/>
    <s v="Shubham Oli"/>
  </r>
  <r>
    <s v="B071VNHMX2"/>
    <x v="647"/>
    <s v="Collection Hd2582/00 830Watt 2Slice Popup Toaster (White)                                      "/>
    <x v="4"/>
    <s v="ok"/>
    <s v="Kitchen&amp;HomeAppliances SmallKitchenAppliances PopupToasters"/>
    <n v="2095"/>
    <n v="2095"/>
    <n v="16653155"/>
    <s v="&gt;₹500"/>
    <x v="1"/>
    <n v="0"/>
    <x v="6"/>
    <n v="0"/>
    <x v="4"/>
    <n v="7949"/>
    <n v="357705"/>
    <s v="Frequency 5060 Hz, Wattage 830 W, Integrated Cord Storage,Operating Voltage 220  240 Volts Power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Joydeep Bhattacharjee"/>
    <s v="Harsha"/>
  </r>
  <r>
    <s v="B08MVSGXMY"/>
    <x v="648"/>
    <s v="Comfy 800 Watt Room Heater With 2 Heat Settings(Grey Blue)                                   "/>
    <x v="4"/>
    <s v="ok"/>
    <s v="Heating,Cooling&amp;AirQuality RoomHeaters ElectricHeaters"/>
    <n v="1498"/>
    <n v="2300"/>
    <n v="218500"/>
    <s v="&gt;₹500"/>
    <x v="1"/>
    <n v="34.869565217391305"/>
    <x v="11"/>
    <n v="35"/>
    <x v="3"/>
    <n v="95"/>
    <n v="361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Archana Singh"/>
    <s v="Devendra Singh"/>
  </r>
  <r>
    <s v="B00H0B29DI"/>
    <x v="649"/>
    <s v="Convector 812 T 2000Watt With Instant Heating Feature (Black)                                    "/>
    <x v="4"/>
    <s v="ok"/>
    <s v="Heating,Cooling&amp;AirQuality RoomHeaters HeatConvectors"/>
    <n v="2199"/>
    <n v="2990"/>
    <n v="4658420"/>
    <s v="&gt;₹500"/>
    <x v="1"/>
    <n v="26.454849498327761"/>
    <x v="11"/>
    <n v="26"/>
    <x v="3"/>
    <n v="1558"/>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Bala J"/>
    <s v="Devasish"/>
  </r>
  <r>
    <s v="B01GZSQJPA"/>
    <x v="650"/>
    <s v="Mixer Grinder, 750W, 3 Jars (Black)                                       "/>
    <x v="4"/>
    <s v="ok"/>
    <s v="Kitchen&amp;HomeAppliances SmallKitchenAppliances MixerGrinders"/>
    <n v="3699"/>
    <n v="4295"/>
    <n v="114002185"/>
    <s v="&gt;₹500"/>
    <x v="1"/>
    <n v="13.876600698486612"/>
    <x v="3"/>
    <n v="14"/>
    <x v="2"/>
    <n v="26543"/>
    <n v="108826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Tk Saha"/>
    <s v="Rajappa Thimmaiah"/>
  </r>
  <r>
    <s v="B08VGFX2B6"/>
    <x v="651"/>
    <s v="Waterproof Round Non Wovan Laundry Bag/Hamper|Metalic Printed With Handles|Foldable Bin &amp; 45 Liter Capicity|Size 37 X 37 X 49, Pack Of 1 (Beige &amp; Brown)Kubmart11450                    "/>
    <x v="4"/>
    <s v="ok"/>
    <s v="HomeStorage&amp;Organization LaundryOrganization LaundryBaskets"/>
    <n v="177"/>
    <n v="199"/>
    <n v="733912"/>
    <s v="&lt;₹200"/>
    <x v="1"/>
    <n v="11.055276381909549"/>
    <x v="3"/>
    <n v="11"/>
    <x v="2"/>
    <n v="3688"/>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Niket"/>
    <s v="Priyasree"/>
  </r>
  <r>
    <s v="B09GYBZPHF"/>
    <x v="652"/>
    <s v="500 Watt Duos Mixer Grinder, 2 Stainless Steel Jar (Liquidizing And Chutney Jar)| Abs Body, Stainless Steel Blades, 3 Speed Options With Whip (1 Year Warranty, Black)                  "/>
    <x v="4"/>
    <s v="ok"/>
    <s v="Kitchen&amp;HomeAppliances SmallKitchenAppliances MixerGrinders"/>
    <n v="1149"/>
    <n v="2499"/>
    <n v="10953117"/>
    <s v="&gt;₹500"/>
    <x v="0"/>
    <n v="54.021608643457384"/>
    <x v="11"/>
    <n v="54"/>
    <x v="1"/>
    <n v="4383"/>
    <n v="166554"/>
    <s v="2 Jars Liquidizing Jar (125 Litres) And Chutney Jar (04 Litres)|Operating Voltage 220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Μ‡§Æ‡§∞‡§Ç‡§Ü‡•Ä ‡§Ï‡§Æ‡§∞‡•Ç‡§° ‡§Ï‡•Ç‡§Ø‡•Ã‡§Ç ‡§®‡§Π‡•Ä‡§Ç ‡§¶‡§Ø‡§Ø‡§Æ ‡§Ó‡§Ø‡§Æ ‡§Π‡•À ‡§Μ‡§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Ruhi A"/>
    <s v="Kashish Vardhan"/>
  </r>
  <r>
    <s v="B0B4KPCBSH"/>
    <x v="653"/>
    <s v="For Milk                                           "/>
    <x v="4"/>
    <s v="ok"/>
    <s v="Kitchen&amp;HomeAppliances Coffee,Tea&amp;Espresso CoffeeGrinders ElectricGrinders"/>
    <n v="244"/>
    <n v="499"/>
    <n v="238522"/>
    <s v="₹200–₹500"/>
    <x v="0"/>
    <n v="51.102204408817627"/>
    <x v="8"/>
    <n v="51"/>
    <x v="1"/>
    <n v="478"/>
    <n v="15774"/>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About Once Every Few Days For Frothing Three / Four Cups Of Coffee Hence, There Is No Reason For This To Malfunction There Is Also No Recourse Available To Me,Average Quality,,This Product Is Not Powerful Enough"/>
    <s v="Rohit"/>
    <s v="Panchami Menon"/>
  </r>
  <r>
    <s v="B09CGLY5CX"/>
    <x v="648"/>
    <s v="Comfort Heater 2000 Watts Heat Convector With Adjustable Thermostats, Hybrid Cyan, Standard (‚Äéacgrh Instacomfort)                               "/>
    <x v="4"/>
    <s v="ok"/>
    <s v="Heating,Cooling&amp;AirQuality RoomHeaters ElectricHeaters"/>
    <n v="1959"/>
    <n v="2400"/>
    <n v="568800"/>
    <s v="&gt;₹500"/>
    <x v="1"/>
    <n v="18.375"/>
    <x v="1"/>
    <n v="18"/>
    <x v="2"/>
    <n v="237"/>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Beautiful Design Light Weight Effective One,Plug Issue,Damaged Item Received"/>
    <s v="Value For Money,No Likes No Dislikesvalue For Money,Plug Needed Am Adaptor,The Element Is Heating Too Much , Need To Shut Down Each Time  The Product Is Beautiful Designed But Quality Wise Crompton Greaves Has ComprisedThe Basic Feature Of Any Heat Convector Is Element If It Is Getting Heat Up Üîù Then It‚ Broke Down,It'S To Good ‚Ò∫,Value For Money,Plug Is Too Large For This Type Of Plug You Have Should Have 16 Amp Socket Board,"/>
    <s v="Narendra A"/>
    <s v="Utsha Datta"/>
  </r>
  <r>
    <s v="B09JN37WBX"/>
    <x v="654"/>
    <s v="Woolen Clothes Lint Extractor Battery Lint Removing Machine Bhur Remover                                   "/>
    <x v="4"/>
    <s v="ok"/>
    <s v="Kitchen&amp;HomeAppliances Vacuum,Cleaning&amp;Ironing Irons,Steamers&amp;Accessories LintShavers"/>
    <n v="319"/>
    <n v="749"/>
    <n v="92876"/>
    <s v="₹200–₹500"/>
    <x v="0"/>
    <n v="57.409879839786385"/>
    <x v="13"/>
    <n v="57"/>
    <x v="1"/>
    <n v="124"/>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Kewal K"/>
    <s v="Sanchit Bhatia"/>
  </r>
  <r>
    <s v="B01I1LDZGA"/>
    <x v="655"/>
    <s v="Multipurpose Kettle (12173) 12 Litres With Stainless Steel Body, Used For Boiling Water And Milk, Tea, Coffee, Oats, Noodles, Soup Etc 600 Watt (Black &amp; Silver)                   "/>
    <x v="4"/>
    <s v="ok"/>
    <s v="Kitchen&amp;HomeAppliances SmallKitchenAppliances Kettles&amp;HotWaterDispensers ElectricKettles"/>
    <n v="1499"/>
    <n v="1775"/>
    <n v="26033925"/>
    <s v="&gt;₹500"/>
    <x v="1"/>
    <n v="15.549295774647886"/>
    <x v="2"/>
    <n v="16"/>
    <x v="2"/>
    <n v="14667"/>
    <n v="572013"/>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Nice Product,I Loved The Product It Is Easy And Simple To Use  The Quality Is Also Fair According To The Price ‚Ä¶And It Best Fit For Guys Who Stays In Hostel Or Pg  They Can Make Maggi Ü§§ , Boil WaterÜ§´ , Warm The Milk Üòü And It Will Be Ur Buddy For Serving You Hot Meals !!Don‚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Jyoti Dwivedi"/>
    <s v="Malav"/>
  </r>
  <r>
    <s v="B0BN2576GQ"/>
    <x v="656"/>
    <s v="Lint Remover For Woolen Clothes, Electric Lint Remover, Best Lint Shaver For Clothes Pack Of 1                             "/>
    <x v="4"/>
    <s v="ok"/>
    <s v="Kitchen&amp;HomeAppliances Vacuum,Cleaning&amp;Ironing Irons,Steamers&amp;Accessories LintShavers"/>
    <n v="469"/>
    <n v="1599"/>
    <n v="9594"/>
    <s v="₹200–₹500"/>
    <x v="0"/>
    <n v="70.669168230143839"/>
    <x v="7"/>
    <n v="71"/>
    <x v="0"/>
    <n v="6"/>
    <n v="222"/>
    <s v="Rejuvenate Fabrics &amp; Keep Tidy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Anjali"/>
    <s v="Zafirah K"/>
  </r>
  <r>
    <s v="B06XPYRWV5"/>
    <x v="568"/>
    <s v="Stovekraft 2 Slice Auto Pop Up Toaster A Smart Bread Toaster For Your Home (750 Watt) (Black)                            "/>
    <x v="4"/>
    <s v="ok"/>
    <s v="Kitchen&amp;HomeAppliances SmallKitchenAppliances PopupToasters"/>
    <n v="1099"/>
    <n v="1795"/>
    <n v="7617980"/>
    <s v="&gt;₹500"/>
    <x v="1"/>
    <n v="38.774373259052922"/>
    <x v="0"/>
    <n v="39"/>
    <x v="3"/>
    <n v="4244"/>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Partha Sen"/>
    <s v="Pooja Jain"/>
  </r>
  <r>
    <s v="B01N1XVVLC"/>
    <x v="657"/>
    <s v="Room Heater, 13 Fin 2900 Watts Oil Filled Room Heater With 400W Ptc Ceramic Fan Heater, Isi Approved (Majesty 13F Plus Black)                       "/>
    <x v="4"/>
    <s v="ok"/>
    <s v="Heating,Cooling&amp;AirQuality RoomHeaters FanHeaters"/>
    <n v="9590"/>
    <n v="15999"/>
    <n v="16270983"/>
    <s v="&gt;₹500"/>
    <x v="1"/>
    <n v="40.058753672104508"/>
    <x v="3"/>
    <n v="4"/>
    <x v="2"/>
    <n v="1017"/>
    <n v="41697"/>
    <s v="Full Room Warmth 25 Watts 13 Fin Oil Filled Radiator For Noiseless Full Room Comfort During Winters|Personalized Comfort Customized To Your Heating Needs With An Adjustable Thermostat And Three Heat Settings (1 W/ 15 W/ 25 W) Rated Voltage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 Give You Headache Like The Rod Heaters Do Has Auto Cutoff As Well"/>
    <s v="Annonymous"/>
    <s v="Sudhanshu Shekhar"/>
  </r>
  <r>
    <s v="B00O2R38C4"/>
    <x v="658"/>
    <s v="Deluxe 150 Mm Exhaust Fan For Kitchen, Bathroom With Strong Air Suction, Rust Proof Body And Dust Protection Shutters (2Year Warranty, White)                       "/>
    <x v="4"/>
    <s v="ok"/>
    <s v="Heating,Cooling&amp;AirQuality Fans ExhaustFans"/>
    <n v="999"/>
    <n v="1490"/>
    <n v="19368510"/>
    <s v="&gt;₹500"/>
    <x v="1"/>
    <n v="32.95302013422819"/>
    <x v="3"/>
    <n v="33"/>
    <x v="3"/>
    <n v="12999"/>
    <n v="53295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Aam Adami For India"/>
    <s v="Colonel Psv Ramana"/>
  </r>
  <r>
    <s v="B0B2CZTCL2"/>
    <x v="659"/>
    <s v="18 Litre Cool Touch Electric Kettle With Auto Cut Off | Double Layer Outer Body | Triple Protection  Dry Boil, Steam &amp; Over Heat |Stainless Steel Inner Body | (Black, 1500 Watt)            "/>
    <x v="4"/>
    <s v="ok"/>
    <s v="Kitchen&amp;HomeAppliances SmallKitchenAppliances Kettles&amp;HotWaterDispensers Kettle&amp;ToasterSets"/>
    <n v="1299"/>
    <n v="1999"/>
    <n v="621689"/>
    <s v="&gt;₹500"/>
    <x v="1"/>
    <n v="35.017508754377189"/>
    <x v="11"/>
    <n v="35"/>
    <x v="3"/>
    <n v="311"/>
    <n v="11818"/>
    <s v="Black Kettle With Cool Touch Function Enabled By Double Layer Protection|Three Levels Of Protection With Auto Shut Off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Soorya"/>
    <s v="Naveen"/>
  </r>
  <r>
    <s v="B00PVT30YI"/>
    <x v="660"/>
    <s v="Stainless Steel South Indian Filter Coffee Drip Maker, Madras Kappi, Drip Decotion Maker160Ml (2 Cup)                              "/>
    <x v="4"/>
    <s v="ok"/>
    <s v="Kitchen&amp;HomeAppliances Coffee,Tea&amp;Espresso DripCoffeeMachines"/>
    <n v="292"/>
    <n v="499"/>
    <n v="2114762"/>
    <s v="₹200–₹500"/>
    <x v="1"/>
    <n v="41.482965931863731"/>
    <x v="3"/>
    <n v="41"/>
    <x v="1"/>
    <n v="4238"/>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Amazon Customer"/>
    <s v="Meena Polkam"/>
  </r>
  <r>
    <s v="B00SH18114"/>
    <x v="661"/>
    <s v="Polypropylene Plastic Solid Bevara Sealing Clip (Multicolour)  30 Pack, Adjustable                                  "/>
    <x v="4"/>
    <s v="ok"/>
    <s v="Kitchen&amp;HomeAppliances SmallKitchenAppliances VacuumSealers"/>
    <n v="160"/>
    <n v="299"/>
    <n v="831519"/>
    <s v="&lt;₹200"/>
    <x v="1"/>
    <n v="46.488294314381271"/>
    <x v="13"/>
    <n v="46"/>
    <x v="1"/>
    <n v="2781"/>
    <n v="127926"/>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Dr  Balasubramanian Pechimuthu"/>
    <s v="Abdul Rehman"/>
  </r>
  <r>
    <s v="B00E9G8KOY"/>
    <x v="662"/>
    <s v="Germkill Kit For Classic 23 L Water Purifier  1500 L Capacity                                 "/>
    <x v="4"/>
    <s v="ok"/>
    <s v="Kitchen&amp;HomeAppliances WaterPurifiers&amp;Accessories WaterPurifierAccessories"/>
    <n v="600"/>
    <n v="600"/>
    <n v="6544200"/>
    <s v="&gt;₹500"/>
    <x v="1"/>
    <n v="0"/>
    <x v="3"/>
    <n v="0"/>
    <x v="4"/>
    <n v="10907"/>
    <n v="447187"/>
    <s v="Compatible Only For Pureit Classic 23 Liter Water Purifier|Germkill Kit (Gkk) Capacity  1500 Liters|The Germkill Kit (Gkk) Contains 3 Parts  Activated Carbon, Germkill Processor·Μä·¥Π And Polisher|Activated Carbon Filter  Removes Harmful Parasites &amp; Pesticides|Germkill Processor·Μä·¥Π  Uses Programmed Germkill Technology To Remove Invisible Harmful Viruses &amp; Bacteria|Polisher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Abha Rani"/>
    <s v="V Srikanth"/>
  </r>
  <r>
    <s v="B00H3H03Q4"/>
    <x v="662"/>
    <s v="Germkill Kit For Classic 23 L Water Purifier  3000 L Capacity                                 "/>
    <x v="4"/>
    <s v="ok"/>
    <s v="Kitchen&amp;HomeAppliances WaterPurifiers&amp;Accessories WaterCartridges"/>
    <n v="1130"/>
    <n v="1130"/>
    <n v="14972500"/>
    <s v="&gt;₹500"/>
    <x v="1"/>
    <n v="0"/>
    <x v="0"/>
    <n v="0"/>
    <x v="4"/>
    <n v="13250"/>
    <n v="556500"/>
    <s v="Compatible Only For Pureit Classic 23 Liter Water Purifier|Germkill Kit (Gkk) Capacity  3000 Liters|The Germkill Kit (Gkk) Contains 3 Parts  Activated Carbon, Germkill Processor·Μä·¥Π And Polisher|Activated Carbon Filter  Removes Harmful Parasites &amp; Pesticides|Germkill Processor·Μä·¥Π  Uses Programmed Germkill Technology To Remove Invisible Harmful Viruses &amp; Bacteria|Polisher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Suryaranjan S"/>
    <s v="Gaurav Kumar"/>
  </r>
  <r>
    <s v="B0756K5DYZ"/>
    <x v="628"/>
    <s v="750 Watt Mixer Grinder With 3 Stainless Steel Jar + 1 Juicer Jar (White And Blue)                             "/>
    <x v="4"/>
    <s v="ok"/>
    <s v="Kitchen&amp;HomeAppliances SmallKitchenAppliances MixerGrinders"/>
    <n v="3249"/>
    <n v="6295"/>
    <n v="271125650"/>
    <s v="&gt;₹500"/>
    <x v="1"/>
    <n v="48.387609213661634"/>
    <x v="2"/>
    <n v="48"/>
    <x v="1"/>
    <n v="43070"/>
    <n v="1679730"/>
    <s v="Motor Warranty 2; Product Warranty 2;|Operating Noise Levels Between 8090 Db; Initial Burning Smell Is To Be Expected Due To Evaporating Varnish|I) Jar Safety Lock To Ensure Safety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Prabhat"/>
    <s v="Chandrika"/>
  </r>
  <r>
    <s v="B0188KPKB2"/>
    <x v="663"/>
    <s v="Leaf Diamond Mg214 Mixer Grinder 750 Watt (Blue/White), 3 Jars &amp; Flexi Lid, Fbt Motor With 2Yr Guarantee &amp; Lifelong Free Service                       "/>
    <x v="4"/>
    <s v="ok"/>
    <s v="Kitchen&amp;HomeAppliances SmallKitchenAppliances MixerGrinders"/>
    <n v="3599"/>
    <n v="9455"/>
    <n v="111833740"/>
    <s v="&gt;₹500"/>
    <x v="0"/>
    <n v="61.935483870967744"/>
    <x v="3"/>
    <n v="62"/>
    <x v="0"/>
    <n v="11828"/>
    <n v="484948"/>
    <s v="Country Of Origin India 2 Years Guarantee On Product With Life Long Free Service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Tan"/>
    <s v="Ramesh"/>
  </r>
  <r>
    <s v="B091KNVNS9"/>
    <x v="664"/>
    <s v="Watts Egg Boilerblue                                          "/>
    <x v="4"/>
    <s v="ok"/>
    <s v="Kitchen&amp;HomeAppliances SmallKitchenAppliances EggBoilers"/>
    <n v="368"/>
    <n v="699"/>
    <n v="866760"/>
    <s v="₹200–₹500"/>
    <x v="1"/>
    <n v="47.353361945636621"/>
    <x v="3"/>
    <n v="47"/>
    <x v="1"/>
    <n v="1240"/>
    <n v="508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Ekambaram"/>
    <s v="Gaurav K Saxena"/>
  </r>
  <r>
    <s v="B075JJ5NQC"/>
    <x v="665"/>
    <s v="Mixer Grinder, 750W, 4 Jars (Grey)                                       "/>
    <x v="4"/>
    <s v="ok"/>
    <s v="Kitchen&amp;HomeAppliances SmallKitchenAppliances MixerGrinders"/>
    <n v="3199"/>
    <n v="4999"/>
    <n v="104324131"/>
    <s v="&gt;₹500"/>
    <x v="1"/>
    <n v="36.007201440288057"/>
    <x v="1"/>
    <n v="36"/>
    <x v="3"/>
    <n v="20869"/>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K Ramesh"/>
    <s v="Mcs Pavan Kumar"/>
  </r>
  <r>
    <s v="B0B5KZ3C53"/>
    <x v="666"/>
    <s v="Multi Cooker Cum Kettle 12 Liter 800 Watts, Electric Cooker With Steamer &amp; Boiler For Idlis, Instant Noodles, Momos, Eggs, &amp; Steam Vegetables, Inner Stainless Steel &amp; Cool Touch Outer Body              "/>
    <x v="4"/>
    <s v="ok"/>
    <s v="Kitchen&amp;HomeAppliances SmallKitchenAppliances Rice&amp;PastaCookers"/>
    <n v="1599"/>
    <n v="2900"/>
    <n v="1278900"/>
    <s v="&gt;₹500"/>
    <x v="1"/>
    <n v="44.862068965517246"/>
    <x v="7"/>
    <n v="45"/>
    <x v="1"/>
    <n v="441"/>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Manisha"/>
    <s v="Suryakant"/>
  </r>
  <r>
    <s v="B09NTHQRW3"/>
    <x v="667"/>
    <s v="Blender For Smoothie, Milk Shakes, Crushing Ice And Juices, Usb Rechargeable Personal Blender Machine For Kitchen With 2000 Mah Rechargeable Battery, 150 Watt Motor, 400 Ml                   "/>
    <x v="4"/>
    <s v="ok"/>
    <s v="Kitchen&amp;HomeAppliances SmallKitchenAppliances HandBlenders"/>
    <n v="1999"/>
    <n v="2499"/>
    <n v="2583966"/>
    <s v="&gt;₹500"/>
    <x v="1"/>
    <n v="20.008003201280509"/>
    <x v="3"/>
    <n v="2"/>
    <x v="2"/>
    <n v="1034"/>
    <n v="4239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Our Rechargeable Blender Makes Drink Preparation Effortless And Fun|Hasslefree Cleaning With A Cup That Detaches Easily, Cleaning Is A Breeze With Our Usb Blender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Mewt"/>
    <s v="Amazon Customer"/>
  </r>
  <r>
    <s v="B008YW3CYM"/>
    <x v="668"/>
    <s v="1602 1000 W Lightweight Dry Iron With Nonstick Soleplate (Multicolour)                                   "/>
    <x v="4"/>
    <s v="ok"/>
    <s v="Kitchen&amp;HomeAppliances Vacuum,Cleaning&amp;Ironing Irons,Steamers&amp;Accessories Irons"/>
    <n v="616"/>
    <n v="1190"/>
    <n v="44179940"/>
    <s v="&gt;₹500"/>
    <x v="1"/>
    <n v="48.235294117647058"/>
    <x v="3"/>
    <n v="48"/>
    <x v="1"/>
    <n v="37126"/>
    <n v="1522166"/>
    <s v="Lightweight For Everyday Ironing|Nonstick Soleplate Glides Effortlessly Over The Fabric|Plastic Body To Protect From Electric Shocks|Thermal Fuse For Overheat Cutoff Protection, Spray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Rohit Dudeja"/>
    <s v="Md Tauqeer Akram"/>
  </r>
  <r>
    <s v="B07QHHCB27"/>
    <x v="669"/>
    <s v="Hand Blender Stainless Steel 400 W | Variable Speed Control | Easy To Clean And Store | Low Noise Operation                         "/>
    <x v="4"/>
    <s v="ok"/>
    <s v="Kitchen&amp;HomeAppliances SmallKitchenAppliances HandBlenders"/>
    <n v="1499"/>
    <n v="2100"/>
    <n v="13345500"/>
    <s v="&gt;₹500"/>
    <x v="1"/>
    <n v="28.61904761904762"/>
    <x v="3"/>
    <n v="29"/>
    <x v="3"/>
    <n v="6355"/>
    <n v="2605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Pooja"/>
    <s v="Mahaaveer Refrigeration Services Pvt Ltd"/>
  </r>
  <r>
    <s v="B0BMFD94VD"/>
    <x v="670"/>
    <s v="Portable Heat Sealer Mini Sealing Machine For Food Storage Vacuum Bag, Chip, Plastic, Snack Bags, Package Home Closer Storage Tool (Multicolor) Random Colour                      "/>
    <x v="4"/>
    <s v="ok"/>
    <s v="Kitchen&amp;HomeAppliances SmallKitchenAppliances VacuumSealers"/>
    <n v="199"/>
    <n v="499"/>
    <n v="5988"/>
    <s v="&lt;₹200"/>
    <x v="1"/>
    <n v="60.120240480961925"/>
    <x v="8"/>
    <n v="6"/>
    <x v="2"/>
    <n v="12"/>
    <n v="396"/>
    <s v="Designed With Ease Of Use In Mind  Place Edge Of Poly Or Mylar Bag In Your Sealer And Slowly Pull The Bag Through|Airtight Seal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Raj Patel"/>
    <s v="Malvika Upadhyay"/>
  </r>
  <r>
    <s v="B00HZIOGXW"/>
    <x v="671"/>
    <s v="152 1500Watt Immersion Water Heater With Copper Heating Element (Black)                                   "/>
    <x v="4"/>
    <s v="ok"/>
    <s v="Heating,Cooling&amp;AirQuality WaterHeaters&amp;Geysers ImmersionRods"/>
    <n v="610"/>
    <n v="825"/>
    <n v="10861125"/>
    <s v="&gt;₹500"/>
    <x v="1"/>
    <n v="26.060606060606062"/>
    <x v="3"/>
    <n v="26"/>
    <x v="3"/>
    <n v="13165"/>
    <n v="5397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Ashish"/>
    <s v="Veni"/>
  </r>
  <r>
    <s v="B09CKSYBLR"/>
    <x v="672"/>
    <s v="Mini Electric Chopper  Stainless Steel Blades, One Touch Operation, For Mincing Garlic, Ginger, Onion, Vegetable, Meat, Nuts, (White, 250 Ml, Pack Of 1, 45 Watts)                   "/>
    <x v="4"/>
    <s v="ok"/>
    <s v="Kitchen&amp;HomeAppliances SmallKitchenAppliances MiniFoodProcessors&amp;Choppers"/>
    <n v="999"/>
    <n v="1499"/>
    <n v="2467354"/>
    <s v="&gt;₹500"/>
    <x v="1"/>
    <n v="33.355570380253504"/>
    <x v="3"/>
    <n v="33"/>
    <x v="3"/>
    <n v="1646"/>
    <n v="6748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Priyanka Das"/>
    <s v="Rohini"/>
  </r>
  <r>
    <s v="B072J83V9W"/>
    <x v="673"/>
    <s v="Fc9352/01 Compact Bagless Vacuum Cleaner (Blue)                                       "/>
    <x v="4"/>
    <s v="ok"/>
    <s v="Kitchen&amp;HomeAppliances Vacuum,Cleaning&amp;Ironing Vacuums&amp;FloorCare Vacuums"/>
    <n v="8999"/>
    <n v="9995"/>
    <n v="179850030"/>
    <s v="&gt;₹500"/>
    <x v="1"/>
    <n v="9.9649824912456229"/>
    <x v="5"/>
    <n v="1"/>
    <x v="2"/>
    <n v="17994"/>
    <n v="79173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Pushpendra Singh Patel ,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Pushpendra Singh Patel"/>
    <s v="Mukul"/>
  </r>
  <r>
    <s v="B09MTLG4TP"/>
    <x v="674"/>
    <s v="Lint Remover For Clothes Fabric Shaver Lint Shaver For Woolen Clothes Blanket Jackets Stainless Steel Blades, Clothes And Furniture Lint Roller For Fabrics Portable Lint Shavers (White Orange)                 "/>
    <x v="4"/>
    <s v="ok"/>
    <s v="Kitchen&amp;HomeAppliances Vacuum,Cleaning&amp;Ironing Irons,Steamers&amp;Accessories LintShavers"/>
    <n v="453"/>
    <n v="999"/>
    <n v="609390"/>
    <s v="₹200–₹500"/>
    <x v="0"/>
    <n v="54.654654654654657"/>
    <x v="4"/>
    <n v="55"/>
    <x v="1"/>
    <n v="610"/>
    <n v="26230"/>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s v="Shiv Kumar Saini"/>
    <s v="Amazon Customer"/>
  </r>
  <r>
    <s v="B097XJQZ8H"/>
    <x v="675"/>
    <s v="Mixer Grinder (5 Jars, 3 Blades, Silver)                                      "/>
    <x v="4"/>
    <s v="ok"/>
    <s v="Kitchen&amp;HomeAppliances SmallKitchenAppliances MixerGrinders"/>
    <n v="2464"/>
    <n v="6000"/>
    <n v="53196000"/>
    <s v="&gt;₹500"/>
    <x v="0"/>
    <n v="58.933333333333337"/>
    <x v="3"/>
    <n v="59"/>
    <x v="1"/>
    <n v="8866"/>
    <n v="363506"/>
    <s v="Compact And Consumes Less Space As Compared To The Bulky Food Processors And Mixers|Easy To Operate, Clean, Detachable And Easily Washable Parts|This Complete Kitchen Machine Offers Allinone Solution And Performs Four Functions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xchanged Twice As It Is  Under 1 Year Warranty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Easy To Use,Take A Less Space  I Faces Some Issues With The Machine  Called The Customer Service, They Gave Quick Response And Replace Machinei Would Like To Say That Their Customer Service Very Supportive And Responsive‚Ò∫Üëç,Good Customer Care"/>
    <s v="Gowtham Saran"/>
    <s v="Nanu Prinu"/>
  </r>
  <r>
    <s v="B00935MD1C"/>
    <x v="676"/>
    <s v="182 700Watts Delight Electric Rice Cooker With 2 Aluminium Cooking Pans  18 Liters, White                              "/>
    <x v="4"/>
    <s v="ok"/>
    <s v="Kitchen&amp;HomeAppliances SmallKitchenAppliances Rice&amp;PastaCookers"/>
    <n v="2719"/>
    <n v="3945"/>
    <n v="52886670"/>
    <s v="&gt;₹500"/>
    <x v="1"/>
    <n v="31.077313054499367"/>
    <x v="7"/>
    <n v="31"/>
    <x v="3"/>
    <n v="13406"/>
    <n v="496022"/>
    <s v="Content Prestige Delight Electric Rice Cooker (18 Open Type With Aluminium Cooking Pan2U)|Net Quantity 1 Unitvoltage  230 V|Voltage 230V; Wattage 700W|Warranty 1 Year|Troubleshooting Guidelines Do Not Wash The Main Body Of Cooker Or Immerse It In Water Its Electrical Insulation May Get Damaged Read User Manual Carefully Before Use|Capacity  Cooks Upto 1000G Of Raw Rice|Great Features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Rakesh"/>
    <s v="Revathireddy"/>
  </r>
  <r>
    <s v="B0BR4F878Q"/>
    <x v="677"/>
    <s v="Electric Water Heater Faucet Tap Homekitchen Instantaneous Water Heater Tank Less For Tap, Led Electric Head Water Heaters Tail Gallon Comfort(3000W) ((Pack Of 1))                     "/>
    <x v="4"/>
    <s v="ok"/>
    <s v="Heating,Cooling&amp;AirQuality WaterHeaters&amp;Geysers InstantWaterHeaters"/>
    <n v="1439"/>
    <n v="1999"/>
    <n v="107552197"/>
    <s v="&gt;₹500"/>
    <x v="1"/>
    <n v="28.014007003501749"/>
    <x v="20"/>
    <n v="28"/>
    <x v="3"/>
    <n v="53803"/>
    <n v="2582544"/>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 Expansive But It Works Well Upto 800Sqft Area,Great Product"/>
    <s v="Must Buy Best Fabulous Product I Recommend ThisÜëçÜëç,For Small Place It‚ Gud,A Great Product Works Wonders On My Vitrified Tile Floors"/>
    <s v="Yogita G"/>
    <s v="Amazon Customer"/>
  </r>
  <r>
    <s v="B0B3G5XZN5"/>
    <x v="667"/>
    <s v="Blender For Smoothie, Milk Shakes, Crushing Ice And Juices, Usb Rechargeable Personal Blender Machine For Kitchen With 4000 Mah Rechargeable Battery, 230 Watt Motor, 500 Ml                   "/>
    <x v="4"/>
    <s v="ok"/>
    <s v="Kitchen&amp;HomeAppliances SmallKitchenAppliances HandBlenders"/>
    <n v="2799"/>
    <n v="3499"/>
    <n v="1910454"/>
    <s v="&gt;₹500"/>
    <x v="1"/>
    <n v="20.005715918833953"/>
    <x v="6"/>
    <n v="2"/>
    <x v="2"/>
    <n v="546"/>
    <n v="2457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Our Rechargeable Blender Makes Drink Preparation Effortless And Fun|Hasslefree Cleaning With A Cup That Detaches Easily, Cleaning Is A Breeze With Our Usb Blender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Santosh"/>
    <s v="Dhaya Sekar"/>
  </r>
  <r>
    <s v="B07WKB69RS"/>
    <x v="678"/>
    <s v="Flash 3 Litres Instant Water Heater For Home Use, 8 Bar Pressure,Power On/Off Indicator And Advanced Safety, (3000W, Isi Certified, 2 Years Warranty)                      "/>
    <x v="4"/>
    <s v="ok"/>
    <s v="Heating,Cooling&amp;AirQuality WaterHeaters&amp;Geysers InstantWaterHeaters"/>
    <n v="2088"/>
    <n v="5550"/>
    <n v="29370600"/>
    <s v="&gt;₹500"/>
    <x v="0"/>
    <n v="62.378378378378372"/>
    <x v="1"/>
    <n v="62"/>
    <x v="0"/>
    <n v="5292"/>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Shreya Saxena"/>
    <s v="Asish Kumar Saha"/>
  </r>
  <r>
    <s v="B09DL9978Y"/>
    <x v="679"/>
    <s v="Compacto 3 Litre Instant Water Heater With Stainless Steel Tank, Robust Construction, Pressure Relief Valve And Ithermostat Feature (White And Grey)                        "/>
    <x v="4"/>
    <s v="ok"/>
    <s v="Heating,Cooling&amp;AirQuality WaterHeaters&amp;Geysers InstantWaterHeaters"/>
    <n v="2399"/>
    <n v="4590"/>
    <n v="2037960"/>
    <s v="&gt;₹500"/>
    <x v="1"/>
    <n v="47.734204793028326"/>
    <x v="3"/>
    <n v="48"/>
    <x v="1"/>
    <n v="444"/>
    <n v="1820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Vikram Chesetty"/>
    <s v="Subhendu Kumar Pattnaik"/>
  </r>
  <r>
    <s v="B06XMZV7RH"/>
    <x v="680"/>
    <s v="200 Gm Digital Pocket Scale                                        "/>
    <x v="4"/>
    <s v="ok"/>
    <s v="Kitchen&amp;HomeAppliances SmallKitchenAppliances DigitalKitchenScales"/>
    <n v="308"/>
    <n v="499"/>
    <n v="2287416"/>
    <s v="₹200–₹500"/>
    <x v="1"/>
    <n v="38.276553106212425"/>
    <x v="2"/>
    <n v="38"/>
    <x v="3"/>
    <n v="4584"/>
    <n v="17877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Kanwar Singh"/>
    <s v="Vipul"/>
  </r>
  <r>
    <s v="B09WMTJPG7"/>
    <x v="681"/>
    <s v="3L Instant Water Heater (Geyser) With Advanced 4 Level Safety                                   "/>
    <x v="4"/>
    <s v="ok"/>
    <s v="Heating,Cooling&amp;AirQuality WaterHeaters&amp;Geysers InstantWaterHeaters"/>
    <n v="2599"/>
    <n v="4400"/>
    <n v="65766800"/>
    <s v="&gt;₹500"/>
    <x v="1"/>
    <n v="40.93181818181818"/>
    <x v="3"/>
    <n v="41"/>
    <x v="1"/>
    <n v="14947"/>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Rahul"/>
    <s v="Calorie Hnt Pvt Ltd"/>
  </r>
  <r>
    <s v="B09ZK6THRR"/>
    <x v="682"/>
    <s v="W Dry Iron With Weilburger Dual Soleplate Coating (Crshah702Sir11, White)                                   "/>
    <x v="4"/>
    <s v="ok"/>
    <s v="Kitchen&amp;HomeAppliances Vacuum,Cleaning&amp;Ironing Irons,Steamers&amp;Accessories Irons"/>
    <n v="479"/>
    <n v="1000"/>
    <n v="1559000"/>
    <s v="₹200–₹500"/>
    <x v="0"/>
    <n v="52.1"/>
    <x v="0"/>
    <n v="52"/>
    <x v="1"/>
    <n v="1559"/>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Rohan Bhosale"/>
    <s v="Shaileshmhatre"/>
  </r>
  <r>
    <s v="B07MP21WJD"/>
    <x v="683"/>
    <s v="With 40 Paper Sheets, 22 X 5 Cm (Grey)                                    "/>
    <x v="4"/>
    <s v="ok"/>
    <s v="Kitchen&amp;HomeAppliances Vacuum,Cleaning&amp;Ironing Irons,Steamers&amp;Accessories LintShavers"/>
    <n v="245"/>
    <n v="299"/>
    <n v="496340"/>
    <s v="₹200–₹500"/>
    <x v="1"/>
    <n v="18.060200668896321"/>
    <x v="3"/>
    <n v="18"/>
    <x v="2"/>
    <n v="1660"/>
    <n v="680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Durga Prasadu"/>
    <s v="Anindita"/>
  </r>
  <r>
    <s v="B09XB1R2F3"/>
    <x v="684"/>
    <s v="Remover Pet Fur Remover Clothes Fuzz Remover Pet Hairball Quick Epilator Shaver Removing Dust Pet Hair From Clothing Furniture Perfect For Clothing,Furniture,Couch,Carpet (Standard)                      "/>
    <x v="4"/>
    <s v="ok"/>
    <s v="Kitchen&amp;HomeAppliances Vacuum,Cleaning&amp;Ironing Irons,Steamers&amp;Accessories LintShavers"/>
    <n v="179"/>
    <n v="799"/>
    <n v="105468"/>
    <s v="&lt;₹200"/>
    <x v="0"/>
    <n v="77.596996245306642"/>
    <x v="12"/>
    <n v="78"/>
    <x v="0"/>
    <n v="132"/>
    <n v="462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Priya Tewari"/>
    <s v="Siddharth"/>
  </r>
  <r>
    <s v="B08Y5QJXSR"/>
    <x v="685"/>
    <s v="1200Mm Bldc Motor With Remote 3 Blade Energy Saving Ceiling Fan (Matt Black)                                "/>
    <x v="4"/>
    <s v="ok"/>
    <s v="Heating,Cooling&amp;AirQuality Fans CeilingFans"/>
    <n v="3569"/>
    <n v="5190"/>
    <n v="148584510"/>
    <s v="&gt;₹500"/>
    <x v="1"/>
    <n v="31.233140655105974"/>
    <x v="4"/>
    <n v="31"/>
    <x v="3"/>
    <n v="28629"/>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Vayun"/>
    <s v="Vidhate Jitendra Gangadhar"/>
  </r>
  <r>
    <s v="B07WJXCTG9"/>
    <x v="568"/>
    <s v="Stovekraft Amaze Plus Electric Kettle (14313) With Stainless Steel Body, 18 Litre, Used For Boiling Water, Making Tea And Coffee, Instant Noodles, Soup Etc 1500 Watt (Silver)                  "/>
    <x v="4"/>
    <s v="ok"/>
    <s v="Kitchen&amp;HomeAppliances SmallKitchenAppliances Kettles&amp;HotWaterDispensers ElectricKettles"/>
    <n v="699"/>
    <n v="1345"/>
    <n v="11359870"/>
    <s v="&gt;₹500"/>
    <x v="1"/>
    <n v="48.029739776951672"/>
    <x v="2"/>
    <n v="48"/>
    <x v="1"/>
    <n v="8446"/>
    <n v="329394"/>
    <s v="Classic Design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The Cordless &amp; Bpafree Electric Kettle 18 Litre Makes A Striking Presence On Any Kitchen Counter Or Buffet In Preparing And Serving And It Is Easy For Storage|Fast Boil  This 1500 Watt Electric Kettle 18 Litre Has Concealed Heating Elements And Can Boil Up To 18 Litres Of Water In 5 To 7 Minutes, Quicker And Safer Start Your Day With A Cup Of Instant Lemon Tea, Green Tea, Hot Water|Easy Clean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Μ‡§∏‡•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Rravinder"/>
    <s v="Tejinder"/>
  </r>
  <r>
    <s v="B09NBZ36F7"/>
    <x v="686"/>
    <s v="(Cj1600Wpc) 1600 Watt Induction Cooktop (Black)                                       "/>
    <x v="4"/>
    <s v="ok"/>
    <s v="Kitchen&amp;HomeAppliances SmallKitchenAppliances InductionCooktop"/>
    <n v="2089"/>
    <n v="4000"/>
    <n v="44796000"/>
    <s v="&gt;₹500"/>
    <x v="1"/>
    <n v="47.774999999999999"/>
    <x v="0"/>
    <n v="48"/>
    <x v="1"/>
    <n v="11199"/>
    <n v="470358"/>
    <s v="Keep Warm Function  This Will Keep Food Warm And Readytoeat After It Has Been Cooked|Pause ¬† Allows You Cook At Stop And Restart The Program Your Own Pace|Auto Switch To Power Saving Mode To Prevent Overheating|Pan Sensor Technology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Smithil"/>
    <s v="Abhishek"/>
  </r>
  <r>
    <s v="B0912WJ87V"/>
    <x v="687"/>
    <s v="[Max] Portable Air Purifier For Car, Home &amp; Office | Smart Ionizer Function | H13 Grade True Hepa Filter [Internationally Tested] Aromabuds Fragrance Option  Black                   "/>
    <x v="7"/>
    <s v="ok"/>
    <s v="CarAccessories InteriorAccessories AirPurifiers&amp;Ionizers"/>
    <n v="2339"/>
    <n v="4000"/>
    <n v="4472000"/>
    <s v="&gt;₹500"/>
    <x v="1"/>
    <n v="41.524999999999999"/>
    <x v="11"/>
    <n v="42"/>
    <x v="1"/>
    <n v="1118"/>
    <n v="42484"/>
    <s v="[New Launch  Innovative Design] Efficient Purification Technology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Reffair Ax30 Is Tested Successfully In Many International Laboratories And Assures You Peace Of Mind With Reliable Purification Performance Wide Application  Reffair Ax30 Is Portable And Lightweight Which Makes It Easier To Use At Various Locations Like Home, Office, Small Room, Desktop, Or Inside The Car|High Grade Filter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It Is Rated Highly Energyefficient Product And Consumes Up To 70% Less Energy Than Ionizers Hence Keeping Your Car Batteries Safe From Draining Out Faster|Aftersales Support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Arivazhagan"/>
    <s v="Ajit"/>
  </r>
  <r>
    <s v="B0BMTZ4T1D"/>
    <x v="688"/>
    <s v="Room Heater!! Fan Heater!!Pure White!!Hn2500!!Made In India!!                                      "/>
    <x v="4"/>
    <s v="ok"/>
    <s v="Heating,Cooling&amp;AirQuality RoomHeaters FanHeaters"/>
    <n v="784"/>
    <n v="1599"/>
    <n v="17589"/>
    <s v="&gt;₹500"/>
    <x v="0"/>
    <n v="50.969355847404628"/>
    <x v="6"/>
    <n v="51"/>
    <x v="1"/>
    <n v="11"/>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Neha Gupta"/>
    <s v="Abhay"/>
  </r>
  <r>
    <s v="B07Z51CGGH"/>
    <x v="635"/>
    <s v="Wet &amp; Dry Ultimo 1400 Watts Multipurpose Vacuum Cleaner,Power Suction &amp; Blower With 20 Litres Tank Capacity,6 Accessories,1 Year Warranty,Compact,Light Weight &amp; Easy To Use (Red)                   "/>
    <x v="4"/>
    <s v="ok"/>
    <s v="Kitchen&amp;HomeAppliances Vacuum,Cleaning&amp;Ironing Vacuums&amp;FloorCare Vacuums"/>
    <n v="5499"/>
    <n v="9999"/>
    <n v="43525647"/>
    <s v="&gt;₹500"/>
    <x v="1"/>
    <n v="45.004500450045001"/>
    <x v="11"/>
    <n v="45"/>
    <x v="1"/>
    <n v="4353"/>
    <n v="165414"/>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Has The Ability To Clean Both Wet And Dry Spills, Which Makes It Extremely Versatile It Completely Does Away With The Need To Carry Separate Equipment For Wet And Dry Spills|1400 Watts Powerful Motor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Samson"/>
    <s v="Manish T"/>
  </r>
  <r>
    <s v="B0BDG6QDYD"/>
    <x v="689"/>
    <s v="2000 Watts Room Heater (White Color ) With Abs Body                                   "/>
    <x v="4"/>
    <s v="ok"/>
    <s v="Heating,Cooling&amp;AirQuality RoomHeaters FanHeaters"/>
    <n v="899"/>
    <n v="1990"/>
    <n v="368150"/>
    <s v="&gt;₹500"/>
    <x v="0"/>
    <n v="54.824120603015082"/>
    <x v="3"/>
    <n v="55"/>
    <x v="1"/>
    <n v="185"/>
    <n v="75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Saran"/>
    <s v="Vandana"/>
  </r>
  <r>
    <s v="B00YQLG7GK"/>
    <x v="690"/>
    <s v="Hand Blender, White Jar 250W                                        "/>
    <x v="4"/>
    <s v="ok"/>
    <s v="Kitchen&amp;HomeAppliances SmallKitchenAppliances HandBlenders"/>
    <n v="1695"/>
    <n v="1695"/>
    <n v="24221550"/>
    <s v="&gt;₹500"/>
    <x v="1"/>
    <n v="0"/>
    <x v="0"/>
    <n v="0"/>
    <x v="4"/>
    <n v="14290"/>
    <n v="600180"/>
    <s v="Steel Rod, Rust Proof Metal Rod For Hot/Cold Blending The Voltage Is 230 Volts And The Rpm Is 18000 Rpm With Cord Length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Swathi"/>
    <s v="Amazon Customer"/>
  </r>
  <r>
    <s v="B00SMJPA9C"/>
    <x v="638"/>
    <s v="600W Dry Iron With Advance Soleplate And Antibacterial German Coating Technology, Grey                                 "/>
    <x v="4"/>
    <s v="ok"/>
    <s v="Kitchen&amp;HomeAppliances Vacuum,Cleaning&amp;Ironing Irons,Steamers&amp;Accessories Irons"/>
    <n v="499"/>
    <n v="940"/>
    <n v="2853840"/>
    <s v="₹200–₹500"/>
    <x v="1"/>
    <n v="46.914893617021278"/>
    <x v="3"/>
    <n v="47"/>
    <x v="1"/>
    <n v="3036"/>
    <n v="12447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Akash"/>
    <s v="Girish Y J"/>
  </r>
  <r>
    <s v="B0B9RN5X8B"/>
    <x v="691"/>
    <s v="Instant Water Geyser | 3 Litre | 3000 W Heating | Whiteblue | | 2 Year Warranty                            "/>
    <x v="4"/>
    <s v="ok"/>
    <s v="Heating,Cooling&amp;AirQuality WaterHeaters&amp;Geysers InstantWaterHeaters"/>
    <n v="2699"/>
    <n v="4700"/>
    <n v="6091200"/>
    <s v="&gt;₹500"/>
    <x v="1"/>
    <n v="42.574468085106382"/>
    <x v="0"/>
    <n v="43"/>
    <x v="1"/>
    <n v="1296"/>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Vivek"/>
    <s v="Sai Hari"/>
  </r>
  <r>
    <s v="B08QW937WV"/>
    <x v="692"/>
    <s v="Instant Electric Water Heater Faucet Tap For Kitchen And Bathroom Sink Digital Water Heating Tap With Shower Head Abs Body Shock Proof (Pack Of 1 White)                   "/>
    <x v="4"/>
    <s v="ok"/>
    <s v="Heating,Cooling&amp;AirQuality WaterHeaters&amp;Geysers InstantWaterHeaters"/>
    <n v="1448"/>
    <n v="2999"/>
    <n v="56981"/>
    <s v="&gt;₹500"/>
    <x v="0"/>
    <n v="51.717239079693236"/>
    <x v="6"/>
    <n v="52"/>
    <x v="1"/>
    <n v="19"/>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Tarun"/>
    <s v="Rituparna Banerjee"/>
  </r>
  <r>
    <s v="B0B4PPD89B"/>
    <x v="693"/>
    <s v="Plastic Food Snack Bag Pouch Clip Sealer For Keeping Food Fresh For Home, Kitchen, Camping Snack Seal Sealing Bag Clips (Multicolor) | (Pack Of 18)|                    "/>
    <x v="4"/>
    <s v="ok"/>
    <s v="Kitchen&amp;HomeAppliances SmallKitchenAppliances VacuumSealers"/>
    <n v="79"/>
    <n v="79"/>
    <n v="7663"/>
    <s v="&lt;₹200"/>
    <x v="1"/>
    <n v="0"/>
    <x v="1"/>
    <n v="0"/>
    <x v="4"/>
    <n v="97"/>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Naitik Parekh"/>
    <s v="Nerthi"/>
  </r>
  <r>
    <s v="B08GM5S4CQ"/>
    <x v="583"/>
    <s v="10 Litre Storage Water Heater With Flexi Pipe And Free Installation (White Blue)                                "/>
    <x v="4"/>
    <s v="ok"/>
    <s v="Heating,Cooling&amp;AirQuality WaterHeaters&amp;Geysers StorageWaterHeaters"/>
    <n v="6990"/>
    <n v="14290"/>
    <n v="25307590"/>
    <s v="&gt;₹500"/>
    <x v="0"/>
    <n v="51.084674597620719"/>
    <x v="5"/>
    <n v="51"/>
    <x v="1"/>
    <n v="1771"/>
    <n v="77924"/>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Amazon Customer"/>
    <s v="Gaurav"/>
  </r>
  <r>
    <s v="B00NM6MO26"/>
    <x v="597"/>
    <s v="160+ 1900W Induction Cooktop With Soft Touch Push Buttons (Black)                                   "/>
    <x v="4"/>
    <s v="ok"/>
    <s v="Kitchen&amp;HomeAppliances SmallKitchenAppliances InductionCooktop"/>
    <n v="2698"/>
    <n v="3945"/>
    <n v="59309130"/>
    <s v="&gt;₹500"/>
    <x v="1"/>
    <n v="31.609632446134345"/>
    <x v="1"/>
    <n v="32"/>
    <x v="3"/>
    <n v="15034"/>
    <n v="60136"/>
    <s v="Indian Menu Options|Pause Function For Added Convenience|Aerodynamic Cooling System|Automatic Voltage Regulator|1900 Watts Power|Power Saver Technology, Troubleshooting Guidelines Works Only With Induction Base Cookware Bottom Diameter Between 12Cm26Cm Power  1900 Watts Power,Type Of Control Panel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Ulhas"/>
    <s v="Rabi Dash"/>
  </r>
  <r>
    <s v="B083M7WPZD"/>
    <x v="694"/>
    <s v="Rapid 1000Watt, 10Litre Wet &amp; Dry Vacuum Cleaner, With Blower Function (Red &amp; Black)                               "/>
    <x v="4"/>
    <s v="ok"/>
    <s v="Kitchen&amp;HomeAppliances Vacuum,Cleaning&amp;Ironing Vacuums&amp;FloorCare Vacuums"/>
    <n v="3199"/>
    <n v="5999"/>
    <n v="19448758"/>
    <s v="&gt;₹500"/>
    <x v="1"/>
    <n v="46.674445740956827"/>
    <x v="1"/>
    <n v="47"/>
    <x v="1"/>
    <n v="3242"/>
    <n v="12968"/>
    <s v="Suitable For Wet &amp; Dry Dual Operations Wifi Connectivity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Amandeep Singh"/>
    <s v="Gireesh Kumar R"/>
  </r>
  <r>
    <s v="B07GLSKXS1"/>
    <x v="695"/>
    <s v="Electric Kettle Stainless Steel 18 L | 1500W | Superfast Boiling | Auto Shutoff | Boil Dry Protection | 360 Rotating Base | Water Level Indicator                   "/>
    <x v="4"/>
    <s v="ok"/>
    <s v="Kitchen&amp;HomeAppliances SmallKitchenAppliances Kettles&amp;HotWaterDispensers Kettle&amp;ToasterSets"/>
    <n v="1199"/>
    <n v="1950"/>
    <n v="5522400"/>
    <s v="&gt;₹500"/>
    <x v="1"/>
    <n v="38.512820512820511"/>
    <x v="2"/>
    <n v="39"/>
    <x v="3"/>
    <n v="2832"/>
    <n v="110448"/>
    <s v="18L Kent Electric Kettle Ss Is An Ideal Pick To Serve A Family Of 56 Members At A Time|You Can Easily Prepare Instant Coffee, Tea, Soup, Or Other Hot Beverage Within Minutes|It Has A Concealed Heating Element With Stainless Steel Cover That Ensure Water Doesn‚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Rattan Lal Narula"/>
    <s v="Dibyalochan Dutta"/>
  </r>
  <r>
    <s v="B09F6KL23R"/>
    <x v="696"/>
    <s v="Steel Electric Meat Grinders With Bowl 700W Heavy For Kitchen Food Chopper, Meat, Vegetables, Onion , Garlic Slicer Dicer, Fruit &amp; Nuts Blender (2L, 700 Watts)                   "/>
    <x v="4"/>
    <s v="ok"/>
    <s v="Kitchen&amp;HomeAppliances SmallKitchenAppliances MiniFoodProcessors&amp;Choppers"/>
    <n v="1414"/>
    <n v="2799"/>
    <n v="4192902"/>
    <s v="&gt;₹500"/>
    <x v="1"/>
    <n v="49.481957842086459"/>
    <x v="1"/>
    <n v="49"/>
    <x v="1"/>
    <n v="1498"/>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Shahnawaz Khan"/>
    <s v="Amazon Customer"/>
  </r>
  <r>
    <s v="B094G9L9LT"/>
    <x v="697"/>
    <s v="Vogue Electric Kettle 18 Litre 1500 W | Stainless Steel Body | Auto Shut Off Over Heating Protection | 1 Year Warranty                       "/>
    <x v="4"/>
    <s v="ok"/>
    <s v="Kitchen&amp;HomeAppliances SmallKitchenAppliances Kettles&amp;HotWaterDispensers ElectricKettles"/>
    <n v="999"/>
    <n v="1950"/>
    <n v="594750"/>
    <s v="&gt;₹500"/>
    <x v="1"/>
    <n v="48.769230769230774"/>
    <x v="11"/>
    <n v="49"/>
    <x v="1"/>
    <n v="305"/>
    <n v="1159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lpana Das"/>
    <s v="Pj"/>
  </r>
  <r>
    <s v="B09FZ89DK6"/>
    <x v="635"/>
    <s v="Supervac 1600 Watts Powerful Suction,Bagless Vacuum Cleaner With Cyclonic Technology,7 Accessories,1 Year Warranty,Compact,Lightweight &amp; Easy To Use (Red)                           "/>
    <x v="4"/>
    <s v="ok"/>
    <s v="Kitchen&amp;HomeAppliances Vacuum,Cleaning&amp;Ironing Vacuums&amp;FloorCare Vacuums"/>
    <n v="5999"/>
    <n v="9999"/>
    <n v="11908809"/>
    <s v="&gt;₹500"/>
    <x v="1"/>
    <n v="40.004000400039999"/>
    <x v="0"/>
    <n v="4"/>
    <x v="2"/>
    <n v="1191"/>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9848023076"/>
    <s v="Parimala"/>
  </r>
  <r>
    <s v="B0811VCGL5"/>
    <x v="698"/>
    <s v="Purifier 3 With True Hepa Filter, Removes Air Pollutants, Smoke, Odor, Bacteria &amp; Viruses With 9997% Efficiency, Coverage Area Up To 484 Sq Ft, Wifi &amp; Voice Control  Alexa/Ga (White)              "/>
    <x v="4"/>
    <s v="ok"/>
    <s v="Heating,Cooling&amp;AirQuality AirPurifiers HEPAAirPurifiers"/>
    <n v="9970"/>
    <n v="12999"/>
    <n v="52632951"/>
    <s v="&gt;₹500"/>
    <x v="1"/>
    <n v="23.301792445572737"/>
    <x v="4"/>
    <n v="23"/>
    <x v="3"/>
    <n v="4049"/>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Anon"/>
    <s v="Knreddy"/>
  </r>
  <r>
    <s v="B07FXLC2G2"/>
    <x v="699"/>
    <s v="Bulb 6000Litre Cartridge, 1 Piece, White, Hollow Fiber Membrane                                    "/>
    <x v="4"/>
    <s v="ok"/>
    <s v="Kitchen&amp;HomeAppliances WaterPurifiers&amp;Accessories WaterFilters&amp;Purifiers"/>
    <n v="698"/>
    <n v="699"/>
    <n v="2208840"/>
    <s v="&gt;₹500"/>
    <x v="1"/>
    <n v="0.14306151645207438"/>
    <x v="0"/>
    <n v="0"/>
    <x v="4"/>
    <n v="3160"/>
    <n v="13272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Mahesh Thakur"/>
    <s v="Nageswara Rao Bonkuru"/>
  </r>
  <r>
    <s v="B01LYU3BZF"/>
    <x v="700"/>
    <s v="1200Mm Ceiling Fan (Gold Mist Wood)                                       "/>
    <x v="4"/>
    <s v="ok"/>
    <s v="Heating,Cooling&amp;AirQuality Fans CeilingFans"/>
    <n v="2199"/>
    <n v="3190"/>
    <n v="30783500"/>
    <s v="&gt;₹500"/>
    <x v="1"/>
    <n v="31.065830721003135"/>
    <x v="4"/>
    <n v="31"/>
    <x v="3"/>
    <n v="9650"/>
    <n v="414950"/>
    <s v="Installation Is Not Provided By Brand|Blade Size 1200 Mm (48 Inches) Rated Voltage 220 V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Rahul Miranda"/>
    <s v="Hemant Singh Lodhi"/>
  </r>
  <r>
    <s v="B083RC4WFJ"/>
    <x v="599"/>
    <s v="Bag / Basket For Dirty Clothes, Folding Round Laundry Bag,Set Of 2, Black Wave                               "/>
    <x v="4"/>
    <s v="ok"/>
    <s v="HomeStorage&amp;Organization LaundryOrganization LaundryBags"/>
    <n v="320"/>
    <n v="799"/>
    <n v="3072954"/>
    <s v="₹200–₹500"/>
    <x v="1"/>
    <n v="59.949937421777221"/>
    <x v="0"/>
    <n v="6"/>
    <x v="2"/>
    <n v="3846"/>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Nidha"/>
    <s v="Prakasha T K"/>
  </r>
  <r>
    <s v="B09SFRNKSR"/>
    <x v="701"/>
    <s v="Remover For Clothes  Sticky Lint Roller For Clothes, Furniture, Wool, Coat, Car Seats, Carpet, Fabric, Dust Cleaner, Pet Hair Remover With 1 Handle &amp; 1 Refill Total 60 Sheets &amp; 1 Cover            "/>
    <x v="4"/>
    <s v="ok"/>
    <s v="Kitchen&amp;HomeAppliances Vacuum,Cleaning&amp;Ironing Irons,Steamers&amp;Accessories LintShavers"/>
    <n v="298"/>
    <n v="499"/>
    <n v="144710"/>
    <s v="₹200–₹500"/>
    <x v="1"/>
    <n v="40.280561122244492"/>
    <x v="5"/>
    <n v="4"/>
    <x v="2"/>
    <n v="290"/>
    <n v="12760"/>
    <s v="The Perfect Assistant For Your Family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Fabware Lint Rollers Features Compact, Lightweight &amp; Ergonomic Nonslip Handle Design With Extra Sticky And Easy Peeling Rolls The Ergonomic Designed Abs Handle Provides A Comfortable Grip And High Durability Diagonal Mark Sheets Makes It Easy To Tear Off Used Sheets  1 Refill And 1 Handle Total 60 Sheets In One Package With Great Value| Multifunctionuse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Amisha Nath"/>
    <s v="Sanjeev Arora"/>
  </r>
  <r>
    <s v="B07NRTCDS5"/>
    <x v="702"/>
    <s v="Atom Rechargeable Smoothie Blender With 2000 Mah Battery And 37V Motor With 400Ml Tritan Jar (Blue)                             "/>
    <x v="4"/>
    <s v="ok"/>
    <s v="Kitchen&amp;HomeAppliances SmallKitchenAppliances JuicerMixerGrinders"/>
    <n v="1199"/>
    <n v="1499"/>
    <n v="3306794"/>
    <s v="&gt;₹500"/>
    <x v="1"/>
    <n v="20.013342228152101"/>
    <x v="11"/>
    <n v="2"/>
    <x v="2"/>
    <n v="2206"/>
    <n v="83828"/>
    <s v="Onthegojuicer  Brayden Atom Portable Blender, Blends Your Favourite Soft Fruits Or Milkshakes With Dyna6 Blades And 37V Optipower Motor Take Your Blender Wherever You Go|Rechargeable (No More Wires)  Fito Atom Portable Juice Blender Works Without Power Go Wireless2000 Mah Rechargeable Battery Gives 810 Blending With 45 Hours Of Single Charge|Light ‚Äòn‚Äô Handy  Being Light, Also Lets You Stay Light On Weight Clear Tritan Cup With 400Ml Capacity Makes It Truly A Handy Juice Blender|Stylish Blending  Brighter You, Smarter Looks, Colourful Body With Sporty Cap Makes It A Fun Drink Accessory To Carry Around Twin Touch Safety Button Gets The Style Quotient With Safety|Safety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asim Shaikh"/>
    <s v="Senthil Kumar Natarajan"/>
  </r>
  <r>
    <s v="B07SPVMSC6"/>
    <x v="703"/>
    <s v="1200 Mm Ceiling Fan (Brown)                                        "/>
    <x v="4"/>
    <s v="ok"/>
    <s v="Heating,Cooling&amp;AirQuality Fans CeilingFans"/>
    <n v="1399"/>
    <n v="2660"/>
    <n v="24868340"/>
    <s v="&gt;₹500"/>
    <x v="1"/>
    <n v="47.406015037593988"/>
    <x v="3"/>
    <n v="47"/>
    <x v="1"/>
    <n v="9349"/>
    <n v="383309"/>
    <s v="Sweep  1200Mm, Power  56W, Air Delivery  205Cmm;Double Ball Bearing  Increases Load Bearing Capacity And Durability|Quickstart High Torque Motor  Provides Instant Comfort By Achieving High Performance Quickly;Ribbed Blades  Improves Blades Stability|Warranty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Considering The Price Range, It‚ A Good One,Worthy,Good Products,Good,Good As Brand,Ok Product,Value For Money,"/>
    <s v="Nice,This Fan Is Working Fine, I‚Äôve Been Using It Since 1 Month The Thing Which Bajaj Can Improve Is The Noise Level Of Both Motor And While Cutting The Air(Design Of Blades) But Considering The Price It‚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Shahul Hameed"/>
    <s v="Bhaumik"/>
  </r>
  <r>
    <s v="B09H3BXWTK"/>
    <x v="704"/>
    <s v="Kitchen Weighing Scale &amp; Food Weight Machine For Health, Fitness, Home Baking &amp; Cooking Scale, 2 Year Warranty &amp; Battery Included (Weighing Scale Without Bowl) Capacity 10 Kg, 1 Gm               "/>
    <x v="4"/>
    <s v="ok"/>
    <s v="Kitchen&amp;HomeAppliances SmallKitchenAppliances DigitalKitchenScales"/>
    <n v="599"/>
    <n v="2799"/>
    <n v="1617822"/>
    <s v="&gt;₹500"/>
    <x v="0"/>
    <n v="78.599499821364773"/>
    <x v="2"/>
    <n v="79"/>
    <x v="0"/>
    <n v="578"/>
    <n v="22542"/>
    <s v="High Presicion Strain Guage Sensor System  The Kitchen Scale Equipped With High Presicion Strain Gauge Sensor System|Detachable Bowl Optional  Handy &amp; Hygienic Bpa Free Plastic Bowl Serves Multipurpose For Washing, Mixing Or Weighing Both Wet &amp; Dry Ingredients Flip Over The Bowl On The Scale For Easy Storage|Batteries Included The Scale Comes Handy With Ready To Use 2*Aaa Battery  Features Low Battery &amp; Overload Indicators, Capacity 10 Kg, 1 Gm|Made In India Product Is Specially Desigened For The India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 Accuracy Seeing This Instability To Tare,Good Product For Kitchen Itemaccurate And Easy To Carry Loved It,Great Same Day Delivery Of Item Received Just Nowalso Very User Friendly No Issues In Usage With Batteries Included All Inside That,Good Enough,Good Quality Thanks"/>
    <s v="Krishnakumar"/>
    <s v="Yuvraj Patil"/>
  </r>
  <r>
    <s v="B0073QGKAS"/>
    <x v="705"/>
    <s v="4 750Watt Popup Toaster (White)                                        "/>
    <x v="4"/>
    <s v="ok"/>
    <s v="Kitchen&amp;HomeAppliances SmallKitchenAppliances PopupToasters"/>
    <n v="1499"/>
    <n v="1499"/>
    <n v="13987169"/>
    <s v="&gt;₹500"/>
    <x v="1"/>
    <n v="0"/>
    <x v="4"/>
    <n v="0"/>
    <x v="4"/>
    <n v="9331"/>
    <n v="401233"/>
    <s v="2 Slice Popup Toaster|Variable Browning Settings|Adjustable Browning Settings Frequency  50Hz|With Mid Cycle Cancel Feature Extra Wide Slot  Yes Body Housing  Metal Defrost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For Soft Toast (13) Or For Crisp Roasted Toast,The Quality Of Baking Toast Is Amazing,Nyc"/>
    <s v="Aisha"/>
    <s v="Gourav"/>
  </r>
  <r>
    <s v="B08GJ57MKL"/>
    <x v="706"/>
    <s v="Air Purifier For Home, Longest Filter Life 8500 Hrs, Green True Hepa Filter, Traps 9999% Virus &amp; Pm 01 Particles, Warranty 7 Years (Airmega 150 (Ap1019C))                   "/>
    <x v="4"/>
    <s v="ok"/>
    <s v="Heating,Cooling&amp;AirQuality AirPurifiers HEPAAirPurifiers"/>
    <n v="14400"/>
    <n v="59900"/>
    <n v="229836300"/>
    <s v="&gt;₹500"/>
    <x v="0"/>
    <n v="75.959933222036724"/>
    <x v="5"/>
    <n v="76"/>
    <x v="0"/>
    <n v="3837"/>
    <n v="16882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Dhatwalia"/>
    <s v="Tahir Abdulla"/>
  </r>
  <r>
    <s v="B009DA69W6"/>
    <x v="707"/>
    <s v="Optima Gravity Water Purifier (11016) | Uf Technology Based | Nonelectric &amp; Chemical Free | Counter Top | 10L Storage | White                       "/>
    <x v="4"/>
    <s v="ok"/>
    <s v="Kitchen&amp;HomeAppliances WaterPurifiers&amp;Accessories WaterFilters&amp;Purifiers"/>
    <n v="1699"/>
    <n v="1900"/>
    <n v="21766400"/>
    <s v="&gt;₹500"/>
    <x v="1"/>
    <n v="10.578947368421053"/>
    <x v="9"/>
    <n v="11"/>
    <x v="2"/>
    <n v="11456"/>
    <n v="412416"/>
    <s v="Color Aqua Blue; Product Dimension (Lxwxh)  280X230X385 Mm (When Assembled) Purification Stages  2|Storage Tank Capacity 5 Litres  Raw Water, 5 Litres  Purified Water; Filtration Capacity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Dharmender Sharma"/>
    <s v="Sheba Mathew"/>
  </r>
  <r>
    <s v="B099PR2GQJ"/>
    <x v="708"/>
    <s v="Radiant Room Home Office Heaters For Winter                                      "/>
    <x v="4"/>
    <s v="ok"/>
    <s v="Heating,Cooling&amp;AirQuality RoomHeaters ElectricHeaters"/>
    <n v="649"/>
    <n v="999"/>
    <n v="48951"/>
    <s v="&gt;₹500"/>
    <x v="1"/>
    <n v="35.035035035035037"/>
    <x v="11"/>
    <n v="35"/>
    <x v="3"/>
    <n v="49"/>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Ravi"/>
    <s v="Dee"/>
  </r>
  <r>
    <s v="B08G8H8DPL"/>
    <x v="591"/>
    <s v="750W Mixer Grinder With Nutri Pro Feature, 4 Jars, White                                   "/>
    <x v="4"/>
    <s v="ok"/>
    <s v="Kitchen&amp;HomeAppliances SmallKitchenAppliances MixerGrinders"/>
    <n v="3249"/>
    <n v="6375"/>
    <n v="31734750"/>
    <s v="&gt;₹500"/>
    <x v="1"/>
    <n v="49.035294117647062"/>
    <x v="1"/>
    <n v="49"/>
    <x v="1"/>
    <n v="4978"/>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Deepak Jha"/>
    <s v="Amazon Customer"/>
  </r>
  <r>
    <s v="B08VGM3YMF"/>
    <x v="709"/>
    <s v="Waterproof Round Non Wovan Laundry Bag/Hamper|Metalic Printed With Handles|Foldable Bin &amp; 45 Liter Capicity|Size 37 X 37 X 49, Pack Of 1 (Grey &amp; Black)Heartxy11447                    "/>
    <x v="4"/>
    <s v="ok"/>
    <s v="HomeStorage&amp;Organization LaundryOrganization LaundryBaskets"/>
    <n v="199"/>
    <n v="499"/>
    <n v="996004"/>
    <s v="&lt;₹200"/>
    <x v="1"/>
    <n v="60.120240480961925"/>
    <x v="3"/>
    <n v="6"/>
    <x v="2"/>
    <n v="1996"/>
    <n v="8183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 Like Is It Does Not Stand And Which Irritates Sometimes,Very Easy To Use And Can Be Folded And Can Be Stored Anywhere Must Have Product"/>
    <s v="Ms Subba"/>
    <s v="Surinder Kumar"/>
  </r>
  <r>
    <s v="B08TTRVWKY"/>
    <x v="710"/>
    <s v="Egg Boiler 360Watts (Transparent And Silver Grey), Boil Up To 7 Eggs                                 "/>
    <x v="4"/>
    <s v="ok"/>
    <s v="Kitchen&amp;HomeAppliances SmallKitchenAppliances EggBoilers"/>
    <n v="1099"/>
    <n v="1899"/>
    <n v="3439089"/>
    <s v="&gt;₹500"/>
    <x v="1"/>
    <n v="42.127435492364398"/>
    <x v="4"/>
    <n v="42"/>
    <x v="1"/>
    <n v="1811"/>
    <n v="77873"/>
    <s v="3 Boiling Modes  The Advanced Appliance From Milton, By Hydro Valves Allows You To Boil Eggs In 3 Different Modes  Hard, Medium And Soft|Automatic Shut Off  The Machine Will Turn Off Automatically When The Eggs Are Boiled|Before Switching On The Appliance, Make Sure That Your Home'S Main Voltage Corresponds To The Operating Unit|Customer Support Information  Milton Egg Boilers Customer Support Number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 Really Easy To Use I Would Definitely Recommend It To Everyone,Good Quality,Must Buy Value For Money"/>
    <s v="Tapan Dutta"/>
    <s v="Seerat Dar"/>
  </r>
  <r>
    <s v="B07T4D9FNY"/>
    <x v="711"/>
    <s v="Premium 15 Litre Stainless Steel Electric Kettle,1500W Auto Cutoff Feature,Silver With Black                                 "/>
    <x v="4"/>
    <s v="ok"/>
    <s v="Kitchen&amp;HomeAppliances SmallKitchenAppliances Kettles&amp;HotWaterDispensers ElectricKettles"/>
    <n v="664"/>
    <n v="1490"/>
    <n v="3275020"/>
    <s v="&gt;₹500"/>
    <x v="0"/>
    <n v="55.436241610738257"/>
    <x v="1"/>
    <n v="55"/>
    <x v="1"/>
    <n v="2198"/>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Shravan"/>
    <s v="Sachin Aggarwal"/>
  </r>
  <r>
    <s v="B07RX42D3D"/>
    <x v="712"/>
    <s v="Sandwich Gas Toaster Regular (Black)                                        "/>
    <x v="4"/>
    <s v="ok"/>
    <s v="Kitchen&amp;HomeAppliances SmallKitchenAppliances SandwichMakers"/>
    <n v="260"/>
    <n v="350"/>
    <n v="4594450"/>
    <s v="₹200–₹500"/>
    <x v="1"/>
    <n v="25.714285714285712"/>
    <x v="2"/>
    <n v="26"/>
    <x v="3"/>
    <n v="13127"/>
    <n v="51195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Amazon Customer"/>
    <s v="Bhaskar Kr Yadav"/>
  </r>
  <r>
    <s v="B08WRKSF9D"/>
    <x v="713"/>
    <s v="5 Star Rated 15 Litre Storage Water Heater (Geyser) With Advanced Safety Features, White                               "/>
    <x v="4"/>
    <s v="ok"/>
    <s v="Heating,Cooling&amp;AirQuality WaterHeaters&amp;Geysers StorageWaterHeaters"/>
    <n v="6499"/>
    <n v="8500"/>
    <n v="49852500"/>
    <s v="&gt;₹500"/>
    <x v="1"/>
    <n v="23.541176470588233"/>
    <x v="5"/>
    <n v="24"/>
    <x v="3"/>
    <n v="5865"/>
    <n v="258060"/>
    <s v="15 Litrestorage Water Heater;‚Äø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Rahul"/>
    <s v="Rajit"/>
  </r>
  <r>
    <s v="B09R83SFYV"/>
    <x v="714"/>
    <s v="Makes Life Easy Mini Sewing Machine With Table Set | Tailoring Machine | Hand Sewing Machine With Extension Table, Foot Pedal, Adapter                       "/>
    <x v="4"/>
    <s v="ok"/>
    <s v="Kitchen&amp;HomeAppliances SewingMachines&amp;Accessories Sewing&amp;EmbroideryMachines"/>
    <n v="1484"/>
    <n v="2499"/>
    <n v="2666433"/>
    <s v="&gt;₹500"/>
    <x v="1"/>
    <n v="40.616246498599438"/>
    <x v="7"/>
    <n v="41"/>
    <x v="1"/>
    <n v="1067"/>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Ponnuri Gopie Krishna"/>
    <s v="Neha Chandra Verma"/>
  </r>
  <r>
    <s v="B07989VV5K"/>
    <x v="715"/>
    <s v="Pro Si 3713, 1300 W Steam Iron, Powerful Steam Output Up To 18 G/Min, Nonstick Soleplate (White &amp; Blue)                          "/>
    <x v="4"/>
    <s v="ok"/>
    <s v="Kitchen&amp;HomeAppliances Vacuum,Cleaning&amp;Ironing Irons,Steamers&amp;Accessories Irons"/>
    <n v="999"/>
    <n v="1560"/>
    <n v="7614360"/>
    <s v="&gt;₹500"/>
    <x v="1"/>
    <n v="35.96153846153846"/>
    <x v="9"/>
    <n v="36"/>
    <x v="3"/>
    <n v="4881"/>
    <n v="175716"/>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240 V Automatic Shutoff  Yes Cordless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Gulshan"/>
    <s v="Rajendra Prasad Ambala"/>
  </r>
  <r>
    <s v="B07FL3WRX5"/>
    <x v="622"/>
    <s v="Complete Kitchen Machine | 22000 Rpm Mixer Grinder, Blender, Chopper, Juicer | 400W Powerful Motor | Ss Blades | 4 Unbreakable Jars | 2 Years Warranty | Online Recipe Book By Chef Sanjeev Kapoor | Black         "/>
    <x v="4"/>
    <s v="ok"/>
    <s v="Kitchen&amp;HomeAppliances SmallKitchenAppliances JuicerMixerGrinders"/>
    <n v="3299"/>
    <n v="6500"/>
    <n v="72910500"/>
    <s v="&gt;₹500"/>
    <x v="1"/>
    <n v="49.246153846153845"/>
    <x v="7"/>
    <n v="49"/>
    <x v="1"/>
    <n v="11217"/>
    <n v="415029"/>
    <s v="Performance With StyleIndia'S Favourite Mixergrinderblender, Nutri  Blend, Is The Perfect Combination Of Superior Performance And Superb Styling That Adds Beauty To Your Kitchen, Nutri  Blend Ckm (Complete Kitchen Machine) Comes With Extra Attachments ‚A Big Jar For Yummy Shakes, Juicer Attachment And An Exciting Chopper, Offering An Allinone Solution That Functions As A Mixer, Grinder, Blender, Juicer And Chopper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 Need To Keep Your Hand On The Lid During Operation, For The Fear Of It Flying Off This Is Because Nutri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Priti Jain"/>
    <s v="Burhanuddin Madraswala"/>
  </r>
  <r>
    <s v="B0BPCJM7TB"/>
    <x v="716"/>
    <s v="Handheld Milk Wand Mixer Frother For Latte Coffee Hot Milk, Milk Frother For Coffee, Egg Beater, Hand Blender, Coffee Beater With Stand                       "/>
    <x v="4"/>
    <s v="ok"/>
    <s v="Kitchen&amp;HomeAppliances SmallKitchenAppliances HandBlenders"/>
    <n v="259"/>
    <n v="999"/>
    <n v="42957"/>
    <s v="₹200–₹500"/>
    <x v="0"/>
    <n v="74.074074074074076"/>
    <x v="1"/>
    <n v="74"/>
    <x v="0"/>
    <n v="43"/>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Priti Sharma"/>
    <s v="Ramya"/>
  </r>
  <r>
    <s v="B08H673XKN"/>
    <x v="584"/>
    <s v="Icon Superb 750W Mixer Grinder, 4 Jars, Silver And Black                                   "/>
    <x v="4"/>
    <s v="ok"/>
    <s v="Kitchen&amp;HomeAppliances SmallKitchenAppliances MixerGrinders"/>
    <n v="3249"/>
    <n v="7795"/>
    <n v="36355880"/>
    <s v="&gt;₹500"/>
    <x v="0"/>
    <n v="58.319435535599737"/>
    <x v="0"/>
    <n v="58"/>
    <x v="1"/>
    <n v="4664"/>
    <n v="195888"/>
    <s v="Wattage 750 W; Voltage 220240V; Revolution 20000; 4 Jars With Juicer Jar Juicer Type  Centrifugal Juicer Locking System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Vignesh"/>
    <s v="Rajesh Babar"/>
  </r>
  <r>
    <s v="B07DXRGWDJ"/>
    <x v="620"/>
    <s v="Garment Steamer Gc360/30  Vertical &amp; Horizontal Steaming, 1200 Watt, Up To 22G/Min                                "/>
    <x v="4"/>
    <s v="ok"/>
    <s v="Kitchen&amp;HomeAppliances Vacuum,Cleaning&amp;Ironing Irons,Steamers&amp;Accessories Irons"/>
    <n v="4280"/>
    <n v="5995"/>
    <n v="12661440"/>
    <s v="&gt;₹500"/>
    <x v="1"/>
    <n v="28.607172643869895"/>
    <x v="11"/>
    <n v="29"/>
    <x v="3"/>
    <n v="2112"/>
    <n v="80256"/>
    <s v="Continuous Steam 22G/Min Kills 9999% Of Bacteria, Confidently Refresh For A Second Wear|Power 1200 Watts; Operating Voltage 220  240 Volts; Ready To Use Light Indicator Refill Any Time During Use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Please Follow The Instructions Carefully, Have Some Patience And It Works Greatnegative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
    <s v="Amit Khiwal"/>
    <s v="Purple"/>
  </r>
  <r>
    <s v="B08243SKCK"/>
    <x v="717"/>
    <s v="Empty Refillable Reusable Fine Mist Spray Bottle For Perfume, Travel With Diy Sticker Set ( 100Ml, Pack Of 4)                          "/>
    <x v="4"/>
    <s v="ok"/>
    <s v="HomeStorage&amp;Organization LaundryOrganization IroningAccessories SprayBottles"/>
    <n v="189"/>
    <n v="299"/>
    <n v="818363"/>
    <s v="&lt;₹200"/>
    <x v="1"/>
    <n v="36.789297658862871"/>
    <x v="0"/>
    <n v="37"/>
    <x v="3"/>
    <n v="2737"/>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Ruhi Mir"/>
    <s v="Arup Samanta"/>
  </r>
  <r>
    <s v="B09SPTNG58"/>
    <x v="718"/>
    <s v="Sapphira 1200 Mm Ultra High Speed 3 Blade Ceiling Fan (Lustre Brown, Pack Of 1)                              "/>
    <x v="4"/>
    <s v="ok"/>
    <s v="Heating,Cooling&amp;AirQuality Fans CeilingFans"/>
    <n v="1449"/>
    <n v="2349"/>
    <n v="21185631"/>
    <s v="&gt;₹500"/>
    <x v="1"/>
    <n v="38.314176245210732"/>
    <x v="2"/>
    <n v="38"/>
    <x v="3"/>
    <n v="9019"/>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Mahenddhra"/>
    <s v="Pavan Sisode"/>
  </r>
  <r>
    <s v="B083J64CBB"/>
    <x v="651"/>
    <s v="Waterproof Canvas Laundry Bag/Hamper|Metalic Printed With Handles|Foldable Bin &amp; 45 Liter Capicity|Size 37 X 37 X 46, Pack Of 1 (Brown)                        "/>
    <x v="4"/>
    <s v="ok"/>
    <s v="HomeStorage&amp;Organization LaundryOrganization LaundryBaskets"/>
    <n v="199"/>
    <n v="499"/>
    <n v="5106766"/>
    <s v="&lt;₹200"/>
    <x v="1"/>
    <n v="60.120240480961925"/>
    <x v="1"/>
    <n v="6"/>
    <x v="2"/>
    <n v="10234"/>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 Diameter Is Not So Large As Seen In Photo, And Also It Doesn‚ Have Wire Supports To Stand On Its Own If You‚Äôre Purchasing Such Product Look For One Which Have Spherical Wire Support,Good Quality Value For Money,The Quality Of Material And Stitching Is Good, But It Is Not Sturdy,Good But A Little Costly For What It Is"/>
    <s v="Sunil Kumar Bhikha Bhai Rathod"/>
    <s v="Bajeli"/>
  </r>
  <r>
    <s v="B08JV91JTK"/>
    <x v="719"/>
    <s v="180 W 2021 Edition Electric Beater High Speed Hand Mixer Egg Beater For Cake Making And Whipping Cream With 7 Speed Control (White) With Free Spatula And Oil Brush                "/>
    <x v="4"/>
    <s v="ok"/>
    <s v="Kitchen&amp;HomeAppliances SmallKitchenAppliances HandMixers"/>
    <n v="474"/>
    <n v="1299"/>
    <n v="714450"/>
    <s v="₹200–₹500"/>
    <x v="0"/>
    <n v="63.510392609699771"/>
    <x v="3"/>
    <n v="64"/>
    <x v="0"/>
    <n v="550"/>
    <n v="22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 One Of The Most Convenient Product And Multiple Use It‚ Durable And Easy To Use I Really Like This Product 10/10Must Buy It,Great Product! Value For Money Go For It!"/>
    <s v="Sanbarasan"/>
    <s v="Nazimali"/>
  </r>
  <r>
    <s v="B0BQ3K23Y1"/>
    <x v="720"/>
    <s v="Frother Electric, Milk Frother Electric, Coffee Beater, Cappuccino Maker, Coffee Foamer, Mocktail Mixer, Coffee Foam Maker, Coffee Whisker Electric, Froth Maker, Coffee Stirrers Electric, Coffee Frothers, Coffee Blender, (6 Month Warranty) (Multicolour)             "/>
    <x v="4"/>
    <s v="ok"/>
    <s v="Kitchen&amp;HomeAppliances SmallKitchenAppliances HandBlenders"/>
    <n v="279"/>
    <n v="499"/>
    <n v="13972"/>
    <s v="₹200–₹500"/>
    <x v="1"/>
    <n v="44.08817635270541"/>
    <x v="20"/>
    <n v="44"/>
    <x v="1"/>
    <n v="28"/>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Amazon Customer"/>
    <s v="Neha Mehta"/>
  </r>
  <r>
    <s v="B09MT94QLL"/>
    <x v="721"/>
    <s v="74W Pearl Ivory Gold Ceiling Fan, Sweep 1200 Mm                                    "/>
    <x v="4"/>
    <s v="ok"/>
    <s v="Heating,Cooling&amp;AirQuality Fans CeilingFans"/>
    <n v="1999"/>
    <n v="4775"/>
    <n v="6460575"/>
    <s v="&gt;₹500"/>
    <x v="0"/>
    <n v="58.136125654450268"/>
    <x v="0"/>
    <n v="58"/>
    <x v="1"/>
    <n v="1353"/>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Decorative ,Less Noise Upto Medium Speed ,Overall Ok ,Nice And Silent FanWhile Running On Low Speed, Heavy Noise Is Coming, Havells Need To Improve,Good Fan,Does The Work,,Air Delivery Satisfactory But Chrome Color Not Matched"/>
    <s v="I Am Patel"/>
    <s v="Aravind Raja R"/>
  </r>
  <r>
    <s v="B07NKNBTT3"/>
    <x v="722"/>
    <s v="Needs Lint Remover For Clothes High Range Rechargeable Lint Shaver For All Types Of Clothes, Fabrics, Blanket With 1 Extra Blade Multicolor (Rechargeable)                      "/>
    <x v="4"/>
    <s v="ok"/>
    <s v="Kitchen&amp;HomeAppliances Vacuum,Cleaning&amp;Ironing Irons,Steamers&amp;Accessories LintShavers"/>
    <n v="799"/>
    <n v="1230"/>
    <n v="2629740"/>
    <s v="&gt;₹500"/>
    <x v="1"/>
    <n v="35.040650406504064"/>
    <x v="3"/>
    <n v="35"/>
    <x v="3"/>
    <n v="2138"/>
    <n v="8765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 Goog,Nice &amp; Easy To Use Product,Not Good,Wonder Product!,Good Product,Right Product At Right Price,Value For Money"/>
    <s v="It‚ Easy To Use And Is Okay I Guess, Doesn‚ Clean The Lint Completely But Enough To Not Be Spotted From The Viewers Point Of View,It‚ Good,Nice &amp; Easy To Use Product,It‚ Very Bad And Within 2 6 Use It‚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Lipsy Mohapatra"/>
    <s v="Ajeet"/>
  </r>
  <r>
    <s v="B09KPXTZXN"/>
    <x v="723"/>
    <s v="Technology Rechargeable Wireless Electric Chopper With Replacement Warranty  Stainless Steel Blades, One Touch Operation, 10 Seconds Chopping, Mincing Vegetable, Meat  250 Ml, 30 Watts                   "/>
    <x v="4"/>
    <s v="ok"/>
    <s v="Kitchen&amp;HomeAppliances SmallKitchenAppliances MiniFoodProcessors&amp;Choppers"/>
    <n v="949"/>
    <n v="1999"/>
    <n v="3356321"/>
    <s v="&gt;₹500"/>
    <x v="0"/>
    <n v="52.526263131565784"/>
    <x v="1"/>
    <n v="53"/>
    <x v="1"/>
    <n v="1679"/>
    <n v="6716"/>
    <s v="1 Year Warranty &amp; After Sales Service Reliable Rico Warranty With The Best After Sales Service In Over 12,000 Pin Codes Across India|High Performance  This Mini Usb Chopper Comes With A Powerful 30 Watt Motor, Very Sharp 304 Stainless Steel Blades ( 3 Blades ), And Will Provide Excellent Performance You Can Quickly Process Most Of The Ingredients In 10 To 30 Seconds|Usb Rechargeable  This Mini Rico Electric Food Chopper Is Rechargeable From Any Electric Plugpoint And Has A Long Lasting 1300 Mah Lithium Ion Battery The Food Chopper Electric Can Be Fully Charged In 34 Hours With One Full Charge You Can Use This Device For Up To 30 Times|Easy To Use  This Mini Electric Chopper Is Extremely Easy To Use Just Put The Ingredients In The Mini Food Processor, Place The Lid, And Press The On Button For A Few Seconds To Mince The Food That'S It! No Complicated Procedures|Portable  This Mini Food Chopper Is Compact, Lightweight, And Perfect For Travel You Can Carry This Rechargeable Chopper In Your Backpack Or Suitcase Very Easily|Easy To Clean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Sharad Shedge"/>
    <s v="Srushti Mali"/>
  </r>
  <r>
    <s v="B078HG2ZPS"/>
    <x v="665"/>
    <s v="Wet Grinder, 2L (White) With Coconut Scrapper Attachment, Output  150 W, Input 260 W                              "/>
    <x v="4"/>
    <s v="ok"/>
    <s v="Kitchen&amp;HomeAppliances SmallKitchenAppliances Mills&amp;Grinders WetGrinders"/>
    <n v="365766"/>
    <n v="5156"/>
    <n v="66187572"/>
    <s v="&gt;₹500"/>
    <x v="1"/>
    <n v="-6993.9875872769589"/>
    <x v="2"/>
    <n v="29"/>
    <x v="3"/>
    <n v="12837"/>
    <n v="50064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Jayaprakash P"/>
    <s v="Avinash"/>
  </r>
  <r>
    <s v="B07N2MGB3G"/>
    <x v="724"/>
    <s v="9 Liters Oven Toaster Griller, Cake Baking Otg (Black)                                    "/>
    <x v="4"/>
    <s v="ok"/>
    <s v="Kitchen&amp;HomeAppliances SmallKitchenAppliances OvenToasterGrills"/>
    <n v="1699"/>
    <n v="1999"/>
    <n v="17737127"/>
    <s v="&gt;₹500"/>
    <x v="1"/>
    <n v="15.007503751875939"/>
    <x v="3"/>
    <n v="15"/>
    <x v="2"/>
    <n v="8873"/>
    <n v="36379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Shubhajeet D"/>
    <s v="Aswin Thomas"/>
  </r>
  <r>
    <s v="B008LN8KDM"/>
    <x v="725"/>
    <s v="1440Watt Nonstick Soleplate Steam Iron                                        "/>
    <x v="4"/>
    <s v="ok"/>
    <s v="Kitchen&amp;HomeAppliances Vacuum,Cleaning&amp;Ironing Irons,Steamers&amp;Accessories Irons"/>
    <n v="1849"/>
    <n v="2095"/>
    <n v="16091695"/>
    <s v="&gt;₹500"/>
    <x v="1"/>
    <n v="11.742243436754176"/>
    <x v="4"/>
    <n v="12"/>
    <x v="2"/>
    <n v="7681"/>
    <n v="33028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Aditya Tapkir"/>
    <s v="Veee"/>
  </r>
  <r>
    <s v="B08MZNT7GP"/>
    <x v="726"/>
    <s v="13 Wave Fin With Ptc Fan Heater 2900 Watts (Black)                                   "/>
    <x v="4"/>
    <s v="ok"/>
    <s v="Heating,Cooling&amp;AirQuality RoomHeaters FanHeaters"/>
    <n v="12499"/>
    <n v="19825"/>
    <n v="6383650"/>
    <s v="&gt;₹500"/>
    <x v="1"/>
    <n v="36.953341740226989"/>
    <x v="3"/>
    <n v="37"/>
    <x v="3"/>
    <n v="322"/>
    <n v="1320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Ajay"/>
    <s v="Amazon Customer"/>
  </r>
  <r>
    <s v="B009P2L7CO"/>
    <x v="727"/>
    <s v="1000W Heavy Weight Dry Iron With Advance Soleplate And Antibacterial German Coating Technology, Ivory                               "/>
    <x v="4"/>
    <s v="ok"/>
    <s v="Kitchen&amp;HomeAppliances Vacuum,Cleaning&amp;Ironing Irons,Steamers&amp;Accessories Irons"/>
    <n v="1099"/>
    <n v="1920"/>
    <n v="18762240"/>
    <s v="&gt;₹500"/>
    <x v="1"/>
    <n v="42.760416666666664"/>
    <x v="0"/>
    <n v="43"/>
    <x v="1"/>
    <n v="9772"/>
    <n v="410424"/>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Μ‡∞Æ‡∞≤‡±Á‡∞¶‡±Å,Perfect For Use,Good,Üëç"/>
    <s v="Good Product Weight Is Reduced A Bit,Damage Product Deliveredtwo Times,Works Fine Even After 4 Months As Of Now Going Good,Fine  Good To Use,Perfect For Use,Good,"/>
    <s v="Tanveer"/>
    <s v="Sarathraj"/>
  </r>
  <r>
    <s v="B07YC8JHMB"/>
    <x v="728"/>
    <s v="Aquaguard Amaze Ro+Uv+Mtds,7L Storage Water Purifier,Suitable For Borewell,Tanker,Municipal Water (Grey) From Eureka Forbes                                "/>
    <x v="4"/>
    <s v="ok"/>
    <s v="Kitchen&amp;HomeAppliances WaterPurifiers&amp;Accessories WaterFilters&amp;Purifiers"/>
    <n v="8199"/>
    <n v="16000"/>
    <n v="295952000"/>
    <s v="&gt;₹500"/>
    <x v="1"/>
    <n v="48.756250000000001"/>
    <x v="2"/>
    <n v="49"/>
    <x v="1"/>
    <n v="18497"/>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 Install Propery, Due To Which Water Was Not Being Purified For Last One Month Poor Service From Eureka Forbes,Most Value For Price From Aquaguard,Good,Ok,Tap Leakage Issue"/>
    <s v="Sandesh"/>
    <s v="Sowmya"/>
  </r>
  <r>
    <s v="B0BNQMF152"/>
    <x v="729"/>
    <s v="Portable Electric Usb Juice Maker Juicer Bottle Blender Grinder Mixer,6 Blades Rechargeable Bottle With (Multii) (Multi Colour 6 Bled Juicer Mixer)                        "/>
    <x v="4"/>
    <s v="ok"/>
    <s v="Kitchen&amp;HomeAppliances SmallKitchenAppliances JuicerMixerGrinders"/>
    <n v="499"/>
    <n v="2199"/>
    <n v="116547"/>
    <s v="₹200–₹500"/>
    <x v="0"/>
    <n v="77.30786721236926"/>
    <x v="7"/>
    <n v="77"/>
    <x v="0"/>
    <n v="53"/>
    <n v="1961"/>
    <s v="Royal Step Portables &amp; Convenient To Charge This Little Body Light Weight Design Is Easy For You Carry It To School,Office,Parks,Camping, Anywhere You Want To And It Also Convenient For Charge By Power Bank, Laptop, Computer, Car Or Other Usb Devices|Rechargeable&amp;Portable  The Usb Juicer Cup Comes Equipped With A Builtin 2000Mah Rechargeable Battery That Can Be Easily Charged By Power Bank, Laptop, Computer, Mobile Phones Or Other Usb Devices |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 Üçé"/>
    <s v="Naveen"/>
    <s v="Suriya Prakashd"/>
  </r>
  <r>
    <s v="B08J7VCT12"/>
    <x v="730"/>
    <s v="Zoom Vacuum Cleaner For Home And Car 130 W | Cordless, Hoseless, Rechargeable Hepa Filters Vacuum Cleaner With Cyclonic Technology | Bagless Design And Multi Nozzle Operation | Blue                "/>
    <x v="4"/>
    <s v="ok"/>
    <s v="Kitchen&amp;HomeAppliances Vacuum,Cleaning&amp;Ironing Vacuums&amp;FloorCare Vacuums"/>
    <n v="6999"/>
    <n v="14999"/>
    <n v="25918272"/>
    <s v="&gt;₹500"/>
    <x v="0"/>
    <n v="53.336889125941731"/>
    <x v="3"/>
    <n v="53"/>
    <x v="1"/>
    <n v="1728"/>
    <n v="7084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Tamilarasi"/>
    <s v="Shwetha Murthy"/>
  </r>
  <r>
    <s v="B0989W6J2F"/>
    <x v="731"/>
    <s v="Machine | 12 Inch (300 Mm) | 1 Year Warranty | Full Customer Support | Beep Sound Function | Plastic Packing Machine | Plastic Bag Sealing Machine | Heat Sealer Machine | Plastic Sealing Machine | Blue | Made In India    "/>
    <x v="4"/>
    <s v="ok"/>
    <s v="Kitchen&amp;HomeAppliances SmallKitchenAppliances VacuumSealers"/>
    <n v="1595"/>
    <n v="1799"/>
    <n v="5175723"/>
    <s v="&gt;₹500"/>
    <x v="1"/>
    <n v="11.339633129516399"/>
    <x v="1"/>
    <n v="11"/>
    <x v="2"/>
    <n v="2877"/>
    <n v="11508"/>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Learning Always"/>
    <s v="Saideepak"/>
  </r>
  <r>
    <s v="B0B84KSH3X"/>
    <x v="659"/>
    <s v="1200 Watt Gd203 Heavyweight Automatic Dry Iron| Quick Heat Up| Anti Bacterial German Weilburger Double Coated Black Soleplate |2 Years Warranty                        "/>
    <x v="4"/>
    <s v="ok"/>
    <s v="Kitchen&amp;HomeAppliances Vacuum,Cleaning&amp;Ironing Irons,Steamers&amp;Accessories Irons"/>
    <n v="1049"/>
    <n v="1950"/>
    <n v="487500"/>
    <s v="&gt;₹500"/>
    <x v="1"/>
    <n v="46.205128205128204"/>
    <x v="11"/>
    <n v="46"/>
    <x v="1"/>
    <n v="250"/>
    <n v="9500"/>
    <s v="Heavy Performance Dry Iron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Ssaravanan"/>
    <s v="Mukesh"/>
  </r>
  <r>
    <s v="B08HLC7Z3G"/>
    <x v="596"/>
    <s v="Kettle Prism Inox  1350 W With Led Illumination &amp; Borosilicate Body, 18 L Capacity Along With Cordless Base, 2 Year Warranty (Black)                      "/>
    <x v="4"/>
    <s v="ok"/>
    <s v="Kitchen&amp;HomeAppliances SmallKitchenAppliances Kettles&amp;HotWaterDispensers Kettle&amp;ToasterSets"/>
    <n v="1182"/>
    <n v="2995"/>
    <n v="15508110"/>
    <s v="&gt;₹500"/>
    <x v="0"/>
    <n v="60.534223706176959"/>
    <x v="0"/>
    <n v="61"/>
    <x v="0"/>
    <n v="5178"/>
    <n v="217476"/>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ikram Das"/>
    <s v="Sanjay"/>
  </r>
  <r>
    <s v="B0BN6M3TCM"/>
    <x v="732"/>
    <s v="Roller Lint Remover For Clothes, Pet | 360 Sheets Reusable Sticky Easytear Sheet Brush For Clothes, Furniture, Carpet, Dog Fur, Sweater, Dust &amp; Dirt (4 Rolls  90 Sheet Each Roll)              "/>
    <x v="4"/>
    <s v="ok"/>
    <s v="Kitchen&amp;HomeAppliances Vacuum,Cleaning&amp;Ironing Irons,Steamers&amp;Accessories LintShavers"/>
    <n v="499"/>
    <n v="999"/>
    <n v="78921"/>
    <s v="₹200–₹500"/>
    <x v="1"/>
    <n v="50.050050050050054"/>
    <x v="13"/>
    <n v="5"/>
    <x v="2"/>
    <n v="79"/>
    <n v="3634"/>
    <s v="Clean Clothes Every Time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Vrprime Lint Rollers Come With 1 Reusable Ergonomic Grip Handles That Comfortably Fit In Your Hand, Four Refills Of 90 Sticky Easy Peel Off Spiraled Sheets Total 360 Sheets In One Package With Great Value|Multi Function  The Fluff Remover Is Not Limited To Just Clothing And Garments, It Also Is Your Perfect Tool To Remove Dog Hair, Cat Hair, Pet Fur, Fluff, Fuzz, And Lint From Furniture, Upholstery, Bedding, Car Seats, Etc|Easy To Peel Off Design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Kindle Customer"/>
    <s v="Naval Kishor Rustagi"/>
  </r>
  <r>
    <s v="B01L6MT7E0"/>
    <x v="733"/>
    <s v="Air Purifier, Removes 9997% Airborne Pollutants, 4Stage Filtration With True Hepa Filter (White)                                "/>
    <x v="4"/>
    <s v="ok"/>
    <s v="Heating,Cooling&amp;AirQuality AirPurifiers HEPAAirPurifiers"/>
    <n v="8799"/>
    <n v="11995"/>
    <n v="49863215"/>
    <s v="&gt;₹500"/>
    <x v="1"/>
    <n v="26.644435181325555"/>
    <x v="3"/>
    <n v="27"/>
    <x v="3"/>
    <n v="4157"/>
    <n v="17043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Blue (Min), Violet, Pink, Red (Max) Red Level Would Put The Fan In Maximum Speed And Blue Would Turn Off The Filter Automaticallyif You Are Not A Fan Of The Automatic Mode, You Can Use The Fan Speed Button To Move Through The Option Of Different Fan Speed/Modes They Arefan Speed 1  Indicated By 1 On The Screenfan Speed 2  Indicated By 2 On The Screenfan Speed 3  Indicated By 3 On The Screenautomatic Mode  Indicated By A On The Screenallergen Mode  This Can Be Only Added On Top Of Automatic Mode It Essentially Bumps Up The Speed A Bit On All The Different Color Levels This Is To Suit The Sensitive People As This Improves The Air Filtration Rateturbo Mode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Tushar A"/>
    <s v="Indu Bala"/>
  </r>
  <r>
    <s v="B0B9F9PT8R"/>
    <x v="734"/>
    <s v="Ceramic Fast Heating Room Heater For Bedroom, 1500/1000 Watts Room Heater For Home, Electric Heater, Electric Fan Heater For Home Office Bedroom (White)                      "/>
    <x v="4"/>
    <s v="ok"/>
    <s v="Heating,Cooling&amp;AirQuality RoomHeaters ElectricHeaters"/>
    <n v="1529"/>
    <n v="2999"/>
    <n v="86971"/>
    <s v="&gt;₹500"/>
    <x v="1"/>
    <n v="49.016338779593198"/>
    <x v="8"/>
    <n v="49"/>
    <x v="1"/>
    <n v="29"/>
    <n v="957"/>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Alok Tripathi"/>
    <s v="Ashish Thakur"/>
  </r>
  <r>
    <s v="B0883LQJ6B"/>
    <x v="735"/>
    <s v="Go1200Wg Heavy Weight 1200Watt Dry Iron, 18 Kg(Red)                                     "/>
    <x v="4"/>
    <s v="ok"/>
    <s v="Kitchen&amp;HomeAppliances Vacuum,Cleaning&amp;Ironing Irons,Steamers&amp;Accessories Irons"/>
    <n v="1199"/>
    <n v="1690"/>
    <n v="7740200"/>
    <s v="&gt;₹500"/>
    <x v="1"/>
    <n v="29.053254437869825"/>
    <x v="0"/>
    <n v="29"/>
    <x v="3"/>
    <n v="4580"/>
    <n v="192360"/>
    <s v="Heavy 18 Kg For Effective Ironing|Power 1200 W For Faster Heating|Dual Coating Weilberger Gold Soleplate For Durability|18 M Long Cord Length For Better Reach Spray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Subanathan"/>
    <s v="Vaibhavvichare"/>
  </r>
  <r>
    <s v="B099Z83VRC"/>
    <x v="659"/>
    <s v="Electric Egg Boiler, 360 Watts, 3 Boiling Modes, Stainless Steel Body And Heating Plate, Boils Up To 7 Eggs At A Time, Automatic Shut Down, White, Standard (Vb021070)                 "/>
    <x v="4"/>
    <s v="ok"/>
    <s v="Kitchen&amp;HomeAppliances SmallKitchenAppliances EggBoilers"/>
    <n v="1052"/>
    <n v="1790"/>
    <n v="2513160"/>
    <s v="&gt;₹500"/>
    <x v="1"/>
    <n v="41.229050279329613"/>
    <x v="4"/>
    <n v="41"/>
    <x v="1"/>
    <n v="1404"/>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 Power Cord Is Very Short So It‚ Very Difficult To Connect,Review,Ok,Better By A 300 Wala,Overall It'S Good We Can Get Hard, Medium Or Soft Boiled Eggs Cleaning Is An Issue Sometimes It Gets Very Dirty And It Looks Like It Is Corroded"/>
    <s v="Adwait Kulkarni"/>
    <s v="Divya Singh"/>
  </r>
  <r>
    <s v="B00S9BSJC8"/>
    <x v="608"/>
    <s v="Collection Hr1832/00 15Litre400Watt Juicer (Ink Black)                                       "/>
    <x v="4"/>
    <s v="ok"/>
    <s v="Kitchen&amp;HomeAppliances SmallKitchenAppliances Juicers"/>
    <n v="6499"/>
    <n v="8995"/>
    <n v="25275950"/>
    <s v="&gt;₹500"/>
    <x v="1"/>
    <n v="27.74874930516954"/>
    <x v="4"/>
    <n v="28"/>
    <x v="3"/>
    <n v="2810"/>
    <n v="12083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Apples, Raspberries, Grapes, Cucumbers, Carrots Have All Yielded A Fair Amount Of Great Tasting Juice I Also Unwittingly Popped A Chopped Up Mango In There Without Realizing It Is One Of The Starchy Fruits That Is Apparently Doesn'T Work With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Manian"/>
    <s v="Surjeet"/>
  </r>
  <r>
    <s v="B0B4SJKRDF"/>
    <x v="736"/>
    <s v="Portable Electronic Digital Weighing Scale Weight Machine | Weight Machine | 10 Kg                                "/>
    <x v="4"/>
    <s v="ok"/>
    <s v="Kitchen&amp;HomeAppliances SmallKitchenAppliances DigitalKitchenScales DigitalScales"/>
    <n v="239"/>
    <n v="239"/>
    <n v="1673"/>
    <s v="₹200–₹500"/>
    <x v="1"/>
    <n v="0"/>
    <x v="4"/>
    <n v="0"/>
    <x v="4"/>
    <n v="7"/>
    <n v="301"/>
    <s v="Package  1 Weighing Scale|Easy To Use|Durable To Use |Convenient Weighing Unit Switch, Data Lock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Dinesh"/>
    <s v="Rajesh Thakur"/>
  </r>
  <r>
    <s v="B0BM4KTNL1"/>
    <x v="737"/>
    <s v="Milk Frother Rechargeable, 3Speed Electric Frother For Coffee With 2 Whisks And Coffee Decoration Tool, Coffee Frother Mixer, Crescent Enterprises Vrw050Bk (A1)                       "/>
    <x v="4"/>
    <s v="ok"/>
    <s v="Kitchen&amp;HomeAppliances SmallKitchenAppliances HandBlenders"/>
    <n v="699"/>
    <n v="1599"/>
    <n v="2764671"/>
    <s v="&gt;₹500"/>
    <x v="0"/>
    <n v="56.285178236397748"/>
    <x v="16"/>
    <n v="56"/>
    <x v="1"/>
    <n v="1729"/>
    <n v="81263"/>
    <s v="Rechargeable Multifunction Milk Frotherthe Milk Frother Comes With Two Whiskheads Attached To The Handle  The Spring Whiskhead Is For Making Milk&amp;Coffee Foam, The Balloon Whiskhead Is For Beating Eggs|High Qualitythe Product Is Made Of Foodgrade 304 Stainless Steel And Abs; The Rechargeable Builtin Lithium Battery Is Powerful And Can Help You Make Things Faster And More Efficient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Low Speed, Twice For Stage 2  Medium Speed And Three Times For Stage 3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123Movietime"/>
    <s v="Ravneet S"/>
  </r>
  <r>
    <s v="B08S6RKT4L"/>
    <x v="738"/>
    <s v="Speed Nutri Blender/Mixer/Smoothie Maker  500 Watt  Silver, 2 Jar                                  "/>
    <x v="4"/>
    <s v="ok"/>
    <s v="Kitchen&amp;HomeAppliances SmallKitchenAppliances"/>
    <n v="2599"/>
    <n v="4290"/>
    <n v="9077640"/>
    <s v="&gt;₹500"/>
    <x v="1"/>
    <n v="39.417249417249415"/>
    <x v="5"/>
    <n v="39"/>
    <x v="3"/>
    <n v="2116"/>
    <n v="9310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rusted User"/>
    <s v="Pardeep Singh"/>
  </r>
  <r>
    <s v="B09SZ5TWHW"/>
    <x v="739"/>
    <s v="Vc03 Wireless Car Vacuum Cleaner | Wireless Vacuum Cleaner For Home, Car, Living Room | Wireless Vacuum Cleaner Dust Collection/Lighting Car Pet Hair Vacuum With Powerful Motor                  "/>
    <x v="4"/>
    <s v="ok"/>
    <s v="Kitchen&amp;HomeAppliances Vacuum,Cleaning&amp;Ironing Vacuums&amp;FloorCare Vacuums"/>
    <n v="1547"/>
    <n v="2890"/>
    <n v="1338070"/>
    <s v="&gt;₹500"/>
    <x v="1"/>
    <n v="46.470588235294116"/>
    <x v="2"/>
    <n v="46"/>
    <x v="1"/>
    <n v="463"/>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Axis Web Art Private Limited"/>
    <s v="Lily Shaw"/>
  </r>
  <r>
    <s v="B0BLC2BYPX"/>
    <x v="740"/>
    <s v="Rechargeable Electric Foam Maker  Handheld Milk Wand Mixer Frother For Hot Milk, Hand Blender Coffee, Egg Beater (Black)                          "/>
    <x v="4"/>
    <s v="ok"/>
    <s v="Kitchen&amp;HomeAppliances SmallKitchenAppliances HandBlenders"/>
    <n v="499"/>
    <n v="1299"/>
    <n v="70146"/>
    <s v="₹200–₹500"/>
    <x v="0"/>
    <n v="61.585835257890686"/>
    <x v="16"/>
    <n v="62"/>
    <x v="0"/>
    <n v="54"/>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Shammi"/>
    <s v="Rippy Mittal"/>
  </r>
  <r>
    <s v="B00P0R95EA"/>
    <x v="741"/>
    <s v="1500Watt Immersion Heater (Silver)                                         "/>
    <x v="4"/>
    <s v="ok"/>
    <s v="Heating,Cooling&amp;AirQuality WaterHeaters&amp;Geysers ImmersionRods"/>
    <n v="510"/>
    <n v="640"/>
    <n v="4626560"/>
    <s v="&gt;₹500"/>
    <x v="1"/>
    <n v="20.3125"/>
    <x v="3"/>
    <n v="2"/>
    <x v="2"/>
    <n v="7229"/>
    <n v="296389"/>
    <s v="Immersion Water Heater; Wattage 1500 Watts; Isi Certified ; Heating Substances Beverages, Water ; Power Requirement 230  250 V, 50  60 Hz ; Thermostat Yes 15 Minutes Of Uninterrupted Heating And You Are Set For A Warm Bath|Power Socket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Durgaprasad G"/>
    <s v="S K Hazra"/>
  </r>
  <r>
    <s v="B07W4HTS8Q"/>
    <x v="742"/>
    <s v="3 Ltr 3 Kva Special Anti Rust Coated Tank Geyser With Full Abs Body With 5 Year Warranty Premium (White)                         "/>
    <x v="4"/>
    <s v="ok"/>
    <s v="Heating,Cooling&amp;AirQuality WaterHeaters&amp;Geysers InstantWaterHeaters"/>
    <n v="1899"/>
    <n v="3790"/>
    <n v="14561180"/>
    <s v="&gt;₹500"/>
    <x v="1"/>
    <n v="49.894459102902374"/>
    <x v="11"/>
    <n v="5"/>
    <x v="2"/>
    <n v="3842"/>
    <n v="14599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Gajendra Kumar Sharma"/>
    <s v="Gagan"/>
  </r>
  <r>
    <s v="B078JBK4GX"/>
    <x v="583"/>
    <s v="1Litre 3Kw Instant Water Heater (Geyser), White Blue                                     "/>
    <x v="4"/>
    <s v="ok"/>
    <s v="Heating,Cooling&amp;AirQuality WaterHeaters&amp;Geysers InstantWaterHeaters"/>
    <n v="2599"/>
    <n v="4560"/>
    <n v="2945760"/>
    <s v="&gt;₹500"/>
    <x v="1"/>
    <n v="43.004385964912281"/>
    <x v="5"/>
    <n v="43"/>
    <x v="1"/>
    <n v="646"/>
    <n v="28424"/>
    <s v="Type Instant ; Capacity 1 Litre; Wattage 3000 Watts; Pressure 65 Bars ;4 Level Safety  Thermostat, Automatic Thermal Cutout, Pressure Release Valve And Heating Indicator|Led  Temperature Sensing Color Changing Led Indicator For Realtime Hotness Of The Water|Outer Body Rust And Shock Proof Plastic Outer Body For Long Life|Heating Element  Copper Heating Element Offers Superior Heating Performance With Its Excellent Resistance To Both Oxidation And Carbonization At High Temperature Setting And Resists Corrosion Against Extreme And Hard Water Conditions|Inner Tank  Extra Thick Stainless Steel Inner Tank Of Superior 304 Level Grade|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Dev Shah"/>
    <s v="Amazon Customer"/>
  </r>
  <r>
    <s v="B08S7V8YTN"/>
    <x v="743"/>
    <s v="Egg Boiler And Poacher 500Watt (Transparent And Silver Grey), Boil 8 Eggs, Poach 4 Eggs, Easy To Clean| 3 Boiling Modes, Stainless Steel Body And Heating Plate, Automatic Turnoff                "/>
    <x v="4"/>
    <s v="ok"/>
    <s v="Kitchen&amp;HomeAppliances SmallKitchenAppliances EggBoilers"/>
    <n v="1199"/>
    <n v="3500"/>
    <n v="6307000"/>
    <s v="&gt;₹500"/>
    <x v="0"/>
    <n v="65.742857142857147"/>
    <x v="4"/>
    <n v="66"/>
    <x v="0"/>
    <n v="1802"/>
    <n v="77486"/>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Virjesh"/>
    <s v="Manish Soni"/>
  </r>
  <r>
    <s v="B07H5PBN54"/>
    <x v="744"/>
    <s v="Water Geyser Abs Body Shock Proof Can Be Used In Bathroom, Kitchen, Wash Area, Hotels, Hospital Etc                            "/>
    <x v="4"/>
    <s v="ok"/>
    <s v="Heating,Cooling&amp;AirQuality WaterHeaters&amp;Geysers InstantWaterHeaters"/>
    <n v="999"/>
    <n v="2600"/>
    <n v="655200"/>
    <s v="&gt;₹500"/>
    <x v="0"/>
    <n v="61.576923076923073"/>
    <x v="10"/>
    <n v="62"/>
    <x v="0"/>
    <n v="252"/>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Poly Polypropylene(Shock Proof) ¬∑ Heating Element  Tubler Type(3 Kvs), Isi Marked ¬∑ Thermostat  Copper, Isi Marked ¬∑ Cable  White, 1 Meter, Isi Marked ¬∑ Pintop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Satendra Saini"/>
    <s v="Akshay Khowal"/>
  </r>
  <r>
    <s v="B07YCBSCYB"/>
    <x v="745"/>
    <s v="Cooktop 1600 Watt (Black)                                         "/>
    <x v="4"/>
    <s v="ok"/>
    <s v="Kitchen&amp;HomeAppliances SmallKitchenAppliances InductionCooktop"/>
    <n v="1999"/>
    <n v="3300"/>
    <n v="2574000"/>
    <s v="&gt;₹500"/>
    <x v="1"/>
    <n v="39.424242424242422"/>
    <x v="0"/>
    <n v="39"/>
    <x v="3"/>
    <n v="780"/>
    <n v="3276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Amazon Customer"/>
    <s v="Ishtiyaq Ahamd"/>
  </r>
  <r>
    <s v="B098T9CJVQ"/>
    <x v="746"/>
    <s v="Electric Handheld Milk Wand Mixer Frother For Latte Coffee Hot Milk, Milk Frother, Electric Coffee Beater, Egg Beater, Latte Maker, Mini Hand Blender Cappuccino Maker (Multicolor)                   "/>
    <x v="4"/>
    <s v="ok"/>
    <s v="Kitchen&amp;HomeAppliances SmallKitchenAppliances HandBlenders"/>
    <n v="210"/>
    <n v="699"/>
    <n v="51726"/>
    <s v="₹200–₹500"/>
    <x v="1"/>
    <n v="69.957081545064383"/>
    <x v="7"/>
    <n v="7"/>
    <x v="2"/>
    <n v="74"/>
    <n v="2738"/>
    <s v="Multifunctional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 Create Much Of Lather Than A Full Fat Milk Would Create Therefore, To Get The Best Results You Are Highly Recommended For The Usage Of Full Fat Milk|Safe And Healthy The Material Used To Manufacture The 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Syed Sarfarazuddin"/>
    <s v="Chetanya Arora"/>
  </r>
  <r>
    <s v="B01KCSGBU2"/>
    <x v="747"/>
    <s v="Purifier Ac2887/20,Vitashield Intelligent Purification,Long Hepa Filter Life Upto 17000 Hours,Removes 999% Airborne Viruses &amp; Bacteria,9997% Airborne Pollutants,Ideal For Master Bedroom                         "/>
    <x v="4"/>
    <s v="ok"/>
    <s v="Heating,Cooling&amp;AirQuality AirPurifiers HEPAAirPurifiers"/>
    <n v="14499"/>
    <n v="23559"/>
    <n v="47730534"/>
    <s v="&gt;₹500"/>
    <x v="1"/>
    <n v="38.456640774226408"/>
    <x v="4"/>
    <n v="38"/>
    <x v="3"/>
    <n v="2026"/>
    <n v="8711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Prasad Kulasekar"/>
    <s v="Griswold"/>
  </r>
  <r>
    <s v="B095XCRDQW"/>
    <x v="748"/>
    <s v="Basket Brown, 50 Ltr Capacity(Plastic)                                        "/>
    <x v="4"/>
    <s v="ok"/>
    <s v="HomeStorage&amp;Organization LaundryOrganization LaundryBaskets"/>
    <n v="950"/>
    <n v="1599"/>
    <n v="9451689"/>
    <s v="&gt;₹500"/>
    <x v="1"/>
    <n v="40.587867417135712"/>
    <x v="4"/>
    <n v="41"/>
    <x v="1"/>
    <n v="5911"/>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I Found It Sturdier Than Cello Brand'S Laundry Basket I Ordered One More Basket In Black But Unfortunately The Finish Of The Product On The Inside Wasn'T Smooth I Wanted To Store Washed Laundry In The Second One But The Basket'S Interior Didn'T Have A Smooth Finish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Vysh"/>
    <s v="Suryakanth Raju"/>
  </r>
  <r>
    <s v="B09CTWFV5W"/>
    <x v="747"/>
    <s v="Fryer Hd9200/90, Uses Up To 90% Less Fat, 1400W, 41 Liter, With Rapid Air Technology (Black), Large                            "/>
    <x v="4"/>
    <s v="ok"/>
    <s v="Kitchen&amp;HomeAppliances SmallKitchenAppliances DeepFatFryers AirFryers"/>
    <n v="7199"/>
    <n v="9995"/>
    <n v="19630180"/>
    <s v="&gt;₹500"/>
    <x v="1"/>
    <n v="27.973986993496748"/>
    <x v="5"/>
    <n v="28"/>
    <x v="3"/>
    <n v="1964"/>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Gopal Krishan"/>
    <s v="Mubarak"/>
  </r>
  <r>
    <s v="B0B7NWGXS6"/>
    <x v="749"/>
    <s v="Quartz Heater Black 800W 2 Heat Settings 2 Year Product Warranty                                  "/>
    <x v="4"/>
    <s v="ok"/>
    <s v="Heating,Cooling&amp;AirQuality RoomHeaters ElectricHeaters"/>
    <n v="2439"/>
    <n v="2545"/>
    <n v="63625"/>
    <s v="&gt;₹500"/>
    <x v="1"/>
    <n v="4.1650294695481334"/>
    <x v="3"/>
    <n v="4"/>
    <x v="2"/>
    <n v="25"/>
    <n v="10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Amit Sood"/>
    <s v="Tarun Mohan"/>
  </r>
  <r>
    <s v="B07DZ986Q2"/>
    <x v="750"/>
    <s v="Plus Standing Garment Steamer Gc523/60  1600 Watt, 5 Steam Settings, Up To 32 G/Min Steam, With Double Pole                          "/>
    <x v="4"/>
    <s v="ok"/>
    <s v="Kitchen&amp;HomeAppliances Vacuum,Cleaning&amp;Ironing Irons,Steamers&amp;Accessories Irons"/>
    <n v="7799"/>
    <n v="8995"/>
    <n v="28424200"/>
    <s v="&gt;₹500"/>
    <x v="1"/>
    <n v="13.296275708727071"/>
    <x v="1"/>
    <n v="13"/>
    <x v="2"/>
    <n v="316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I Am Seriously Thinking Of Olx Üòí,Received A Broked Packedge With Broken Item,I Thought It Would Make My Task Of Ironing Easy But It‚ Useless On Cottons And Silks  It‚ Great To Use It On Chiffon And Polyester Do Not Buy Thinking You Won‚ Need Standard Ironing Anymore,It Is Fantastic For Marriages, Where There Are Many Dresses, Net Based Where You Can'T Use Iron Quick Good For Suits,It Looks Like An Imitation Product , Pieces Don‚ Match Properly And Some Look Very Weak,Valu Ed For Money,It‚ Not Effective And Pressing Clothes Effectively Seems To Have An Issue"/>
    <s v="Q"/>
    <s v="Vinu R"/>
  </r>
  <r>
    <s v="B07KKJPTWB"/>
    <x v="751"/>
    <s v="Electric Vegetable Chopper For Kitchen With 500 Ml Capacity, 400 Watts Copper Motor And 4 Bilevel Ss Blades (Black)                          "/>
    <x v="4"/>
    <s v="ok"/>
    <s v="Kitchen&amp;HomeAppliances SmallKitchenAppliances MiniFoodProcessors&amp;Choppers"/>
    <n v="1599"/>
    <n v="1999"/>
    <n v="3114442"/>
    <s v="&gt;₹500"/>
    <x v="1"/>
    <n v="20.010005002501249"/>
    <x v="5"/>
    <n v="2"/>
    <x v="2"/>
    <n v="1558"/>
    <n v="6855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 Generate Much Heat|Dual Blade Technology Bilevel Aero4 Blades Have Sharp Edges That Cleave Down Chunky Pieces Like A Nice One Makes Your Work Simple And Spends Lesser Time In Your Kitchen Area|Enlarge Capacity Brayden‚ 500Ml High Standard Bpafree Chopping Bowl Holds Chunky Pieces, Transparent Appearance Peeks Us A Clear Vision Of Chopping Veggies/Fruits; Perfect For A Whole Family|Rated Wattage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 Losing A Battle‚Äù Because Of  A Shoe Nail,Very Good Chopper,Wow What A Beautiful Product For Cutting Onions N Other Veggies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ri"/>
    <s v="Abhijith Prasanna"/>
  </r>
  <r>
    <s v="B071R3LHFM"/>
    <x v="622"/>
    <s v="Mixer, Grinder &amp; Blender | Powerful 400W 22000 Rpm Motor | Stainless Steel Blades | 3 Unbreakable Jars | 2 Years Warranty | Online Recipe Book By Chef Sanjeev Kapoor | Black             "/>
    <x v="4"/>
    <s v="ok"/>
    <s v="Kitchen&amp;HomeAppliances SmallKitchenAppliances MixerGrinders"/>
    <n v="2899"/>
    <n v="5500"/>
    <n v="49269000"/>
    <s v="&gt;₹500"/>
    <x v="1"/>
    <n v="47.290909090909089"/>
    <x v="11"/>
    <n v="47"/>
    <x v="1"/>
    <n v="8958"/>
    <n v="340404"/>
    <s v="Performance With StyleIndia'S Favourite Mixergrinderblender, Nutri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 Need To Keep Your Hand On The Lid During Operation, For The Fear Of It Flying Off This Is Because Nutri  Blend Has The Unique Inverted Design That Has The Lid Screwed Safely At The Bottom With Zero Chance Of The Food Spattering Out|Trademark DesignThe Attractive Trademark Flower Design Stands Apart And Is A Symbol Of Health And Quality It‚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Rachna"/>
    <s v="Kailash Mandal"/>
  </r>
  <r>
    <s v="B086X18Q71"/>
    <x v="752"/>
    <s v="Dream Stitch Automatic Zigzag Electric Sewing Machine With 14 Stitch Function (White And Blue) With Free Sewing Kit Worth Rs 500                        "/>
    <x v="4"/>
    <s v="ok"/>
    <s v="Kitchen&amp;HomeAppliances SewingMachines&amp;Accessories Sewing&amp;EmbroideryMachines"/>
    <n v="9799"/>
    <n v="12150"/>
    <n v="160999650"/>
    <s v="&gt;₹500"/>
    <x v="1"/>
    <n v="19.349794238683128"/>
    <x v="4"/>
    <n v="19"/>
    <x v="2"/>
    <n v="13251"/>
    <n v="569793"/>
    <s v="Free Sewing Kit Worth 500/ (Contains 18 N Thread Spools, 12 N Buttons, 1 N Scissor, 5 N Needles And 1 N Measuring Tape)|Automatic Zigzag Sewing Machine With Compact Free Arm Pressure Adjustor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S K Thakur"/>
    <s v="Sritee Bharti"/>
  </r>
  <r>
    <s v="B07WVQG8WZ"/>
    <x v="753"/>
    <s v="Portable Garment Steamer 1500 Watts With Anti Calc (Violet)                                    "/>
    <x v="4"/>
    <s v="ok"/>
    <s v="Kitchen&amp;HomeAppliances Vacuum,Cleaning&amp;Ironing Irons,Steamers&amp;Accessories Irons"/>
    <n v="3299"/>
    <n v="4995"/>
    <n v="6958035"/>
    <s v="&gt;₹500"/>
    <x v="1"/>
    <n v="33.953953953953956"/>
    <x v="11"/>
    <n v="34"/>
    <x v="3"/>
    <n v="1393"/>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Just Hanging On The Hanger Is Not Enough The Manufacturer Should Have Given A Though On This And Could Have Added An Accessory Either Free Of Cost Or At Additional Chargewell So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Nadeem"/>
    <s v="Viral"/>
  </r>
  <r>
    <s v="B0BFBNXS94"/>
    <x v="754"/>
    <s v="Blender, Portable Blender, Battery Powered Usb Blender, With Four Blades, Mini Blender Travel Bottle For Juice, Shakes, And Smoothies (Pink)                         "/>
    <x v="4"/>
    <s v="ok"/>
    <s v="Kitchen&amp;HomeAppliances SmallKitchenAppliances HandBlenders"/>
    <n v="669"/>
    <n v="1499"/>
    <n v="19487"/>
    <s v="&gt;₹500"/>
    <x v="0"/>
    <n v="55.370246831220818"/>
    <x v="21"/>
    <n v="55"/>
    <x v="1"/>
    <n v="13"/>
    <n v="299"/>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 Blend At All,Https//Mmediaamazoncom/Images/I/71Ivsjyz13L_Sy88Jpg,First Charge Problemsecond Motor Proble,Https//Mmediaamazoncom/Images/I/61Axxxixpwl_Sy88Jpg"/>
    <s v="Manya"/>
    <s v="Been"/>
  </r>
  <r>
    <s v="B071113J7M"/>
    <x v="755"/>
    <s v="Plus 900 Watts Juicer Mixer Grinder                                       "/>
    <x v="4"/>
    <s v="ok"/>
    <s v="Kitchen&amp;HomeAppliances SmallKitchenAppliances JuicerMixerGrinders"/>
    <n v="5890"/>
    <n v="7506"/>
    <n v="54350946"/>
    <s v="&gt;₹500"/>
    <x v="1"/>
    <n v="21.529443112176924"/>
    <x v="6"/>
    <n v="22"/>
    <x v="3"/>
    <n v="7241"/>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Nadia"/>
    <s v="Narinder Kumar"/>
  </r>
  <r>
    <s v="B09YLWT89W"/>
    <x v="756"/>
    <s v="Aquaguard Delight Nxt Ro+Uv+Uf+Taste Adjuster(Mtds),6L Water Purifier,8 Stages Purification,Suitable For Borewell,Tanker,Municipal Water(Black) From Eureka Forbes                              "/>
    <x v="4"/>
    <s v="ok"/>
    <s v="Kitchen&amp;HomeAppliances WaterPurifiers&amp;Accessories WaterFilters&amp;Purifiers"/>
    <n v="9199"/>
    <n v="18000"/>
    <n v="288360000"/>
    <s v="&gt;₹500"/>
    <x v="1"/>
    <n v="48.894444444444446"/>
    <x v="1"/>
    <n v="49"/>
    <x v="1"/>
    <n v="1602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Sharfuddin Baba Mohammed"/>
    <s v="Rohit Khuswaha"/>
  </r>
  <r>
    <s v="B0814LP6S9"/>
    <x v="599"/>
    <s v="Basket For Clothes With Lid &amp; Handles, Toys Organiser, 75 Ltr Grey                                 "/>
    <x v="4"/>
    <s v="ok"/>
    <s v="HomeStorage&amp;Organization LaundryOrganization LaundryBaskets"/>
    <n v="351"/>
    <n v="1099"/>
    <n v="1615530"/>
    <s v="₹200–₹500"/>
    <x v="0"/>
    <n v="68.061874431301177"/>
    <x v="7"/>
    <n v="68"/>
    <x v="0"/>
    <n v="1470"/>
    <n v="5439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Xyz"/>
    <s v="Bhanu"/>
  </r>
  <r>
    <s v="B07BKSSDR2"/>
    <x v="757"/>
    <s v="Electronic Kitchen Digital Scale Weighing Machine (Blue)                                      "/>
    <x v="8"/>
    <s v="ok"/>
    <s v="HomeMedicalSupplies&amp;Equipment HealthMonitors WeighingScales DigitalBathroomScales"/>
    <n v="899"/>
    <n v="1900"/>
    <n v="6959700"/>
    <s v="&gt;₹500"/>
    <x v="0"/>
    <n v="52.684210526315788"/>
    <x v="1"/>
    <n v="53"/>
    <x v="1"/>
    <n v="3663"/>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Jagdeep"/>
    <s v="Imtiaz Dhalech"/>
  </r>
  <r>
    <s v="B09VGS66FV"/>
    <x v="758"/>
    <s v="Inspired By You Large Premium Electric Kettle 18L, Stainless Steel Inner Body  Auto Power Cut, Boil Dry Protection &amp; Cool Touch Double Wall, Portable | 1500 Watts |1 Year Warranty | (White)            "/>
    <x v="4"/>
    <s v="ok"/>
    <s v="Kitchen&amp;HomeAppliances SmallKitchenAppliances Kettles&amp;HotWaterDispensers Kettle&amp;ToasterSets"/>
    <n v="1349"/>
    <n v="1850"/>
    <n v="1180300"/>
    <s v="&gt;₹500"/>
    <x v="1"/>
    <n v="27.081081081081081"/>
    <x v="5"/>
    <n v="27"/>
    <x v="3"/>
    <n v="638"/>
    <n v="28072"/>
    <s v="About  This Top Performance Kettle Is Part Of The Fine Collection, Featuring A Premium Textured Finish, Stainless Steel Inside &amp; Cool Touch Outer Body For An Attractive Addition To Your Kitchen|Save Time And Energy Made With Doublewall Construction  Stainless Steel Inside Keeps Your Stuff Warm Much Longer And Cool To Touch When Heating Enjoy Quick Boiling Times So You Can Enjoy Your Coffee, Tea, Or Boil Eggs In No Time|Cordless Serving  Pick Up, Pour, Put Back! You Can Set The Cordless Kettle Down On The 360 Swivel Base At Any Angle|Large Capacity It Is Perfect For Frequent Use With A Capacity Of 18 Litre  Infact ! The Wide Mouth Makes It Easy To Fill, Pour, And Clean And Is Designed To Avoid Spillage|Concealed Heating Element Tesora‚ Electric Kettle Heating Element Is Concealed , Not Exposed Like Many Other Kettles So Absolutely Safe For Adults And Children|Overheat Protection For Peace Of Mind While Multitasking In The Kitchen, The Kettle Automatically Shuts Off When Water Reaches A Rolling Boil Or When There‚ No Water In The Kettle|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Smudge, &amp; No Matter Whatever Available Kitchen Cleaning Products U Apply, The Blotch Stains Are Signified To Be Permanent Go For Other Than White Colour,Very Useful Product And It Is Working Good Price Is Reasonable Worth It,Like The Metal Base"/>
    <s v="Aliahmed Khan"/>
    <s v="Pankaj Tiwari"/>
  </r>
  <r>
    <s v="B07RCGTZ4M"/>
    <x v="759"/>
    <s v="1600 Watts, 215 Kpa Suction Power, 21 Litres Wet &amp; Dry Stainless Steel Vacuum Cleaner With Blower Function And Washable Dust Bag                       "/>
    <x v="4"/>
    <s v="ok"/>
    <s v="Kitchen&amp;HomeAppliances Vacuum,Cleaning&amp;Ironing Vacuums&amp;FloorCare Vacuums"/>
    <n v="6236"/>
    <n v="9999"/>
    <n v="35516448"/>
    <s v="&gt;₹500"/>
    <x v="1"/>
    <n v="37.633763376337633"/>
    <x v="3"/>
    <n v="38"/>
    <x v="3"/>
    <n v="3552"/>
    <n v="14563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Devadas"/>
    <s v="Dharmesh Soneta"/>
  </r>
  <r>
    <s v="B0747VDH9L"/>
    <x v="760"/>
    <s v="Blender 1000 Watt With Chopper, Whisker, 600 Ml Multipurpose Jar|Variable Speed And Turbo Speed Function |100% Copper Motor |Low Noise |Antisplash Technology|2 Year Warranty                     "/>
    <x v="4"/>
    <s v="ok"/>
    <s v="Kitchen&amp;HomeAppliances SmallKitchenAppliances HandBlenders"/>
    <n v="2742"/>
    <n v="3995"/>
    <n v="44536260"/>
    <s v="&gt;₹500"/>
    <x v="1"/>
    <n v="31.364205256570717"/>
    <x v="5"/>
    <n v="31"/>
    <x v="3"/>
    <n v="11148"/>
    <n v="490512"/>
    <s v="Handheld Blending Power&gt; With Power Of 1000W, Input Supply 220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Μ,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AngelÜëº"/>
    <s v="Neha Faizee"/>
  </r>
  <r>
    <s v="B08XLR6DSB"/>
    <x v="714"/>
    <s v="Makes Life Easy Electric Handy Sewing/Stitch Handheld Cordless Portable White Sewing Machine For Home Tailoring, Hand Machine | Mini Silai | White Hand Machine With Adapter                   "/>
    <x v="4"/>
    <s v="ok"/>
    <s v="Kitchen&amp;HomeAppliances SewingMachines&amp;Accessories Sewing&amp;EmbroideryMachines"/>
    <n v="721"/>
    <n v="1499"/>
    <n v="3671051"/>
    <s v="&gt;₹500"/>
    <x v="0"/>
    <n v="51.901267511674455"/>
    <x v="19"/>
    <n v="52"/>
    <x v="1"/>
    <n v="2449"/>
    <n v="7591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Kavya Jain"/>
    <s v="Divya"/>
  </r>
  <r>
    <s v="B08H6CZSHT"/>
    <x v="761"/>
    <s v="Plus Steam Iron Gc2145/202200W, Quick Heat Up With Up To 30 G/Min Steam, 110 G Steam Boost, Scratch Resistant Ceramic Soleplate, Vertical Steam &amp; Dripstop                    "/>
    <x v="4"/>
    <s v="ok"/>
    <s v="Kitchen&amp;HomeAppliances Vacuum,Cleaning&amp;Ironing Irons,Steamers&amp;Accessories Irons"/>
    <n v="2903"/>
    <n v="3295"/>
    <n v="7575205"/>
    <s v="&gt;₹500"/>
    <x v="1"/>
    <n v="11.896813353566008"/>
    <x v="4"/>
    <n v="12"/>
    <x v="2"/>
    <n v="2299"/>
    <n v="98857"/>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M L"/>
    <s v="Sivakumar"/>
  </r>
  <r>
    <s v="B07CVR2L5K"/>
    <x v="596"/>
    <s v="Chopper Bullet 400 Watts With 100% Pure Copper Motor| Chop, Mince, Puree, Dice | Twin Blade Technology| 900 Ml Capacity| One Touch Operation, 130Mtr Long Power Cord (Black/Silver)                 "/>
    <x v="4"/>
    <s v="ok"/>
    <s v="Kitchen&amp;HomeAppliances SmallKitchenAppliances MiniFoodProcessors&amp;Choppers"/>
    <n v="1656"/>
    <n v="2695"/>
    <n v="16242765"/>
    <s v="&gt;₹500"/>
    <x v="1"/>
    <n v="38.552875695732844"/>
    <x v="5"/>
    <n v="39"/>
    <x v="3"/>
    <n v="6027"/>
    <n v="265188"/>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Ajaydreamer"/>
    <s v="Tinu Ravi Abraham"/>
  </r>
  <r>
    <s v="B09J4YQYX3"/>
    <x v="762"/>
    <s v="Egg Boiler, 8 Egg Capacity, For Hard, Soft, Medium Boiled Eggs, Steamed Vegetables, Transparent Lid, Stainless Steel Exterior (500 Watts)                         "/>
    <x v="4"/>
    <s v="ok"/>
    <s v="Kitchen&amp;HomeAppliances SmallKitchenAppliances EggBoilers"/>
    <n v="1399"/>
    <n v="2290"/>
    <n v="1055690"/>
    <s v="&gt;₹500"/>
    <x v="1"/>
    <n v="38.908296943231441"/>
    <x v="5"/>
    <n v="39"/>
    <x v="3"/>
    <n v="461"/>
    <n v="20284"/>
    <s v="Boil &amp; Steam  For 'Egg'Cellent Results Everytime Use Our Borosil Electric Egg Cooker, A Multipurpose Appliance That Helps You To Get Breakfast Ready In A Matter Of Minutes You Can Have Your Eggs Exactly How You Like Them, Every Morning  Boiled (Soft, Medium Hard) You Can Also Use It To Steam Vegetables|Cooks Up To 8 Eggs At A Time  No More Waiting! Now You And Your Loved Ones Can All Sit Down To Eat Together As The Egg Boiler Can Accommodate Up To 8 Eggs At A Time|Choose From 3 Boiling Modes  Prepare Your Eggs Just The Way You Like Them Soft And Runny, Hard Boiled, Medium Consistency  The Egg Boiler Can Do It All!|Measuring Cup With Piercing Pin &amp; Poaching Tray Included  You Can Use The Measuring Cup To Add The Exact Quantity Of Water That Is Required For A Particular Mode The Measuring Cup Comes With A Piercing Pin Piercing Your Eggs With The Pin Prevents Eggs From Crackingthe Result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Renu"/>
    <s v="Matthew Thomas"/>
  </r>
  <r>
    <s v="B0B2DD8BQ8"/>
    <x v="659"/>
    <s v="Grill 1000 Watt Sandwich Maker |Dual Functionsw Maker&amp;Griller|Non Stick Coat Bpa&amp;Ptfe Free |Auto Temp Cutoff| Height Control 180·∂Ø&amp;105·∂Ø |2 Year Warranty|Ss Finish|Standard Size                      "/>
    <x v="4"/>
    <s v="ok"/>
    <s v="Kitchen&amp;HomeAppliances SmallKitchenAppliances SandwichMakers"/>
    <n v="2079"/>
    <n v="3099"/>
    <n v="873918"/>
    <s v="&gt;₹500"/>
    <x v="1"/>
    <n v="32.913843175217814"/>
    <x v="3"/>
    <n v="33"/>
    <x v="3"/>
    <n v="282"/>
    <n v="11562"/>
    <s v="Truly Multifunctional Grill Sandwich Maker Which Could Used To Make A Sandwich Maker To Panini ,Toast &amp; Roast And Also Operate As A Smokeless Indoor Grill|Sandwich Maker ‚Big Size Non Stick Plate (230Mm*145 Mm) Opens Upto 105·∂Ø (Extra 15·∂Ø) For Easy Operation And Usage|Grill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
    <s v="Vaibhav G"/>
    <s v="Archana A"/>
  </r>
  <r>
    <s v="B0123P3PWE"/>
    <x v="763"/>
    <s v="1500 Watt Japanese Technology Electric Water Heater Immersion Rod Shockproof Protection &amp; Stainless Steel Heating Element For Instant Heating| Isi Certified 1 Year Replacement Warranty                    "/>
    <x v="4"/>
    <s v="ok"/>
    <s v="Heating,Cooling&amp;AirQuality WaterHeaters&amp;Geysers ImmersionRods"/>
    <n v="999"/>
    <n v="1075"/>
    <n v="9970625"/>
    <s v="&gt;₹500"/>
    <x v="1"/>
    <n v="7.0697674418604652"/>
    <x v="3"/>
    <n v="7"/>
    <x v="2"/>
    <n v="9275"/>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Maneesh Jaggari"/>
    <s v="Vishal Dhan"/>
  </r>
  <r>
    <s v="B08HDCWDXD"/>
    <x v="635"/>
    <s v="Active Clean 700 Watts Powerful Suction &amp; Blower Vacuum Cleaner With Washable Hepa Filter &amp; 6 Accessories,1 Year Warranty,Compact,Light Weight &amp; Easy To Use (Red &amp; Black)                  "/>
    <x v="4"/>
    <s v="ok"/>
    <s v="Kitchen&amp;HomeAppliances Vacuum,Cleaning&amp;Ironing Vacuums&amp;FloorCare Vacuums"/>
    <n v="3179"/>
    <n v="6999"/>
    <n v="5200257"/>
    <s v="&gt;₹500"/>
    <x v="0"/>
    <n v="54.579225603657669"/>
    <x v="1"/>
    <n v="55"/>
    <x v="1"/>
    <n v="743"/>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 Good Product, However It‚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 Mostly Used For Cleaning Sofa And Bed Corners It‚ Getting Hot Very Fast And Getting Tripped,This Product Is Very Helpful In Cleaning,Easily Operate And Many Function So Easy Clean Every Corner And Whole Place,Hi Heat,Liked,Helpful"/>
    <s v="Shiny"/>
    <s v="Placeholder"/>
  </r>
  <r>
    <s v="B0836JGZ74"/>
    <x v="764"/>
    <s v="Instant Water Geyser, Water Heater, Portable Water Heater, Geyser Made Of First Class Abs Plastic 3Kw (White)                            "/>
    <x v="4"/>
    <s v="ok"/>
    <s v="Heating,Cooling&amp;AirQuality WaterHeaters&amp;Geysers InstantWaterHeaters"/>
    <n v="1049"/>
    <n v="2499"/>
    <n v="819672"/>
    <s v="&gt;₹500"/>
    <x v="0"/>
    <n v="58.023209283713484"/>
    <x v="9"/>
    <n v="58"/>
    <x v="1"/>
    <n v="328"/>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You Will Not Get The Warranty,ÜëåÜëåÜëå,Value For Money,Good,Good,Quality Of The Product Is Not As I Expected"/>
    <s v="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Õ‡•Ã‡§Ü‡•Á ‡§™‡§∞‡§Ø‡§Μ‡§Æ‡§∞ ‡§Ï‡•Á ‡§≤‡§Ø‡§È ‡§∏‡§Π‡•Ä ‡§Π‡•À ‡§Ú‡•Ç‡§Ø‡§Æ‡§¶‡§Æ ‡§™‡§Æ‡§®‡•Ä ‡§Μ‡§Æ‡§≤‡•Ã‡§Ç ‡§Ï‡•Á ‡§≤‡§Ø‡§È ‡§®‡§Π‡•Ä‡§Ç,Good,Quality Of The Product Is Not As I Expected I Does Not Warm The Water As It Should Be"/>
    <s v="Customer"/>
    <s v="Krishnendu Halder"/>
  </r>
  <r>
    <s v="B0BCKJJN8R"/>
    <x v="679"/>
    <s v="Xceed 5L 3Kw Instant Water Heater With Copper Heating Element And High Grade Stainless Steel Tank                             "/>
    <x v="4"/>
    <s v="ok"/>
    <s v="Heating,Cooling&amp;AirQuality WaterHeaters&amp;Geysers InstantWaterHeaters"/>
    <n v="3599"/>
    <n v="7290"/>
    <n v="6867180"/>
    <s v="&gt;₹500"/>
    <x v="0"/>
    <n v="50.631001371742116"/>
    <x v="2"/>
    <n v="51"/>
    <x v="1"/>
    <n v="942"/>
    <n v="3673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Abc User"/>
    <s v="Abhishek Kumar"/>
  </r>
  <r>
    <s v="B008P7IF02"/>
    <x v="584"/>
    <s v="New Europa 800Watt Espresso And Cappuccino 4Cup Coffee Maker (Black)                                   "/>
    <x v="4"/>
    <s v="ok"/>
    <s v="Kitchen&amp;HomeAppliances Coffee,Tea&amp;Espresso EspressoMachines"/>
    <n v="4799"/>
    <n v="5795"/>
    <n v="22107925"/>
    <s v="&gt;₹500"/>
    <x v="1"/>
    <n v="17.187230371009491"/>
    <x v="2"/>
    <n v="17"/>
    <x v="2"/>
    <n v="3815"/>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Manish Holla"/>
    <s v="Superplayer117"/>
  </r>
  <r>
    <s v="B08CNLYKW5"/>
    <x v="765"/>
    <s v=" Pro 500 Watt 3 Jar Mixer Grinder With 3 Speed Control And 1100 Watt Dry Nonstick Soleplate Iron Super Combo (White And Grey, 1 Year Warranty)                  "/>
    <x v="4"/>
    <s v="ok"/>
    <s v="Kitchen&amp;HomeAppliances SmallKitchenAppliances MixerGrinders"/>
    <n v="1699"/>
    <n v="3398"/>
    <n v="27143224"/>
    <s v="&gt;₹500"/>
    <x v="1"/>
    <n v="50"/>
    <x v="11"/>
    <n v="5"/>
    <x v="2"/>
    <n v="7988"/>
    <n v="30354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Μ‡§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Lachhu Tejwani"/>
    <s v="Suaeb Ansari"/>
  </r>
  <r>
    <s v="B08C7TYHPB"/>
    <x v="766"/>
    <s v="Ctek15L Premium 15 Litre Stainless Steel Electric Kettle,1500W Auto Cutoff Feature,Silver                                  "/>
    <x v="4"/>
    <s v="ok"/>
    <s v="Kitchen&amp;HomeAppliances SmallKitchenAppliances Kettles&amp;HotWaterDispensers Kettle&amp;ToasterSets"/>
    <n v="664"/>
    <n v="1490"/>
    <n v="1378250"/>
    <s v="&gt;₹500"/>
    <x v="0"/>
    <n v="55.436241610738257"/>
    <x v="3"/>
    <n v="55"/>
    <x v="1"/>
    <n v="925"/>
    <n v="37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 A Good Product In This Price,Nice Product,It'S Very Good,Good For Use,Velue For Money Product,Good Product,Value For Money Purchase,It Is Worthy"/>
    <s v="It‚ A Good Product And I‚Äôm Using It Since 1 Week And It‚ Performing Well,I Like The Product But The Code Is Small,It'S Good And Easy To Use   Full Paisa Wasul Hai But Cord Thoda Sa Aur Bada Hona Chahiye Tha,Good For Hot Water In Minutes, But It Has 2 Pin Connector ,Velue For Money Product,Nice Product,Good Product, Fast Delivery And Ease Of Use Make This A Good Value For Money Purchase,This Is Good"/>
    <s v="Rahul Chauhan"/>
    <s v="Satyam Singh"/>
  </r>
  <r>
    <s v="B08VJFYH6N"/>
    <x v="767"/>
    <s v="Mini 110 Mm 10 W High Speed Operation, Usb Charging, Multiclip Function Personal Fan                               "/>
    <x v="4"/>
    <s v="ok"/>
    <s v="Heating,Cooling&amp;AirQuality Fans TableFans"/>
    <n v="948"/>
    <n v="1620"/>
    <n v="7079400"/>
    <s v="&gt;₹500"/>
    <x v="1"/>
    <n v="41.481481481481481"/>
    <x v="3"/>
    <n v="41"/>
    <x v="1"/>
    <n v="4370"/>
    <n v="1791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Chesin Cherian"/>
    <s v="Sheela K"/>
  </r>
  <r>
    <s v="B08235JZFB"/>
    <x v="768"/>
    <s v="1000Watts Dry Iron With American Heritage Coating, Pack Of 1 Iron                                  "/>
    <x v="4"/>
    <s v="ok"/>
    <s v="Kitchen&amp;HomeAppliances Vacuum,Cleaning&amp;Ironing Irons,Steamers&amp;Accessories Irons"/>
    <n v="850"/>
    <n v="1000"/>
    <n v="7619000"/>
    <s v="&gt;₹500"/>
    <x v="1"/>
    <n v="15"/>
    <x v="3"/>
    <n v="15"/>
    <x v="2"/>
    <n v="7619"/>
    <n v="31237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 Job Well Will Update My Review After Using A Couple Of Months,It'S Light Weight And Easy To Move,Good But Nice Product,Every Points Are Ok,Good"/>
    <s v="Yogesh"/>
    <s v="Ashok"/>
  </r>
  <r>
    <s v="B078XFKBZL"/>
    <x v="769"/>
    <s v="Home Water Purifier Cartridge                                         "/>
    <x v="4"/>
    <s v="ok"/>
    <s v="Kitchen&amp;HomeAppliances WaterPurifiers&amp;Accessories WaterCartridges"/>
    <n v="600"/>
    <n v="640"/>
    <n v="1659520"/>
    <s v="&gt;₹500"/>
    <x v="1"/>
    <n v="6.25"/>
    <x v="11"/>
    <n v="6"/>
    <x v="2"/>
    <n v="2593"/>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Chittaranjan Gantayat"/>
    <s v="Raja Laxman"/>
  </r>
  <r>
    <s v="B01M265AAK"/>
    <x v="584"/>
    <s v="Aristo 2000 Watts Ptc Room Heater (White)                                      "/>
    <x v="4"/>
    <s v="ok"/>
    <s v="Heating,Cooling&amp;AirQuality RoomHeaters ElectricHeaters"/>
    <n v="3711"/>
    <n v="4495"/>
    <n v="1600220"/>
    <s v="&gt;₹500"/>
    <x v="1"/>
    <n v="17.441601779755285"/>
    <x v="4"/>
    <n v="17"/>
    <x v="2"/>
    <n v="356"/>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Saw This One Had The Highest Rating Bought It Saw That Its Basically Made By Bajajanyway, Its Good Looking And All Seemed Fine But I Started Noticing A Flaw With The Thermostat Normally, There Is Always A Hysteresis In The Thermostat Dial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s v="Rajeev M"/>
    <s v="Lakhan Singh Kushwaha"/>
  </r>
  <r>
    <s v="B0B694PXQJ"/>
    <x v="770"/>
    <s v="Kitchen Weighing Scale &amp; Food Weight Machine For Health, Fitness, Home Baking &amp; Cooking (10 Kgs,1 Year Warranty &amp; Batteries Included)                        "/>
    <x v="4"/>
    <s v="ok"/>
    <s v="Kitchen&amp;HomeAppliances SmallKitchenAppliances DigitalKitchenScales"/>
    <n v="799"/>
    <n v="2999"/>
    <n v="188937"/>
    <s v="&gt;₹500"/>
    <x v="0"/>
    <n v="73.357785928642883"/>
    <x v="6"/>
    <n v="73"/>
    <x v="0"/>
    <n v="63"/>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
    <s v="Reena Rodrigues"/>
    <s v="Placeholder"/>
  </r>
  <r>
    <s v="B00B3VFJY2"/>
    <x v="662"/>
    <s v="Germkill Kit For Advanced 23 L Water Purifier  3000 L Capacity, Sand, Multicolour                               "/>
    <x v="4"/>
    <s v="ok"/>
    <s v="Kitchen&amp;HomeAppliances WaterPurifiers&amp;Accessories WaterPurifierAccessories"/>
    <n v="980"/>
    <n v="980"/>
    <n v="4645200"/>
    <s v="&gt;₹500"/>
    <x v="1"/>
    <n v="0"/>
    <x v="0"/>
    <n v="0"/>
    <x v="4"/>
    <n v="4740"/>
    <n v="199080"/>
    <s v="Compatible Only For Pureit Advanced 23L Water Purifier|Germkill Kit (Gkk) Capacity  3000 Liters|The Germkill Kit (Gkk) Contains 3 Parts  Microfiber Filter, Germkill Processor·Μä·¥Π And Carbon Polisher·Μä·¥Π|Microfiber Filter  Removes Visible Impurities Like Dust, Dirt, Sand, Etc|Germkill Processor·Μä·¥Π  Uses Programmed Germkill Technology To Remove Invisible Harmful Viruses &amp; Bacteria|Carbon Polisher·Μä·¥Π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Amazon Customer"/>
    <s v="James K Joseph"/>
  </r>
  <r>
    <s v="B08W9BK4MD"/>
    <x v="771"/>
    <s v="Jerry Folding Laundry Basket For Clothes With Lid &amp; Handle, Toys Organiser, 75 Litre, Green                              "/>
    <x v="4"/>
    <s v="ok"/>
    <s v="HomeStorage&amp;Organization LaundryOrganization LaundryBaskets"/>
    <n v="351"/>
    <n v="899"/>
    <n v="266104"/>
    <s v="₹200–₹500"/>
    <x v="0"/>
    <n v="60.956618464961068"/>
    <x v="2"/>
    <n v="61"/>
    <x v="0"/>
    <n v="296"/>
    <n v="11544"/>
    <s v="Multifunctional Laundry Bag  Useful For Homes, Apartments, Bathroom, Student'S Dormitory And Hostels Also Help You To Store Other Stuff, Such As Umbrellas, Toys, Shoes, Etc, Make Your Room Look Clean, Tidy And Save Space|Dimension Length (35) Cm X Width (38) Cm X Height (55) Cm|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Package Contents 1 Tom &amp; Jerry Laundry Basket|Removable Lid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Asha Chatri"/>
    <s v="Amazon Customer"/>
  </r>
  <r>
    <s v="B09X5HD5T1"/>
    <x v="772"/>
    <s v="Loved Corner Produkt Milkfrother, Coffee/Tea Frother, Handheld Milk Wand Mixer Frother, Black                                 "/>
    <x v="4"/>
    <s v="ok"/>
    <s v="Kitchen&amp;HomeAppliances Coffee,Tea&amp;Espresso MilkFrothers"/>
    <n v="229"/>
    <n v="499"/>
    <n v="92315"/>
    <s v="₹200–₹500"/>
    <x v="0"/>
    <n v="54.108216432865731"/>
    <x v="12"/>
    <n v="54"/>
    <x v="1"/>
    <n v="185"/>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 A Bit Difficult To Insert Cells,Worked Well For A Month,Extremely Useful,Waste Product,Value For Money"/>
    <s v="It‚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Bharath"/>
    <s v="Naveen Manikandan"/>
  </r>
  <r>
    <s v="B08H6B3G96"/>
    <x v="761"/>
    <s v="Plus Steam Iron Gc2147/302400W, Quick Heat Up With Up To 30 G/Min Steam, 150G Steam Boost, Scratch Resistant Ceramic Soleplate, Vertical Steam, Dripstop                      "/>
    <x v="4"/>
    <s v="ok"/>
    <s v="Kitchen&amp;HomeAppliances Vacuum,Cleaning&amp;Ironing Irons,Steamers&amp;Accessories Irons"/>
    <n v="3349"/>
    <n v="3995"/>
    <n v="7806230"/>
    <s v="&gt;₹500"/>
    <x v="1"/>
    <n v="16.170212765957448"/>
    <x v="4"/>
    <n v="16"/>
    <x v="2"/>
    <n v="1954"/>
    <n v="84022"/>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 Stick I Use Filter Water To Keep It Clean"/>
    <s v="Khush"/>
    <s v="Vivek Chengappa Kodira"/>
  </r>
  <r>
    <s v="B09N3BFP4M"/>
    <x v="588"/>
    <s v="Shakti Neo Plus 15 Litre 4 Star Rated Storage Water Heater (Geyser) With Multiple Safety System, White                            "/>
    <x v="4"/>
    <s v="ok"/>
    <s v="Heating,Cooling&amp;AirQuality WaterHeaters&amp;Geysers StorageWaterHeaters"/>
    <n v="5499"/>
    <n v="11500"/>
    <n v="11028500"/>
    <s v="&gt;₹500"/>
    <x v="0"/>
    <n v="52.182608695652178"/>
    <x v="2"/>
    <n v="52"/>
    <x v="1"/>
    <n v="959"/>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Lokesh Shukla"/>
    <s v="Srini D"/>
  </r>
  <r>
    <s v="B09DSQXCM8"/>
    <x v="773"/>
    <s v="Quirk Reusable Sticky Picker Cleaner Easytear Sheets Travel Pet Hair Lint Rollers Brush (10Cm Sheet, Set Of 3 Rolls, 180 Sheets, 60 Sheets Each Roll Lint Roller Remover, Multicolour)                "/>
    <x v="4"/>
    <s v="ok"/>
    <s v="Kitchen&amp;HomeAppliances Vacuum,Cleaning&amp;Ironing Irons,Steamers&amp;Accessories LintShavers"/>
    <n v="299"/>
    <n v="499"/>
    <n v="506485"/>
    <s v="₹200–₹500"/>
    <x v="1"/>
    <n v="40.080160320641284"/>
    <x v="2"/>
    <n v="4"/>
    <x v="2"/>
    <n v="1015"/>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 Hairs Always Stick On My Clothes This Product Removes Those Hairs Easily But In One Jeans Or Shirt, You Need At Least Two Sheets And Also The Roller Comes Down Which Make Cuts On Fingers So For Cleaning, Really Good But Not At All Easy To Use,Easytouse Can Go For It"/>
    <s v="Anilkumar"/>
    <s v="Sudeep Jain"/>
  </r>
  <r>
    <s v="B01M69WCZ6"/>
    <x v="774"/>
    <s v="J66 Ultrasonic Humidifier Cool Mist Air Purifier For Dryness, Cold &amp; Cough Large Capacity For Room, Baby, Plants, Bedroom (24 L) (1 Year Warranty)                     "/>
    <x v="4"/>
    <s v="ok"/>
    <s v="Heating,Cooling&amp;AirQuality Humidifiers"/>
    <n v="2249"/>
    <n v="3550"/>
    <n v="14104150"/>
    <s v="&gt;₹500"/>
    <x v="1"/>
    <n v="36.647887323943664"/>
    <x v="1"/>
    <n v="37"/>
    <x v="3"/>
    <n v="3973"/>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
    <s v="Anshuk Pani"/>
    <s v="Sujit"/>
  </r>
  <r>
    <s v="B0BM9H2NY9"/>
    <x v="775"/>
    <s v="In 1 Electric Egg Boiling Steamer Egg Frying Pan Egg Boiler Electric Automatic Off With Egg Boiler Machine Nonstick Electric Egg Frying Pantiger Woods (Multy)                    "/>
    <x v="4"/>
    <s v="ok"/>
    <s v="Kitchen&amp;HomeAppliances SmallKitchenAppliances EggBoilers"/>
    <n v="699"/>
    <n v="1599"/>
    <n v="3677700"/>
    <s v="&gt;₹500"/>
    <x v="0"/>
    <n v="56.285178236397748"/>
    <x v="16"/>
    <n v="56"/>
    <x v="1"/>
    <n v="2300"/>
    <n v="1081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Nitin G"/>
    <s v="Veerasomachary"/>
  </r>
  <r>
    <s v="B099FDW2ZF"/>
    <x v="636"/>
    <s v="Nano Carbon Neo, 500 Watts Room Heater (Black, White), Standard (5200100986)                                  "/>
    <x v="4"/>
    <s v="ok"/>
    <s v="Heating,Cooling&amp;AirQuality RoomHeaters ElectricHeaters"/>
    <n v="1235"/>
    <n v="1499"/>
    <n v="304297"/>
    <s v="&gt;₹500"/>
    <x v="1"/>
    <n v="17.61174116077385"/>
    <x v="3"/>
    <n v="18"/>
    <x v="2"/>
    <n v="203"/>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Av"/>
    <s v="Amazon Customer"/>
  </r>
  <r>
    <s v="B0B935YNR7"/>
    <x v="776"/>
    <s v="Chopperb For Kitchen 250 Watt | Chop, Mince, Puree, Whisk, 400 Ml Capacity | Stainless Steel Double Chopping Blades | Transparent Chopping Bowl | Antiskid | One Touch Operation | Black              "/>
    <x v="4"/>
    <s v="ok"/>
    <s v="Kitchen&amp;HomeAppliances SmallKitchenAppliances MiniFoodProcessors&amp;Choppers"/>
    <n v="1349"/>
    <n v="2999"/>
    <n v="1322559"/>
    <s v="&gt;₹500"/>
    <x v="0"/>
    <n v="55.018339446482159"/>
    <x v="11"/>
    <n v="55"/>
    <x v="1"/>
    <n v="441"/>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
    <s v="Amazon Customer"/>
    <s v="Anurag Singh"/>
  </r>
  <r>
    <s v="B07JGCGNDG"/>
    <x v="777"/>
    <s v="15L 5 Star Rated Storage Water Heater (Geyser) With Free Installation (White)                                 "/>
    <x v="4"/>
    <s v="ok"/>
    <s v="Heating,Cooling&amp;AirQuality WaterHeaters&amp;Geysers StorageWaterHeaters"/>
    <n v="6800"/>
    <n v="11500"/>
    <n v="118542000"/>
    <s v="&gt;₹500"/>
    <x v="1"/>
    <n v="40.869565217391305"/>
    <x v="3"/>
    <n v="41"/>
    <x v="1"/>
    <n v="10308"/>
    <n v="42262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 Too Cheap On Amazon,Good Product,Where Is Pipes ????? It'S With Gyser As Described,Product Is Good And Price Is Best But It Takes Half An Hour To Fully Heat 25 Litre Of Water,Ok,Good Product"/>
    <s v="Aryan Raj Singh"/>
    <s v="Akash Saini"/>
  </r>
  <r>
    <s v="B08L12N5H1"/>
    <x v="635"/>
    <s v="Car Vac 100 Watts Powerful Suction Vacuum Cleaner With Washable Hepa Filter, 3 Accessories,Compact,Light Weight &amp; Easy To Use (Black And Red)                       "/>
    <x v="4"/>
    <s v="ok"/>
    <s v="Kitchen&amp;HomeAppliances Vacuum,Cleaning&amp;Ironing Vacuums&amp;FloorCare Vacuums"/>
    <n v="2099"/>
    <n v="2499"/>
    <n v="2479008"/>
    <s v="&gt;₹500"/>
    <x v="1"/>
    <n v="16.006402561024409"/>
    <x v="22"/>
    <n v="16"/>
    <x v="2"/>
    <n v="992"/>
    <n v="0"/>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Divya"/>
    <s v="Dr Nefario"/>
  </r>
  <r>
    <s v="B07GWTWFS2"/>
    <x v="778"/>
    <s v="Sandwich Grill 700W | Nontoxic Ceramic Coating | Automatic Temperature Cutoff With Led Indicator | Adjustable Height Control, Metallic Silver, Standard                        "/>
    <x v="4"/>
    <s v="ok"/>
    <s v="Kitchen&amp;HomeAppliances SmallKitchenAppliances SandwichMakers"/>
    <n v="1699"/>
    <n v="1975"/>
    <n v="9314100"/>
    <s v="&gt;₹500"/>
    <x v="1"/>
    <n v="13.974683544303797"/>
    <x v="3"/>
    <n v="14"/>
    <x v="2"/>
    <n v="4716"/>
    <n v="19335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Tabassum"/>
    <s v="Ark"/>
  </r>
  <r>
    <s v="B09KRHXTLN"/>
    <x v="779"/>
    <s v="All In One Silent Blower Fan Room Heater Ideal For Small And Medium Area, 2000 Watts (White)                            "/>
    <x v="4"/>
    <s v="ok"/>
    <s v="Heating,Cooling&amp;AirQuality RoomHeaters FanHeaters"/>
    <n v="1069"/>
    <n v="1699"/>
    <n v="531787"/>
    <s v="&gt;₹500"/>
    <x v="1"/>
    <n v="37.080635668040024"/>
    <x v="2"/>
    <n v="37"/>
    <x v="3"/>
    <n v="313"/>
    <n v="12207"/>
    <s v="Motor  Powerful Motor For Quick Heating|Heat Setting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Asif Ansari"/>
    <s v="Amazon Customer"/>
  </r>
  <r>
    <s v="B09H34V36W"/>
    <x v="596"/>
    <s v="Fan Heater Hotty  2000 Watts Variable Temperature Control Cool/Warm/Hot Air Selector | Over Heat Protection | Isi Certification, White                         "/>
    <x v="4"/>
    <s v="ok"/>
    <s v="Heating,Cooling&amp;AirQuality RoomHeaters FanHeaters"/>
    <n v="1349"/>
    <n v="2495"/>
    <n v="414170"/>
    <s v="&gt;₹500"/>
    <x v="1"/>
    <n v="45.93186372745491"/>
    <x v="11"/>
    <n v="46"/>
    <x v="1"/>
    <n v="166"/>
    <n v="6308"/>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Alok Vajpayee"/>
    <s v="Amazon Customer"/>
  </r>
  <r>
    <s v="B09J2QCKKM"/>
    <x v="780"/>
    <s v="Flap Auto Immersion Rod 1500 Watts                                       "/>
    <x v="4"/>
    <s v="ok"/>
    <s v="Heating,Cooling&amp;AirQuality WaterHeaters&amp;Geysers ImmersionRods"/>
    <n v="1499"/>
    <n v="3500"/>
    <n v="1060500"/>
    <s v="&gt;₹500"/>
    <x v="0"/>
    <n v="57.171428571428571"/>
    <x v="3"/>
    <n v="57"/>
    <x v="1"/>
    <n v="303"/>
    <n v="12423"/>
    <s v="India‚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Jignesh Malvi"/>
    <s v="Garry"/>
  </r>
  <r>
    <s v="B09XRBJ94N"/>
    <x v="781"/>
    <s v="3In1 Sandwich Maker With Detachable Plates For Toast / Waffle / Grill , 750 Watt (Black)                             "/>
    <x v="4"/>
    <s v="ok"/>
    <s v="Kitchen&amp;HomeAppliances SmallKitchenAppliances SandwichMakers"/>
    <n v="2092"/>
    <n v="4600"/>
    <n v="2585200"/>
    <s v="&gt;₹500"/>
    <x v="0"/>
    <n v="54.521739130434788"/>
    <x v="4"/>
    <n v="55"/>
    <x v="1"/>
    <n v="562"/>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Srishty"/>
    <s v="Somesh Bandopadhyay"/>
  </r>
  <r>
    <s v="B07SLNG3LW"/>
    <x v="782"/>
    <s v="Cleaner Wet And Dry Micro Wd10 With 3In1 Multifunction Wet/Dry/Blowing| 14Kpa Suction And Impact Resistant Polymer Tank,(Yellow/Black)                            "/>
    <x v="4"/>
    <s v="ok"/>
    <s v="Kitchen&amp;HomeAppliances Vacuum,Cleaning&amp;Ironing Vacuums&amp;FloorCare Vacuums"/>
    <n v="3859"/>
    <n v="10295"/>
    <n v="83338025"/>
    <s v="&gt;₹500"/>
    <x v="0"/>
    <n v="62.515784361340451"/>
    <x v="2"/>
    <n v="63"/>
    <x v="0"/>
    <n v="8095"/>
    <n v="315705"/>
    <s v="Wet Or Dry, Bagged Or Bagless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Equipped With Powerful Motor Delivers 14Kpa Strong Suction Power And Ensures Long Time Operation The Vacuum Cleaner Has An Impact Resistant Polymer Tank For Longer Usage Life|Safe Buoy Technology ‚Safe Buoy Technology Immediately Stops Sucking Water When The Liquid Capacity Reaches The Critical Point This Protects The Machine From Being Damaged And Guarantees Superior Lifetime This Device Ensures Lownoise Operation|Flexible And Convenient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Sunny Senpai"/>
    <s v="Prashant"/>
  </r>
  <r>
    <s v="B0BNDGL26T"/>
    <x v="783"/>
    <s v="Portable Usb Juicer Electric Usb Juice Maker Mixer Bottle Blender Grinder Mixer,6 Blades Rechargeable Bottle With (Multi Color) (Multi Mixer 6 Bled)                       "/>
    <x v="4"/>
    <s v="ok"/>
    <s v="Kitchen&amp;HomeAppliances SmallKitchenAppliances JuicerMixerGrinders"/>
    <n v="499"/>
    <n v="2199"/>
    <n v="239691"/>
    <s v="₹200–₹500"/>
    <x v="0"/>
    <n v="77.30786721236926"/>
    <x v="18"/>
    <n v="77"/>
    <x v="0"/>
    <n v="109"/>
    <n v="3052"/>
    <s v="Portable &amp; Convenient To Charge This Little Body Light Weight Design Is Easy For You Carry It To School, Office, Parks, Camping, Anywhere You Want To And It Also Convenient For Charge By Power Bank, Laptop, Computer, Car Or Other Usb Devices|Easy And Safe Cleaning  It Has Have Smart Safety Protection Device, Magnetic Sensing Switch Ultra Safe To Use And Clean, The Juicer Cup'S Body And Bottom Can Be Separated, You Can Easy To Clean It|Multifunction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Yashvant Gote"/>
    <s v="Nargis Sultana"/>
  </r>
  <r>
    <s v="B095PWLLY6"/>
    <x v="784"/>
    <s v="Briz Deco 1200Mm (48 Inch) High Speed Designer Ceiling Fan (Smoked Brown)                                 "/>
    <x v="4"/>
    <s v="ok"/>
    <s v="Heating,Cooling&amp;AirQuality Fans CeilingFans"/>
    <n v="1804"/>
    <n v="2380"/>
    <n v="36609160"/>
    <s v="&gt;₹500"/>
    <x v="1"/>
    <n v="24.201680672268907"/>
    <x v="1"/>
    <n v="24"/>
    <x v="3"/>
    <n v="15382"/>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We Don'T No Why  But It'S Fixed Properly,Good"/>
    <s v="David"/>
    <s v="Pujeshwar Sharma"/>
  </r>
  <r>
    <s v="B07Y9PY6Y1"/>
    <x v="755"/>
    <s v="Plus, Juicer Mixer Grinder With Chutney Jar, 900 Watts, 3 Jars (White)                                 "/>
    <x v="4"/>
    <s v="ok"/>
    <s v="Kitchen&amp;HomeAppliances SmallKitchenAppliances JuicerMixerGrinders"/>
    <n v="6525"/>
    <n v="8820"/>
    <n v="45308340"/>
    <s v="&gt;₹500"/>
    <x v="1"/>
    <n v="26.020408163265309"/>
    <x v="6"/>
    <n v="26"/>
    <x v="3"/>
    <n v="5137"/>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Arjun A"/>
    <s v="Shwetha Murthy"/>
  </r>
  <r>
    <s v="B0BJ966M5K"/>
    <x v="785"/>
    <s v="+ Mineral Ro+Uv+Uf 10 To 12 Liter Ro + Uv + Tds Adjuster Water Purifier With Copper Charge Technology Black &amp; Copper Best For Home And Office (Made In India)               "/>
    <x v="4"/>
    <s v="ok"/>
    <s v="Kitchen&amp;HomeAppliances WaterPurifiers&amp;Accessories WaterFilters&amp;Purifiers"/>
    <n v="4999"/>
    <n v="24999"/>
    <n v="3099876"/>
    <s v="&gt;₹500"/>
    <x v="1"/>
    <n v="80.003200128005119"/>
    <x v="13"/>
    <n v="8"/>
    <x v="2"/>
    <n v="124"/>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Manish Mehekare"/>
    <s v="Rajesh"/>
  </r>
  <r>
    <s v="B086GVRP63"/>
    <x v="36"/>
    <s v="650 Watt Drip Coffee Maker With Borosilicate Carafe                                     "/>
    <x v="4"/>
    <s v="ok"/>
    <s v="Kitchen&amp;HomeAppliances Coffee,Tea&amp;Espresso DripCoffeeMachines"/>
    <n v="1189"/>
    <n v="2400"/>
    <n v="1483200"/>
    <s v="&gt;₹500"/>
    <x v="1"/>
    <n v="50.458333333333336"/>
    <x v="3"/>
    <n v="5"/>
    <x v="2"/>
    <n v="618"/>
    <n v="2533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And My Old Workhorse, A Chinese (Nova) Is Still Capable Since It Was White, And Therefore A Very Unappetising Sight Now, I Needed A New Onepackaging The Design Of Packaging Was Perfect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And Will Make About 600 Ml Of Coffee  Sufficient For 2 Mugs In One Go If You Need A Larger Volume  Look Elsewherebody And Finish The Plastic Body Is Well Made  The Matte Finish Looks Good The Bottom Metal Plate Is Seamless And Black  Will Have To Wait And See When Spots Appear The Kettle Is Good Quality Glass, And Though No Branding Is Present, Feels Thick Enough To Withstand Minor Washing Bumps The Filter Bucket And The Holder With The Flow Control Spring Is Ok  Hopefully The Spring And Washer  Which Are Fixed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And Though The Manual Cautiously States A 10 Sec Gap For Drip Stop, I Did Not Find Any Leakage On Longer Removaloverall Very Satisfied With My New Coffee Maker Recommend Buying,Product Doesn‚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Subhajit Sadhu"/>
    <s v="Indrajit Sarkar"/>
  </r>
  <r>
    <s v="B08MVXPTDG"/>
    <x v="648"/>
    <s v="Delight Fan Circulator Room Heater With 3 Heat Settings (Slate Grey &amp; Black, 2000 Watt)                              "/>
    <x v="4"/>
    <s v="ok"/>
    <s v="Heating,Cooling&amp;AirQuality RoomHeaters FanHeaters"/>
    <n v="2590"/>
    <n v="4200"/>
    <n v="264600"/>
    <s v="&gt;₹500"/>
    <x v="1"/>
    <n v="38.333333333333336"/>
    <x v="3"/>
    <n v="38"/>
    <x v="3"/>
    <n v="63"/>
    <n v="2583"/>
    <s v="Tapping Into A Natural Phenomenon Known As 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Kanwar Singh"/>
    <s v="Mukesh Bajpai"/>
  </r>
  <r>
    <s v="B0BMZ6SY89"/>
    <x v="786"/>
    <s v="Room Heater!! Fan Heater!!Pure White!!Hn2500!!Made In India!!Thermoset!!                                      "/>
    <x v="4"/>
    <s v="ok"/>
    <s v="Heating,Cooling&amp;AirQuality RoomHeaters FanHeaters"/>
    <n v="899"/>
    <n v="1599"/>
    <n v="23985"/>
    <s v="&gt;₹500"/>
    <x v="1"/>
    <n v="43.777360850531579"/>
    <x v="10"/>
    <n v="44"/>
    <x v="1"/>
    <n v="15"/>
    <n v="51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Vivek"/>
    <s v="Amazon Customer"/>
  </r>
  <r>
    <s v="B09P1MFKG1"/>
    <x v="787"/>
    <s v="2000Watt Room Heater (Isi Certified, White Color) Ideal Electric Fan Heater For Small To Medium Room/Area (Plastic Body)                           "/>
    <x v="4"/>
    <s v="ok"/>
    <s v="Heating,Cooling&amp;AirQuality RoomHeaters FanHeaters"/>
    <n v="998"/>
    <n v="2999"/>
    <n v="26991"/>
    <s v="&gt;₹500"/>
    <x v="0"/>
    <n v="66.722240746915645"/>
    <x v="13"/>
    <n v="67"/>
    <x v="0"/>
    <n v="9"/>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It Maintain The Room Temperature And Provides Sufficient Heat,It Was Really Excellent Product I Like It,Awesome Product,Product Is Very Good,"/>
    <s v="Chanchal Gurjar"/>
    <s v="Shyam"/>
  </r>
  <r>
    <s v="B01LY9W8AF"/>
    <x v="788"/>
    <s v="Plastic Laundry Bag/Basket, 50 Litres, Light Grey                                      "/>
    <x v="4"/>
    <s v="ok"/>
    <s v="HomeStorage&amp;Organization LaundryOrganization LaundryBaskets"/>
    <n v="99806"/>
    <n v="1282"/>
    <n v="9325268"/>
    <s v="&gt;₹500"/>
    <x v="1"/>
    <n v="-7685.179407176287"/>
    <x v="0"/>
    <n v="22"/>
    <x v="3"/>
    <n v="7274"/>
    <n v="30550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mit Singh"/>
    <s v="Rn"/>
  </r>
  <r>
    <s v="B07ZJND9B9"/>
    <x v="789"/>
    <s v="Mm High Speed 390 Rpm Bee Approved 5 Star Rated Apsra Ceiling Fan Brown 2 Years Warranty                            "/>
    <x v="4"/>
    <s v="ok"/>
    <s v="Heating,Cooling&amp;AirQuality Fans CeilingFans"/>
    <n v="1099"/>
    <n v="1990"/>
    <n v="11762890"/>
    <s v="&gt;₹500"/>
    <x v="1"/>
    <n v="44.773869346733669"/>
    <x v="2"/>
    <n v="45"/>
    <x v="1"/>
    <n v="5911"/>
    <n v="23052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Nice Product,Okay"/>
    <s v="A Good Fan Very Sad No Regulator, And Had To Spend Money For A Regulator,Iam Like This Prodect Amazing,I‚Äôve Been Using It Since Last 4 Months And It Doesn‚ Have Any Issues So Far Product Came With All The Necessary Items And It Works Perfectly Fine,Rod Was Missing Kindly Resend,Good Performance And Good Fanjust Upper Cap Not Given By Companyrest Is Good At This Pricei Hope It Long Lasts,Good One,,Just Okay Don'T Get Too Much Hype"/>
    <s v="Ravi"/>
    <s v="Pasala Eswararao"/>
  </r>
  <r>
    <s v="B0B2CWRDB1"/>
    <x v="790"/>
    <s v="S5 High Pressure Car Washer Machine 1900 Watts And Pressure 125 Bar With 10 Meter Hose Pipe                            "/>
    <x v="4"/>
    <s v="ok"/>
    <s v="Kitchen&amp;HomeAppliances Vacuum,Cleaning&amp;Ironing PressureWashers,Steam&amp;WindowCleaners"/>
    <n v="5999"/>
    <n v="9999"/>
    <n v="1699830"/>
    <s v="&gt;₹500"/>
    <x v="1"/>
    <n v="40.004000400039999"/>
    <x v="0"/>
    <n v="4"/>
    <x v="2"/>
    <n v="170"/>
    <n v="714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Ravinder Kumar"/>
    <s v="Ashok"/>
  </r>
  <r>
    <s v="B072NCN9M4"/>
    <x v="791"/>
    <s v="Imported Wet &amp; Dry Vacuum Cleaner, 21 Litre Stainless Steel With Blower &amp; Hepa Filter, 1600 Watts 100% Copper Motor 28 Kpa Suction With Washable Reusable Dust Bag (Red/Black/Steel)Amivcd211600Wdx                "/>
    <x v="4"/>
    <s v="ok"/>
    <s v="Kitchen&amp;HomeAppliances Vacuum,Cleaning&amp;Ironing Vacuums&amp;FloorCare Vacuums"/>
    <n v="8886"/>
    <n v="11850"/>
    <n v="36320250"/>
    <s v="&gt;₹500"/>
    <x v="1"/>
    <n v="25.0126582278481"/>
    <x v="0"/>
    <n v="25"/>
    <x v="3"/>
    <n v="3065"/>
    <n v="12873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Ash"/>
    <s v="Jp"/>
  </r>
  <r>
    <s v="B08SKZ2RMG"/>
    <x v="792"/>
    <s v="Nova Lint Cum Fuzz Remover For All Woolens Sweaters, Blankets, Jackets Remover Pill Remover From Carpets, Curtains (Pack Of 1)                         "/>
    <x v="4"/>
    <s v="ok"/>
    <s v="Kitchen&amp;HomeAppliances Vacuum,Cleaning&amp;Ironing Irons,Steamers&amp;Accessories LintShavers"/>
    <n v="475"/>
    <n v="999"/>
    <n v="1019979"/>
    <s v="₹200–₹500"/>
    <x v="0"/>
    <n v="52.452452452452448"/>
    <x v="3"/>
    <n v="52"/>
    <x v="1"/>
    <n v="1021"/>
    <n v="4186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Vipin"/>
    <s v="Bhavana Rangarajan"/>
  </r>
  <r>
    <s v="B0B53DS4TF"/>
    <x v="793"/>
    <s v="Air Fryer, Vortex 2Qt, Touch Control Panel, 360 Evencrisp‚Ñ¢ Technology, Uses 95 % Less Oil, 4In1 Appliance Air Fry, Roast, Bake, Reheat (Vortex 197Litre, Black)                    "/>
    <x v="4"/>
    <s v="ok"/>
    <s v="Kitchen&amp;HomeAppliances SmallKitchenAppliances DeepFatFryers AirFryers"/>
    <n v="4995"/>
    <n v="20049"/>
    <n v="79474236"/>
    <s v="&gt;₹500"/>
    <x v="0"/>
    <n v="75.086039203950321"/>
    <x v="20"/>
    <n v="75"/>
    <x v="0"/>
    <n v="3964"/>
    <n v="190272"/>
    <s v="Voltage (230 Volts) Instant Vortex Air Fryer 19 Litre Is Designed As Per Indian Electrical Power 230 V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Nikhil"/>
    <s v="Rituja Ray"/>
  </r>
  <r>
    <s v="B08BJN4MP3"/>
    <x v="662"/>
    <s v="Eco Water Saver Mineral Ro+Uv+Mf As Wall Mounted/Counter Top Black 10L Water Purifier                                "/>
    <x v="4"/>
    <s v="ok"/>
    <s v="Kitchen&amp;HomeAppliances WaterPurifiers&amp;Accessories WaterFilters&amp;Purifiers"/>
    <n v="13999"/>
    <n v="24850"/>
    <n v="222357800"/>
    <s v="&gt;₹500"/>
    <x v="1"/>
    <n v="43.665995975855132"/>
    <x v="5"/>
    <n v="44"/>
    <x v="1"/>
    <n v="8948"/>
    <n v="39371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 A Nice Mid Budget By Product,Great Product Truely Satisfied"/>
    <s v="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 A Nice Mid Budget Product,Good Product Great Company Service Support Hul Keep It UpÜèª"/>
    <s v="Vaibhav Anand"/>
    <s v="Debendra Nath Ghosh"/>
  </r>
  <r>
    <s v="B0BCYQY9X5"/>
    <x v="794"/>
    <s v="Star Ro+Uv+Uf+Mineraliser  7 L Storage Tank, 15 Lph Water Purifier For Home, Black                               "/>
    <x v="4"/>
    <s v="ok"/>
    <s v="Kitchen&amp;HomeAppliances WaterPurifiers&amp;Accessories WaterFilters&amp;Purifiers"/>
    <n v="8499"/>
    <n v="16490"/>
    <n v="1599530"/>
    <s v="&gt;₹500"/>
    <x v="1"/>
    <n v="48.459672528805335"/>
    <x v="4"/>
    <n v="48"/>
    <x v="1"/>
    <n v="97"/>
    <n v="417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Amazon Customer"/>
    <s v="Ushanandhini M"/>
  </r>
  <r>
    <s v="B009UORDX4"/>
    <x v="795"/>
    <s v="1000Watt Plastic Body Ptfe Coating Dry Iron, Pack Of 1                                   "/>
    <x v="4"/>
    <s v="ok"/>
    <s v="Kitchen&amp;HomeAppliances Vacuum,Cleaning&amp;Ironing Irons,Steamers&amp;Accessories Irons"/>
    <n v="949"/>
    <n v="975"/>
    <n v="7042425"/>
    <s v="&gt;₹500"/>
    <x v="1"/>
    <n v="2.666666666666667"/>
    <x v="4"/>
    <n v="3"/>
    <x v="2"/>
    <n v="7223"/>
    <n v="310589"/>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Bharath"/>
    <s v="Yuvraj Mane"/>
  </r>
  <r>
    <s v="B08VGDBF3B"/>
    <x v="651"/>
    <s v="Round Non Woven Fabric Foldable Laundry Basket|Toy Storage Basket|Cloth Storage Basket With Handles| Capicity 45 Ltr (Grey &amp; Black)Kubmart11446                          "/>
    <x v="4"/>
    <s v="ok"/>
    <s v="HomeStorage&amp;Organization LaundryOrganization LaundryBaskets"/>
    <n v="395"/>
    <n v="499"/>
    <n v="164670"/>
    <s v="₹200–₹500"/>
    <x v="1"/>
    <n v="20.841683366733466"/>
    <x v="1"/>
    <n v="21"/>
    <x v="3"/>
    <n v="33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What Do You Ex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xpectation It Comes With Standard Material And With Nice Quote Written Over It This Product Is Durable, Sturdiness And Value For Money"/>
    <s v="9640185788"/>
    <s v="Piyush Mishra"/>
  </r>
  <r>
    <s v="B012ELCYUG"/>
    <x v="796"/>
    <s v="04Litre Grind And Store Jar (White), Stainless Steel, Set Of 1                                  "/>
    <x v="4"/>
    <s v="ok"/>
    <s v="Kitchen&amp;HomeAppliances SmallKitchenAppliances SmallApplianceParts&amp;Accessories StandMixerAccessories"/>
    <n v="635"/>
    <n v="635"/>
    <n v="2901950"/>
    <s v="&gt;₹500"/>
    <x v="1"/>
    <n v="0"/>
    <x v="4"/>
    <n v="0"/>
    <x v="4"/>
    <n v="4570"/>
    <n v="19651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Sunil Khandagale"/>
    <s v="Shamim"/>
  </r>
  <r>
    <s v="B07S9M8YTY"/>
    <x v="797"/>
    <s v="1000 W Dry Iron With Innovative Tail Light Indicator, Weilburger Soleplate (White &amp; Grey)                               "/>
    <x v="4"/>
    <s v="ok"/>
    <s v="Kitchen&amp;HomeAppliances Vacuum,Cleaning&amp;Ironing Irons,Steamers&amp;Accessories Irons"/>
    <n v="717"/>
    <n v="1390"/>
    <n v="6765130"/>
    <s v="&gt;₹500"/>
    <x v="1"/>
    <n v="48.417266187050359"/>
    <x v="1"/>
    <n v="48"/>
    <x v="1"/>
    <n v="4867"/>
    <n v="19468"/>
    <s v="1000W For Powerful Performance;Weil Berger Non Stick Soleplate|Multi Colored Led Tail Light To Indicate Readiness;Easy Ironing Under Buttons|Ergonomic Design For A Strong Grip;Overheat Safety Shutoff; 360 Degree Swivel Cord;Power 1000 Watts; Operating Voltage 220  240 Volts|Includes 1 Unit Of Product, User Manual; Innovative Tail Light Indicator Red Light While Heating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Sachin Sahu"/>
    <s v="Arpita Panja"/>
  </r>
  <r>
    <s v="B0B19VJXQZ"/>
    <x v="798"/>
    <s v="N8 2In1 Robotic Vacuum Cleaner, 2022 New Launch, Most Powerful Suction, Covers 2000+ Sq Ft In One Charge, Advanced Dtof Technology With Ozmo Mopping (Deebot N8)  White                 "/>
    <x v="4"/>
    <s v="ok"/>
    <s v="Kitchen&amp;HomeAppliances Vacuum,Cleaning&amp;Ironing Vacuums&amp;FloorCare Vacuums"/>
    <n v="27900"/>
    <n v="59900"/>
    <n v="317350200"/>
    <s v="&gt;₹500"/>
    <x v="0"/>
    <n v="53.42237061769616"/>
    <x v="5"/>
    <n v="53"/>
    <x v="1"/>
    <n v="5298"/>
    <n v="23311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This Saves Time)The App Also Shows Usage Period Of Accessories In Hours And The Total Expected Usage Time It Is An Ecovacs Recommendation To Replace The Accessories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Jaydeep"/>
    <s v="Jayakrishnan R"/>
  </r>
  <r>
    <s v="B00SMFPJG0"/>
    <x v="799"/>
    <s v="Optima, Gold+ Spare Kit                                         "/>
    <x v="4"/>
    <s v="ok"/>
    <s v="Kitchen&amp;HomeAppliances WaterPurifiers&amp;Accessories WaterCartridges"/>
    <n v="649"/>
    <n v="670"/>
    <n v="5216620"/>
    <s v="&gt;₹500"/>
    <x v="1"/>
    <n v="3.1343283582089549"/>
    <x v="3"/>
    <n v="3"/>
    <x v="2"/>
    <n v="7786"/>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It Is Very Good For Use,Nice,Good Product,I Bought It For Second Time Good Product With No Complaints,‡≤Â‡≤§‡≥Ç‡≤§‡≤Æ"/>
    <s v="Shivraj"/>
    <s v="Subham"/>
  </r>
  <r>
    <s v="B0BHYLCL19"/>
    <x v="800"/>
    <s v="Water Purifier Filter Faucet 6 Layer Carbon Activated Dust Chlorine Remover Water Softener For Drinking Cartridge Alkaline Taps For Kitchen Sink Bathroom Wash Basin (6Layer Filtration)                   "/>
    <x v="4"/>
    <s v="ok"/>
    <s v="Kitchen&amp;HomeAppliances WaterPurifiers&amp;Accessories WaterPurifierAccessories"/>
    <n v="193"/>
    <n v="399"/>
    <n v="14763"/>
    <s v="&lt;₹200"/>
    <x v="0"/>
    <n v="51.629072681704258"/>
    <x v="9"/>
    <n v="52"/>
    <x v="1"/>
    <n v="37"/>
    <n v="133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Highly Recommended,I'M Literally Value For Money &amp; Very Easy To Install Everything Written On The Description Box Also It'S Budget Friendly ,Value For Money And Easy To Install,This Thing Doesn‚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Vasanta Koli"/>
    <s v="Vaibhav Baid"/>
  </r>
  <r>
    <s v="B0BPJBTB3F"/>
    <x v="801"/>
    <s v="Fan Heater For Home And Kitchenk0 2215                                      "/>
    <x v="4"/>
    <s v="ok"/>
    <s v="Heating,Cooling&amp;AirQuality RoomHeaters FanHeaters"/>
    <n v="1299"/>
    <n v="2495"/>
    <n v="4990"/>
    <s v="&gt;₹500"/>
    <x v="1"/>
    <n v="47.935871743486977"/>
    <x v="23"/>
    <n v="48"/>
    <x v="1"/>
    <n v="2"/>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Suggest Everyone To Purchase This Heater Amazing Product To Buy"/>
    <s v="Manidipa Sengupta"/>
    <s v="Vidisha"/>
  </r>
  <r>
    <s v="B08MXJYB2V"/>
    <x v="802"/>
    <s v="500Watt Copper Motor Mixer Grinder With 3 Jars And 5 Years Warranty(Sea Green/White)                                "/>
    <x v="4"/>
    <s v="ok"/>
    <s v="Kitchen&amp;HomeAppliances SmallKitchenAppliances MixerGrinders"/>
    <n v="2449"/>
    <n v="3390"/>
    <n v="17648340"/>
    <s v="&gt;₹500"/>
    <x v="1"/>
    <n v="27.758112094395283"/>
    <x v="1"/>
    <n v="28"/>
    <x v="3"/>
    <n v="5206"/>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Pk"/>
    <s v="Manigandan K"/>
  </r>
  <r>
    <s v="B081B1JL35"/>
    <x v="764"/>
    <s v="Instant Water Geyser, Water Heater, Portable Water Heater, Geyser Made Of First Class Abs Plastic 3Kw (Red)                            "/>
    <x v="4"/>
    <s v="ok"/>
    <s v="Heating,Cooling&amp;AirQuality WaterHeaters&amp;Geysers InstantWaterHeaters"/>
    <n v="1049"/>
    <n v="2499"/>
    <n v="1594362"/>
    <s v="&gt;₹500"/>
    <x v="0"/>
    <n v="58.023209283713484"/>
    <x v="7"/>
    <n v="58"/>
    <x v="1"/>
    <n v="638"/>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Easy To Use,Items Tap Is Not Good For Users,Very Good Value For Money, Working Fine,It Is Not Suitable For My Tap,I Likedso Product Good So Happy Amazon Liked Amazon Products Provided Sum Like This,"/>
    <s v="Dhamotharan"/>
    <s v="Sheik Umar Farookg"/>
  </r>
  <r>
    <s v="B09VL9KFDB"/>
    <x v="803"/>
    <s v="Neo 400Mm Pedestal Fan (Aqua Blue)                                       "/>
    <x v="4"/>
    <s v="ok"/>
    <s v="Heating,Cooling&amp;AirQuality Fans TableFans"/>
    <n v="2399"/>
    <n v="4200"/>
    <n v="1667400"/>
    <s v="&gt;₹500"/>
    <x v="1"/>
    <n v="42.88095238095238"/>
    <x v="11"/>
    <n v="43"/>
    <x v="1"/>
    <n v="397"/>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Surya"/>
    <s v="Amazon Customer"/>
  </r>
  <r>
    <s v="B0B1MDZV9C"/>
    <x v="804"/>
    <s v="Vacuum Cleaner, 2In1,Handheld &amp; Stick For Home &amp; Office Use,800W With 16Kpa Strong Suction &amp; Hepa Filtration|08L Dust Tank|Includes Multiple Accessories,(Grey/Black)                        "/>
    <x v="4"/>
    <s v="ok"/>
    <s v="Kitchen&amp;HomeAppliances Vacuum,Cleaning&amp;Ironing Vacuums&amp;FloorCare Vacuums"/>
    <n v="2286"/>
    <n v="4495"/>
    <n v="1465370"/>
    <s v="&gt;₹500"/>
    <x v="1"/>
    <n v="49.143492769744164"/>
    <x v="2"/>
    <n v="49"/>
    <x v="1"/>
    <n v="326"/>
    <n v="12714"/>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Vishnu S Mishra"/>
    <s v="Amazon Customer"/>
  </r>
  <r>
    <s v="B08TT63N58"/>
    <x v="729"/>
    <s v=" Amazon'S Brand  Portable Electric Usb Juice Maker Juicer Bottle Blender Grinder Mixer,4 Blades Rechargeable Bottle With (Multi Color) (Multi)                        "/>
    <x v="4"/>
    <s v="ok"/>
    <s v="Kitchen&amp;HomeAppliances SmallKitchenAppliances Juicers"/>
    <n v="499"/>
    <n v="2199"/>
    <n v="7755873"/>
    <s v="₹200–₹500"/>
    <x v="0"/>
    <n v="77.30786721236926"/>
    <x v="19"/>
    <n v="77"/>
    <x v="0"/>
    <n v="3527"/>
    <n v="109337"/>
    <s v="Portable &amp; Convenient To Charge This Little Body Light Weight Design Is Easy For You Carry It To School,Office,Parks,Camping, Anywhere You Want To And It Also Convenient For Charge By Power Bank, Laptop, Computer, Car Or Other Usb Devices|Rechargeable&amp;Portable  The Usb Juicer Cup Comes Equipped With A Builtin 2000Mah Rechargeable Battery That Can Be Easily Charged By Power Bank, Laptop, Computer, Mobile Phones Or Other Usb Devices |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Amazon Customer"/>
    <s v="Amazon Customer"/>
  </r>
  <r>
    <s v="B08YK7BBD2"/>
    <x v="805"/>
    <s v="Bag Sealer, 2 In 1 Heat Sealer And Cutter Handheld Sealing Machine Portable Bag Resealer Sealer For Plastic Bags Food Storage Snack Fresh Bag Sealer (Including 2 Aa Battery)                "/>
    <x v="4"/>
    <s v="ok"/>
    <s v="Kitchen&amp;HomeAppliances SmallKitchenAppliances VacuumSealers"/>
    <n v="429"/>
    <n v="999"/>
    <n v="616383"/>
    <s v="₹200–₹500"/>
    <x v="0"/>
    <n v="57.057057057057058"/>
    <x v="17"/>
    <n v="57"/>
    <x v="1"/>
    <n v="617"/>
    <n v="1851"/>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 Sealing Well The Only Thing Is You Hv To Press It Hard While Sealingtakes Only Few Seconds To Seal An Entire Packet  Good When You Are Travelling With A Toddler And Carrying Lots Of Snack Packets Pocket Friendly And Cute,Average Working"/>
    <s v="Ritika"/>
    <s v="Abhishek U"/>
  </r>
  <r>
    <s v="B07YQ5SN4H"/>
    <x v="806"/>
    <s v="Aluminium Sandwich Gas Toaster(Black)                                         "/>
    <x v="4"/>
    <s v="ok"/>
    <s v="Kitchen&amp;HomeAppliances SmallKitchenAppliances SandwichMakers"/>
    <n v="299"/>
    <n v="595"/>
    <n v="186830"/>
    <s v="₹200–₹500"/>
    <x v="1"/>
    <n v="49.747899159663866"/>
    <x v="1"/>
    <n v="5"/>
    <x v="2"/>
    <n v="314"/>
    <n v="1256"/>
    <s v="Material  Pure Grade Aluminum, Colour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Deepika Chaturvedi"/>
    <s v="Rishu"/>
  </r>
  <r>
    <s v="B0B7FJNSZR"/>
    <x v="807"/>
    <s v="+ Mineral Ro+Uv+Uf 10 To 12 Liter Ro + Uv + Tds Adjuster Water Purifier With Copper Charge Technology Black &amp; Copper Best For Home And Office (Made In India)               "/>
    <x v="4"/>
    <s v="ok"/>
    <s v="Kitchen&amp;HomeAppliances WaterPurifiers&amp;Accessories WaterFilters&amp;Purifiers"/>
    <n v="5395"/>
    <n v="19990"/>
    <n v="10694650"/>
    <s v="&gt;₹500"/>
    <x v="0"/>
    <n v="73.011505752876431"/>
    <x v="5"/>
    <n v="73"/>
    <x v="0"/>
    <n v="535"/>
    <n v="2354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Ro Purifier, Pre Filter, Installation Accessories, User Manual Installation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Bobby"/>
    <s v="Arunkumar"/>
  </r>
  <r>
    <s v="B01N6IJG0F"/>
    <x v="584"/>
    <s v="Daisy 1000W Dry Iron With American Heritage Nonstick Coated Soleplate, White                                  "/>
    <x v="4"/>
    <s v="ok"/>
    <s v="Kitchen&amp;HomeAppliances Vacuum,Cleaning&amp;Ironing Irons,Steamers&amp;Accessories Irons"/>
    <n v="559"/>
    <n v="1010"/>
    <n v="17498250"/>
    <s v="&gt;₹500"/>
    <x v="1"/>
    <n v="44.653465346534652"/>
    <x v="3"/>
    <n v="45"/>
    <x v="1"/>
    <n v="17325"/>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Gopal   Bhakat"/>
    <s v="Ajit Pal Singh"/>
  </r>
  <r>
    <s v="B0B84QN4CN"/>
    <x v="659"/>
    <s v="1200 Watt Gd201 Lightweight Automatic Dry Iron| Quick Heat Up| Stylish &amp; Sleek |Anti Bacterial German Weilburger Double Coated Soleplate |2 Years Warranty                      "/>
    <x v="4"/>
    <s v="ok"/>
    <s v="Kitchen&amp;HomeAppliances Vacuum,Cleaning&amp;Ironing Irons,Steamers&amp;Accessories Irons"/>
    <n v="660"/>
    <n v="1100"/>
    <n v="100100"/>
    <s v="&gt;₹500"/>
    <x v="1"/>
    <n v="40"/>
    <x v="9"/>
    <n v="4"/>
    <x v="2"/>
    <n v="91"/>
    <n v="327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Ü§Ù‚Ù§ÜëèÜëç‚Ù§‚Ù§,Stopped Working After A Few Days,Excellent Product Pls Buy,Very Useful"/>
    <s v="Very Short Wire To Connect To My Switch,Nice,,Very Good Product,Good,Turns On Heat Initially And Then Doesn‚ Heat Up Eventually Needs To Cool Down Completely To Again Start Heating Again Wouldn‚ Recommend Buying,Excellent Product Pls Buy,Nice"/>
    <s v="Aniket Chudnaik"/>
    <s v="Wasimraja"/>
  </r>
  <r>
    <s v="B0B8ZM9RVV"/>
    <x v="808"/>
    <s v="Boiler Poacher Automatic Off Steaming, Cooking, Boiling Double Layer 14 Egg Boiler (Multicolor)‚Ä¶                                "/>
    <x v="4"/>
    <s v="ok"/>
    <s v="Kitchen&amp;HomeAppliances SmallKitchenAppliances EggBoilers"/>
    <n v="419"/>
    <n v="999"/>
    <n v="226773"/>
    <s v="₹200–₹500"/>
    <x v="0"/>
    <n v="58.058058058058059"/>
    <x v="5"/>
    <n v="58"/>
    <x v="1"/>
    <n v="227"/>
    <n v="998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Nishant Sharma"/>
    <s v="E Veeresh"/>
  </r>
  <r>
    <s v="B01892MIPA"/>
    <x v="809"/>
    <s v="Hsevasx015 Storage 15 Litre Vertical Water Heater (Geyser) White 4 Star                                  "/>
    <x v="4"/>
    <s v="ok"/>
    <s v="Heating,Cooling&amp;AirQuality WaterHeaters&amp;Geysers StorageWaterHeaters"/>
    <n v="7349"/>
    <n v="10900"/>
    <n v="130331300"/>
    <s v="&gt;₹500"/>
    <x v="1"/>
    <n v="32.577981651376149"/>
    <x v="0"/>
    <n v="33"/>
    <x v="3"/>
    <n v="11957"/>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Vinay"/>
    <s v="Uday Patil"/>
  </r>
  <r>
    <s v="B08ZHYNTM1"/>
    <x v="810"/>
    <s v="1200Mm Dust Resistant Ceiling Fan (Gold Mist)                                      "/>
    <x v="4"/>
    <s v="ok"/>
    <s v="Heating,Cooling&amp;AirQuality Fans CeilingFans"/>
    <n v="2899"/>
    <n v="4005"/>
    <n v="28595700"/>
    <s v="&gt;₹500"/>
    <x v="1"/>
    <n v="27.615480649188513"/>
    <x v="4"/>
    <n v="28"/>
    <x v="3"/>
    <n v="7140"/>
    <n v="30702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Perfect Fan,Good Product,Good Looking Bit Heavy,Nice Product,Good,Good Fan,Looks Classy"/>
    <s v="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Sheetal Satish"/>
    <s v="Vipul Vora"/>
  </r>
  <r>
    <s v="B09SDDQQKP"/>
    <x v="811"/>
    <s v="Cleaner Handheld 800W High Powerful Motor Dura Clean With Hepa Filtration &amp; Strong Powerful 16Kpa Suction| Lightweight, Compact &amp; Durable Body|Includes Multiple Accessories,(Grey/Black)                      "/>
    <x v="4"/>
    <s v="ok"/>
    <s v="Kitchen&amp;HomeAppliances Vacuum,Cleaning&amp;Ironing Vacuums&amp;FloorCare Vacuums"/>
    <n v="1799"/>
    <n v="3295"/>
    <n v="2263665"/>
    <s v="&gt;₹500"/>
    <x v="1"/>
    <n v="45.402124430955993"/>
    <x v="11"/>
    <n v="45"/>
    <x v="1"/>
    <n v="687"/>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Prem Chand"/>
    <s v="Avishek Saha Chowdhury"/>
  </r>
  <r>
    <s v="B0B5RP43VN"/>
    <x v="812"/>
    <s v="Sandwich Maker With Floating Hinges, 1000Watt, Panini / Grill / Toast (Black)                                 "/>
    <x v="4"/>
    <s v="ok"/>
    <s v="Kitchen&amp;HomeAppliances SmallKitchenAppliances SandwichMakers"/>
    <n v="1474"/>
    <n v="4650"/>
    <n v="4859250"/>
    <s v="&gt;₹500"/>
    <x v="0"/>
    <n v="68.3010752688172"/>
    <x v="3"/>
    <n v="68"/>
    <x v="0"/>
    <n v="1045"/>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 Closed Fully Which Is Something That Should Be Mentioned In The Product Description,Na"/>
    <s v="Shiva"/>
    <s v="Saurabh Vats"/>
  </r>
  <r>
    <s v="B096NTB9XT"/>
    <x v="813"/>
    <s v="Ro+Uv+Uf+Taste Adjuster(Mtds) With Active Copper &amp; Zinc 7L Water Purifier,8 Stages Of Purification,Suitable For Borewell,Tanker,Municipal Water(Black) From Eureka Forbes                          "/>
    <x v="4"/>
    <s v="ok"/>
    <s v="Kitchen&amp;HomeAppliances WaterPurifiers&amp;Accessories WaterFilters&amp;Purifiers"/>
    <n v="15999"/>
    <n v="24500"/>
    <n v="274547000"/>
    <s v="&gt;₹500"/>
    <x v="1"/>
    <n v="34.697959183673468"/>
    <x v="1"/>
    <n v="35"/>
    <x v="3"/>
    <n v="11206"/>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Shivang"/>
    <s v="Renu S"/>
  </r>
  <r>
    <s v="B078JF6X9B"/>
    <x v="583"/>
    <s v="3Litre 45Kw Instant Water Heater (Geyser), White Blue                                     "/>
    <x v="4"/>
    <s v="ok"/>
    <s v="Heating,Cooling&amp;AirQuality WaterHeaters&amp;Geysers InstantWaterHeaters"/>
    <n v="3645"/>
    <n v="6070"/>
    <n v="3405270"/>
    <s v="&gt;₹500"/>
    <x v="1"/>
    <n v="39.950576606260299"/>
    <x v="0"/>
    <n v="4"/>
    <x v="2"/>
    <n v="561"/>
    <n v="23562"/>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Kindle Customer"/>
    <s v="Rajni"/>
  </r>
  <r>
    <s v="B08CGW4GYR"/>
    <x v="814"/>
    <s v="Immersion Blender Cordlesss Foam Maker Usb Rechargeable Small Mixer Handheld With 2 Stainless Whisksôºåwisker For Stirring 3Speed Adjustable Mini Frother For Cappuccino Latte Coffee Egg                    "/>
    <x v="4"/>
    <s v="ok"/>
    <s v="Kitchen&amp;HomeAppliances SmallKitchenAppliances HandBlenders"/>
    <n v="375"/>
    <n v="999"/>
    <n v="1986012"/>
    <s v="₹200–₹500"/>
    <x v="0"/>
    <n v="62.462462462462462"/>
    <x v="9"/>
    <n v="62"/>
    <x v="0"/>
    <n v="1988"/>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Nipurn Ruhela"/>
    <s v="Shalini Kj"/>
  </r>
  <r>
    <s v="B00A328ENA"/>
    <x v="815"/>
    <s v="(E) Automatic Rice Cooker, Apple Green, 22 Liters                                     "/>
    <x v="4"/>
    <s v="ok"/>
    <s v="Kitchen&amp;HomeAppliances SmallKitchenAppliances Rice&amp;PastaCookers"/>
    <n v="2976"/>
    <n v="3945"/>
    <n v="14754300"/>
    <s v="&gt;₹500"/>
    <x v="1"/>
    <n v="24.562737642585553"/>
    <x v="0"/>
    <n v="25"/>
    <x v="3"/>
    <n v="3740"/>
    <n v="15708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Aniruddha Biswas"/>
    <s v="Manoj S"/>
  </r>
  <r>
    <s v="B0763K5HLQ"/>
    <x v="816"/>
    <s v="Frother For Coffee  Handheld Batteryoperated Electric Milk And Coffee Frother, Stainless Steel Whisk And Stand, Portable Foam Maker For Coffee, Cappuccino, Lattes, And Egg Beaters                   "/>
    <x v="4"/>
    <s v="ok"/>
    <s v="Kitchen&amp;HomeAppliances Coffee,Tea&amp;Espresso MilkFrothers"/>
    <n v="1099"/>
    <n v="1499"/>
    <n v="6597099"/>
    <s v="&gt;₹500"/>
    <x v="1"/>
    <n v="26.684456304202804"/>
    <x v="3"/>
    <n v="27"/>
    <x v="3"/>
    <n v="4401"/>
    <n v="18044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Anshika Verma"/>
    <s v="Dippy"/>
  </r>
  <r>
    <s v="B09PDZNSBG"/>
    <x v="817"/>
    <s v="Steamer For Clothes, Steam Iron Press  Vertical &amp; Horizontal Steaming Up To 22G/Min, 1200 Watt, 230 Ml Water Tank &amp; 30 Sec Fast Heating (Gc 111)                  "/>
    <x v="4"/>
    <s v="ok"/>
    <s v="Kitchen&amp;HomeAppliances Vacuum,Cleaning&amp;Ironing Irons,Steamers&amp;Accessories Irons"/>
    <n v="2575"/>
    <n v="6700"/>
    <n v="4093700"/>
    <s v="&gt;₹500"/>
    <x v="0"/>
    <n v="61.567164179104473"/>
    <x v="0"/>
    <n v="62"/>
    <x v="0"/>
    <n v="611"/>
    <n v="25662"/>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Nikita"/>
    <s v="Amazon Customer"/>
  </r>
  <r>
    <s v="B085LPT5F4"/>
    <x v="818"/>
    <s v="Mixer Grinder With 3 Jars (Black) (Sld550B)                                      "/>
    <x v="4"/>
    <s v="ok"/>
    <s v="Kitchen&amp;HomeAppliances SmallKitchenAppliances MixerGrinders"/>
    <n v="1649"/>
    <n v="2800"/>
    <n v="6053600"/>
    <s v="&gt;₹500"/>
    <x v="1"/>
    <n v="41.107142857142861"/>
    <x v="2"/>
    <n v="41"/>
    <x v="1"/>
    <n v="2162"/>
    <n v="84318"/>
    <s v="Dry Grinding Blade  This Stainless Steel Blade Is Specially Designed For Dry Grinding Like Roasted Coffee, Red Chilies (With Flat Lid On) Pepper, Raw Rice, Coriander, Etc|Package Contents  A Base Unit Liquidiser Jar With Polycarbonate Dome Grinder Jar With Plastic Cover Chutney Attachment With A Plastic Cap Set Of 3 Blades Spatula Instruction Manual|Warranty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Μ‡§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Μ‡§Æ‡§∞‡§Ç‡§Ü‡•Ä ‡§≠‡•Ä ‡§®‡§Π‡•Ä‡§Ç ‡§¶‡•Á‡§§‡•Á ‡§Π‡•À‡§Ç ‡§Ï‡§≠‡•Ä ‡§Ï‡•Ã ‡§Ï‡§∏‡•Ç‡§Ü‡§Æ‡§∞ ‡§®‡§Æ‡•Ç‡§¨‡§∞ ‡§¶‡•Á‡§Ó‡•Á ‡§Ï‡•Ã‡§À ‡§∏‡•Å‡§®‡§§‡§Æ ‡§Π‡•Ä ‡§®‡§Π‡•Ä‡§Ç ‡§Π‡•À ‡§¨‡•Ã‡§≤‡•Á‡§Ç‡§Ó‡•Á ‡§Ï‡§Ç‡§™‡•Ç‡§≤‡•Á‡§® ‡§¶‡§∞‡•Ç‡§Ú ‡§Π‡•Ã ‡§Ó‡§Ø‡§Æ ‡§Π‡•À ‡§Î‡§∞ ‡§Ï‡•Ã‡§À ‡§∏‡•Å‡§®‡§Μ‡§Æ‡§À ‡§®‡§Π‡•Ä‡§Ç ‡§Π‡•Å‡§À,Https//Mmediaamazoncom/Images/I/71Hmdwsw8Bl_Sy88Jpg"/>
    <s v="Mukta Khan"/>
    <s v="Mal Kho"/>
  </r>
  <r>
    <s v="B0B9RZ4G4W"/>
    <x v="36"/>
    <s v="300 W Hand Blender With Stainless Steel Stem For Hot/Cold Blending And Inbuilt Cord Hook, Isimarked, Black                            "/>
    <x v="4"/>
    <s v="ok"/>
    <s v="Kitchen&amp;HomeAppliances SmallKitchenAppliances HandBlenders"/>
    <n v="799"/>
    <n v="1699"/>
    <n v="164803"/>
    <s v="&gt;₹500"/>
    <x v="0"/>
    <n v="52.972336668628607"/>
    <x v="1"/>
    <n v="53"/>
    <x v="1"/>
    <n v="97"/>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Jaswantsingh"/>
    <s v="Vedant Joshi"/>
  </r>
  <r>
    <s v="B0085W2MUQ"/>
    <x v="642"/>
    <s v="250Watt Hand Blender (White)                                         "/>
    <x v="4"/>
    <s v="ok"/>
    <s v="Kitchen&amp;HomeAppliances SmallKitchenAppliances HandBlenders"/>
    <n v="765"/>
    <n v="970"/>
    <n v="5873350"/>
    <s v="&gt;₹500"/>
    <x v="1"/>
    <n v="21.134020618556701"/>
    <x v="0"/>
    <n v="21"/>
    <x v="3"/>
    <n v="6055"/>
    <n v="25431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Boo"/>
    <s v="Jeevan Kumar"/>
  </r>
  <r>
    <s v="B09474JWN6"/>
    <x v="819"/>
    <s v="Lint Remover For Clothes | Fuzz And Fur Remover | Electric Fabric Shaver, Trimmer For Clothes, Carpet, Sofa, Sweaters, Curtains | Oneyear Warranty Included  Newfeel Lr350                  "/>
    <x v="4"/>
    <s v="ok"/>
    <s v="Kitchen&amp;HomeAppliances Vacuum,Cleaning&amp;Ironing Irons,Steamers&amp;Accessories LintShavers"/>
    <n v="999"/>
    <n v="1500"/>
    <n v="579000"/>
    <s v="&gt;₹500"/>
    <x v="1"/>
    <n v="33.4"/>
    <x v="0"/>
    <n v="33"/>
    <x v="3"/>
    <n v="386"/>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
    <s v="Gb Slg"/>
    <s v="Jemin"/>
  </r>
  <r>
    <s v="B09G2VTHQM"/>
    <x v="820"/>
    <s v="Portable Yogurt Maker, 12L Capacity, Electric, Automatic, Grey And White, Medium (33603)                                 "/>
    <x v="4"/>
    <s v="ok"/>
    <s v="Kitchen&amp;HomeAppliances SmallKitchenAppliances YogurtMakers"/>
    <n v="587"/>
    <n v="1295"/>
    <n v="721315"/>
    <s v="&gt;₹500"/>
    <x v="0"/>
    <n v="54.671814671814666"/>
    <x v="3"/>
    <n v="55"/>
    <x v="1"/>
    <n v="557"/>
    <n v="228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It Works As Expected For My Taste And Local Weather Conditions, It Takes Nearly 6 Hours This Will Vary Based On Individual Taste And Local Weather Conditions Very Light Weight Cleaning Is Easy And There Is No Problem Even If There Is A Bit Of Spillnot So Good Things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em"/>
    <s v="Anya"/>
  </r>
  <r>
    <s v="B07R679HTT"/>
    <x v="821"/>
    <s v="240Watt Slow Juicer With Cold Press Technology                                      "/>
    <x v="4"/>
    <s v="ok"/>
    <s v="Kitchen&amp;HomeAppliances SmallKitchenAppliances Juicers ColdPressJuicers"/>
    <n v="12609"/>
    <n v="23999"/>
    <n v="54909712"/>
    <s v="&gt;₹500"/>
    <x v="1"/>
    <n v="47.460310846285267"/>
    <x v="5"/>
    <n v="47"/>
    <x v="1"/>
    <n v="2288"/>
    <n v="10067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Karan Singh"/>
    <s v="Sajan Gupta"/>
  </r>
  <r>
    <s v="B00B7GKXMG"/>
    <x v="822"/>
    <s v="Super Deluxe Dry Iron 1000W                                        "/>
    <x v="4"/>
    <s v="ok"/>
    <s v="Kitchen&amp;HomeAppliances Vacuum,Cleaning&amp;Ironing Irons,Steamers&amp;Accessories Irons"/>
    <n v="699"/>
    <n v="850"/>
    <n v="940100"/>
    <s v="&gt;₹500"/>
    <x v="1"/>
    <n v="17.764705882352942"/>
    <x v="3"/>
    <n v="18"/>
    <x v="2"/>
    <n v="1106"/>
    <n v="4534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Manjula"/>
    <s v="Rishi Kumar Mishra"/>
  </r>
  <r>
    <s v="B07H3N8RJH"/>
    <x v="823"/>
    <s v="Bagless Vacuum Cleaner With Power Suction, Low Sound, High Energy Efficiency And 2 Years Warranty (15L, Black)                            "/>
    <x v="4"/>
    <s v="ok"/>
    <s v="Kitchen&amp;HomeAppliances Vacuum,Cleaning&amp;Ironing Vacuums&amp;FloorCare Vacuums"/>
    <n v="3799"/>
    <n v="6000"/>
    <n v="71610000"/>
    <s v="&gt;₹500"/>
    <x v="1"/>
    <n v="36.683333333333337"/>
    <x v="0"/>
    <n v="37"/>
    <x v="3"/>
    <n v="11935"/>
    <n v="50127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Liliput99"/>
    <s v="Umamaheswaran"/>
  </r>
  <r>
    <s v="B07K2HVKLL"/>
    <x v="671"/>
    <s v="251 1500Watt Immersion Water Heater With Copper Heating Element And Ip 68 Protection                                "/>
    <x v="4"/>
    <s v="ok"/>
    <s v="Heating,Cooling&amp;AirQuality WaterHeaters&amp;Geysers ImmersionRods"/>
    <n v="640"/>
    <n v="1020"/>
    <n v="5160180"/>
    <s v="&gt;₹500"/>
    <x v="1"/>
    <n v="37.254901960784316"/>
    <x v="3"/>
    <n v="37"/>
    <x v="3"/>
    <n v="5059"/>
    <n v="20741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Nikhil Kumar Singh"/>
    <s v="Bhanu"/>
  </r>
  <r>
    <s v="B09MQ9PDHR"/>
    <x v="824"/>
    <s v="Heater For Home 2000 Watts Room Heater For Bedroom | Isi Approved With 1 Year Warranty | For 250 Sq Feet Blower Heater &amp; Room Heaters Home For Winters                "/>
    <x v="4"/>
    <s v="ok"/>
    <s v="Heating,Cooling&amp;AirQuality RoomHeaters FanHeaters"/>
    <n v="979"/>
    <n v="1999"/>
    <n v="313843"/>
    <s v="&gt;₹500"/>
    <x v="0"/>
    <n v="51.025512756378191"/>
    <x v="2"/>
    <n v="51"/>
    <x v="1"/>
    <n v="157"/>
    <n v="612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Manish Kumar"/>
    <s v="Randh"/>
  </r>
  <r>
    <s v="B014HDJ7ZE"/>
    <x v="590"/>
    <s v="Duetto Gas 6 Ltr Vertical Water Heater ( Lpg), White                                   "/>
    <x v="4"/>
    <s v="ok"/>
    <s v="Heating,Cooling&amp;AirQuality WaterHeaters&amp;Geysers InstantWaterHeaters"/>
    <n v="5365"/>
    <n v="7445"/>
    <n v="26682880"/>
    <s v="&gt;₹500"/>
    <x v="1"/>
    <n v="27.938213566151781"/>
    <x v="2"/>
    <n v="28"/>
    <x v="3"/>
    <n v="3584"/>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Jaydeep Barad"/>
    <s v="Amazon Customer"/>
  </r>
  <r>
    <s v="B07D2NMTTV"/>
    <x v="825"/>
    <s v="Decker Bd Bxir2201In 2200Watt Cord &amp; Cordless Steam Iron (Green)                                   "/>
    <x v="4"/>
    <s v="ok"/>
    <s v="Kitchen&amp;HomeAppliances Vacuum,Cleaning&amp;Ironing Irons,Steamers&amp;Accessories Irons"/>
    <n v="3199"/>
    <n v="3500"/>
    <n v="6646500"/>
    <s v="&gt;₹500"/>
    <x v="1"/>
    <n v="8.6"/>
    <x v="0"/>
    <n v="9"/>
    <x v="2"/>
    <n v="1899"/>
    <n v="79758"/>
    <s v="Cord And Cordless Convenience For Easy And Hassle Free Movement;Ceramic Coated Sole Plate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Sivaraman S"/>
    <s v="V Rajendra Kumar"/>
  </r>
  <r>
    <s v="B075K76YW1"/>
    <x v="760"/>
    <s v="Blender| Hand Mixer|Beater  Easy Mix, Powerful 250 Watt Motor | Variable 7 Speed Control | 1 Year Warranty | (White/Red)                        "/>
    <x v="4"/>
    <s v="ok"/>
    <s v="Kitchen&amp;HomeAppliances SmallKitchenAppliances HandMixers"/>
    <n v="979"/>
    <n v="1395"/>
    <n v="21276540"/>
    <s v="&gt;₹500"/>
    <x v="1"/>
    <n v="29.820788530465954"/>
    <x v="0"/>
    <n v="3"/>
    <x v="2"/>
    <n v="15252"/>
    <n v="640584"/>
    <s v="Half The Mixing Effort Easy Mix Has A Powerful Motor That Provides Powerful Processing &amp; At The Same Time Is Energy Saving Save Time &amp; Money With This Appliance It Performs All Your Blending, Whisking &amp; Kneading Tasks Fast &amp; Efficiently Body Material  Abs|Cord Plug / Length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Placeholder"/>
    <s v="V P"/>
  </r>
  <r>
    <s v="B0BNLFQDG2"/>
    <x v="826"/>
    <s v="2 Rod Quartz Room Heater (White, Gray, 800 Watts)                                    "/>
    <x v="4"/>
    <s v="ok"/>
    <s v="Heating,Cooling&amp;AirQuality RoomHeaters ElectricHeaters"/>
    <n v="929"/>
    <n v="2199"/>
    <n v="8796"/>
    <s v="&gt;₹500"/>
    <x v="0"/>
    <n v="57.75352432924057"/>
    <x v="7"/>
    <n v="58"/>
    <x v="1"/>
    <n v="4"/>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Amit"/>
    <s v="Chahat Goyal"/>
  </r>
  <r>
    <s v="B082ZQ4479"/>
    <x v="827"/>
    <s v="07 Wet Grinder, 2L (Multicolor) With Coconut Scraper And Atta Kneader Attachments, 200 Watt                               "/>
    <x v="4"/>
    <s v="ok"/>
    <s v="Kitchen&amp;HomeAppliances SmallKitchenAppliances Mills&amp;Grinders WetGrinders"/>
    <n v="3710"/>
    <n v="4330"/>
    <n v="7196460"/>
    <s v="&gt;₹500"/>
    <x v="1"/>
    <n v="14.318706697459586"/>
    <x v="7"/>
    <n v="14"/>
    <x v="2"/>
    <n v="1662"/>
    <n v="61494"/>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Vinod"/>
    <s v="Gopinath"/>
  </r>
  <r>
    <s v="B09Y358DZQ"/>
    <x v="828"/>
    <s v="Mixer Grinder 3 Speed Control 750 Watt Powerful Copper Motor With 3 Stainless Steel Jars For Dry Grinding, Wet Grinding And Making Chutney And 3 Polycarbonate Lids  Blue                "/>
    <x v="4"/>
    <s v="ok"/>
    <s v="Kitchen&amp;HomeAppliances SmallKitchenAppliances MixerGrinders"/>
    <n v="2033"/>
    <n v="4295"/>
    <n v="1812490"/>
    <s v="&gt;₹500"/>
    <x v="0"/>
    <n v="52.665890570430726"/>
    <x v="10"/>
    <n v="53"/>
    <x v="1"/>
    <n v="422"/>
    <n v="14348"/>
    <s v="[ Powerful &amp; Efficient Motor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Srishti Agraharrie"/>
    <s v="Priya"/>
  </r>
  <r>
    <s v="B09M3F4HGB"/>
    <x v="829"/>
    <s v="13 Fin Oil Filled Radiator Room Heater, 2900 W, Black                                   "/>
    <x v="4"/>
    <s v="ok"/>
    <s v="Heating,Cooling&amp;AirQuality RoomHeaters ElectricHeaters"/>
    <n v="9495"/>
    <n v="18990"/>
    <n v="1500210"/>
    <s v="&gt;₹500"/>
    <x v="1"/>
    <n v="50"/>
    <x v="0"/>
    <n v="5"/>
    <x v="2"/>
    <n v="79"/>
    <n v="3318"/>
    <s v="Quick Heating Oil Filled Room Heater With Wide Coverage  Equipped With 13 Fins And 2900 W Of Power This Oil Filled Room Heater Is Just What You Need For The Winter Season The Room Heater Efficiently Heats Up And The Inbuilt Fan Helps To Disseminate The Heat To The Room|Adjustable Temperature Control  The Room Heater Is Equipped With 3 Heat Settings And Adjustable Thermostat, You Can Customize The Temperature According Your Heating Needs|Noiseless Operation  Enjoy The Cosy Warmth Of Your Space In A Serene Environment Silent Operation Makes It Ideal For Any Room Whether It Is Work, Entertainment Or Sleep, It Won'T Hinder The Ambience In Any Way|Easy Storage &amp; Advanced Safety Features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Vivi Nyuthe"/>
    <s v="Amazon Customer"/>
  </r>
  <r>
    <s v="B07VZH6ZBB"/>
    <x v="830"/>
    <s v="Qube 15L 5 Star Rated Storage Water Heater (Geyser) With Free Installation And Connection Pipes (White And Black)                           "/>
    <x v="4"/>
    <s v="ok"/>
    <s v="Heating,Cooling&amp;AirQuality WaterHeaters&amp;Geysers StorageWaterHeaters"/>
    <n v="7799"/>
    <n v="12500"/>
    <n v="64500000"/>
    <s v="&gt;₹500"/>
    <x v="1"/>
    <n v="37.608000000000004"/>
    <x v="1"/>
    <n v="38"/>
    <x v="3"/>
    <n v="516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Μ‡•Ã ‡§∏‡§¨ ‡§Ï‡•Å‡§Õ ‡§Π‡•À ‡§∏‡§¨‡§∏‡•Á ‡§Ö‡§Ö‡•Ç‡§Õ‡•Ä ‡§¨‡§Æ‡§§ ‡§Π‡•À ‡§™‡§Æ‡§Μ‡§∞ ‡§Ü‡§´ ‡§Π‡•Ã‡§®‡•Á ‡§Ï‡•Á ‡§¨‡§Æ‡§¶ ‡§≠‡•Ä ‡§Ó‡•Ä‡§Ú‡§∞ ‡§Ï‡•Á ‡§Ü‡•Á‡§Ç‡§Ï ‡§Æ‡•Á‡§Ç ‡§¨‡§Ö‡§Æ ‡§™‡§Æ‡§®‡•Ä 8 ‡§Ò‡§Ç‡§Ü‡•Á ‡§§‡§Ï ‡§≠‡•Ä ‡§Ó‡§∞‡•Ç‡§Æ ‡§∞‡§Π‡§§‡§Æ ‡§Π‡•À‡•§,Good Product Using Since 2 Months Working Properly"/>
    <s v="Anuj Dhingra (Gadget Gig)"/>
    <s v="Akshay Khowal"/>
  </r>
  <r>
    <s v="B07F366Z51"/>
    <x v="831"/>
    <s v="18 Liter Electric Kettle High Grade Stainless Steel With Cool And Touch Body And Cordless Base, 1500 Watts, Auto Shut Off With Dry Boiling (Silver/Black)                    "/>
    <x v="4"/>
    <s v="ok"/>
    <s v="Kitchen&amp;HomeAppliances SmallKitchenAppliances Kettles&amp;HotWaterDispensers ElectricKettles"/>
    <n v="949"/>
    <n v="2385"/>
    <n v="5511735"/>
    <s v="&gt;₹500"/>
    <x v="1"/>
    <n v="60.209643605870021"/>
    <x v="3"/>
    <n v="6"/>
    <x v="2"/>
    <n v="2311"/>
    <n v="9475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S_Ray77"/>
    <s v="Sujan Mistry"/>
  </r>
  <r>
    <s v="B077BTLQ67"/>
    <x v="615"/>
    <s v="Aura Neo Instant 3L Water Heater (Geyser), 5Level Safety Shield, Stainless Steel Tank (White &amp; Turquoise)                             "/>
    <x v="4"/>
    <s v="ok"/>
    <s v="Heating,Cooling&amp;AirQuality WaterHeaters&amp;Geysers InstantWaterHeaters"/>
    <n v="2790"/>
    <n v="4890"/>
    <n v="2875320"/>
    <s v="&gt;₹500"/>
    <x v="1"/>
    <n v="42.944785276073624"/>
    <x v="2"/>
    <n v="43"/>
    <x v="1"/>
    <n v="588"/>
    <n v="22932"/>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Srikanthmk"/>
    <s v="Prashant"/>
  </r>
  <r>
    <s v="B07YSJ7FF1"/>
    <x v="832"/>
    <s v="1000Watts Dry Iron With Weilburger Coating (Sky Blue And White)                                   "/>
    <x v="4"/>
    <s v="ok"/>
    <s v="Kitchen&amp;HomeAppliances Vacuum,Cleaning&amp;Ironing Irons,Steamers&amp;Accessories Irons"/>
    <n v="645"/>
    <n v="1100"/>
    <n v="3598100"/>
    <s v="&gt;₹500"/>
    <x v="1"/>
    <n v="41.363636363636367"/>
    <x v="1"/>
    <n v="41"/>
    <x v="1"/>
    <n v="3271"/>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Lakshmi D"/>
    <s v="Vishal More"/>
  </r>
  <r>
    <s v="B07TXCY3YK"/>
    <x v="833"/>
    <s v="Mixer Grinder, 500W, 3 Jars (Grey)                                       "/>
    <x v="4"/>
    <s v="ok"/>
    <s v="Kitchen&amp;HomeAppliances SmallKitchenAppliances MixerGrinders"/>
    <n v="223781"/>
    <n v="3899"/>
    <n v="42904596"/>
    <s v="&gt;₹500"/>
    <x v="1"/>
    <n v="-5639.446011797897"/>
    <x v="2"/>
    <n v="43"/>
    <x v="1"/>
    <n v="11004"/>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Worth For The Money But The Knob Is Slippery,Good Product,Good Quality,Nothing,Worthy Product,Good"/>
    <s v="Good Quality,SuperWorth For The Money But The Knob Is Slippery,Good Product,Nice,Ok,Little Bit Of Noice,Good"/>
    <s v="Egurubaran"/>
    <s v="Hemanth Kumar"/>
  </r>
  <r>
    <s v="B07TC9F7PN"/>
    <x v="834"/>
    <s v="Pro 25L Vertical 5 Star Storage Water Heater (Geyser) With Free Standard Installation And Free Installation Pipes                            "/>
    <x v="4"/>
    <s v="ok"/>
    <s v="Heating,Cooling&amp;AirQuality WaterHeaters&amp;Geysers StorageWaterHeaters"/>
    <n v="8699"/>
    <n v="16899"/>
    <n v="53992305"/>
    <s v="&gt;₹500"/>
    <x v="1"/>
    <n v="48.523581276998641"/>
    <x v="0"/>
    <n v="49"/>
    <x v="1"/>
    <n v="3195"/>
    <n v="13419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Connection Pipes Won'T Come With This 10L Model,Energy Efficient And Easy To Install Attains Max Temp In About 25 Mins From Room Temp Value For Moneypost Purchase Service Is Very Goodelectrician From The Company Installed It Very Next Day Upon Delivery,Installation Very Fast"/>
    <s v="Ritu"/>
    <s v="Sudhir Ranjan"/>
  </r>
  <r>
    <s v="B09NS5TKPN"/>
    <x v="835"/>
    <s v="Ton 5 Star Ai Dual Inverter Split Ac (Copper, Super Convertible 6In1 Cooling, Hd Filter With Antivirus Protection, 2022 Model, Psq19Ynze, White)                       "/>
    <x v="4"/>
    <s v="ok"/>
    <s v="Heating,Cooling&amp;AirQuality AirConditioners SplitSystemAirConditioners"/>
    <n v="42990"/>
    <n v="75990"/>
    <n v="245523690"/>
    <s v="&gt;₹500"/>
    <x v="1"/>
    <n v="43.426766679826294"/>
    <x v="4"/>
    <n v="43"/>
    <x v="1"/>
    <n v="3231"/>
    <n v="138933"/>
    <s v="Split Ac With Inverter Compressor Variable Speed Compressor Which Adjusts Power Depending On Heat Load It Is Most Energy Efficient And Has Lowestnoise Operation;Capacity 15 Ton Suitable For Medium Sized Rooms (111 To 150 Sq Ft)|Energy Rating 5 Star  Best In Class Efficiency | Annual Energy Consumption 81881 Units Per Year | Iseer Value 473 (Please Refer Energy Label On Product Page Or Contact Brand For More Details)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2651Wire Cost  3300Total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Abhishek Kumar"/>
    <s v="Nageswar"/>
  </r>
  <r>
    <s v="B00LP9RFSU"/>
    <x v="635"/>
    <s v="Aquasure Amrit Twin Cartridge (Pack Of 2), White                                     "/>
    <x v="4"/>
    <s v="ok"/>
    <s v="Kitchen&amp;HomeAppliances WaterPurifiers&amp;Accessories WaterPurifierAccessories"/>
    <n v="825"/>
    <n v="825"/>
    <n v="2677950"/>
    <s v="&gt;₹500"/>
    <x v="1"/>
    <n v="0"/>
    <x v="1"/>
    <n v="0"/>
    <x v="4"/>
    <n v="3246"/>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Dr Sunil"/>
    <s v="Fayaz Ahmed"/>
  </r>
  <r>
    <s v="B0B7L86YCB"/>
    <x v="836"/>
    <s v="Heat Seal Mini Food Sealerimpulse Machine For Sealing Plastic Bags Packaging                                  "/>
    <x v="4"/>
    <s v="ok"/>
    <s v="Kitchen&amp;HomeAppliances SmallKitchenAppliances VacuumSealers"/>
    <n v="161"/>
    <n v="300"/>
    <n v="7200"/>
    <s v="&lt;₹200"/>
    <x v="1"/>
    <n v="46.333333333333329"/>
    <x v="24"/>
    <n v="46"/>
    <x v="1"/>
    <n v="24"/>
    <n v="6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
    <s v="Navin Thawani"/>
    <s v="Amazon Customer"/>
  </r>
  <r>
    <s v="B09VPH38JS"/>
    <x v="837"/>
    <s v="Coal Heater 500W Charcoal Burner Electric Stove Hot Plate  Mix Colors  Pack Of 1  Only Charcoal Heater                         "/>
    <x v="4"/>
    <s v="ok"/>
    <s v="Kitchen&amp;HomeAppliances SmallKitchenAppliances InductionCooktop"/>
    <n v="697"/>
    <n v="1499"/>
    <n v="215856"/>
    <s v="&gt;₹500"/>
    <x v="0"/>
    <n v="53.502334889926615"/>
    <x v="11"/>
    <n v="54"/>
    <x v="1"/>
    <n v="144"/>
    <n v="5472"/>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Sheila Araujo"/>
    <s v="Rajeev R"/>
  </r>
  <r>
    <s v="B01MUAUOCX"/>
    <x v="838"/>
    <s v="Steel Jar, 400 Ml, (White), Stainless Steel                                      "/>
    <x v="4"/>
    <s v="ok"/>
    <s v="Kitchen&amp;HomeAppliances SmallKitchenAppliances SmallApplianceParts&amp;Accessories"/>
    <n v="688"/>
    <n v="747"/>
    <n v="1703160"/>
    <s v="&gt;₹500"/>
    <x v="1"/>
    <n v="7.8982597054886208"/>
    <x v="6"/>
    <n v="8"/>
    <x v="2"/>
    <n v="2280"/>
    <n v="10260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 Super Product In Every Aspect Üëç,Its A Genuine Product You Can Ho For It ÜëçÜèª,Outstanding Product,Original Sujata Jar"/>
    <s v="Amazon Customer"/>
    <s v="Neeraj Gola"/>
  </r>
  <r>
    <s v="B09MB3DKG1"/>
    <x v="839"/>
    <s v="Ka2013 1200 Watt 3Rod Halogen Heater (1200 Watts, Grey)                                    "/>
    <x v="4"/>
    <s v="ok"/>
    <s v="Heating,Cooling&amp;AirQuality RoomHeaters HalogenHeaters"/>
    <n v="2199"/>
    <n v="3999"/>
    <n v="1359660"/>
    <s v="&gt;₹500"/>
    <x v="1"/>
    <n v="45.011252813203299"/>
    <x v="12"/>
    <n v="45"/>
    <x v="1"/>
    <n v="340"/>
    <n v="1190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Amazon Customer"/>
    <s v="Sunil"/>
  </r>
  <r>
    <s v="B08QHLXWV3"/>
    <x v="840"/>
    <s v="Watts 9 Fins Oil Filled Radiator With Ptc Fan Heater (Black Gold)                                 "/>
    <x v="4"/>
    <s v="ok"/>
    <s v="Heating,Cooling&amp;AirQuality RoomHeaters FanHeaters"/>
    <n v="6850"/>
    <n v="11990"/>
    <n v="1726560"/>
    <s v="&gt;₹500"/>
    <x v="1"/>
    <n v="42.869057547956629"/>
    <x v="2"/>
    <n v="43"/>
    <x v="1"/>
    <n v="144"/>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Svblue"/>
    <s v="Tushar Srivastava"/>
  </r>
  <r>
    <s v="B07G147SZD"/>
    <x v="841"/>
    <s v="Heating Water Tap Wall Mounted With 3 Pin Indian Plug (16Amp)                                  "/>
    <x v="4"/>
    <s v="ok"/>
    <s v="Heating,Cooling&amp;AirQuality WaterHeaters&amp;Geysers InstantWaterHeaters"/>
    <n v="2699"/>
    <n v="3799"/>
    <n v="2761873"/>
    <s v="&gt;₹500"/>
    <x v="1"/>
    <n v="28.954988154777574"/>
    <x v="1"/>
    <n v="29"/>
    <x v="3"/>
    <n v="727"/>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Asha Saraswat"/>
    <s v="Gopal Bumtariya"/>
  </r>
  <r>
    <s v="B09LH32678"/>
    <x v="842"/>
    <s v="Waffle Maker 4 Inch 350 Watts Stainless Steel Nonstick Electric Iron Machine For Individual Belgian Waffles, Pan Cakes, Paninis Or Other Snacks  Aqua Blue                    "/>
    <x v="4"/>
    <s v="ok"/>
    <s v="Kitchen&amp;HomeAppliances SmallKitchenAppliances WaffleMakers&amp;Irons"/>
    <n v="899"/>
    <n v="1999"/>
    <n v="1663168"/>
    <s v="&gt;₹500"/>
    <x v="0"/>
    <n v="55.027513756878442"/>
    <x v="1"/>
    <n v="55"/>
    <x v="1"/>
    <n v="832"/>
    <n v="3328"/>
    <s v="Why To Buy  To Enjoy Thick Restaurant Like Quality Waffles You Must Buy This Waffle Iron Maker, This Is Very Energy Efficient Waffle Irons Only Uses 350 Watt Energy|Easy To Use  This Waffles Machine Can We Used By Anyone, No Special Learning Needed To Use This Waffel Toster Machine|Durable And Energy Efficient  Boniry Brand Is Known For High Quality Material, We Never Compromise With Quality And Assure You Great Quality Waffles Maker|Non Stick Thick Waffle Maker Pan  You Can Experience Non Stick Cooking Wit This Waffle Maker Gas, This Waffle Making Machine Offers Rich Thick Belgian Baffles|Care For You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 Amazing But I Think Waffle Should Be More Crisp But It‚ Ok,Value For Money,Good Product,Go For It!!,Takes A While To Cook,Not Giving It 5 Stars As There Was No Measuring Cup As Promised,Value For Money,Very Good However Size Is Small"/>
    <s v="It‚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Aftab Mulani"/>
    <s v="Chirag Panchal"/>
  </r>
  <r>
    <s v="B09R1YFL6S"/>
    <x v="843"/>
    <s v="All In One Silent Blower Fan Room Heater (Abs Body, White, Brown) 2000 Watts                               "/>
    <x v="4"/>
    <s v="ok"/>
    <s v="Heating,Cooling&amp;AirQuality RoomHeaters FanHeaters"/>
    <n v="1090"/>
    <n v="2999"/>
    <n v="170943"/>
    <s v="&gt;₹500"/>
    <x v="0"/>
    <n v="63.654551517172386"/>
    <x v="12"/>
    <n v="64"/>
    <x v="0"/>
    <n v="57"/>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Ùñ,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Akash Yadav"/>
    <s v="Philip Chacko"/>
  </r>
  <r>
    <s v="B07Q4NJQC5"/>
    <x v="844"/>
    <s v="Scale | Weight Scale | Digital Weight Machine | Weight Machine For Gold | Electronic Weighing Machines For Jewellery 001G To 200G Small Weight Machine For Shop  Silver                "/>
    <x v="4"/>
    <s v="ok"/>
    <s v="Kitchen&amp;HomeAppliances SmallKitchenAppliances DigitalKitchenScales"/>
    <n v="295"/>
    <n v="599"/>
    <n v="984756"/>
    <s v="₹200–₹500"/>
    <x v="0"/>
    <n v="50.751252086811348"/>
    <x v="1"/>
    <n v="51"/>
    <x v="1"/>
    <n v="1644"/>
    <n v="6576"/>
    <s v="Electronic Pocket Scale|Capacity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Vikas Kabra"/>
    <s v="Joel Joseph"/>
  </r>
  <r>
    <s v="B097RN7BBK"/>
    <x v="845"/>
    <s v="Electric Kettle, 18L Stainless Steel Tea Kettle, Fast Boil Water Warmer With Auto Shut Off And Boil Dry Protection Tech                         "/>
    <x v="4"/>
    <s v="ok"/>
    <s v="Kitchen&amp;HomeAppliances SmallKitchenAppliances Kettles&amp;HotWaterDispensers Kettle&amp;ToasterSets"/>
    <n v="479"/>
    <n v="1999"/>
    <n v="2130934"/>
    <s v="₹200–₹500"/>
    <x v="0"/>
    <n v="76.038019009504751"/>
    <x v="10"/>
    <n v="76"/>
    <x v="0"/>
    <n v="1066"/>
    <n v="36244"/>
    <s v="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Vijay Sharma"/>
    <s v="Jaidwal"/>
  </r>
  <r>
    <s v="B097MKZHNV"/>
    <x v="846"/>
    <s v="Pro 3Litres 3Kw Vertical Instant Water Heater (Geyser)                                     "/>
    <x v="4"/>
    <s v="ok"/>
    <s v="Heating,Cooling&amp;AirQuality WaterHeaters&amp;Geysers InstantWaterHeaters"/>
    <n v="2949"/>
    <n v="4849"/>
    <n v="38636832"/>
    <s v="&gt;₹500"/>
    <x v="1"/>
    <n v="39.183336770468138"/>
    <x v="0"/>
    <n v="39"/>
    <x v="3"/>
    <n v="7968"/>
    <n v="334656"/>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
    <s v="Dr Yashaswi Dalal"/>
    <s v="Aktharindia 20"/>
  </r>
  <r>
    <s v="B07LG96SDB"/>
    <x v="847"/>
    <s v="Supreme Quality 1500W Immersion Water Heater Rod (Black)                                     "/>
    <x v="4"/>
    <s v="ok"/>
    <s v="Heating,Cooling&amp;AirQuality WaterHeaters&amp;Geysers ImmersionRods"/>
    <n v="335"/>
    <n v="510"/>
    <n v="1629450"/>
    <s v="₹200–₹500"/>
    <x v="1"/>
    <n v="34.313725490196077"/>
    <x v="11"/>
    <n v="34"/>
    <x v="3"/>
    <n v="3195"/>
    <n v="12141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Amazon Customer"/>
    <s v="Kapil Kumar Sharma"/>
  </r>
  <r>
    <s v="B08KS2KQTK"/>
    <x v="848"/>
    <s v="Indian Filter Coffee Maker 200 Ml 24 Cup / Mugs / Glass | Madras Kaapi/ Kappi Drip Decoction Maker / Makers / Brewer / Pot Or Drip / Dripper Made Of Stainless Steel | Nonelectric Machine / Appliances / Utensils Medium Size For Home And"/>
    <x v="4"/>
    <s v="ok"/>
    <s v="Kitchen&amp;HomeAppliances Coffee,Tea&amp;Espresso DripCoffeeMachines"/>
    <n v="293"/>
    <n v="499"/>
    <n v="726544"/>
    <s v="₹200–₹500"/>
    <x v="1"/>
    <n v="41.282565130260522"/>
    <x v="3"/>
    <n v="41"/>
    <x v="1"/>
    <n v="1456"/>
    <n v="5969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Rajnish Sood"/>
    <s v="Amazon Customer"/>
  </r>
  <r>
    <s v="B095K14P86"/>
    <x v="849"/>
    <s v="Steel Espresso Maker Stovetop Coffee Percolator Italian Coffee Maker Moka Pot (4 Cup  200 Ml, Silver)                            "/>
    <x v="4"/>
    <s v="ok"/>
    <s v="Kitchen&amp;HomeAppliances Coffee,Tea&amp;Espresso StovetopEspressoPots"/>
    <n v="599"/>
    <n v="1299"/>
    <n v="766410"/>
    <s v="&gt;₹500"/>
    <x v="0"/>
    <n v="53.887605850654353"/>
    <x v="0"/>
    <n v="54"/>
    <x v="1"/>
    <n v="590"/>
    <n v="24780"/>
    <s v="Safe Material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Sudhirw"/>
    <s v="Seshu P"/>
  </r>
  <r>
    <s v="B08K36NZSV"/>
    <x v="850"/>
    <s v="10 Inch Spun Filter (Pp Spun) Cartridge Compatible For 10 Inch Prefilter Housing Of Water Purifier | Pack Of 4 Spun                        "/>
    <x v="4"/>
    <s v="ok"/>
    <s v="Kitchen&amp;HomeAppliances WaterPurifiers&amp;Accessories WaterPurifierAccessories"/>
    <n v="499"/>
    <n v="999"/>
    <n v="1434564"/>
    <s v="₹200–₹500"/>
    <x v="1"/>
    <n v="50.050050050050054"/>
    <x v="4"/>
    <n v="5"/>
    <x v="2"/>
    <n v="1436"/>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Good Product,Nice Product,Satisfied,Value Of Money,Good Filter,Excellent Product,Overall This Is A Good Product"/>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imasrivastava"/>
    <s v="Pawan Dalal"/>
  </r>
  <r>
    <s v="B07LDPLSZC"/>
    <x v="851"/>
    <s v="1000 Watt Dry Iron With American Heritage Non Stick Sole Plate, Aerodynamic Design, Easy Grip Temperature Knob &amp; 2 Years Warranty (Charcoal Blue)                      "/>
    <x v="4"/>
    <s v="ok"/>
    <s v="Kitchen&amp;HomeAppliances Vacuum,Cleaning&amp;Ironing Irons,Steamers&amp;Accessories Irons"/>
    <n v="849"/>
    <n v="1190"/>
    <n v="4978960"/>
    <s v="&gt;₹500"/>
    <x v="1"/>
    <n v="28.655462184873947"/>
    <x v="0"/>
    <n v="29"/>
    <x v="3"/>
    <n v="4184"/>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Swati Chaudhari"/>
    <s v="Anil Kumar"/>
  </r>
  <r>
    <s v="B07F1T31ZZ"/>
    <x v="852"/>
    <s v="Stainless Steel South Indian Coffee Filter/Drip Coffee Maker, 23 Cups, 150 Ml                                 "/>
    <x v="4"/>
    <s v="ok"/>
    <s v="Kitchen&amp;HomeAppliances Coffee,Tea&amp;Espresso DripCoffeeMachines"/>
    <n v="249"/>
    <n v="400"/>
    <n v="277200"/>
    <s v="₹200–₹500"/>
    <x v="1"/>
    <n v="37.75"/>
    <x v="3"/>
    <n v="38"/>
    <x v="3"/>
    <n v="693"/>
    <n v="28413"/>
    <s v="Crafted From Stainless Steel; Rustproof|Ideal For Making Authentic South Indian Filter Coffee|Capacity 150 Ml; Size Diameter  55 Cms; Height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Gautam B"/>
    <s v="Kabir Debbarma"/>
  </r>
  <r>
    <s v="B0BNDRK886"/>
    <x v="853"/>
    <s v="Carbon Faucet Water Filters Universal Interface Home Kitchen Faucet Tap Water | Tap Filter Multilayer | Clean Purifier Filter Cartridge Five Layer Water Filterpack Of 1                   "/>
    <x v="4"/>
    <s v="ok"/>
    <s v="Kitchen&amp;HomeAppliances WaterPurifiers&amp;Accessories WaterPurifierAccessories"/>
    <n v="185"/>
    <n v="599"/>
    <n v="782294"/>
    <s v="&lt;₹200"/>
    <x v="0"/>
    <n v="69.115191986644405"/>
    <x v="2"/>
    <n v="69"/>
    <x v="0"/>
    <n v="1306"/>
    <n v="5093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Buyer (Name Protected)"/>
    <s v="Saurav Kumar Saha"/>
  </r>
  <r>
    <s v="B09ZVJXN5L"/>
    <x v="854"/>
    <s v="Mini Electric Handy Room Heater Compact Plugin, The Wall Outlet 400 Watts, Handy Air Warmer Blower Adjustable Timer Digital Display                         "/>
    <x v="4"/>
    <s v="ok"/>
    <s v="Heating,Cooling&amp;AirQuality RoomHeaters FanHeaters"/>
    <n v="778"/>
    <n v="999"/>
    <n v="7992"/>
    <s v="&gt;₹500"/>
    <x v="1"/>
    <n v="22.122122122122121"/>
    <x v="8"/>
    <n v="22"/>
    <x v="3"/>
    <n v="8"/>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Karthikeyan J"/>
    <s v="Nitin Kshirsagar"/>
  </r>
  <r>
    <s v="B08JKPVDKL"/>
    <x v="855"/>
    <s v="Measuring Cups &amp; Spoon Combo For Dry Or Liquid/Kitchen Gadgets For Cooking &amp; Baking Cakes/Measuring Cup Set Combo With Handles (Set Of 4 Cups &amp; 4 Spoons)                  "/>
    <x v="4"/>
    <s v="ok"/>
    <s v="Kitchen&amp;HomeAppliances Coffee,Tea&amp;Espresso CoffeeMakerAccessories MeasuringSpoons"/>
    <n v="279"/>
    <n v="699"/>
    <n v="1625874"/>
    <s v="₹200–₹500"/>
    <x v="1"/>
    <n v="60.085836909871247"/>
    <x v="4"/>
    <n v="6"/>
    <x v="2"/>
    <n v="2326"/>
    <n v="10001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 Easy To Clean And Better Than Plastic So It‚ A Win Win,At This Price It‚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Naina"/>
    <s v="Supersandy"/>
  </r>
  <r>
    <s v="B09JFR8H3Q"/>
    <x v="856"/>
    <s v="5 Micron Ps05 10 In Pp Spun Filter Candle Set For All Type Ro Water Purifier 10 Inch (4)                                         "/>
    <x v="4"/>
    <s v="ok"/>
    <s v="Kitchen&amp;HomeAppliances WaterPurifiers&amp;Accessories WaterPurifierAccessories"/>
    <n v="215"/>
    <n v="1499"/>
    <n v="1504996"/>
    <s v="₹200–₹500"/>
    <x v="0"/>
    <n v="85.657104736490993"/>
    <x v="2"/>
    <n v="86"/>
    <x v="0"/>
    <n v="1004"/>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Sudhakar Samuel"/>
    <s v="Sandeep Shampur"/>
  </r>
  <r>
    <s v="B07LDN9Q2P"/>
    <x v="857"/>
    <s v="1000 Watt Dry Iron With American Heritage Sole Plate, Aerodynamic Design, Easy Grip Temperature Knob &amp; 2 Years Warranty (Mint)                         "/>
    <x v="4"/>
    <s v="ok"/>
    <s v="Kitchen&amp;HomeAppliances Vacuum,Cleaning&amp;Ironing Irons,Steamers&amp;Accessories Irons"/>
    <n v="889"/>
    <n v="1295"/>
    <n v="8288000"/>
    <s v="&gt;₹500"/>
    <x v="1"/>
    <n v="31.351351351351354"/>
    <x v="4"/>
    <n v="31"/>
    <x v="3"/>
    <n v="6400"/>
    <n v="2752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Sumit"/>
    <s v="Paresh Narola"/>
  </r>
  <r>
    <s v="B08T8KWNQ9"/>
    <x v="858"/>
    <s v="Electric Heating Hot And Cold Water Geyser Tap Water With Digital Display (White)                                "/>
    <x v="4"/>
    <s v="ok"/>
    <s v="Heating,Cooling&amp;AirQuality WaterHeaters&amp;Geysers InstantWaterHeaters"/>
    <n v="1449"/>
    <n v="4999"/>
    <n v="314937"/>
    <s v="&gt;₹500"/>
    <x v="0"/>
    <n v="71.014202840568117"/>
    <x v="9"/>
    <n v="71"/>
    <x v="0"/>
    <n v="63"/>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Amit"/>
    <s v="Vedantika"/>
  </r>
  <r>
    <s v="B07Y1RCCW5"/>
    <x v="859"/>
    <s v="Winotek Sun Instant Water Geyser, Water Heater, Portable Water Heater, Geysers Made Of First Class Abs Plastic, Automatic Reset Model, Ae103 W (Yellow)                      "/>
    <x v="4"/>
    <s v="ok"/>
    <s v="Heating,Cooling&amp;AirQuality WaterHeaters&amp;Geysers InstantWaterHeaters"/>
    <n v="1190"/>
    <n v="2550"/>
    <n v="3011550"/>
    <s v="&gt;₹500"/>
    <x v="0"/>
    <n v="53.333333333333336"/>
    <x v="11"/>
    <n v="53"/>
    <x v="1"/>
    <n v="1181"/>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Aashishnautiyal"/>
    <s v="Telangana Venkatesh"/>
  </r>
  <r>
    <s v="B0762HXMTF"/>
    <x v="860"/>
    <s v="Alkaline Water Filter Pitcher 35 L | Chemicalfree Water With Balanced Ph Levels 80 To 95 | Solves Acidity Issue | Equipped With Carbon And Sediment Filter  Grey                "/>
    <x v="4"/>
    <s v="ok"/>
    <s v="Kitchen&amp;HomeAppliances WaterPurifiers&amp;Accessories WaterFilters&amp;Purifiers"/>
    <n v="1799"/>
    <n v="1950"/>
    <n v="3681600"/>
    <s v="&gt;₹500"/>
    <x v="1"/>
    <n v="7.7435897435897436"/>
    <x v="2"/>
    <n v="8"/>
    <x v="2"/>
    <n v="1888"/>
    <n v="73632"/>
    <s v="Kent Alkaline Water Filter Pitcher Converts Drinking Water To Alkaline Water And Increases Its Ph Level Up To 95 For A Healthy Body And Healthy Mind;Alkaline Water Helps In Reducing Acidity, Regulating Your Body‚ Ph Levels, Boosting Immunity And Fortifying Your Health|It Reduces The Oxygen Reduction Potential (Orp) And Makes Antioxidant Alkaline Water That Tastes Fresh And Clean;Doesn‚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Nikhilesh T"/>
    <s v="Vishal Sharma"/>
  </r>
  <r>
    <s v="B00K57MR22"/>
    <x v="861"/>
    <s v="Dx Mixer Grinder, 900W, 3 Jars (White)                                      "/>
    <x v="4"/>
    <s v="ok"/>
    <s v="Kitchen&amp;HomeAppliances SmallKitchenAppliances MixerGrinders"/>
    <n v="6120"/>
    <n v="8478"/>
    <n v="55530900"/>
    <s v="&gt;₹500"/>
    <x v="1"/>
    <n v="27.813163481953289"/>
    <x v="13"/>
    <n v="28"/>
    <x v="3"/>
    <n v="6550"/>
    <n v="3013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Μ‡§≤ ‡§Ï‡§Æ ‡§Ü‡§Ü‡§Æ ‡§¨‡§®‡§Æ‡§§‡§Æ ‡§Π‡•Å,‡§Ì‡§∞ ‡§Æ‡§Ø‡§∞‡•Ç‡§Ö‡•Ä ‡§Ï‡§Æ ‡§™‡§Æ‡§Â‡§°‡§∞ ‡§¨‡§®‡§Æ‡§§‡§Æ ‡§Π‡•Å,‡§Ì‡§∞ ‡§ß‡§®‡§Ø‡§Ø‡§Æ ‡§Ï‡§Æ ‡§™‡§Æ‡§Μ‡§°‡§∞ ‡§¨‡§®‡§Æ‡§§‡§Æ ‡§Π‡•Å,‡§Ì‡§∞ ‡§®‡§Æ‡§∞‡§Ø‡§Ø‡§≤ ‡§Ï‡§Æ ‡§Ö‡§Ü‡§®‡•Ä ‡§¨‡§®‡§Æ‡§§‡§Æ ‡§Π‡•Å,‡§Ì‡§∞ ‡§Ú‡§Æ‡§® ‡§®‡•Á ‡§Ï‡•Á ‡§≤‡§Ø‡§È ‡§Á‡§∏ ‡§™‡•Á ‡§Ï‡•Ç‡§≤‡§Ø‡§Ï ‡§Ï‡§∞‡•Ãhttps//Youtube/Wbpca3J306K Dekho Isko‚Ò∫,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Amazon Customer"/>
    <s v="Sai"/>
  </r>
  <r>
    <s v="B07TTSS5MP"/>
    <x v="862"/>
    <s v="750 Watt Mixer Grinder With 3 Jars (White And Grey)                                   "/>
    <x v="4"/>
    <s v="ok"/>
    <s v="Kitchen&amp;HomeAppliances SmallKitchenAppliances MixerGrinders"/>
    <n v="1799"/>
    <n v="3299"/>
    <n v="6089954"/>
    <s v="&gt;₹500"/>
    <x v="1"/>
    <n v="45.468323734464988"/>
    <x v="11"/>
    <n v="45"/>
    <x v="1"/>
    <n v="1846"/>
    <n v="70148"/>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Mirza F"/>
    <s v="P Naresh Kumar"/>
  </r>
  <r>
    <s v="B09ZDVL7L8"/>
    <x v="863"/>
    <s v="Limited Orion Mixer Grinder 500 Watts, 3 Jars (1200Ml, 1000Ml, 500Ml) (Red)                                 "/>
    <x v="4"/>
    <s v="ok"/>
    <s v="Kitchen&amp;HomeAppliances SmallKitchenAppliances MixerGrinders"/>
    <n v="2199"/>
    <n v="3895"/>
    <n v="4226075"/>
    <s v="&gt;₹500"/>
    <x v="1"/>
    <n v="43.543003851091143"/>
    <x v="2"/>
    <n v="44"/>
    <x v="1"/>
    <n v="1085"/>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Amazon Customer"/>
    <s v="Amazon Customer"/>
  </r>
  <r>
    <s v="B09XHXXCFH"/>
    <x v="607"/>
    <s v="Electric Rice Cooker, 3L Ceramic Inner Bowl, Cooks Up To 600 Gms Raw Rice, Ss Steamer, Preset Cooking Functions, Preset Timer, Keep Warm Function, Led Display, Black                  "/>
    <x v="4"/>
    <s v="ok"/>
    <s v="Kitchen&amp;HomeAppliances SmallKitchenAppliances Rice&amp;PastaCookers"/>
    <n v="3685"/>
    <n v="5495"/>
    <n v="1593550"/>
    <s v="&gt;₹500"/>
    <x v="1"/>
    <n v="32.939035486806191"/>
    <x v="3"/>
    <n v="33"/>
    <x v="3"/>
    <n v="290"/>
    <n v="118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Value For Moneyi Use The Same For Rice Cooking,A Great Utility Product, But Very Small,To Make Biriyani,Https//Mmediaamazoncom/Images/W/Webp_402378T2/Images/I/710Jbpdg48L_Sy88Jpg"/>
    <s v="Pratik Garg"/>
    <s v="Amazon Customer"/>
  </r>
  <r>
    <s v="B0BL3R4RGS"/>
    <x v="864"/>
    <s v="Mini Juicer Cup Blender Usb Rechargeable With 4 Blades For Shakes And Smoothies Fruits Vegetables Juice Maker Grinder Mixer Strong Cutting Bottle Sports Travel Outdoors Gym (Bottle)                  "/>
    <x v="4"/>
    <s v="ok"/>
    <s v="Kitchen&amp;HomeAppliances SmallKitchenAppliances JuicerMixerGrinders"/>
    <n v="649"/>
    <n v="999"/>
    <n v="3996"/>
    <s v="&gt;₹500"/>
    <x v="1"/>
    <n v="35.035035035035037"/>
    <x v="9"/>
    <n v="35"/>
    <x v="3"/>
    <n v="4"/>
    <n v="14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Dinesh"/>
    <s v="Anshika"/>
  </r>
  <r>
    <s v="B07P1BR7L8"/>
    <x v="865"/>
    <s v="25 Litre Digital Oven Toaster Grill, Grey, 25 Liter                                    "/>
    <x v="4"/>
    <s v="ok"/>
    <s v="Kitchen&amp;HomeAppliances SmallKitchenAppliances OvenToasterGrills"/>
    <n v="8599"/>
    <n v="8995"/>
    <n v="87557330"/>
    <s v="&gt;₹500"/>
    <x v="1"/>
    <n v="4.4024458032240137"/>
    <x v="5"/>
    <n v="4"/>
    <x v="2"/>
    <n v="9734"/>
    <n v="42829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 ,Superb Purchase As We Were Thinking To Buy Otg And This Is A Perfect One,Good Product,Nice Product"/>
    <s v="Imran Ahmed K"/>
    <s v="Himanshu Kumar Sinha"/>
  </r>
  <r>
    <s v="B078WB1VWJ"/>
    <x v="668"/>
    <s v="3710 Heavy Weight 1000Watt Dry Iron With Golden American Heritage Soleplate, 175 Kg(White)                                "/>
    <x v="4"/>
    <s v="ok"/>
    <s v="Kitchen&amp;HomeAppliances Vacuum,Cleaning&amp;Ironing Irons,Steamers&amp;Accessories Irons"/>
    <n v="1110"/>
    <n v="1599"/>
    <n v="6431178"/>
    <s v="&gt;₹500"/>
    <x v="1"/>
    <n v="30.581613508442778"/>
    <x v="4"/>
    <n v="31"/>
    <x v="3"/>
    <n v="4022"/>
    <n v="172946"/>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Gyani Baba"/>
    <s v="Sunil"/>
  </r>
  <r>
    <s v="B0BP89YBC1"/>
    <x v="866"/>
    <s v="Chef Prolix Instant Portable Water Heater Geyser 1Ltr For Use Home Stainless Steel Baking Rack | Restaurant | Office | Labs | Clinics | Saloon | With Installation Kit (With Mcb)              "/>
    <x v="4"/>
    <s v="ok"/>
    <s v="Heating,Cooling&amp;AirQuality WaterHeaters&amp;Geysers InstantWaterHeaters"/>
    <n v="1499"/>
    <n v="3500"/>
    <n v="9068500"/>
    <s v="&gt;₹500"/>
    <x v="0"/>
    <n v="57.171428571428571"/>
    <x v="16"/>
    <n v="57"/>
    <x v="1"/>
    <n v="2591"/>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Srujan Kumar"/>
    <s v="Sadhu S"/>
  </r>
  <r>
    <s v="B09W9V2PXG"/>
    <x v="867"/>
    <s v="Digital Kitchen Weighing Scale Stainless Steel (5Kg)                                      "/>
    <x v="4"/>
    <s v="ok"/>
    <s v="Kitchen&amp;HomeAppliances SmallKitchenAppliances DigitalKitchenScales"/>
    <n v="759"/>
    <n v="1999"/>
    <n v="1063468"/>
    <s v="&gt;₹500"/>
    <x v="0"/>
    <n v="62.031015507753871"/>
    <x v="4"/>
    <n v="62"/>
    <x v="0"/>
    <n v="532"/>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Quality Is Good ,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Pierre Francis"/>
    <s v="Amazon Customer"/>
  </r>
  <r>
    <s v="B09XTQFFCG"/>
    <x v="868"/>
    <s v="Vacuum Cleaner Cordless, Wireless Hand Vacuum&amp;Air Blower 2In1, Mini Portable Car Vacuum Cleaner With Powerful Suction, Usb Rechargeable Vacuum For Pet Hair, Home And Car                    "/>
    <x v="4"/>
    <s v="ok"/>
    <s v="Kitchen&amp;HomeAppliances Vacuum,Cleaning&amp;Ironing Vacuums&amp;FloorCare Vacuums"/>
    <n v="2669"/>
    <n v="3199"/>
    <n v="831740"/>
    <s v="&gt;₹500"/>
    <x v="1"/>
    <n v="16.567677399187247"/>
    <x v="2"/>
    <n v="17"/>
    <x v="2"/>
    <n v="260"/>
    <n v="1014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 Cordless And Hassle Free Great Suction Power And It Is So Convenient To Use It‚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Samsakthi2008"/>
    <s v="Hussain B"/>
  </r>
  <r>
    <s v="B08LVVTGZK"/>
    <x v="869"/>
    <s v="Sandwich Griller , Classic Pro 750 W Sandwich Maker With 4 Slice Nonstick Fixed Plates For Sandwiches At Home With 1 Year Warranty (Black)                     "/>
    <x v="4"/>
    <s v="ok"/>
    <s v="Kitchen&amp;HomeAppliances SmallKitchenAppliances SandwichMakers"/>
    <n v="929"/>
    <n v="1300"/>
    <n v="2173600"/>
    <s v="&gt;₹500"/>
    <x v="1"/>
    <n v="28.53846153846154"/>
    <x v="2"/>
    <n v="29"/>
    <x v="3"/>
    <n v="1672"/>
    <n v="65208"/>
    <s v="Elegant Black Finish Body; Nonstick Plates Provide A Healthy Low Fat Sandwich|Safety Cool Touch Outer Body And Heat Resistant Housing;|Plate Size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ijay Patel"/>
    <s v="Gopal Pawar"/>
  </r>
  <r>
    <s v="B07J2BQZD6"/>
    <x v="651"/>
    <s v="Nylon Mesh Laundry Basket|Sturdy Material &amp; Durable Handles|Netted Lightweight Laundry Bag, Size 36 X 36 X 58, Capicity 30 Ltr (Pink)                        "/>
    <x v="4"/>
    <s v="ok"/>
    <s v="HomeStorage&amp;Organization LaundryOrganization LaundryBaskets"/>
    <n v="199"/>
    <n v="399"/>
    <n v="3170055"/>
    <s v="&lt;₹200"/>
    <x v="1"/>
    <n v="50.125313283208015"/>
    <x v="7"/>
    <n v="5"/>
    <x v="2"/>
    <n v="7945"/>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Mm"/>
    <s v="Tony Augustine"/>
  </r>
  <r>
    <s v="B07HK53XM4"/>
    <x v="870"/>
    <s v="Sticky Lint Roller Hair Remover Cleaner Set Of 5 Rolls 150 Sheets, 30 Sheets Each Roll Lint Roller Remover For Clothes, Furniture, Carpet, Dog Fur, Sweater, Dust &amp; Dirt                "/>
    <x v="4"/>
    <s v="ok"/>
    <s v="Kitchen&amp;HomeAppliances Vacuum,Cleaning&amp;Ironing Irons,Steamers&amp;Accessories LintShavers"/>
    <n v="279"/>
    <n v="599"/>
    <n v="818833"/>
    <s v="₹200–₹500"/>
    <x v="0"/>
    <n v="53.42237061769616"/>
    <x v="12"/>
    <n v="53"/>
    <x v="1"/>
    <n v="1367"/>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Rahul Todur"/>
    <s v="Mg"/>
  </r>
  <r>
    <s v="B08RDWBYCQ"/>
    <x v="871"/>
    <s v="180 W Electric Hand Mixer,Hand Blender , Egg Beater, Cake Maker , Beater Cream Mix, Food Blender, Beater For Whipping Cream Beater For Cake With 7 Speed With Spatula And Oil Brush             "/>
    <x v="4"/>
    <s v="ok"/>
    <s v="Kitchen&amp;HomeAppliances SmallKitchenAppliances HandBlenders"/>
    <n v="549"/>
    <n v="999"/>
    <n v="1311687"/>
    <s v="&gt;₹500"/>
    <x v="1"/>
    <n v="45.045045045045043"/>
    <x v="1"/>
    <n v="45"/>
    <x v="1"/>
    <n v="1313"/>
    <n v="5252"/>
    <s v="7 Speed Hand Mixer, Please See The Image Or Read Instruction Manual For Speed Guide|Attachments Tackle A Number Of Kitchen Tasks With Two Professionalstyle Wire Beaters For Eggs And Ream And Two Hooks For Mixing Dough All Are Dishwashersafe|Motor 180Watt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Nice Product And Easy To Use,Heating Issues,Bakwas,Nice,Good Product,Good Product,Good Product"/>
    <s v=",Nice Product And Easy To Use Sometimes Gets Heated When Used For Longer,Bakwas,Like This Product,Good Product , Value For Money,Good Product On This Price,Good Product"/>
    <s v="Sudesh H"/>
    <s v="Debabrata P"/>
  </r>
  <r>
    <s v="B09FHHTL8L"/>
    <x v="872"/>
    <s v="Trigger Plastic Spray Bottle For Multi Use 200Ml Pack Of 2                                  "/>
    <x v="4"/>
    <s v="ok"/>
    <s v="HomeStorage&amp;Organization LaundryOrganization IroningAccessories SprayBottles"/>
    <n v="85"/>
    <n v="199"/>
    <n v="42188"/>
    <s v="&lt;₹200"/>
    <x v="0"/>
    <n v="57.286432160804026"/>
    <x v="3"/>
    <n v="57"/>
    <x v="1"/>
    <n v="212"/>
    <n v="869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Aadhityaa"/>
    <s v="Arif H"/>
  </r>
  <r>
    <s v="B0BHNHMR3H"/>
    <x v="873"/>
    <s v="Travel Rechargeable Fruit Juicer  Usb Electric Fruit &amp; Vegetable Juice Blender/Grinder For Home And Office Use (Multicolor)‚Ä¶                           "/>
    <x v="4"/>
    <s v="ok"/>
    <s v="Kitchen&amp;HomeAppliances SmallKitchenAppliances JuicerMixerGrinders"/>
    <n v="499"/>
    <n v="1299"/>
    <n v="84435"/>
    <s v="₹200–₹500"/>
    <x v="0"/>
    <n v="61.585835257890686"/>
    <x v="2"/>
    <n v="62"/>
    <x v="0"/>
    <n v="65"/>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Bindu"/>
    <s v="Rajat Biswas"/>
  </r>
  <r>
    <s v="B07D8VBYB4"/>
    <x v="755"/>
    <s v="Plus, Juicer Mixer Grinder, 900 Watts, 2 Jars (White)                                    "/>
    <x v="4"/>
    <s v="ok"/>
    <s v="Kitchen&amp;HomeAppliances SmallKitchenAppliances JuicerMixerGrinders"/>
    <n v="5865"/>
    <n v="7776"/>
    <n v="21282912"/>
    <s v="&gt;₹500"/>
    <x v="1"/>
    <n v="24.575617283950617"/>
    <x v="5"/>
    <n v="25"/>
    <x v="3"/>
    <n v="2737"/>
    <n v="120428"/>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Rajeev Lochan Brahman"/>
    <s v="Alok"/>
  </r>
  <r>
    <s v="B0B3TBY2YX"/>
    <x v="874"/>
    <s v="Double Layered Kettle, 15 Litres, Double Layered Cool Touch , Dry Boiling Protection, Black                               "/>
    <x v="4"/>
    <s v="ok"/>
    <s v="Kitchen&amp;HomeAppliances SmallKitchenAppliances Kettles&amp;HotWaterDispensers ElectricKettles"/>
    <n v="1260"/>
    <n v="2299"/>
    <n v="126445"/>
    <s v="&gt;₹500"/>
    <x v="1"/>
    <n v="45.193562418442802"/>
    <x v="4"/>
    <n v="45"/>
    <x v="1"/>
    <n v="55"/>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Everything Is Nice,Including Design &amp; Function,Works As Intended And Mostly As DescriptionÜîπbut Here Are Things That Could 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Kettle Is Nice  And Cord Length Is Also Good But Package Üì¶ Is Not Good,At The Time Of Delivery It Was Opened,"/>
    <s v="Rhymerium"/>
    <s v="Samarjeet Kaur"/>
  </r>
  <r>
    <s v="B088WCFPQF"/>
    <x v="875"/>
    <s v="French Press Coffee And Tea Maker 600Ml With 4 Level Filtration System, Heat Resistant Borosilicate Glass (Black, 600Ml)                           "/>
    <x v="4"/>
    <s v="ok"/>
    <s v="Kitchen&amp;HomeAppliances Coffee,Tea&amp;Espresso CoffeePresses"/>
    <n v="1099"/>
    <n v="1500"/>
    <n v="1597500"/>
    <s v="&gt;₹500"/>
    <x v="1"/>
    <n v="26.733333333333331"/>
    <x v="6"/>
    <n v="27"/>
    <x v="3"/>
    <n v="1065"/>
    <n v="47925"/>
    <s v="4 Level Filtration System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Pressed Coffee Extracts The Perfect Amount Of Essentials Oils And Acids From The Coffee Bean For Maximum Flavor; The Preferred Method For Brewing For Coffee Enthusiasts Everywhere|Perfect Gift For Coffee And Tea Lovers  Our French Press Coffee Plunger Makes An Ideal Gift For Coffee And Tea Lovers Give Those Coffee And Tea Lovers A Gift That They Will Remember Forever|Included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Deepak"/>
    <s v="Garuda"/>
  </r>
  <r>
    <s v="B07JZSG42Y"/>
    <x v="876"/>
    <s v="Grill Sandwich Maker (Grey)                                         "/>
    <x v="4"/>
    <s v="ok"/>
    <s v="Kitchen&amp;HomeAppliances SmallKitchenAppliances SandwichMakers"/>
    <n v="1928"/>
    <n v="2590"/>
    <n v="6156430"/>
    <s v="&gt;₹500"/>
    <x v="1"/>
    <n v="25.559845559845563"/>
    <x v="1"/>
    <n v="26"/>
    <x v="3"/>
    <n v="2377"/>
    <n v="9508"/>
    <s v="Non Stick Grilling Plate Can Make Up To 2 Large Size Sandwiches At The Same Time Capacity 4 Slices|Non Stick Grill Plate Dimension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Ronish"/>
    <s v="Man Mohan Gupta"/>
  </r>
  <r>
    <s v="B08YRMBK9R"/>
    <x v="877"/>
    <s v="Litre Perfecto 5 Star Rated Automatic Instant Storage Electric Water Heater With Special Metal Body Anti Rust Coating With Installation Kit, 2Kw Geyser (Ivory)                     "/>
    <x v="4"/>
    <s v="ok"/>
    <s v="Heating,Cooling&amp;AirQuality WaterHeaters&amp;Geysers StorageWaterHeaters"/>
    <n v="3249"/>
    <n v="6299"/>
    <n v="16182131"/>
    <s v="&gt;₹500"/>
    <x v="1"/>
    <n v="48.420384187966341"/>
    <x v="2"/>
    <n v="48"/>
    <x v="1"/>
    <n v="2569"/>
    <n v="100191"/>
    <s v="Type Storage; Capacity 10 Litres; Wattage 2000 Watts; Pressure 65 Bars ; Bee Rating 5 Star Rated Energy Efficient Geyser Inner Tank Material Stainless Steel (Ss) Tank With Special Antirust Coating  2X Corrosion Resistance; Outer Body Material Metal (Crca) Product Dimensions 42Cm Height X 29 Cm Length X 27 Cm Width|Free Installation Kit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A H"/>
    <s v="Amazon Customer"/>
  </r>
  <r>
    <s v="B00935MGHS"/>
    <x v="878"/>
    <s v="800 Watt Sandwich Toaster With Fixed Plates, Black                                     "/>
    <x v="4"/>
    <s v="ok"/>
    <s v="Kitchen&amp;HomeAppliances SmallKitchenAppliances SandwichMakers"/>
    <n v="1199"/>
    <n v="1795"/>
    <n v="10710765"/>
    <s v="&gt;₹500"/>
    <x v="1"/>
    <n v="33.203342618384404"/>
    <x v="0"/>
    <n v="33"/>
    <x v="3"/>
    <n v="5967"/>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Jasmin Azzuhoor"/>
    <s v="Shreya"/>
  </r>
  <r>
    <s v="B07B5XJ572"/>
    <x v="879"/>
    <s v="Premium Stainless Steel Multi Purpose Kettle/Cooker With Inner Pot 12 Litre (Silver)                                 "/>
    <x v="4"/>
    <s v="ok"/>
    <s v="Kitchen&amp;HomeAppliances SmallKitchenAppliances Kettles&amp;HotWaterDispensers ElectricKettles"/>
    <n v="1456"/>
    <n v="3190"/>
    <n v="5665440"/>
    <s v="&gt;₹500"/>
    <x v="0"/>
    <n v="54.357366771159874"/>
    <x v="3"/>
    <n v="54"/>
    <x v="1"/>
    <n v="1776"/>
    <n v="7281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Santhosh"/>
    <s v="Kr Arasu"/>
  </r>
  <r>
    <s v="B086199CWG"/>
    <x v="636"/>
    <s v="Odacio Plus 550Watt Juicer Mixer Grinder With 3 Jars (Black/Silver)                                   "/>
    <x v="4"/>
    <s v="ok"/>
    <s v="Kitchen&amp;HomeAppliances SmallKitchenAppliances JuicerMixerGrinders"/>
    <n v="3349"/>
    <n v="4799"/>
    <n v="20155800"/>
    <s v="&gt;₹500"/>
    <x v="1"/>
    <n v="30.214628047509901"/>
    <x v="7"/>
    <n v="3"/>
    <x v="2"/>
    <n v="4200"/>
    <n v="155400"/>
    <s v="550 W  Higher The Wattage, Tougher The Juicing/Grinding|30 Mins Continuous Grinding &amp; Juicing Large Feeder Tube  Full Apple Feeder Tubeintegrated Juice Carafe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Sonu Kumar Singh"/>
    <s v="Ashalt Sethu"/>
  </r>
  <r>
    <s v="B0BBWJFK5C"/>
    <x v="790"/>
    <s v="S3 High Pressure Car Washer Machine 1800 Watts And Pressure 120 Bar For Cleaning Car, Bike &amp; Home                           "/>
    <x v="4"/>
    <s v="ok"/>
    <s v="Kitchen&amp;HomeAppliances Vacuum,Cleaning&amp;Ironing PressureWashers,Steam&amp;WindowCleaners"/>
    <n v="4899"/>
    <n v="8999"/>
    <n v="2672703"/>
    <s v="&gt;₹500"/>
    <x v="1"/>
    <n v="45.560617846427384"/>
    <x v="3"/>
    <n v="46"/>
    <x v="1"/>
    <n v="297"/>
    <n v="1217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
    <s v="Ayush Kumar Prajapati"/>
    <s v="Maulik"/>
  </r>
  <r>
    <s v="B07GLS2563"/>
    <x v="880"/>
    <s v="Boil Popular Electric Kettle 1 Litre 1200 Watts | Stainless Steel Body | Boiler For Water, Silver                            "/>
    <x v="4"/>
    <s v="ok"/>
    <s v="Kitchen&amp;HomeAppliances SmallKitchenAppliances Kettles&amp;HotWaterDispensers Kettle&amp;ToasterSets"/>
    <n v="1199"/>
    <n v="1899"/>
    <n v="7326342"/>
    <s v="&gt;₹500"/>
    <x v="1"/>
    <n v="36.861506055818857"/>
    <x v="0"/>
    <n v="37"/>
    <x v="3"/>
    <n v="3858"/>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Priya S"/>
    <s v="Aravinda Nayak"/>
  </r>
  <r>
    <s v="B09P182Z2H"/>
    <x v="881"/>
    <s v="Cool Mist Ultrasonic Humidifier, 45Litres, For Large Area, Room, Home, Office, Adjustable Mist Output, Ceramic Ball Filter, Ultra Quiet, 360 Rotatable Nozzle, Auto Shut Off, Grey                   "/>
    <x v="4"/>
    <s v="ok"/>
    <s v="Heating,Cooling&amp;AirQuality Humidifiers"/>
    <n v="3290"/>
    <n v="5799"/>
    <n v="974232"/>
    <s v="&gt;₹500"/>
    <x v="1"/>
    <n v="43.26608035868253"/>
    <x v="4"/>
    <n v="43"/>
    <x v="1"/>
    <n v="168"/>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 Good Prodyct,Overall Good,Works And Gets Out Of Your Way,Water Leakage After A 2 Week Of Useage,Good Reviews,Good Product, Delivering What Was Expected,Mist Is Like A Cloud"/>
    <s v=",You Can Buy It It‚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Vinesh"/>
    <s v="Jay Sah"/>
  </r>
  <r>
    <s v="B0B59K1C8F"/>
    <x v="882"/>
    <s v="Lint Roller With 60 Sheets Remove Clothes Lint Dog Hair Dust (19 X 13 Cm) Orange                             "/>
    <x v="4"/>
    <s v="ok"/>
    <s v="Kitchen&amp;HomeAppliances Vacuum,Cleaning&amp;Ironing Irons,Steamers&amp;Accessories LintShavers"/>
    <n v="179"/>
    <n v="799"/>
    <n v="80699"/>
    <s v="&lt;₹200"/>
    <x v="0"/>
    <n v="77.596996245306642"/>
    <x v="9"/>
    <n v="78"/>
    <x v="0"/>
    <n v="101"/>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Use It On Upholstery, Furniture, And Car Interiors|Multipurpose¬†Travelfriendly¬†¬†This Lint Roller Has 60 Adhesive Sheets And It Comes In A Travelfriendly Format The Handle Is Ergonomically Designed So It Fits Comfortably In Your Hand|Keep Coat, Hair And Clothes Clean And Fluffy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Vineeth"/>
    <s v="Gunjan Garg"/>
  </r>
  <r>
    <s v="B06Y36JKC3"/>
    <x v="883"/>
    <s v="Essential Measuring Cup &amp; Spoon For Spices | For Cooking And Baking Cake | Multipurpose Tablespoon Cups With Ring Holder | (Black)                       "/>
    <x v="4"/>
    <s v="ok"/>
    <s v="Kitchen&amp;HomeAppliances Coffee,Tea&amp;Espresso CoffeeMakerAccessories MeasuringSpoons"/>
    <n v="149"/>
    <n v="300"/>
    <n v="1222200"/>
    <s v="&lt;₹200"/>
    <x v="1"/>
    <n v="50.333333333333329"/>
    <x v="3"/>
    <n v="5"/>
    <x v="2"/>
    <n v="4074"/>
    <n v="16703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 Nice,Material Made Of Plastic,Broke In First Use,Good Quality,Low Cost"/>
    <s v="Overall Rating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 A Nice Utensil To Have In Kitchen It Gives A Right Measure Of Everything When Baking,The Material Is Made Of Plastic,Broken On First Use,Quality Was Good And Easy To Use,Being Low Cost, Good"/>
    <s v="Ateendra Gn"/>
    <s v="Salim Azad"/>
  </r>
  <r>
    <s v="B075S9FVRY"/>
    <x v="884"/>
    <s v="Mixer Grinder, 900 Watts, 3 Jars (White)                                      "/>
    <x v="4"/>
    <s v="ok"/>
    <s v="Kitchen&amp;HomeAppliances SmallKitchenAppliances MixerGrinders"/>
    <n v="5490"/>
    <n v="7200"/>
    <n v="10137600"/>
    <s v="&gt;₹500"/>
    <x v="1"/>
    <n v="23.75"/>
    <x v="6"/>
    <n v="24"/>
    <x v="3"/>
    <n v="1408"/>
    <n v="6336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Jar And Mixer Body Looks Strongnoise Level Is Also Lowawesome Packagingcons  Look And Feel Is Simple,Nyc,Nice Product Üëè Üëè,Good Price"/>
    <s v="Ramaan Singh"/>
    <s v="Rajesh Sharma"/>
  </r>
  <r>
    <s v="B08SJVD8QD"/>
    <x v="885"/>
    <s v="Kitchen Weighing Machine Multipurpose Electronic Weight Scale With Back Lite Lcd Display For Measuring Food, Cake, Vegetable, Fruit (Kitchen Scale)                         "/>
    <x v="4"/>
    <s v="ok"/>
    <s v="Kitchen&amp;HomeAppliances SmallKitchenAppliances DigitalKitchenScales"/>
    <n v="379"/>
    <n v="389"/>
    <n v="1454471"/>
    <s v="₹200–₹500"/>
    <x v="1"/>
    <n v="2.5706940874035991"/>
    <x v="0"/>
    <n v="3"/>
    <x v="2"/>
    <n v="3739"/>
    <n v="15703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em Chand"/>
    <s v="Msa Baig"/>
  </r>
  <r>
    <s v="B07FJNNZCJ"/>
    <x v="886"/>
    <s v="Ro+Uf+Mb Water Purifier | Suitable For Water With Tds Up To 2000 Ppm | 8 Stage Purification With Worldclass Ro Membrane And Advanced Uf Membrane | Free Pan India Installation &amp; 1Year Comprehensive Warranty | 7 Litre, Black       "/>
    <x v="4"/>
    <s v="ok"/>
    <s v="Kitchen&amp;HomeAppliances WaterPurifiers&amp;Accessories WaterFilters&amp;Purifiers"/>
    <n v="8699"/>
    <n v="13049"/>
    <n v="76871659"/>
    <s v="&gt;₹500"/>
    <x v="1"/>
    <n v="33.335887807494828"/>
    <x v="4"/>
    <n v="33"/>
    <x v="3"/>
    <n v="5891"/>
    <n v="253313"/>
    <s v="7 Stage Advanced Purification Zenora‚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Amazon Customer"/>
    <s v="Vasireddy Ravali"/>
  </r>
  <r>
    <s v="B09MFR93KS"/>
    <x v="591"/>
    <s v="Dlx 750 W 4 Jars Mixer Grinder, White And Blue                                   "/>
    <x v="4"/>
    <s v="ok"/>
    <s v="Kitchen&amp;HomeAppliances SmallKitchenAppliances MixerGrinders"/>
    <n v="304167"/>
    <n v="5999"/>
    <n v="4661223"/>
    <s v="&gt;₹500"/>
    <x v="1"/>
    <n v="-4970.2950491748625"/>
    <x v="1"/>
    <n v="49"/>
    <x v="1"/>
    <n v="777"/>
    <n v="3108"/>
    <s v="Powerful Motor  2000 Rpm, 750 Watts|4 Stainless Steel Jars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 A Good Product‚Ä¶Not Bad At All,Go To It"/>
    <s v="Nice Product,Go For Itbest Mixer At This Price,Noisy,Bhut Badhiya Quality Hai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Ashish Mishra"/>
    <s v="Prem Singh"/>
  </r>
  <r>
    <s v="B07Y5FDPKV"/>
    <x v="887"/>
    <s v="Hand Blender 300 W | 5 Variable Speed Control | Multiple Beaters &amp; Dough Hooks | Turbo Function                           "/>
    <x v="4"/>
    <s v="ok"/>
    <s v="Kitchen&amp;HomeAppliances SmallKitchenAppliances HandBlenders"/>
    <n v="1745"/>
    <n v="2400"/>
    <n v="33984000"/>
    <s v="&gt;₹500"/>
    <x v="1"/>
    <n v="27.291666666666664"/>
    <x v="0"/>
    <n v="27"/>
    <x v="3"/>
    <n v="14160"/>
    <n v="594720"/>
    <s v="The Powerful 300W Hand Blender Promises An Efficient And Fast Cooking Process|Its 5 Variable Speed Controls Make Mixing And Blending Very Easy And Offer Perfect Results Every Time|With The Blender‚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Riya"/>
    <s v="Titika"/>
  </r>
  <r>
    <s v="B0756KCV5K"/>
    <x v="597"/>
    <s v="150+ 1900Watt Induction Cooktop (Black)                                        "/>
    <x v="4"/>
    <s v="ok"/>
    <s v="Kitchen&amp;HomeAppliances SmallKitchenAppliances InductionCooktop"/>
    <n v="3180"/>
    <n v="5295"/>
    <n v="36636105"/>
    <s v="&gt;₹500"/>
    <x v="1"/>
    <n v="39.943342776203963"/>
    <x v="0"/>
    <n v="4"/>
    <x v="2"/>
    <n v="6919"/>
    <n v="290598"/>
    <s v="Concealed And Feather Touch Buttons|Anti Magnetic Wall, Push Button Controls|Body Material  Full Glass|Automatic Voltage Regulator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 Very Easy To Work With And Very Lightweight Too,Easy To Use,Amazon Doesn'T Accept Cod? Idk I Had Go For Pod! Product Is Good Easy To Use Nd Long Lasting Too I Think,Good,I Like The Iduction Woring Fine And Is Good Performance,Till Now It Is Good"/>
    <s v="Ashfak Khan"/>
    <s v="Uday"/>
  </r>
  <r>
    <s v="B0BJ6P3LSK"/>
    <x v="888"/>
    <s v="Pure Active Copper 12L Ro+Uv Water Filter Purifier For Home, Kitchen Fully Automatic Uf+Tds Controller                              "/>
    <x v="4"/>
    <s v="ok"/>
    <s v="Kitchen&amp;HomeAppliances WaterPurifiers&amp;Accessories WaterFilters&amp;Purifiers"/>
    <n v="4999"/>
    <n v="24999"/>
    <n v="7174713"/>
    <s v="&gt;₹500"/>
    <x v="1"/>
    <n v="80.003200128005119"/>
    <x v="6"/>
    <n v="8"/>
    <x v="2"/>
    <n v="287"/>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8, Storage 12 Ltr Best Suitable For Home|Bio+ (Aaa) Alkaline 3 In 1 Active Copper Filter  Copper Filter Ro Water Purifier Provides The Goodness Of Copper Copperinfused Water Has Antimicrobial And Antiinflammatory Properties Along With Alkaline Technology Mainly Helps In Balancing The Ph Level Of Water|Includes ‚Ro Purifier, Pre Filter, Installation Accessories, User Manual Installation ‚You Need To Pay Upto Rs 500/ To The Technician For Installation|Auto Shut Off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Satya Ghettem"/>
    <s v="Amazon Customer"/>
  </r>
  <r>
    <s v="B09HS1NDRQ"/>
    <x v="599"/>
    <s v="Square Shape Basket Bag/Foldable/Multipurpose/Carry Handles/Slanting Lid For Home, Cloth Storage,(Single) Jute Grey                                 "/>
    <x v="4"/>
    <s v="ok"/>
    <s v="HomeStorage&amp;Organization LaundryOrganization LaundryBaskets"/>
    <n v="390"/>
    <n v="799"/>
    <n v="229313"/>
    <s v="₹200–₹500"/>
    <x v="0"/>
    <n v="51.188986232790988"/>
    <x v="11"/>
    <n v="51"/>
    <x v="1"/>
    <n v="287"/>
    <n v="10906"/>
    <s v="Multifunctional Laundry Bag  Useful For Homes, Apartments, Bathroom, Student'S Dormitory And Hostels Also Help You To Store Other Stuff, Such As Umbrellas, Toys, Shoes, Etc, Make Your Room Look Clean, Tidy And Save Space|Lightweight, Sturdy And Easy To Carry, Collapsible For Compact Storage|Needs No Assembly  Folds When Not In Use Volume 75 Litre Package Contains 1 Laundry Basket|High Quality  Made From Nonwoven Fabric With Strong Durable Stitching, Which Is Environmentally Friendly, Durable, Wear And Tearresistant Fabric, Antiwrinklefree, Lightweight|Foldable Storage Containers  This Box Is Foldable For Spacesaving, Easy To Set Up And Convenient To Carry Can Be Folded When Not In Use|Removable Lid  Laundry Box Comes With The Matching Lid To Prevent Dust From Settling On The Stored Contents While Bringing A Decorative Look|Made In India Rectangular In Shape, Holds A Large Load Of Laundry Clothes Material Nonwoven Fabric Dimension (Inch) 16 X 14 X 21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 Designed As Projected, That‚ A Bummer Good For Small Families Only,Good Product"/>
    <s v="Kishor Kumar"/>
    <s v="Nitha Hashik"/>
  </r>
  <r>
    <s v="B018SJJ0GE"/>
    <x v="889"/>
    <s v="Maker Electric Automatic | Chapati Maker Electric Automatic | Roti Maker Machine With 900 Watts For Making Roti/Chapati/Parathas  Stainless Steel                        "/>
    <x v="4"/>
    <s v="ok"/>
    <s v="Kitchen&amp;HomeAppliances SmallKitchenAppliances RotiMakers"/>
    <n v="1999"/>
    <n v="2999"/>
    <n v="1163612"/>
    <s v="&gt;₹500"/>
    <x v="1"/>
    <n v="33.344448149383126"/>
    <x v="5"/>
    <n v="33"/>
    <x v="3"/>
    <n v="388"/>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 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Esther Newmai"/>
    <s v="Shravanti"/>
  </r>
  <r>
    <s v="B09FPP3R1D"/>
    <x v="890"/>
    <s v="In 1 Electric Multi Cooker  Steam, Cook &amp; Egg Boiler With 350 W (Sa 3035Mc)  350 Watts                          "/>
    <x v="4"/>
    <s v="ok"/>
    <s v="Kitchen&amp;HomeAppliances SmallKitchenAppliances EggBoilers"/>
    <n v="1624"/>
    <n v="2495"/>
    <n v="2063365"/>
    <s v="&gt;₹500"/>
    <x v="1"/>
    <n v="34.909819639278552"/>
    <x v="3"/>
    <n v="35"/>
    <x v="3"/>
    <n v="827"/>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Watch This Space For Updateupdate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Chetan"/>
    <s v="Gurbakhshish S"/>
  </r>
  <r>
    <s v="B01F7B2JCI"/>
    <x v="891"/>
    <s v="Steel Set Of 4 Measuring Cup And 4 Measuring Spoon                                   "/>
    <x v="4"/>
    <s v="ok"/>
    <s v="Kitchen&amp;HomeAppliances Coffee,Tea&amp;Espresso CoffeeMakerAccessories MeasuringSpoons"/>
    <n v="184"/>
    <n v="450"/>
    <n v="2236950"/>
    <s v="&lt;₹200"/>
    <x v="0"/>
    <n v="59.111111111111114"/>
    <x v="0"/>
    <n v="59"/>
    <x v="1"/>
    <n v="4971"/>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Nanki"/>
    <s v="Amazon Customer"/>
  </r>
  <r>
    <s v="B09NNZ1GF7"/>
    <x v="654"/>
    <s v="For Clothes With 1 Year Warranty Fabric Shaver Lint Shaver For Woolen Clothes Blanket Jackets Stainless Steel Blades,Bedding, Clothes And Furniture Best Remover For Fabrics Portable Lint Shavers (White Orange)               "/>
    <x v="4"/>
    <s v="ok"/>
    <s v="Kitchen&amp;HomeAppliances Vacuum,Cleaning&amp;Ironing Irons,Steamers&amp;Accessories LintShavers"/>
    <n v="445"/>
    <n v="999"/>
    <n v="228771"/>
    <s v="₹200–₹500"/>
    <x v="0"/>
    <n v="55.455455455455457"/>
    <x v="4"/>
    <n v="55"/>
    <x v="1"/>
    <n v="229"/>
    <n v="9847"/>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Rahul"/>
    <s v="Kranti"/>
  </r>
  <r>
    <s v="B01CS4A5V4"/>
    <x v="892"/>
    <s v="Stand/Heavy Duty Air Conditioner Outdoor Unit Mounting Bracket                                     "/>
    <x v="4"/>
    <s v="ok"/>
    <s v="Heating,Cooling&amp;AirQuality Parts&amp;Accessories FanParts&amp;Accessories"/>
    <n v="699"/>
    <n v="1690"/>
    <n v="5955560"/>
    <s v="&gt;₹500"/>
    <x v="0"/>
    <n v="58.639053254437869"/>
    <x v="3"/>
    <n v="59"/>
    <x v="1"/>
    <n v="3524"/>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Pradeep Kumar"/>
    <s v="Vishal"/>
  </r>
  <r>
    <s v="B0BL11S5QK"/>
    <x v="893"/>
    <s v="Cooktop, 2000W With Auto Shut Off And Overheat Protection, Bis Certified, Black                                 "/>
    <x v="4"/>
    <s v="ok"/>
    <s v="Kitchen&amp;HomeAppliances SmallKitchenAppliances InductionCooktop"/>
    <n v="1601"/>
    <n v="3890"/>
    <n v="606840"/>
    <s v="&gt;₹500"/>
    <x v="0"/>
    <n v="58.843187660668384"/>
    <x v="0"/>
    <n v="59"/>
    <x v="1"/>
    <n v="156"/>
    <n v="6552"/>
    <s v="Induction Cooktop With Press Button Control And High Quality Crystal Glass|Certified By Bureau Of Indian Standards (Is 30226  2009)|Induction Cooktop With Press Button Control And High Quality Crystal Glass|Certified By Bureau Of Indian Standards (Is 30226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Anshu"/>
    <s v="Beena Kumari"/>
  </r>
  <r>
    <s v="B09BL2KHQW"/>
    <x v="894"/>
    <s v="Filter 10'' Thread Wcap                                         "/>
    <x v="4"/>
    <s v="ok"/>
    <s v="Kitchen&amp;HomeAppliances WaterPurifiers&amp;Accessories WaterPurifierAccessories"/>
    <n v="231"/>
    <n v="260"/>
    <n v="127400"/>
    <s v="₹200–₹500"/>
    <x v="1"/>
    <n v="11.153846153846155"/>
    <x v="3"/>
    <n v="11"/>
    <x v="2"/>
    <n v="490"/>
    <n v="200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Vasu P"/>
    <s v="Krishna Mohan Lanka"/>
  </r>
  <r>
    <s v="B081RLM75M"/>
    <x v="895"/>
    <s v="Pocket Size Lint Roller (White)                                        "/>
    <x v="4"/>
    <s v="ok"/>
    <s v="Kitchen&amp;HomeAppliances Vacuum,Cleaning&amp;Ironing Irons,Steamers&amp;Accessories LintShavers"/>
    <n v="369"/>
    <n v="599"/>
    <n v="49118"/>
    <s v="₹200–₹500"/>
    <x v="1"/>
    <n v="38.397328881469114"/>
    <x v="2"/>
    <n v="38"/>
    <x v="3"/>
    <n v="82"/>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It Make Cloth Dust Free,Plastic Quality Is Very Poor  Overall Below Average"/>
    <s v="Shalini A"/>
    <s v="Vishnu Mohan"/>
  </r>
  <r>
    <s v="B07SYYVP69"/>
    <x v="896"/>
    <s v="Premium Electric Kettle, 17 Litre, Stainless Steel With Coating,1500W Auto Cutoff, Silver With Black                               "/>
    <x v="4"/>
    <s v="ok"/>
    <s v="Kitchen&amp;HomeAppliances SmallKitchenAppliances Kettles&amp;HotWaterDispensers ElectricKettles"/>
    <n v="809"/>
    <n v="1950"/>
    <n v="1384500"/>
    <s v="&gt;₹500"/>
    <x v="0"/>
    <n v="58.512820512820518"/>
    <x v="2"/>
    <n v="59"/>
    <x v="1"/>
    <n v="710"/>
    <n v="2769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S@Nu"/>
    <s v="Osama Ahmad"/>
  </r>
  <r>
    <s v="B0BDZWMGZ1"/>
    <x v="897"/>
    <s v="Mix Nutri Mixer Grinder 500 Watt | Long Lasting Shock Proof Abs Body | Heavy Duty Motor With Nano  Grinding Technology                       "/>
    <x v="4"/>
    <s v="ok"/>
    <s v="Kitchen&amp;HomeAppliances SmallKitchenAppliances MixerGrinders"/>
    <n v="1199"/>
    <n v="2990"/>
    <n v="397670"/>
    <s v="&gt;₹500"/>
    <x v="1"/>
    <n v="59.899665551839462"/>
    <x v="11"/>
    <n v="6"/>
    <x v="2"/>
    <n v="133"/>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Poonam K"/>
    <s v="K Rajesh"/>
  </r>
  <r>
    <s v="B078JT7LTD"/>
    <x v="898"/>
    <s v="Mixer Grinder, 900 Watts, 3 Jars (White)                                      "/>
    <x v="4"/>
    <s v="ok"/>
    <s v="Kitchen&amp;HomeAppliances SmallKitchenAppliances MixerGrinders"/>
    <n v="6120"/>
    <n v="8073"/>
    <n v="22208823"/>
    <s v="&gt;₹500"/>
    <x v="1"/>
    <n v="24.191750278706799"/>
    <x v="13"/>
    <n v="24"/>
    <x v="3"/>
    <n v="2751"/>
    <n v="12654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engop"/>
    <s v="Jeevan Gaikwad"/>
  </r>
  <r>
    <s v="B09WF4Q7B3"/>
    <x v="659"/>
    <s v="1380W Cordless Steam Iron Quick Heat Up With 20Gm/ Min Steam Burst, Scratch Resistant Ceramic Soleplate ,Vertical And Horizontal Ironing, Steam Burst Of Upto 8G/ Shot                   "/>
    <x v="4"/>
    <s v="ok"/>
    <s v="Kitchen&amp;HomeAppliances Vacuum,Cleaning&amp;Ironing Irons,Steamers&amp;Accessories Irons"/>
    <n v="1799"/>
    <n v="2599"/>
    <n v="2003829"/>
    <s v="&gt;₹500"/>
    <x v="1"/>
    <n v="30.781069642170067"/>
    <x v="9"/>
    <n v="31"/>
    <x v="3"/>
    <n v="771"/>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Just That Product Box Was Taped Up  Expected To Get A New Product And Not A Renewed Item If I Knew I Was Buying A Renewed Item I Wouldn‚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You Often End Up Waiting For The Unit To Get Reheated !  Corded Design Is Better For 1000W Range Models2) Though This Has Continuous Steam Option   This Drastically Reduces The Usable Time And Once You Return The Unit To Base  Excessive Water Dripping Issues Can Be Noted Condensed Water Flows Down The Base To The Table !!!3) User Manual Does Not Cover All Necessary Detailsoverall  This Is Not A Well Designed Product &amp;  Not Happy With Real Life Usage,Nice Product,Temperature Drops Down Very Fast,Socket Of The Holding Station Seems Loose Sometime Need To Press Down Hard On The Holding Station"/>
    <s v="Sai"/>
    <s v="Pallavi"/>
  </r>
  <r>
    <s v="B092R48XXB"/>
    <x v="899"/>
    <s v="Vacuummop P, Bestinclass Laser Navigation In 1020K Inr Price Band, Intelligent Mapping, Robotic Floor Cleaner With 2 In 1 Mopping And Vacuum, App Control (Wifi, Alexa,Ga), Strong Suction                 "/>
    <x v="4"/>
    <s v="ok"/>
    <s v="Kitchen&amp;HomeAppliances Vacuum,Cleaning&amp;Ironing Vacuums&amp;FloorCare Vacuums"/>
    <n v="18999"/>
    <n v="29999"/>
    <n v="76077464"/>
    <s v="&gt;₹500"/>
    <x v="1"/>
    <n v="36.66788892963099"/>
    <x v="3"/>
    <n v="37"/>
    <x v="3"/>
    <n v="2536"/>
    <n v="10397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Vinit S"/>
    <s v="Amazon Customer"/>
  </r>
  <r>
    <s v="B00KIDSU8S"/>
    <x v="900"/>
    <s v="Air Dx 200Mm Exhaust Fan (White)                                       "/>
    <x v="4"/>
    <s v="ok"/>
    <s v="Heating,Cooling&amp;AirQuality Fans ExhaustFans"/>
    <n v="1999"/>
    <n v="2360"/>
    <n v="18410360"/>
    <s v="&gt;₹500"/>
    <x v="1"/>
    <n v="15.296610169491526"/>
    <x v="0"/>
    <n v="15"/>
    <x v="2"/>
    <n v="7801"/>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No Problem Facedsound Is Normal,The Shape Does Not Fit Where I Want To Get It Installed I Want The Round One Can I Get It Exchanged Or Returned Please?,Easy To Use,Good Product But The Speed Is A Bit Low Hence Less Suction Power Very Low Noise"/>
    <s v="Adpaul &amp; Co"/>
    <s v="Suraj"/>
  </r>
  <r>
    <s v="B0977CGNJJ"/>
    <x v="874"/>
    <s v="Stand 1000W Mixer With 5L Ss Bowl And 8 Speed Setting, Includes Whisking Cone, Mixing Beater &amp; Dough Hook, And Splash Guard, 2 Years Warranty, (Black), Medium (33554)                 "/>
    <x v="4"/>
    <s v="ok"/>
    <s v="Kitchen&amp;HomeAppliances SmallKitchenAppliances StandMixers"/>
    <n v="5999"/>
    <n v="11495"/>
    <n v="6138330"/>
    <s v="&gt;₹500"/>
    <x v="1"/>
    <n v="47.812092214006093"/>
    <x v="4"/>
    <n v="48"/>
    <x v="1"/>
    <n v="534"/>
    <n v="2296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Sunil Ashat"/>
    <s v="Amazon Customer"/>
  </r>
  <r>
    <s v="B08WWKM5HQ"/>
    <x v="901"/>
    <s v="Markle Prime 1200 Mm (48 Inch) Antidust Ceiling Fan With Energy Efficient 55W Motor (Burgundy)                              "/>
    <x v="4"/>
    <s v="ok"/>
    <s v="Heating,Cooling&amp;AirQuality Fans CeilingFans"/>
    <n v="2599"/>
    <n v="4780"/>
    <n v="4292440"/>
    <s v="&gt;₹500"/>
    <x v="1"/>
    <n v="45.627615062761507"/>
    <x v="2"/>
    <n v="46"/>
    <x v="1"/>
    <n v="898"/>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Abhishek Dutta"/>
    <s v="Sai Naraharisetty"/>
  </r>
  <r>
    <s v="B015GX9Y0W"/>
    <x v="902"/>
    <s v="750Watt Belgian Waffle Maker For Home| Makes 2 Square Shape Waffles| Nonstick Plates| Easy To Use¬†With Indicator Lights (1 Year Warranty, Black)                       "/>
    <x v="4"/>
    <s v="ok"/>
    <s v="Kitchen&amp;HomeAppliances SmallKitchenAppliances WaffleMakers&amp;Irons"/>
    <n v="1199"/>
    <n v="2400"/>
    <n v="2884800"/>
    <s v="&gt;₹500"/>
    <x v="1"/>
    <n v="50.041666666666664"/>
    <x v="2"/>
    <n v="5"/>
    <x v="2"/>
    <n v="1202"/>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 See If It Lasts,Very Good, Easy, Good Quality,Waffle Maker In The Market Available, Very Affordable Price, Great Deal"/>
    <s v="Dattatray Jadhav"/>
    <s v="Amazon Customer"/>
  </r>
  <r>
    <s v="B089BDBDGM"/>
    <x v="651"/>
    <s v="Waterproof Round Laundry Bag/Hamper|Polka Dots Print Print With Handles|Foldable Bin &amp; 45 Liter Capicity|Size 37 X 37 X 49, Pack Of 1(Black &amp; White) Ctktc044992                    "/>
    <x v="4"/>
    <s v="ok"/>
    <s v="HomeStorage&amp;Organization LaundryOrganization LaundryBaskets"/>
    <n v="219"/>
    <n v="249"/>
    <n v="275892"/>
    <s v="₹200–₹500"/>
    <x v="1"/>
    <n v="12.048192771084338"/>
    <x v="1"/>
    <n v="12"/>
    <x v="2"/>
    <n v="1108"/>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Good Thickness,It Ok,Good Sturdiness , Durable And Good Buy For The Money,It'S A So So Product Not So Sturdy And Durablenot Also Free Standing Sometimelittle Bit Expensivestoring Capacity Is Good"/>
    <s v="Vamsi"/>
    <s v="Saswata Chakraborty"/>
  </r>
  <r>
    <s v="B0BPBG712X"/>
    <x v="903"/>
    <s v="Compact Plugin Portable Digital Electric Heater Fan Walloutlet Handy Air Warmer Blower Adjustable Timer Digital Display Heater For Home/Office/Camper (Black, 400 Watts)                       "/>
    <x v="4"/>
    <s v="ok"/>
    <s v="Heating,Cooling&amp;AirQuality RoomHeaters FanHeaters"/>
    <n v="799"/>
    <n v="1199"/>
    <n v="20383"/>
    <s v="&gt;₹500"/>
    <x v="1"/>
    <n v="33.361134278565466"/>
    <x v="5"/>
    <n v="33"/>
    <x v="3"/>
    <n v="17"/>
    <n v="748"/>
    <s v="Fast Heating  Ceramic Heating Element Creates Energy Efficient Warmth Quickly In 3 Seconds|Overheat Protection  Ptc Ceramic Element Is Selfregulating With The Design Of Overheat Protection For Thermal Control|Adjustable Temperature &amp; Silent  Adjustable Thermostat Control Monitors The Temperature Around You For Optimal Heating|Energy Efficient And Portable  Ceramic Heating Element For Energyefficient Operation|Compact Design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Taniya Singh"/>
    <s v="Abhidha Goswami"/>
  </r>
  <r>
    <s v="B00JBNZPFM"/>
    <x v="904"/>
    <s v="Eu Wet And Dry Vacuum Cleaner, 1000 Watts Powerful Suction, 17 L Capacity, Blower Function, Easy Filter Removal For Home And Garden Cleaning¬† (Yellow/Black)                     "/>
    <x v="4"/>
    <s v="ok"/>
    <s v="Kitchen&amp;HomeAppliances Vacuum,Cleaning&amp;Ironing Vacuums&amp;FloorCare Vacuums"/>
    <n v="6199"/>
    <n v="10999"/>
    <n v="114708571"/>
    <s v="&gt;₹500"/>
    <x v="1"/>
    <n v="43.640330939176287"/>
    <x v="0"/>
    <n v="44"/>
    <x v="1"/>
    <n v="10429"/>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Whether It‚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Prakash"/>
    <s v="Amazon Customer"/>
  </r>
  <r>
    <s v="B08N6P8G5K"/>
    <x v="905"/>
    <s v="Fryer Digital 4L Nutri Fry  1400W With Smart Aircrisp Technology| 8Preset Menu, Touch Control &amp; Digital Display|Variable Temperature &amp; Timer Control|Free Recipe Book|2 Yr Warranty (Black)                  "/>
    <x v="4"/>
    <s v="ok"/>
    <s v="Kitchen&amp;HomeAppliances SmallKitchenAppliances DeepFatFryers AirFryers"/>
    <n v="6790"/>
    <n v="10995"/>
    <n v="35096040"/>
    <s v="&gt;₹500"/>
    <x v="1"/>
    <n v="38.244656662119148"/>
    <x v="6"/>
    <n v="38"/>
    <x v="3"/>
    <n v="3192"/>
    <n v="1436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Varun Dubey"/>
    <s v="Vanessa"/>
  </r>
  <r>
    <s v="B07NPBG1B4"/>
    <x v="906"/>
    <s v="Speed 55 Watt Oscillating Pedestal Fan, 400Mm Sweep Length, White (Without Remote)                                 "/>
    <x v="4"/>
    <s v="ok"/>
    <s v="Heating,Cooling&amp;AirQuality Fans PedestalFans"/>
    <n v="198284"/>
    <n v="3300"/>
    <n v="19380900"/>
    <s v="&gt;₹500"/>
    <x v="1"/>
    <n v="-5908.606060606061"/>
    <x v="3"/>
    <n v="4"/>
    <x v="2"/>
    <n v="5873"/>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vind Khatri"/>
    <s v="Shanmugam"/>
  </r>
  <r>
    <s v="B01MRARGBW"/>
    <x v="907"/>
    <s v="J 5 Inch Cartridge (Pack Of 2)                                      "/>
    <x v="4"/>
    <s v="ok"/>
    <s v="Kitchen&amp;HomeAppliances WaterPurifiers&amp;Accessories WaterPurifierAccessories"/>
    <n v="199"/>
    <n v="400"/>
    <n v="551600"/>
    <s v="&lt;₹200"/>
    <x v="1"/>
    <n v="50.249999999999993"/>
    <x v="3"/>
    <n v="5"/>
    <x v="2"/>
    <n v="1379"/>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I Got The Order Within 2 Days,The Product Is So Good For Use,One Of The Best Extremely Needful Product,Expensive"/>
    <s v="Dasarath Rao"/>
    <s v="Giridhar Kumar"/>
  </r>
  <r>
    <s v="B07VZYMQNZ"/>
    <x v="908"/>
    <s v="15 L Electric Kettle, Stainless Steel Inner Body, Boil Water For Tea, Coffee, Soup, Silver                              "/>
    <x v="4"/>
    <s v="ok"/>
    <s v="Kitchen&amp;HomeAppliances SmallKitchenAppliances Kettles&amp;HotWaterDispensers ElectricKettles"/>
    <n v="1180"/>
    <n v="1440"/>
    <n v="2198880"/>
    <s v="&gt;₹500"/>
    <x v="1"/>
    <n v="18.055555555555554"/>
    <x v="0"/>
    <n v="18"/>
    <x v="2"/>
    <n v="1527"/>
    <n v="64134"/>
    <s v="Concealed Heating Element For Easy Cleaning|Double Protection Controller|Automatically Turns Off When Water Finishes Boiling , Power Cord 12M|High Quality Thermostat For Quick And Safe Boiling|Overheat Safety Protection|Dry Boil Protection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P C Joshi"/>
    <s v="Amazon Customer"/>
  </r>
  <r>
    <s v="B01L7C4IU2"/>
    <x v="700"/>
    <s v="1200Mm Ceiling Fan (Pearl White Wood)                                       "/>
    <x v="4"/>
    <s v="ok"/>
    <s v="Heating,Cooling&amp;AirQuality Fans CeilingFans"/>
    <n v="2199"/>
    <n v="3045"/>
    <n v="8178870"/>
    <s v="&gt;₹500"/>
    <x v="1"/>
    <n v="27.783251231527096"/>
    <x v="0"/>
    <n v="28"/>
    <x v="3"/>
    <n v="2686"/>
    <n v="112812"/>
    <s v="Installation Is Not Provided By Brand; For Product Related Queries Please Contact_Us On 18001031313;Blade Size 1200 Mm (48 Inches); Remote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Rohan Sakhare"/>
    <s v="Naveen Mishra"/>
  </r>
  <r>
    <s v="B09H7JDJCW"/>
    <x v="909"/>
    <s v="Coffee Maker Hd7432/20, 06 L, Ideal For 27 Cups, Black, Medium                                  "/>
    <x v="4"/>
    <s v="ok"/>
    <s v="Kitchen&amp;HomeAppliances Coffee,Tea&amp;Espresso DripCoffeeMachines"/>
    <n v="2999"/>
    <n v="3595"/>
    <n v="639910"/>
    <s v="&gt;₹500"/>
    <x v="1"/>
    <n v="16.578581363004172"/>
    <x v="1"/>
    <n v="17"/>
    <x v="2"/>
    <n v="178"/>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Nagarjuna Pedamuthi"/>
    <s v="Nitin Singh"/>
  </r>
  <r>
    <s v="B07F6GXNPB"/>
    <x v="635"/>
    <s v="Euroclean Paper Vacuum Cleaner Dust Bags For Excel, Ace, 300, Jet Models  Set Of 10                             "/>
    <x v="4"/>
    <s v="ok"/>
    <s v="Kitchen&amp;HomeAppliances Vacuum,Cleaning&amp;Ironing Vacuums&amp;FloorCare VacuumAccessories"/>
    <n v="253"/>
    <n v="500"/>
    <n v="1332000"/>
    <s v="₹200–₹500"/>
    <x v="1"/>
    <n v="49.4"/>
    <x v="4"/>
    <n v="49"/>
    <x v="1"/>
    <n v="2664"/>
    <n v="114552"/>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Lulzdrone"/>
    <s v="Krish"/>
  </r>
  <r>
    <s v="B0B97D658R"/>
    <x v="910"/>
    <s v="Cool Mist Humidifiers Essential Oil Diffuser Aroma Air Humidifier With Colorful Change For Car, Office, Babies, Humidifiers For Home, Air Humidifier For Room (Wooden Humidifirea)                    "/>
    <x v="4"/>
    <s v="ok"/>
    <s v="Heating,Cooling&amp;AirQuality Humidifiers"/>
    <n v="499"/>
    <n v="799"/>
    <n v="169388"/>
    <s v="₹200–₹500"/>
    <x v="1"/>
    <n v="37.546933667083856"/>
    <x v="9"/>
    <n v="38"/>
    <x v="3"/>
    <n v="212"/>
    <n v="7632"/>
    <s v="Anion Function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Intelligent Antidry, 4 Hours Automatic Power, Safe And Reliable; Timing Function Is More Reassuring|Colorful Night Light  The Diffuser Has 7 Colored Leds For A Beautiful, Soothing Atmosphere Or The Use As Night Light|Low Noise  Ultrasonic Technology Make Sure That Your Work Or Sleep Will Not Be Interfered By It The Humidifier Is So Whisperquiet With Elegant Mist|Eco Friendly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 So U Have To Remove The One Inside N Dip It In Water Again To Work Now That‚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Narinder Kaur"/>
    <s v="Heavenly Stuff"/>
  </r>
  <r>
    <s v="B09NFSHCWN"/>
    <x v="911"/>
    <s v="Heater 400/800Watt Isi 2 Rods Multi Mode Heater Long Lasting Quick Heating Extremely Warm (Grey)                              "/>
    <x v="4"/>
    <s v="ok"/>
    <s v="Heating,Cooling&amp;AirQuality RoomHeaters ElectricHeaters"/>
    <n v="1149"/>
    <n v="1899"/>
    <n v="45576"/>
    <s v="&gt;₹500"/>
    <x v="1"/>
    <n v="39.494470774091624"/>
    <x v="12"/>
    <n v="39"/>
    <x v="3"/>
    <n v="24"/>
    <n v="840"/>
    <s v="Comes With 2 Quartz Heating Tubes Providing More Warmth|Front Grill For Safety|Safety Tip Over Switch|Two Heat Setting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 Very Good &amp; Best In The Market,Heating Power Is Very Poor"/>
    <s v="Shravan Patel"/>
    <s v="Tajammul Hussain"/>
  </r>
  <r>
    <s v="B076VQS87V"/>
    <x v="912"/>
    <s v="1000 W Stellar With Golden American Heritage Soleplate Dry Iron (Blue)                                  "/>
    <x v="4"/>
    <s v="ok"/>
    <s v="Kitchen&amp;HomeAppliances Vacuum,Cleaning&amp;Ironing Irons,Steamers&amp;Accessories Irons"/>
    <n v="457"/>
    <n v="799"/>
    <n v="1492532"/>
    <s v="₹200–₹500"/>
    <x v="1"/>
    <n v="42.803504380475594"/>
    <x v="4"/>
    <n v="43"/>
    <x v="1"/>
    <n v="1868"/>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Sandip Biswas"/>
    <s v="Jatin Solanki"/>
  </r>
  <r>
    <s v="B09LMMFW3S"/>
    <x v="913"/>
    <s v="Frother For Your Milk, Coffee,(Cold And Hot Drinks), Black                                    "/>
    <x v="4"/>
    <s v="ok"/>
    <s v="Kitchen&amp;HomeAppliances Coffee,Tea&amp;Espresso MilkFrothers"/>
    <n v="229"/>
    <n v="399"/>
    <n v="179949"/>
    <s v="₹200–₹500"/>
    <x v="1"/>
    <n v="42.606516290726816"/>
    <x v="9"/>
    <n v="43"/>
    <x v="1"/>
    <n v="451"/>
    <n v="16236"/>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Coffee Making Is Faster"/>
    <s v="Anurag"/>
    <s v="Amazon Customer"/>
  </r>
  <r>
    <s v="B0BBLHTRM9"/>
    <x v="914"/>
    <s v="Filter Multilayer | Activated Carbon Faucet Water Filters Universal Interface Home Kitchen Faucet Tap Water Clean Purifier Filter Cartridge Five Layer Water Filterpack Of 1                    "/>
    <x v="4"/>
    <s v="ok"/>
    <s v="Kitchen&amp;HomeAppliances WaterPurifiers&amp;Accessories WaterPurifierAccessories"/>
    <n v="199"/>
    <n v="699"/>
    <n v="111141"/>
    <s v="&lt;₹200"/>
    <x v="0"/>
    <n v="71.530758226037193"/>
    <x v="25"/>
    <n v="72"/>
    <x v="0"/>
    <n v="159"/>
    <n v="461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I Measured My Usual Water With Tds Ppc Meter  The Result Was 427 (Usual For Bangalore) After I Installed This Filter  It Showed The Result Of 424 Disappointing You Need It Less Than 100 To Be Sure To Drink It,Easy To Install &amp; Value For Money,I Used It For A School Project And It Worked Super Well!,Old Product Received Inside Seems As Rusted"/>
    <s v="Anmol Khanna"/>
    <s v="Glsudhakar"/>
  </r>
  <r>
    <s v="B0BJYSCWFQ"/>
    <x v="915"/>
    <s v="Waffle Maker 4 Inch 350 Watts Stainless Steel Nonstick Electric Iron Machine For Individual Belgian Waffles, Pan Cakes, Paninis Or Other Snacks (Red)                      "/>
    <x v="4"/>
    <s v="ok"/>
    <s v="Kitchen&amp;HomeAppliances SmallKitchenAppliances WaffleMakers&amp;Irons"/>
    <n v="899"/>
    <n v="1999"/>
    <n v="77961"/>
    <s v="&gt;₹500"/>
    <x v="0"/>
    <n v="55.027513756878442"/>
    <x v="0"/>
    <n v="55"/>
    <x v="1"/>
    <n v="39"/>
    <n v="1638"/>
    <s v="More Than Waffles Make Your Favorite Breakfast Classics, Or Get Creative With Waffled Hash Browns, Cookies And Even Biscuit Pizzas Any Batter Will 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You Can Experience Non Stick Cooking Wit This Waffle Maker Gas, This Waffle Making Machine Offers Rich Thick Belgian Baffles|Durable And Energy Efficient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Placeholder"/>
    <s v="Saddam Suthar"/>
  </r>
  <r>
    <s v="B0187F2IOK"/>
    <x v="916"/>
    <s v="Powerful 250W Hand Mixer, Black                                        "/>
    <x v="4"/>
    <s v="ok"/>
    <s v="Kitchen&amp;HomeAppliances SmallKitchenAppliances HandMixers"/>
    <n v="1499"/>
    <n v="2199"/>
    <n v="14361669"/>
    <s v="&gt;₹500"/>
    <x v="1"/>
    <n v="31.832651205093228"/>
    <x v="5"/>
    <n v="32"/>
    <x v="3"/>
    <n v="6531"/>
    <n v="287364"/>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Megha Gadiya"/>
    <s v="Bharati Boro"/>
  </r>
  <r>
    <s v="B0B8CB7MHW"/>
    <x v="917"/>
    <s v="Handheld Milk Wand Mixer Frother For Latte Coffee Hot Milk, Milk Frother For Coffee, Egg Beater, Hand Blender, Coffee Beater (Black Coffee Beater)                      "/>
    <x v="4"/>
    <s v="ok"/>
    <s v="Kitchen&amp;HomeAppliances SmallKitchenAppliances HandBlenders"/>
    <n v="426"/>
    <n v="999"/>
    <n v="221778"/>
    <s v="₹200–₹500"/>
    <x v="0"/>
    <n v="57.357357357357351"/>
    <x v="3"/>
    <n v="57"/>
    <x v="1"/>
    <n v="222"/>
    <n v="910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Deepak B"/>
    <s v="Azhar S"/>
  </r>
  <r>
    <s v="B07K19NYZ8"/>
    <x v="918"/>
    <s v="812 T Thermo Fan Room Heater                                       "/>
    <x v="4"/>
    <s v="ok"/>
    <s v="Heating,Cooling&amp;AirQuality RoomHeaters FanHeaters"/>
    <n v="2320"/>
    <n v="3290"/>
    <n v="641550"/>
    <s v="&gt;₹500"/>
    <x v="1"/>
    <n v="29.483282674772038"/>
    <x v="11"/>
    <n v="29"/>
    <x v="3"/>
    <n v="195"/>
    <n v="741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Sumit Kumar"/>
    <s v="Sunil"/>
  </r>
  <r>
    <s v="B08ZXZ362Z"/>
    <x v="714"/>
    <s v="Makes Life Easy Mini Sewing Machine For Home Tailoring Use | Mini Silai Machine With Sewing Kit Set Sewing Box With Thread Scissors, Needle All In One Sewing Accessories (White &amp; Purple)             "/>
    <x v="4"/>
    <s v="ok"/>
    <s v="Kitchen&amp;HomeAppliances SewingMachines&amp;Accessories Sewing&amp;EmbroideryMachines"/>
    <n v="1563"/>
    <n v="3098"/>
    <n v="7072734"/>
    <s v="&gt;₹500"/>
    <x v="1"/>
    <n v="49.548095545513235"/>
    <x v="12"/>
    <n v="5"/>
    <x v="2"/>
    <n v="2283"/>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Practical Mini Machine For Mending, Hemming And Basic Sewing; Choice Of Foot Pedal Or Auto Sewing Mode  If It'S Not Convenient To Use The Foot Pedal, You Can Set The Sewing Speed To Either H For High Or L For Low Small And Portable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
    <s v="Vaishnavi"/>
    <s v="Paramesh"/>
  </r>
  <r>
    <s v="B00GHL8VP2"/>
    <x v="919"/>
    <s v="Ptc With Adjustable Thermostat Fan Heater (Black/Brown, 1500Watts)                                     "/>
    <x v="4"/>
    <s v="ok"/>
    <s v="Heating,Cooling&amp;AirQuality RoomHeaters ElectricHeaters"/>
    <n v="348777"/>
    <n v="4990"/>
    <n v="5623730"/>
    <s v="&gt;₹500"/>
    <x v="1"/>
    <n v="-6889.5190380761524"/>
    <x v="3"/>
    <n v="3"/>
    <x v="2"/>
    <n v="1127"/>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
    <s v="Manoj Kumar"/>
    <s v="Arun Thottakathu Prasannakumar"/>
  </r>
  <r>
    <s v="B0B9JZW1SQ"/>
    <x v="920"/>
    <s v="1 Handheld Electric Vegetable Cutter Set,Wireless Food Processor Electric Food Chopper For Garlic Chili Pepper Onion Ginger Celery Meat With Brush                        "/>
    <x v="4"/>
    <s v="ok"/>
    <s v="Kitchen&amp;HomeAppliances SmallKitchenAppliances MiniFoodProcessors&amp;Choppers"/>
    <n v="498"/>
    <n v="1200"/>
    <n v="135600"/>
    <s v="₹200–₹500"/>
    <x v="0"/>
    <n v="58.5"/>
    <x v="14"/>
    <n v="59"/>
    <x v="1"/>
    <n v="113"/>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It Is Made Of Highquality Abs+Pp+Pc+Stainless Steel Material, Which Is Light And Durable The Stainless Steel Blade And Serrated Edge Make The Ingredients More Delicate Let You Eat Healthy And Rest Assured|{ Perfect Design }  Ergonomic, Comfortable Grip Handle Is Stable And Doesn'T Let Go, The Blade Allows Flexibility To Easily Cut, Slice, Cut Shapes And Sizes Of Fruits And Vegetables In The Shortest Possible Time It Is The Perfect Tool To Make Home Cooking Easier And Faster|{ Filling Hole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Ashish"/>
    <s v="Kavita J"/>
  </r>
  <r>
    <s v="B00TI8E7BI"/>
    <x v="921"/>
    <s v="15Litre Electric Kettle (Multicolor)                                         "/>
    <x v="4"/>
    <s v="ok"/>
    <s v="Kitchen&amp;HomeAppliances SmallKitchenAppliances Kettles&amp;HotWaterDispensers ElectricKettles"/>
    <n v="2695"/>
    <n v="2695"/>
    <n v="6786010"/>
    <s v="&gt;₹500"/>
    <x v="1"/>
    <n v="0"/>
    <x v="5"/>
    <n v="0"/>
    <x v="4"/>
    <n v="2518"/>
    <n v="110792"/>
    <s v="Food Grade Stainless Steel, Frequency 50 Hz Cord Length 075 M|Wide Opening For Easy Pouring And Cleaning|Concealed Heating Element And Cord Winder|Steam Sensor, Dry Boiling And Overheating Prevention, Frequency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Amazoncust"/>
    <s v="Dd_Zen"/>
  </r>
  <r>
    <s v="B07J9KXQCC"/>
    <x v="922"/>
    <s v="Heater For Home, Room Heaters Home For Winter, Electric Heater With 2000 Watts Power As Per Is Specification For Small To Medium Rooms  Fh12 (Grey)                   "/>
    <x v="4"/>
    <s v="ok"/>
    <s v="Heating,Cooling&amp;AirQuality RoomHeaters ElectricHeaters"/>
    <n v="949"/>
    <n v="2299"/>
    <n v="1264450"/>
    <s v="&gt;₹500"/>
    <x v="0"/>
    <n v="58.721183123096999"/>
    <x v="9"/>
    <n v="59"/>
    <x v="1"/>
    <n v="550"/>
    <n v="1980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Gitesh Jaiswal"/>
    <s v="Divyansh"/>
  </r>
  <r>
    <s v="B0B3JSWG81"/>
    <x v="923"/>
    <s v="2 Pieces Pet Hair Removers For Your Laundry Catcher Lint Remover For Washing Machine Lint Remover Reusable Portable Silica Gel Clothes Washer Dryer Floating Ball                    "/>
    <x v="4"/>
    <s v="ok"/>
    <s v="Kitchen&amp;HomeAppliances Vacuum,Cleaning&amp;Ironing Irons,Steamers&amp;Accessories LintShavers"/>
    <n v="199"/>
    <n v="999"/>
    <n v="1998"/>
    <s v="&lt;₹200"/>
    <x v="1"/>
    <n v="80.08008008008008"/>
    <x v="19"/>
    <n v="8"/>
    <x v="2"/>
    <n v="2"/>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No Hair Stuck To Them All Positive Ratings Are Obviously Bought"/>
    <s v="Kunal Sen"/>
    <m/>
  </r>
  <r>
    <s v="B08L7J3T31"/>
    <x v="924"/>
    <s v=" 5Pcs Pp Spun Filter + 1 Spanner | For All Types Of Ro Water Purifiers (5 Piece, White, 10 Inch, 5 Micron)  Ro Spun Filter Cartridge Sponge Replacement Water Filter Candle            "/>
    <x v="4"/>
    <s v="ok"/>
    <s v="Kitchen&amp;HomeAppliances WaterPurifiers&amp;Accessories WaterPurifierAccessories"/>
    <n v="379"/>
    <n v="919"/>
    <n v="1001710"/>
    <s v="₹200–₹500"/>
    <x v="0"/>
    <n v="58.759521218715996"/>
    <x v="1"/>
    <n v="59"/>
    <x v="1"/>
    <n v="1090"/>
    <n v="4360"/>
    <s v="Supreme Quality 90 Gram 3 Layer Thik Pp Spun Filter|Best Suited For All Types Of Water Purifiers, Ro/Uv And Ro Service|Replacement Of Spun Filter Every 3 To 4 Month Can Save Bigger Expenses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Prabha Ds"/>
    <s v="Raghuram Bk"/>
  </r>
  <r>
    <s v="B01M6453MB"/>
    <x v="925"/>
    <s v="Prwo Electric Rice Cooker (1 L, White)                                      "/>
    <x v="4"/>
    <s v="ok"/>
    <s v="Kitchen&amp;HomeAppliances SmallKitchenAppliances Rice&amp;PastaCookers"/>
    <n v="2280"/>
    <n v="3045"/>
    <n v="12539310"/>
    <s v="&gt;₹500"/>
    <x v="1"/>
    <n v="25.123152709359609"/>
    <x v="3"/>
    <n v="25"/>
    <x v="3"/>
    <n v="4118"/>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Manu Bhai"/>
    <s v="Naveenpittu"/>
  </r>
  <r>
    <s v="B009P2LIL4"/>
    <x v="590"/>
    <s v="Rx10 2000 Watts Heat Convector Room Heater (White, Isi Approved)                                   "/>
    <x v="4"/>
    <s v="ok"/>
    <s v="Heating,Cooling&amp;AirQuality RoomHeaters HeatConvectors"/>
    <n v="2219"/>
    <n v="3080"/>
    <n v="1441440"/>
    <s v="&gt;₹500"/>
    <x v="1"/>
    <n v="27.954545454545453"/>
    <x v="9"/>
    <n v="28"/>
    <x v="3"/>
    <n v="468"/>
    <n v="16848"/>
    <s v="International Design And Styling|Two Heat Settings 1000 W And 2000 W Rated Voltage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Nehal Desai"/>
    <s v="Danish Parwez"/>
  </r>
  <r>
    <s v="B00J5DYCCA"/>
    <x v="900"/>
    <s v="Air Dsp 230Mm Exhaust Fan (Pista Green)                                      "/>
    <x v="4"/>
    <s v="ok"/>
    <s v="Heating,Cooling&amp;AirQuality Fans ExhaustFans"/>
    <n v="1399"/>
    <n v="1890"/>
    <n v="15178590"/>
    <s v="&gt;₹500"/>
    <x v="1"/>
    <n v="25.978835978835978"/>
    <x v="1"/>
    <n v="26"/>
    <x v="3"/>
    <n v="8031"/>
    <n v="32124"/>
    <s v="Fan Sweep Area 230 Mm ; Noise Level (40  45) Db; Fan Body Dimension (Length X Width X Depth) 290Mm X 290Mm X 200Mm|With Bird Guard To Protect The Fan In Running Condition, Air Flow Rate 510 Cmh , Speed 1350 Rpm , Sweep Size 230 Mm , Guard 29 Spokes Rated Frequency  50 Hz Pull Cord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Shubham Dubey"/>
    <s v="Egurubaran"/>
  </r>
  <r>
    <s v="B01486F4G6"/>
    <x v="926"/>
    <s v="1000Watt Grill Sandwich Maker (Black)                                        "/>
    <x v="4"/>
    <s v="ok"/>
    <s v="Kitchen&amp;HomeAppliances SmallKitchenAppliances SandwichMakers"/>
    <n v="2863"/>
    <n v="3690"/>
    <n v="25782030"/>
    <s v="&gt;₹500"/>
    <x v="1"/>
    <n v="22.411924119241192"/>
    <x v="4"/>
    <n v="22"/>
    <x v="3"/>
    <n v="6987"/>
    <n v="300441"/>
    <s v="Brandborosil, Specification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Μ‡§Æ‡§™‡§∏ ‡§Ï‡§∞ ‡§¶‡§Ø‡§Ø‡§Æ‡•§,Best Product,Good"/>
    <s v="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Μ‡§Ø‡§Ö ‡§Æ‡•Á‡§Ï‡§∞&quot; ‡§¶‡•Á‡§Ñ‡§®‡•Á ‡§Æ‡•Á‡§Ç ‡§§‡•Ã ‡§Ö‡§Ö‡•Ç‡§Õ‡§Æ ‡§≤‡§Ó‡§§‡§Æ ‡§Π‡•À ‡§Æ‡§Ó‡§∞ ‡§Á‡§∏‡§Ï‡•Ä ‡§¨‡§Ø‡§≤‡•Ç‡§° ‡§Ï‡•Ç‡§Μ‡§Æ‡§≤‡§Ø‡§Ü‡•Ä ‡§Ö‡§Ö‡•Ç‡§Õ‡•Ä ‡§®‡§Π‡•Ä‡§Ç ‡§Π‡•À‡•§  ‡§Ø‡§Π ‡§≤‡§Ó‡§≠‡§Ó Rs 3000 ‡§Ï‡•Á ‡§Ü‡§∏‡§™‡§Æ‡§∏ ‡§Ü‡§§‡§Æ ‡§Π‡•À‡•§  ‡§Á‡§∏ ‡§™‡•Ç‡§∞‡§Ï‡§Æ‡§∞ ‡§Ï‡•Ä ‡§¨‡§Ø‡§≤‡•Ç‡§° ‡§Ï‡•Ç‡§Μ‡§Æ‡§≤‡§Ø‡§Ü‡•Ä 2000 ‡§Ï‡•Á ‡§Ï‡§∞‡•Ä‡§¨ ‡§Æ‡§Ø‡§≤ ‡§Ú‡§Æ‡§§‡•Ä ‡§Π‡•À ‡§§‡•Ã ‡§Ï‡•Ã‡§À ‡§Ï‡•Ç‡§Ø‡•Ã‡§Ç 1000 ‡§Ö‡§ß‡§Ø‡§Ï ‡§≠‡•Å‡§Ó‡§§‡§Æ‡§® ‡§Ï‡§∞‡•Á‡§Ç‡•§  ‡§™‡§Π‡§≤‡•Á ‡§Æ‡•À‡§Ç‡§®‡•Á ‡§Á‡§∏‡•Á Review ‡§¶‡•Á‡§Ñ‡§®‡•Á ‡§Ï‡•Á ‡§¨‡§Æ‡§¶ ‡§Ë‡§∞‡•Ç‡§°‡§∞ ‡§Ï‡§Ø‡§Ø‡§Æ ‡§•‡§Æ ‡§≤‡•Á‡§Ï‡§Ø‡§® ‡§Ú‡§¨ ‡§Ò‡§∞ ‡§™‡§∞ ‡§°‡§Ø‡§≤‡•Ä‡§Μ‡§∞‡•Ä ‡§Π‡•Ã‡§®‡•Á ‡§Ï‡•Á ‡§™‡§∂‡•Ç‡§Ö‡§Æ‡§§  Unboxing ‡§Ï‡§∞‡§Ï‡•Á ‡§¶‡•Á‡§Ñ‡§Æ ‡§§‡•Ã ‡§Á‡§∏‡§Ï‡•Ä ‡§¨‡§Ø‡§≤‡•Ç‡§° ‡§Ï‡•Ç‡§Μ‡§Æ‡§≤‡§Ø‡§Ü‡•Ä ‡§Ï‡•Å‡§Õ ‡§Ñ‡§Æ‡§∏ ‡§®‡§Π‡•Ä‡§Ç ‡§≤‡§Ó‡•Ä ‡§Á‡§∏‡§≤‡§Ø‡§È ‡§Ö‡§™‡§®‡•Á ‡§™‡•À‡§∏‡•Á ‡§¨‡§Ö‡§Æ‡§®‡•Á ‡§Ï‡•Á ‡§≤‡§Ø‡§È ‡§Æ‡•À‡§Ç‡§®‡•Á ‡§Á‡§∏‡•Á ‡§Μ‡§Æ‡§™‡§∏ ‡§≠‡•Á‡§Ú ‡§¶‡§Ø‡§Ø‡§Æ‡•§ ‡§Æ‡•À‡§Ç‡§®‡•Á ‡§Á‡§∏‡§Ï‡•Ä ‡§™‡•À‡§Ï‡•Á‡§Ú‡§Ø‡§Ç‡§Ó, ‡§Æ‡•À‡§®‡•Å‡§Ö‡§≤ ‡§Î‡§∞ ‡§∏‡•À‡§Ç‡§°‡§Μ‡§Ø‡§Ö ‡§Æ‡•Á‡§Ï‡§∞ ‡§Ï‡•Ä ‡§´‡•Ã‡§Ü‡•Ã‡§Ó‡•Ç‡§∞‡§Æ‡§´ ‡§Ü‡§™ ‡§∏‡§≠‡•Ä ‡§∏‡•Á ‡§∂‡•Á‡§Ø‡§∞ ‡§Ï‡•Ä ‡§Π‡•À‡•§  ‡§Ü‡§™ ‡§∏‡•Ç‡§Μ‡§Ø‡§Ç ‡§¶‡•Á‡§Ñ ‡§Ï‡•Á ‡§Ö‡§®‡•Å‡§Æ‡§Æ‡§® ‡§≤‡§Ó‡§Æ ‡§∏‡§Ï‡§§‡•Á ‡§Π‡•À‡§Ç‡•§,Recommend Work As Expected,Its Easy Tp Use"/>
    <s v="Rajib"/>
    <s v="Ajay 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190C3A-3684-481C-B06F-F8DBA68090B8}" name="PivotTable3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3:H43" firstHeaderRow="1" firstDataRow="1" firstDataCol="1"/>
  <pivotFields count="2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discount_percentag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497719-24FB-41D8-8C01-FB17A773727D}" name="PivotTable2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5:I29"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Amazon case study(1).xlsx!Table1_3">
        <x15:activeTabTopLevelEntity name="[Table1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36C8D-8A15-457A-B73B-3FA8A6B43997}"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2:I18" firstHeaderRow="1" firstDataRow="1" firstDataCol="1"/>
  <pivotFields count="25">
    <pivotField showAll="0"/>
    <pivotField axis="axisRow" showAll="0" measureFilter="1">
      <items count="928">
        <item x="688"/>
        <item x="786"/>
        <item x="96"/>
        <item x="296"/>
        <item x="452"/>
        <item x="332"/>
        <item x="920"/>
        <item x="119"/>
        <item x="37"/>
        <item x="177"/>
        <item x="149"/>
        <item x="883"/>
        <item x="161"/>
        <item x="92"/>
        <item x="63"/>
        <item x="116"/>
        <item x="19"/>
        <item x="378"/>
        <item x="789"/>
        <item x="897"/>
        <item x="689"/>
        <item x="742"/>
        <item x="694"/>
        <item x="759"/>
        <item x="145"/>
        <item x="820"/>
        <item x="609"/>
        <item x="881"/>
        <item x="821"/>
        <item x="602"/>
        <item x="724"/>
        <item x="607"/>
        <item x="874"/>
        <item x="640"/>
        <item x="194"/>
        <item x="406"/>
        <item x="388"/>
        <item x="454"/>
        <item x="165"/>
        <item x="45"/>
        <item x="714"/>
        <item x="774"/>
        <item x="523"/>
        <item x="36"/>
        <item x="167"/>
        <item x="159"/>
        <item x="173"/>
        <item x="198"/>
        <item x="89"/>
        <item x="91"/>
        <item x="146"/>
        <item x="88"/>
        <item x="823"/>
        <item x="111"/>
        <item x="123"/>
        <item x="10"/>
        <item x="906"/>
        <item x="162"/>
        <item x="745"/>
        <item x="38"/>
        <item x="40"/>
        <item x="27"/>
        <item x="23"/>
        <item x="244"/>
        <item x="54"/>
        <item x="246"/>
        <item x="308"/>
        <item x="24"/>
        <item x="112"/>
        <item x="103"/>
        <item x="243"/>
        <item x="1"/>
        <item x="791"/>
        <item x="133"/>
        <item x="263"/>
        <item x="464"/>
        <item x="471"/>
        <item x="809"/>
        <item x="420"/>
        <item x="469"/>
        <item x="888"/>
        <item x="785"/>
        <item x="813"/>
        <item x="728"/>
        <item x="537"/>
        <item x="140"/>
        <item x="680"/>
        <item x="685"/>
        <item x="800"/>
        <item x="705"/>
        <item x="641"/>
        <item x="727"/>
        <item x="638"/>
        <item x="581"/>
        <item x="619"/>
        <item x="703"/>
        <item x="916"/>
        <item x="595"/>
        <item x="590"/>
        <item x="610"/>
        <item x="588"/>
        <item x="657"/>
        <item x="767"/>
        <item x="591"/>
        <item x="575"/>
        <item x="586"/>
        <item x="639"/>
        <item x="738"/>
        <item x="571"/>
        <item x="84"/>
        <item x="536"/>
        <item x="113"/>
        <item x="188"/>
        <item x="564"/>
        <item x="825"/>
        <item x="753"/>
        <item x="104"/>
        <item x="132"/>
        <item x="61"/>
        <item x="22"/>
        <item x="314"/>
        <item x="216"/>
        <item x="3"/>
        <item x="380"/>
        <item x="273"/>
        <item x="79"/>
        <item x="122"/>
        <item x="6"/>
        <item x="258"/>
        <item x="286"/>
        <item x="9"/>
        <item x="435"/>
        <item x="13"/>
        <item x="98"/>
        <item x="204"/>
        <item x="234"/>
        <item x="626"/>
        <item x="762"/>
        <item x="926"/>
        <item x="876"/>
        <item x="908"/>
        <item x="829"/>
        <item x="631"/>
        <item x="326"/>
        <item x="329"/>
        <item x="407"/>
        <item x="751"/>
        <item x="702"/>
        <item x="438"/>
        <item x="870"/>
        <item x="632"/>
        <item x="618"/>
        <item x="624"/>
        <item x="833"/>
        <item x="611"/>
        <item x="665"/>
        <item x="656"/>
        <item x="158"/>
        <item x="515"/>
        <item x="875"/>
        <item x="130"/>
        <item x="395"/>
        <item x="487"/>
        <item x="497"/>
        <item x="544"/>
        <item x="559"/>
        <item x="866"/>
        <item x="877"/>
        <item x="843"/>
        <item x="779"/>
        <item x="561"/>
        <item x="508"/>
        <item x="141"/>
        <item x="885"/>
        <item x="560"/>
        <item x="348"/>
        <item x="339"/>
        <item x="528"/>
        <item x="396"/>
        <item x="51"/>
        <item x="788"/>
        <item x="806"/>
        <item x="880"/>
        <item x="387"/>
        <item x="556"/>
        <item x="426"/>
        <item x="331"/>
        <item x="441"/>
        <item x="366"/>
        <item x="374"/>
        <item x="675"/>
        <item x="80"/>
        <item x="706"/>
        <item x="477"/>
        <item x="682"/>
        <item x="153"/>
        <item x="582"/>
        <item x="78"/>
        <item x="777"/>
        <item x="625"/>
        <item x="832"/>
        <item x="637"/>
        <item x="901"/>
        <item x="784"/>
        <item x="671"/>
        <item x="648"/>
        <item x="681"/>
        <item x="768"/>
        <item x="718"/>
        <item x="830"/>
        <item x="76"/>
        <item x="440"/>
        <item x="562"/>
        <item x="419"/>
        <item x="137"/>
        <item x="764"/>
        <item x="163"/>
        <item x="439"/>
        <item x="73"/>
        <item x="327"/>
        <item x="328"/>
        <item x="333"/>
        <item x="343"/>
        <item x="792"/>
        <item x="526"/>
        <item x="425"/>
        <item x="341"/>
        <item x="456"/>
        <item x="372"/>
        <item x="479"/>
        <item x="35"/>
        <item x="757"/>
        <item x="227"/>
        <item x="411"/>
        <item x="502"/>
        <item x="496"/>
        <item x="127"/>
        <item x="385"/>
        <item x="368"/>
        <item x="30"/>
        <item x="105"/>
        <item x="330"/>
        <item x="15"/>
        <item x="428"/>
        <item x="312"/>
        <item x="891"/>
        <item x="907"/>
        <item x="379"/>
        <item x="423"/>
        <item x="798"/>
        <item x="109"/>
        <item x="81"/>
        <item x="311"/>
        <item x="264"/>
        <item x="218"/>
        <item x="269"/>
        <item x="872"/>
        <item x="282"/>
        <item x="731"/>
        <item x="459"/>
        <item x="465"/>
        <item x="734"/>
        <item x="361"/>
        <item x="847"/>
        <item x="436"/>
        <item x="748"/>
        <item x="505"/>
        <item x="200"/>
        <item x="635"/>
        <item x="344"/>
        <item x="402"/>
        <item x="191"/>
        <item x="510"/>
        <item x="701"/>
        <item x="457"/>
        <item x="737"/>
        <item x="238"/>
        <item x="221"/>
        <item x="202"/>
        <item x="203"/>
        <item x="262"/>
        <item x="310"/>
        <item x="225"/>
        <item x="57"/>
        <item x="33"/>
        <item x="59"/>
        <item x="18"/>
        <item x="304"/>
        <item x="546"/>
        <item x="375"/>
        <item x="868"/>
        <item x="770"/>
        <item x="108"/>
        <item x="70"/>
        <item x="643"/>
        <item x="552"/>
        <item x="65"/>
        <item x="890"/>
        <item x="572"/>
        <item x="248"/>
        <item x="817"/>
        <item x="836"/>
        <item x="700"/>
        <item x="585"/>
        <item x="749"/>
        <item x="606"/>
        <item x="857"/>
        <item x="810"/>
        <item x="803"/>
        <item x="721"/>
        <item x="851"/>
        <item x="601"/>
        <item x="583"/>
        <item x="726"/>
        <item x="900"/>
        <item x="780"/>
        <item x="541"/>
        <item x="644"/>
        <item x="819"/>
        <item x="630"/>
        <item x="709"/>
        <item x="911"/>
        <item x="151"/>
        <item x="679"/>
        <item x="86"/>
        <item x="174"/>
        <item x="692"/>
        <item x="708"/>
        <item x="773"/>
        <item x="367"/>
        <item x="250"/>
        <item x="520"/>
        <item x="542"/>
        <item x="370"/>
        <item x="342"/>
        <item x="478"/>
        <item x="557"/>
        <item x="500"/>
        <item x="551"/>
        <item x="545"/>
        <item x="416"/>
        <item x="563"/>
        <item x="323"/>
        <item x="335"/>
        <item x="463"/>
        <item x="324"/>
        <item x="350"/>
        <item x="432"/>
        <item x="662"/>
        <item x="417"/>
        <item x="766"/>
        <item x="893"/>
        <item x="879"/>
        <item x="711"/>
        <item x="896"/>
        <item x="781"/>
        <item x="812"/>
        <item x="90"/>
        <item x="661"/>
        <item x="653"/>
        <item x="772"/>
        <item x="913"/>
        <item x="538"/>
        <item x="905"/>
        <item x="596"/>
        <item x="760"/>
        <item x="804"/>
        <item x="811"/>
        <item x="782"/>
        <item x="744"/>
        <item x="405"/>
        <item x="855"/>
        <item x="444"/>
        <item x="816"/>
        <item x="667"/>
        <item x="672"/>
        <item x="793"/>
        <item x="553"/>
        <item x="853"/>
        <item x="844"/>
        <item x="914"/>
        <item x="287"/>
        <item x="291"/>
        <item x="233"/>
        <item x="222"/>
        <item x="226"/>
        <item x="189"/>
        <item x="74"/>
        <item x="473"/>
        <item x="211"/>
        <item x="377"/>
        <item x="321"/>
        <item x="401"/>
        <item x="389"/>
        <item x="383"/>
        <item x="842"/>
        <item x="719"/>
        <item x="397"/>
        <item x="124"/>
        <item x="904"/>
        <item x="840"/>
        <item x="860"/>
        <item x="778"/>
        <item x="695"/>
        <item x="669"/>
        <item x="887"/>
        <item x="587"/>
        <item x="627"/>
        <item x="730"/>
        <item x="697"/>
        <item x="776"/>
        <item x="707"/>
        <item x="799"/>
        <item x="894"/>
        <item x="666"/>
        <item x="839"/>
        <item x="801"/>
        <item x="82"/>
        <item x="256"/>
        <item x="313"/>
        <item x="458"/>
        <item x="845"/>
        <item x="660"/>
        <item x="915"/>
        <item x="693"/>
        <item x="736"/>
        <item x="476"/>
        <item x="917"/>
        <item x="854"/>
        <item x="184"/>
        <item x="176"/>
        <item x="102"/>
        <item x="850"/>
        <item x="164"/>
        <item x="651"/>
        <item x="277"/>
        <item x="895"/>
        <item x="301"/>
        <item x="47"/>
        <item x="83"/>
        <item x="64"/>
        <item x="461"/>
        <item x="474"/>
        <item x="424"/>
        <item x="322"/>
        <item x="66"/>
        <item x="910"/>
        <item x="303"/>
        <item x="180"/>
        <item x="548"/>
        <item x="427"/>
        <item x="449"/>
        <item x="475"/>
        <item x="498"/>
        <item x="565"/>
        <item x="169"/>
        <item x="95"/>
        <item x="170"/>
        <item x="835"/>
        <item x="14"/>
        <item x="922"/>
        <item x="889"/>
        <item x="743"/>
        <item x="592"/>
        <item x="616"/>
        <item x="589"/>
        <item x="862"/>
        <item x="652"/>
        <item x="593"/>
        <item x="613"/>
        <item x="869"/>
        <item x="678"/>
        <item x="902"/>
        <item x="765"/>
        <item x="654"/>
        <item x="683"/>
        <item x="288"/>
        <item x="794"/>
        <item x="386"/>
        <item x="316"/>
        <item x="430"/>
        <item x="492"/>
        <item x="532"/>
        <item x="371"/>
        <item x="534"/>
        <item x="450"/>
        <item x="365"/>
        <item x="392"/>
        <item x="486"/>
        <item x="409"/>
        <item x="394"/>
        <item x="455"/>
        <item x="468"/>
        <item x="148"/>
        <item x="69"/>
        <item x="114"/>
        <item x="166"/>
        <item x="873"/>
        <item x="826"/>
        <item x="97"/>
        <item x="101"/>
        <item x="183"/>
        <item x="658"/>
        <item x="192"/>
        <item x="410"/>
        <item x="856"/>
        <item x="636"/>
        <item x="433"/>
        <item x="787"/>
        <item x="359"/>
        <item x="75"/>
        <item x="217"/>
        <item x="31"/>
        <item x="267"/>
        <item x="201"/>
        <item x="94"/>
        <item x="253"/>
        <item x="503"/>
        <item x="12"/>
        <item x="698"/>
        <item x="11"/>
        <item x="205"/>
        <item x="302"/>
        <item x="899"/>
        <item x="7"/>
        <item x="107"/>
        <item x="814"/>
        <item x="646"/>
        <item x="710"/>
        <item x="307"/>
        <item x="49"/>
        <item x="892"/>
        <item x="584"/>
        <item x="255"/>
        <item x="783"/>
        <item x="775"/>
        <item x="274"/>
        <item x="135"/>
        <item x="275"/>
        <item x="841"/>
        <item x="923"/>
        <item x="805"/>
        <item x="182"/>
        <item x="924"/>
        <item x="276"/>
        <item x="376"/>
        <item x="220"/>
        <item x="209"/>
        <item x="294"/>
        <item x="210"/>
        <item x="285"/>
        <item x="289"/>
        <item x="604"/>
        <item x="351"/>
        <item x="555"/>
        <item x="453"/>
        <item x="62"/>
        <item x="242"/>
        <item x="284"/>
        <item x="29"/>
        <item x="138"/>
        <item x="197"/>
        <item x="21"/>
        <item x="207"/>
        <item x="281"/>
        <item x="254"/>
        <item x="230"/>
        <item x="300"/>
        <item x="50"/>
        <item x="720"/>
        <item x="531"/>
        <item x="615"/>
        <item x="642"/>
        <item x="579"/>
        <item x="848"/>
        <item x="358"/>
        <item x="533"/>
        <item x="815"/>
        <item x="413"/>
        <item x="558"/>
        <item x="408"/>
        <item x="506"/>
        <item x="547"/>
        <item x="467"/>
        <item x="754"/>
        <item x="733"/>
        <item x="747"/>
        <item x="647"/>
        <item x="645"/>
        <item x="909"/>
        <item x="761"/>
        <item x="750"/>
        <item x="605"/>
        <item x="617"/>
        <item x="600"/>
        <item x="725"/>
        <item x="620"/>
        <item x="865"/>
        <item x="921"/>
        <item x="795"/>
        <item x="690"/>
        <item x="650"/>
        <item x="673"/>
        <item x="608"/>
        <item x="722"/>
        <item x="346"/>
        <item x="603"/>
        <item x="568"/>
        <item x="598"/>
        <item x="655"/>
        <item x="573"/>
        <item x="828"/>
        <item x="549"/>
        <item x="472"/>
        <item x="53"/>
        <item x="293"/>
        <item x="295"/>
        <item x="134"/>
        <item x="684"/>
        <item x="903"/>
        <item x="237"/>
        <item x="257"/>
        <item x="271"/>
        <item x="488"/>
        <item x="4"/>
        <item x="251"/>
        <item x="404"/>
        <item x="442"/>
        <item x="437"/>
        <item x="325"/>
        <item x="139"/>
        <item x="663"/>
        <item x="796"/>
        <item x="574"/>
        <item x="769"/>
        <item x="925"/>
        <item x="576"/>
        <item x="628"/>
        <item x="597"/>
        <item x="577"/>
        <item x="676"/>
        <item x="878"/>
        <item x="827"/>
        <item x="614"/>
        <item x="634"/>
        <item x="599"/>
        <item x="580"/>
        <item x="466"/>
        <item x="178"/>
        <item x="305"/>
        <item x="807"/>
        <item x="193"/>
        <item x="241"/>
        <item x="215"/>
        <item x="259"/>
        <item x="5"/>
        <item x="245"/>
        <item x="213"/>
        <item x="272"/>
        <item x="363"/>
        <item x="415"/>
        <item x="495"/>
        <item x="594"/>
        <item x="834"/>
        <item x="846"/>
        <item x="852"/>
        <item x="521"/>
        <item x="115"/>
        <item x="232"/>
        <item x="228"/>
        <item x="160"/>
        <item x="400"/>
        <item x="522"/>
        <item x="535"/>
        <item x="448"/>
        <item x="391"/>
        <item x="52"/>
        <item x="214"/>
        <item x="270"/>
        <item x="87"/>
        <item x="48"/>
        <item x="223"/>
        <item x="224"/>
        <item x="206"/>
        <item x="231"/>
        <item x="499"/>
        <item x="196"/>
        <item x="687"/>
        <item x="142"/>
        <item x="85"/>
        <item x="451"/>
        <item x="763"/>
        <item x="723"/>
        <item x="514"/>
        <item x="525"/>
        <item x="485"/>
        <item x="390"/>
        <item x="621"/>
        <item x="729"/>
        <item x="480"/>
        <item x="369"/>
        <item x="144"/>
        <item x="674"/>
        <item x="824"/>
        <item x="93"/>
        <item x="849"/>
        <item x="837"/>
        <item x="512"/>
        <item x="46"/>
        <item x="126"/>
        <item x="509"/>
        <item x="219"/>
        <item x="17"/>
        <item x="260"/>
        <item x="236"/>
        <item x="212"/>
        <item x="26"/>
        <item x="516"/>
        <item x="315"/>
        <item x="403"/>
        <item x="208"/>
        <item x="147"/>
        <item x="186"/>
        <item x="527"/>
        <item x="334"/>
        <item x="445"/>
        <item x="540"/>
        <item x="790"/>
        <item x="190"/>
        <item x="578"/>
        <item x="292"/>
        <item x="507"/>
        <item x="629"/>
        <item x="831"/>
        <item x="118"/>
        <item x="318"/>
        <item x="696"/>
        <item x="60"/>
        <item x="530"/>
        <item x="152"/>
        <item x="612"/>
        <item x="818"/>
        <item x="143"/>
        <item x="154"/>
        <item x="120"/>
        <item x="482"/>
        <item x="280"/>
        <item x="28"/>
        <item x="2"/>
        <item x="298"/>
        <item x="290"/>
        <item x="240"/>
        <item x="252"/>
        <item x="299"/>
        <item x="317"/>
        <item x="155"/>
        <item x="172"/>
        <item x="121"/>
        <item x="268"/>
        <item x="319"/>
        <item x="364"/>
        <item x="347"/>
        <item x="278"/>
        <item x="239"/>
        <item x="418"/>
        <item x="309"/>
        <item x="570"/>
        <item x="746"/>
        <item x="838"/>
        <item x="861"/>
        <item x="898"/>
        <item x="755"/>
        <item x="884"/>
        <item x="489"/>
        <item x="756"/>
        <item x="156"/>
        <item x="56"/>
        <item x="261"/>
        <item x="567"/>
        <item x="677"/>
        <item x="739"/>
        <item x="117"/>
        <item x="199"/>
        <item x="187"/>
        <item x="912"/>
        <item x="338"/>
        <item x="871"/>
        <item x="524"/>
        <item x="434"/>
        <item x="414"/>
        <item x="42"/>
        <item x="699"/>
        <item x="67"/>
        <item x="195"/>
        <item x="55"/>
        <item x="858"/>
        <item x="181"/>
        <item x="265"/>
        <item x="758"/>
        <item x="664"/>
        <item x="867"/>
        <item x="129"/>
        <item x="16"/>
        <item x="20"/>
        <item x="360"/>
        <item x="297"/>
        <item x="771"/>
        <item x="712"/>
        <item x="168"/>
        <item x="529"/>
        <item x="100"/>
        <item x="39"/>
        <item x="340"/>
        <item x="352"/>
        <item x="393"/>
        <item x="32"/>
        <item x="384"/>
        <item x="373"/>
        <item x="554"/>
        <item x="71"/>
        <item x="518"/>
        <item x="8"/>
        <item x="43"/>
        <item x="863"/>
        <item x="175"/>
        <item x="266"/>
        <item x="543"/>
        <item x="484"/>
        <item x="491"/>
        <item x="447"/>
        <item x="349"/>
        <item x="235"/>
        <item x="131"/>
        <item x="494"/>
        <item x="283"/>
        <item x="247"/>
        <item x="919"/>
        <item x="623"/>
        <item x="797"/>
        <item x="686"/>
        <item x="668"/>
        <item x="735"/>
        <item x="918"/>
        <item x="649"/>
        <item x="741"/>
        <item x="752"/>
        <item x="569"/>
        <item x="802"/>
        <item x="715"/>
        <item x="864"/>
        <item x="717"/>
        <item x="704"/>
        <item x="462"/>
        <item x="713"/>
        <item x="886"/>
        <item x="691"/>
        <item x="633"/>
        <item x="732"/>
        <item x="171"/>
        <item x="106"/>
        <item x="77"/>
        <item x="157"/>
        <item x="125"/>
        <item x="41"/>
        <item x="481"/>
        <item x="179"/>
        <item x="150"/>
        <item x="0"/>
        <item x="72"/>
        <item x="58"/>
        <item x="279"/>
        <item x="229"/>
        <item x="249"/>
        <item x="519"/>
        <item x="34"/>
        <item x="306"/>
        <item x="44"/>
        <item x="422"/>
        <item x="429"/>
        <item x="670"/>
        <item x="716"/>
        <item x="513"/>
        <item x="822"/>
        <item x="659"/>
        <item x="882"/>
        <item x="622"/>
        <item x="136"/>
        <item x="353"/>
        <item x="539"/>
        <item x="550"/>
        <item x="566"/>
        <item x="128"/>
        <item x="110"/>
        <item x="382"/>
        <item x="399"/>
        <item x="504"/>
        <item x="398"/>
        <item x="357"/>
        <item x="320"/>
        <item x="460"/>
        <item x="356"/>
        <item x="337"/>
        <item x="381"/>
        <item x="336"/>
        <item x="443"/>
        <item x="446"/>
        <item x="421"/>
        <item x="501"/>
        <item x="355"/>
        <item x="470"/>
        <item x="490"/>
        <item x="362"/>
        <item x="412"/>
        <item x="345"/>
        <item x="68"/>
        <item x="493"/>
        <item x="517"/>
        <item x="483"/>
        <item x="859"/>
        <item x="431"/>
        <item x="511"/>
        <item x="354"/>
        <item x="185"/>
        <item x="99"/>
        <item x="25"/>
        <item x="808"/>
        <item x="740"/>
        <item t="default"/>
      </items>
    </pivotField>
    <pivotField showAll="0"/>
    <pivotField showAll="0"/>
    <pivotField showAll="0"/>
    <pivotField showAll="0"/>
    <pivotField numFmtId="167" showAll="0"/>
    <pivotField numFmtId="167" showAll="0"/>
    <pivotField numFmtId="166" showAll="0"/>
    <pivotField showAll="0"/>
    <pivotField showAll="0"/>
    <pivotField numFmtId="2"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6">
    <i>
      <x v="43"/>
    </i>
    <i>
      <x v="55"/>
    </i>
    <i>
      <x v="121"/>
    </i>
    <i>
      <x v="682"/>
    </i>
    <i>
      <x v="720"/>
    </i>
    <i t="grand">
      <x/>
    </i>
  </rowItems>
  <colItems count="1">
    <i/>
  </colItems>
  <dataFields count="1">
    <dataField name="Sum of Combined_Rating_and_Number_of_Reviews" fld="16"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FC9ECB-4445-408D-AD4B-670BF9CF52ED}"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E77" firstHeaderRow="1" firstDataRow="1" firstDataCol="1"/>
  <pivotFields count="25">
    <pivotField showAll="0"/>
    <pivotField dataField="1" showAll="0"/>
    <pivotField showAll="0"/>
    <pivotField showAll="0"/>
    <pivotField showAll="0"/>
    <pivotField showAll="0"/>
    <pivotField showAll="0"/>
    <pivotField showAll="0"/>
    <pivotField numFmtId="165" showAll="0"/>
    <pivotField showAll="0"/>
    <pivotField axis="axisRow" showAll="0">
      <items count="3">
        <item x="1"/>
        <item x="0"/>
        <item t="default"/>
      </items>
    </pivotField>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5CECF3-F460-449B-AF94-B0F5A91BE846}"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0:B142" firstHeaderRow="1" firstDataRow="1" firstDataCol="1"/>
  <pivotFields count="20">
    <pivotField showAll="0"/>
    <pivotField axis="axisRow" showAll="0" measureFilter="1" sortType="descending">
      <items count="928">
        <item x="688"/>
        <item x="786"/>
        <item x="96"/>
        <item x="296"/>
        <item x="452"/>
        <item x="332"/>
        <item x="920"/>
        <item x="119"/>
        <item x="37"/>
        <item x="177"/>
        <item x="149"/>
        <item x="883"/>
        <item x="161"/>
        <item x="92"/>
        <item x="63"/>
        <item x="116"/>
        <item x="19"/>
        <item x="378"/>
        <item x="789"/>
        <item x="897"/>
        <item x="689"/>
        <item x="742"/>
        <item x="694"/>
        <item x="759"/>
        <item x="145"/>
        <item x="820"/>
        <item x="609"/>
        <item x="881"/>
        <item x="821"/>
        <item x="602"/>
        <item x="724"/>
        <item x="607"/>
        <item x="874"/>
        <item x="640"/>
        <item x="194"/>
        <item x="406"/>
        <item x="388"/>
        <item x="454"/>
        <item x="165"/>
        <item x="45"/>
        <item x="714"/>
        <item x="774"/>
        <item x="523"/>
        <item x="36"/>
        <item x="167"/>
        <item x="159"/>
        <item x="173"/>
        <item x="198"/>
        <item x="89"/>
        <item x="91"/>
        <item x="146"/>
        <item x="88"/>
        <item x="823"/>
        <item x="111"/>
        <item x="123"/>
        <item x="10"/>
        <item x="906"/>
        <item x="162"/>
        <item x="745"/>
        <item x="38"/>
        <item x="40"/>
        <item x="27"/>
        <item x="23"/>
        <item x="244"/>
        <item x="54"/>
        <item x="246"/>
        <item x="308"/>
        <item x="24"/>
        <item x="112"/>
        <item x="103"/>
        <item x="243"/>
        <item x="1"/>
        <item x="791"/>
        <item x="133"/>
        <item x="263"/>
        <item x="464"/>
        <item x="471"/>
        <item x="809"/>
        <item x="420"/>
        <item x="469"/>
        <item x="888"/>
        <item x="785"/>
        <item x="813"/>
        <item x="728"/>
        <item x="537"/>
        <item x="140"/>
        <item x="680"/>
        <item x="685"/>
        <item x="800"/>
        <item x="705"/>
        <item x="641"/>
        <item x="727"/>
        <item x="638"/>
        <item x="581"/>
        <item x="619"/>
        <item x="703"/>
        <item x="916"/>
        <item x="595"/>
        <item x="590"/>
        <item x="610"/>
        <item x="588"/>
        <item x="657"/>
        <item x="767"/>
        <item x="591"/>
        <item x="575"/>
        <item x="586"/>
        <item x="639"/>
        <item x="738"/>
        <item x="571"/>
        <item x="84"/>
        <item x="536"/>
        <item x="113"/>
        <item x="188"/>
        <item x="564"/>
        <item x="825"/>
        <item x="753"/>
        <item x="104"/>
        <item x="132"/>
        <item x="61"/>
        <item x="22"/>
        <item x="314"/>
        <item x="216"/>
        <item x="3"/>
        <item x="380"/>
        <item x="273"/>
        <item x="79"/>
        <item x="122"/>
        <item x="6"/>
        <item x="258"/>
        <item x="286"/>
        <item x="9"/>
        <item x="435"/>
        <item x="13"/>
        <item x="98"/>
        <item x="204"/>
        <item x="234"/>
        <item x="626"/>
        <item x="762"/>
        <item x="926"/>
        <item x="876"/>
        <item x="908"/>
        <item x="829"/>
        <item x="631"/>
        <item x="326"/>
        <item x="329"/>
        <item x="407"/>
        <item x="751"/>
        <item x="702"/>
        <item x="438"/>
        <item x="870"/>
        <item x="632"/>
        <item x="618"/>
        <item x="624"/>
        <item x="833"/>
        <item x="611"/>
        <item x="665"/>
        <item x="656"/>
        <item x="158"/>
        <item x="515"/>
        <item x="875"/>
        <item x="130"/>
        <item x="395"/>
        <item x="487"/>
        <item x="497"/>
        <item x="544"/>
        <item x="559"/>
        <item x="866"/>
        <item x="877"/>
        <item x="843"/>
        <item x="779"/>
        <item x="561"/>
        <item x="508"/>
        <item x="141"/>
        <item x="885"/>
        <item x="560"/>
        <item x="348"/>
        <item x="339"/>
        <item x="528"/>
        <item x="396"/>
        <item x="51"/>
        <item x="788"/>
        <item x="806"/>
        <item x="880"/>
        <item x="387"/>
        <item x="556"/>
        <item x="426"/>
        <item x="331"/>
        <item x="441"/>
        <item x="366"/>
        <item x="374"/>
        <item x="675"/>
        <item x="80"/>
        <item x="706"/>
        <item x="477"/>
        <item x="682"/>
        <item x="153"/>
        <item x="582"/>
        <item x="78"/>
        <item x="777"/>
        <item x="625"/>
        <item x="832"/>
        <item x="637"/>
        <item x="901"/>
        <item x="784"/>
        <item x="671"/>
        <item x="648"/>
        <item x="681"/>
        <item x="768"/>
        <item x="718"/>
        <item x="830"/>
        <item x="76"/>
        <item x="440"/>
        <item x="562"/>
        <item x="419"/>
        <item x="137"/>
        <item x="764"/>
        <item x="163"/>
        <item x="439"/>
        <item x="73"/>
        <item x="327"/>
        <item x="328"/>
        <item x="333"/>
        <item x="343"/>
        <item x="792"/>
        <item x="526"/>
        <item x="425"/>
        <item x="341"/>
        <item x="456"/>
        <item x="372"/>
        <item x="479"/>
        <item x="35"/>
        <item x="757"/>
        <item x="227"/>
        <item x="411"/>
        <item x="502"/>
        <item x="496"/>
        <item x="127"/>
        <item x="385"/>
        <item x="368"/>
        <item x="30"/>
        <item x="105"/>
        <item x="330"/>
        <item x="15"/>
        <item x="428"/>
        <item x="312"/>
        <item x="891"/>
        <item x="907"/>
        <item x="379"/>
        <item x="423"/>
        <item x="798"/>
        <item x="109"/>
        <item x="81"/>
        <item x="311"/>
        <item x="264"/>
        <item x="218"/>
        <item x="269"/>
        <item x="872"/>
        <item x="282"/>
        <item x="731"/>
        <item x="459"/>
        <item x="465"/>
        <item x="734"/>
        <item x="361"/>
        <item x="847"/>
        <item x="436"/>
        <item x="748"/>
        <item x="505"/>
        <item x="200"/>
        <item x="635"/>
        <item x="344"/>
        <item x="402"/>
        <item x="191"/>
        <item x="510"/>
        <item x="701"/>
        <item x="457"/>
        <item x="737"/>
        <item x="238"/>
        <item x="221"/>
        <item x="202"/>
        <item x="203"/>
        <item x="262"/>
        <item x="310"/>
        <item x="225"/>
        <item x="57"/>
        <item x="33"/>
        <item x="59"/>
        <item x="18"/>
        <item x="304"/>
        <item x="546"/>
        <item x="375"/>
        <item x="868"/>
        <item x="770"/>
        <item x="108"/>
        <item x="70"/>
        <item x="643"/>
        <item x="552"/>
        <item x="65"/>
        <item x="890"/>
        <item x="572"/>
        <item x="248"/>
        <item x="817"/>
        <item x="836"/>
        <item x="700"/>
        <item x="585"/>
        <item x="749"/>
        <item x="606"/>
        <item x="857"/>
        <item x="810"/>
        <item x="803"/>
        <item x="721"/>
        <item x="851"/>
        <item x="601"/>
        <item x="583"/>
        <item x="726"/>
        <item x="900"/>
        <item x="780"/>
        <item x="541"/>
        <item x="644"/>
        <item x="819"/>
        <item x="630"/>
        <item x="709"/>
        <item x="911"/>
        <item x="151"/>
        <item x="679"/>
        <item x="86"/>
        <item x="174"/>
        <item x="692"/>
        <item x="708"/>
        <item x="773"/>
        <item x="367"/>
        <item x="250"/>
        <item x="520"/>
        <item x="542"/>
        <item x="370"/>
        <item x="342"/>
        <item x="478"/>
        <item x="557"/>
        <item x="500"/>
        <item x="551"/>
        <item x="545"/>
        <item x="416"/>
        <item x="563"/>
        <item x="323"/>
        <item x="335"/>
        <item x="463"/>
        <item x="324"/>
        <item x="350"/>
        <item x="432"/>
        <item x="662"/>
        <item x="417"/>
        <item x="766"/>
        <item x="893"/>
        <item x="879"/>
        <item x="711"/>
        <item x="896"/>
        <item x="781"/>
        <item x="812"/>
        <item x="90"/>
        <item x="661"/>
        <item x="653"/>
        <item x="772"/>
        <item x="913"/>
        <item x="538"/>
        <item x="905"/>
        <item x="596"/>
        <item x="760"/>
        <item x="804"/>
        <item x="811"/>
        <item x="782"/>
        <item x="744"/>
        <item x="405"/>
        <item x="855"/>
        <item x="444"/>
        <item x="816"/>
        <item x="667"/>
        <item x="672"/>
        <item x="793"/>
        <item x="553"/>
        <item x="853"/>
        <item x="844"/>
        <item x="914"/>
        <item x="287"/>
        <item x="291"/>
        <item x="233"/>
        <item x="222"/>
        <item x="226"/>
        <item x="189"/>
        <item x="74"/>
        <item x="473"/>
        <item x="211"/>
        <item x="377"/>
        <item x="321"/>
        <item x="401"/>
        <item x="389"/>
        <item x="383"/>
        <item x="842"/>
        <item x="719"/>
        <item x="397"/>
        <item x="124"/>
        <item x="904"/>
        <item x="840"/>
        <item x="860"/>
        <item x="778"/>
        <item x="695"/>
        <item x="669"/>
        <item x="887"/>
        <item x="587"/>
        <item x="627"/>
        <item x="730"/>
        <item x="697"/>
        <item x="776"/>
        <item x="707"/>
        <item x="799"/>
        <item x="894"/>
        <item x="666"/>
        <item x="839"/>
        <item x="801"/>
        <item x="82"/>
        <item x="256"/>
        <item x="313"/>
        <item x="458"/>
        <item x="845"/>
        <item x="660"/>
        <item x="915"/>
        <item x="693"/>
        <item x="736"/>
        <item x="476"/>
        <item x="917"/>
        <item x="854"/>
        <item x="184"/>
        <item x="176"/>
        <item x="102"/>
        <item x="850"/>
        <item x="164"/>
        <item x="651"/>
        <item x="277"/>
        <item x="895"/>
        <item x="301"/>
        <item x="47"/>
        <item x="83"/>
        <item x="64"/>
        <item x="461"/>
        <item x="474"/>
        <item x="424"/>
        <item x="322"/>
        <item x="66"/>
        <item x="910"/>
        <item x="303"/>
        <item x="180"/>
        <item x="548"/>
        <item x="427"/>
        <item x="449"/>
        <item x="475"/>
        <item x="498"/>
        <item x="565"/>
        <item x="169"/>
        <item x="95"/>
        <item x="170"/>
        <item x="835"/>
        <item x="14"/>
        <item x="922"/>
        <item x="889"/>
        <item x="743"/>
        <item x="592"/>
        <item x="616"/>
        <item x="589"/>
        <item x="862"/>
        <item x="652"/>
        <item x="593"/>
        <item x="613"/>
        <item x="869"/>
        <item x="678"/>
        <item x="902"/>
        <item x="765"/>
        <item x="654"/>
        <item x="683"/>
        <item x="288"/>
        <item x="794"/>
        <item x="386"/>
        <item x="316"/>
        <item x="430"/>
        <item x="492"/>
        <item x="532"/>
        <item x="371"/>
        <item x="534"/>
        <item x="450"/>
        <item x="365"/>
        <item x="392"/>
        <item x="486"/>
        <item x="409"/>
        <item x="394"/>
        <item x="455"/>
        <item x="468"/>
        <item x="148"/>
        <item x="69"/>
        <item x="114"/>
        <item x="166"/>
        <item x="873"/>
        <item x="826"/>
        <item x="97"/>
        <item x="101"/>
        <item x="183"/>
        <item x="658"/>
        <item x="192"/>
        <item x="410"/>
        <item x="856"/>
        <item x="636"/>
        <item x="433"/>
        <item x="787"/>
        <item x="359"/>
        <item x="75"/>
        <item x="217"/>
        <item x="31"/>
        <item x="267"/>
        <item x="201"/>
        <item x="94"/>
        <item x="253"/>
        <item x="503"/>
        <item x="12"/>
        <item x="698"/>
        <item x="11"/>
        <item x="205"/>
        <item x="302"/>
        <item x="899"/>
        <item x="7"/>
        <item x="107"/>
        <item x="814"/>
        <item x="646"/>
        <item x="710"/>
        <item x="307"/>
        <item x="49"/>
        <item x="892"/>
        <item x="584"/>
        <item x="255"/>
        <item x="783"/>
        <item x="775"/>
        <item x="274"/>
        <item x="135"/>
        <item x="275"/>
        <item x="841"/>
        <item x="923"/>
        <item x="805"/>
        <item x="182"/>
        <item x="924"/>
        <item x="276"/>
        <item x="376"/>
        <item x="220"/>
        <item x="209"/>
        <item x="294"/>
        <item x="210"/>
        <item x="285"/>
        <item x="289"/>
        <item x="604"/>
        <item x="351"/>
        <item x="555"/>
        <item x="453"/>
        <item x="62"/>
        <item x="242"/>
        <item x="284"/>
        <item x="29"/>
        <item x="138"/>
        <item x="197"/>
        <item x="21"/>
        <item x="207"/>
        <item x="281"/>
        <item x="254"/>
        <item x="230"/>
        <item x="300"/>
        <item x="50"/>
        <item x="720"/>
        <item x="531"/>
        <item x="615"/>
        <item x="642"/>
        <item x="579"/>
        <item x="848"/>
        <item x="358"/>
        <item x="533"/>
        <item x="815"/>
        <item x="413"/>
        <item x="558"/>
        <item x="408"/>
        <item x="506"/>
        <item x="547"/>
        <item x="467"/>
        <item x="754"/>
        <item x="733"/>
        <item x="747"/>
        <item x="647"/>
        <item x="645"/>
        <item x="909"/>
        <item x="761"/>
        <item x="750"/>
        <item x="605"/>
        <item x="617"/>
        <item x="600"/>
        <item x="725"/>
        <item x="620"/>
        <item x="865"/>
        <item x="921"/>
        <item x="795"/>
        <item x="690"/>
        <item x="650"/>
        <item x="673"/>
        <item x="608"/>
        <item x="722"/>
        <item x="346"/>
        <item x="603"/>
        <item x="568"/>
        <item x="598"/>
        <item x="655"/>
        <item x="573"/>
        <item x="828"/>
        <item x="549"/>
        <item x="472"/>
        <item x="53"/>
        <item x="293"/>
        <item x="295"/>
        <item x="134"/>
        <item x="684"/>
        <item x="903"/>
        <item x="237"/>
        <item x="257"/>
        <item x="271"/>
        <item x="488"/>
        <item x="4"/>
        <item x="251"/>
        <item x="404"/>
        <item x="442"/>
        <item x="437"/>
        <item x="325"/>
        <item x="139"/>
        <item x="663"/>
        <item x="796"/>
        <item x="574"/>
        <item x="769"/>
        <item x="925"/>
        <item x="576"/>
        <item x="628"/>
        <item x="597"/>
        <item x="577"/>
        <item x="676"/>
        <item x="878"/>
        <item x="827"/>
        <item x="614"/>
        <item x="634"/>
        <item x="599"/>
        <item x="580"/>
        <item x="466"/>
        <item x="178"/>
        <item x="305"/>
        <item x="807"/>
        <item x="193"/>
        <item x="241"/>
        <item x="215"/>
        <item x="259"/>
        <item x="5"/>
        <item x="245"/>
        <item x="213"/>
        <item x="272"/>
        <item x="363"/>
        <item x="415"/>
        <item x="495"/>
        <item x="594"/>
        <item x="834"/>
        <item x="846"/>
        <item x="852"/>
        <item x="521"/>
        <item x="115"/>
        <item x="232"/>
        <item x="228"/>
        <item x="160"/>
        <item x="400"/>
        <item x="522"/>
        <item x="535"/>
        <item x="448"/>
        <item x="391"/>
        <item x="52"/>
        <item x="214"/>
        <item x="270"/>
        <item x="87"/>
        <item x="48"/>
        <item x="223"/>
        <item x="224"/>
        <item x="206"/>
        <item x="231"/>
        <item x="499"/>
        <item x="196"/>
        <item x="687"/>
        <item x="142"/>
        <item x="85"/>
        <item x="451"/>
        <item x="763"/>
        <item x="723"/>
        <item x="514"/>
        <item x="525"/>
        <item x="485"/>
        <item x="390"/>
        <item x="621"/>
        <item x="729"/>
        <item x="480"/>
        <item x="369"/>
        <item x="144"/>
        <item x="674"/>
        <item x="824"/>
        <item x="93"/>
        <item x="849"/>
        <item x="837"/>
        <item x="512"/>
        <item x="46"/>
        <item x="126"/>
        <item x="509"/>
        <item x="219"/>
        <item x="17"/>
        <item x="260"/>
        <item x="236"/>
        <item x="212"/>
        <item x="26"/>
        <item x="516"/>
        <item x="315"/>
        <item x="403"/>
        <item x="208"/>
        <item x="147"/>
        <item x="186"/>
        <item x="527"/>
        <item x="334"/>
        <item x="445"/>
        <item x="540"/>
        <item x="790"/>
        <item x="190"/>
        <item x="578"/>
        <item x="292"/>
        <item x="507"/>
        <item x="629"/>
        <item x="831"/>
        <item x="118"/>
        <item x="318"/>
        <item x="696"/>
        <item x="60"/>
        <item x="530"/>
        <item x="152"/>
        <item x="612"/>
        <item x="818"/>
        <item x="143"/>
        <item x="154"/>
        <item x="120"/>
        <item x="482"/>
        <item x="280"/>
        <item x="28"/>
        <item x="2"/>
        <item x="298"/>
        <item x="290"/>
        <item x="240"/>
        <item x="252"/>
        <item x="299"/>
        <item x="317"/>
        <item x="155"/>
        <item x="172"/>
        <item x="121"/>
        <item x="268"/>
        <item x="319"/>
        <item x="364"/>
        <item x="347"/>
        <item x="278"/>
        <item x="239"/>
        <item x="418"/>
        <item x="309"/>
        <item x="570"/>
        <item x="746"/>
        <item x="838"/>
        <item x="861"/>
        <item x="898"/>
        <item x="755"/>
        <item x="884"/>
        <item x="489"/>
        <item x="756"/>
        <item x="156"/>
        <item x="56"/>
        <item x="261"/>
        <item x="567"/>
        <item x="677"/>
        <item x="739"/>
        <item x="117"/>
        <item x="199"/>
        <item x="187"/>
        <item x="912"/>
        <item x="338"/>
        <item x="871"/>
        <item x="524"/>
        <item x="434"/>
        <item x="414"/>
        <item x="42"/>
        <item x="699"/>
        <item x="67"/>
        <item x="195"/>
        <item x="55"/>
        <item x="858"/>
        <item x="181"/>
        <item x="265"/>
        <item x="758"/>
        <item x="664"/>
        <item x="867"/>
        <item x="129"/>
        <item x="16"/>
        <item x="20"/>
        <item x="360"/>
        <item x="297"/>
        <item x="771"/>
        <item x="712"/>
        <item x="168"/>
        <item x="529"/>
        <item x="100"/>
        <item x="39"/>
        <item x="340"/>
        <item x="352"/>
        <item x="393"/>
        <item x="32"/>
        <item x="384"/>
        <item x="373"/>
        <item x="554"/>
        <item x="71"/>
        <item x="518"/>
        <item x="8"/>
        <item x="43"/>
        <item x="863"/>
        <item x="175"/>
        <item x="266"/>
        <item x="543"/>
        <item x="484"/>
        <item x="491"/>
        <item x="447"/>
        <item x="349"/>
        <item x="235"/>
        <item x="131"/>
        <item x="494"/>
        <item x="283"/>
        <item x="247"/>
        <item x="919"/>
        <item x="623"/>
        <item x="797"/>
        <item x="686"/>
        <item x="668"/>
        <item x="735"/>
        <item x="918"/>
        <item x="649"/>
        <item x="741"/>
        <item x="752"/>
        <item x="569"/>
        <item x="802"/>
        <item x="715"/>
        <item x="864"/>
        <item x="717"/>
        <item x="704"/>
        <item x="462"/>
        <item x="713"/>
        <item x="886"/>
        <item x="691"/>
        <item x="633"/>
        <item x="732"/>
        <item x="171"/>
        <item x="106"/>
        <item x="77"/>
        <item x="157"/>
        <item x="125"/>
        <item x="41"/>
        <item x="481"/>
        <item x="179"/>
        <item x="150"/>
        <item x="0"/>
        <item x="72"/>
        <item x="58"/>
        <item x="279"/>
        <item x="229"/>
        <item x="249"/>
        <item x="519"/>
        <item x="34"/>
        <item x="306"/>
        <item x="44"/>
        <item x="422"/>
        <item x="429"/>
        <item x="670"/>
        <item x="716"/>
        <item x="513"/>
        <item x="822"/>
        <item x="659"/>
        <item x="882"/>
        <item x="622"/>
        <item x="136"/>
        <item x="353"/>
        <item x="539"/>
        <item x="550"/>
        <item x="566"/>
        <item x="128"/>
        <item x="110"/>
        <item x="382"/>
        <item x="399"/>
        <item x="504"/>
        <item x="398"/>
        <item x="357"/>
        <item x="320"/>
        <item x="460"/>
        <item x="356"/>
        <item x="337"/>
        <item x="381"/>
        <item x="336"/>
        <item x="443"/>
        <item x="446"/>
        <item x="421"/>
        <item x="501"/>
        <item x="355"/>
        <item x="470"/>
        <item x="490"/>
        <item x="362"/>
        <item x="412"/>
        <item x="345"/>
        <item x="68"/>
        <item x="493"/>
        <item x="517"/>
        <item x="483"/>
        <item x="859"/>
        <item x="431"/>
        <item x="511"/>
        <item x="354"/>
        <item x="185"/>
        <item x="99"/>
        <item x="25"/>
        <item x="808"/>
        <item x="740"/>
        <item t="default"/>
      </items>
      <autoSortScope>
        <pivotArea dataOnly="0" outline="0" fieldPosition="0">
          <references count="1">
            <reference field="4294967294" count="1" selected="0">
              <x v="0"/>
            </reference>
          </references>
        </pivotArea>
      </autoSortScope>
    </pivotField>
    <pivotField showAll="0">
      <items count="1331">
        <item x="79"/>
        <item x="1325"/>
        <item x="1181"/>
        <item x="1128"/>
        <item x="180"/>
        <item x="892"/>
        <item x="277"/>
        <item x="282"/>
        <item x="311"/>
        <item x="864"/>
        <item x="821"/>
        <item x="833"/>
        <item x="736"/>
        <item x="499"/>
        <item x="306"/>
        <item x="232"/>
        <item x="339"/>
        <item x="348"/>
        <item x="1023"/>
        <item x="1194"/>
        <item x="336"/>
        <item x="340"/>
        <item x="431"/>
        <item x="531"/>
        <item x="367"/>
        <item x="510"/>
        <item x="372"/>
        <item x="172"/>
        <item x="76"/>
        <item x="240"/>
        <item x="31"/>
        <item x="1024"/>
        <item x="210"/>
        <item x="1156"/>
        <item x="1171"/>
        <item x="1211"/>
        <item x="1321"/>
        <item x="836"/>
        <item x="1236"/>
        <item x="1033"/>
        <item x="887"/>
        <item x="387"/>
        <item x="350"/>
        <item x="542"/>
        <item x="1172"/>
        <item x="1312"/>
        <item x="1237"/>
        <item x="1243"/>
        <item x="935"/>
        <item x="560"/>
        <item x="905"/>
        <item x="1076"/>
        <item x="959"/>
        <item x="1329"/>
        <item x="1169"/>
        <item x="1131"/>
        <item x="1217"/>
        <item x="147"/>
        <item x="662"/>
        <item x="303"/>
        <item x="803"/>
        <item x="571"/>
        <item x="853"/>
        <item x="471"/>
        <item x="408"/>
        <item x="476"/>
        <item x="409"/>
        <item x="377"/>
        <item x="416"/>
        <item x="478"/>
        <item x="469"/>
        <item x="497"/>
        <item x="1046"/>
        <item x="1185"/>
        <item x="1081"/>
        <item x="1021"/>
        <item x="1042"/>
        <item x="1307"/>
        <item x="1188"/>
        <item x="547"/>
        <item x="566"/>
        <item x="582"/>
        <item x="863"/>
        <item x="743"/>
        <item x="630"/>
        <item x="854"/>
        <item x="871"/>
        <item x="1213"/>
        <item x="1075"/>
        <item x="1294"/>
        <item x="543"/>
        <item x="1074"/>
        <item x="924"/>
        <item x="1306"/>
        <item x="834"/>
        <item x="652"/>
        <item x="838"/>
        <item x="1281"/>
        <item x="939"/>
        <item x="1123"/>
        <item x="970"/>
        <item x="1094"/>
        <item x="1006"/>
        <item x="565"/>
        <item x="1145"/>
        <item x="1322"/>
        <item x="950"/>
        <item x="1034"/>
        <item x="1116"/>
        <item x="1003"/>
        <item x="249"/>
        <item x="239"/>
        <item x="638"/>
        <item x="369"/>
        <item x="901"/>
        <item x="1215"/>
        <item x="992"/>
        <item x="713"/>
        <item x="1067"/>
        <item x="1260"/>
        <item x="616"/>
        <item x="1011"/>
        <item x="537"/>
        <item x="757"/>
        <item x="389"/>
        <item x="1096"/>
        <item x="568"/>
        <item x="533"/>
        <item x="481"/>
        <item x="472"/>
        <item x="1324"/>
        <item x="1210"/>
        <item x="645"/>
        <item x="30"/>
        <item x="921"/>
        <item x="320"/>
        <item x="201"/>
        <item x="40"/>
        <item x="212"/>
        <item x="266"/>
        <item x="385"/>
        <item x="603"/>
        <item x="1016"/>
        <item x="972"/>
        <item x="1027"/>
        <item x="956"/>
        <item x="903"/>
        <item x="1160"/>
        <item x="503"/>
        <item x="629"/>
        <item x="634"/>
        <item x="672"/>
        <item x="406"/>
        <item x="557"/>
        <item x="770"/>
        <item x="717"/>
        <item x="1202"/>
        <item x="417"/>
        <item x="578"/>
        <item x="1252"/>
        <item x="873"/>
        <item x="1199"/>
        <item x="1205"/>
        <item x="549"/>
        <item x="378"/>
        <item x="579"/>
        <item x="842"/>
        <item x="769"/>
        <item x="592"/>
        <item x="338"/>
        <item x="392"/>
        <item x="337"/>
        <item x="885"/>
        <item x="58"/>
        <item x="27"/>
        <item x="910"/>
        <item x="1095"/>
        <item x="447"/>
        <item x="522"/>
        <item x="483"/>
        <item x="358"/>
        <item x="741"/>
        <item x="93"/>
        <item x="181"/>
        <item x="792"/>
        <item x="540"/>
        <item x="872"/>
        <item x="46"/>
        <item x="1198"/>
        <item x="703"/>
        <item x="572"/>
        <item x="664"/>
        <item x="575"/>
        <item x="136"/>
        <item x="245"/>
        <item x="83"/>
        <item x="637"/>
        <item x="602"/>
        <item x="1253"/>
        <item x="802"/>
        <item x="54"/>
        <item x="420"/>
        <item x="253"/>
        <item x="1151"/>
        <item x="1017"/>
        <item x="1192"/>
        <item x="907"/>
        <item x="804"/>
        <item x="795"/>
        <item x="632"/>
        <item x="1048"/>
        <item x="806"/>
        <item x="501"/>
        <item x="388"/>
        <item x="414"/>
        <item x="422"/>
        <item x="459"/>
        <item x="852"/>
        <item x="552"/>
        <item x="569"/>
        <item x="843"/>
        <item x="505"/>
        <item x="137"/>
        <item x="599"/>
        <item x="1242"/>
        <item x="1057"/>
        <item x="855"/>
        <item x="374"/>
        <item x="228"/>
        <item x="182"/>
        <item x="983"/>
        <item x="881"/>
        <item x="915"/>
        <item x="1177"/>
        <item x="419"/>
        <item x="800"/>
        <item x="621"/>
        <item x="597"/>
        <item x="219"/>
        <item x="376"/>
        <item x="425"/>
        <item x="396"/>
        <item x="498"/>
        <item x="968"/>
        <item x="723"/>
        <item x="382"/>
        <item x="667"/>
        <item x="750"/>
        <item x="50"/>
        <item x="969"/>
        <item x="1029"/>
        <item x="9"/>
        <item x="1"/>
        <item x="17"/>
        <item x="676"/>
        <item x="882"/>
        <item x="608"/>
        <item x="711"/>
        <item x="1157"/>
        <item x="797"/>
        <item x="849"/>
        <item x="1069"/>
        <item x="1248"/>
        <item x="997"/>
        <item x="1052"/>
        <item x="1299"/>
        <item x="1268"/>
        <item x="931"/>
        <item x="898"/>
        <item x="856"/>
        <item x="1318"/>
        <item x="714"/>
        <item x="685"/>
        <item x="309"/>
        <item x="495"/>
        <item x="450"/>
        <item x="1073"/>
        <item x="886"/>
        <item x="301"/>
        <item x="521"/>
        <item x="281"/>
        <item x="139"/>
        <item x="615"/>
        <item x="739"/>
        <item x="740"/>
        <item x="639"/>
        <item x="858"/>
        <item x="596"/>
        <item x="43"/>
        <item x="782"/>
        <item x="587"/>
        <item x="796"/>
        <item x="365"/>
        <item x="1124"/>
        <item x="298"/>
        <item x="175"/>
        <item x="305"/>
        <item x="494"/>
        <item x="538"/>
        <item x="449"/>
        <item x="492"/>
        <item x="1328"/>
        <item x="1296"/>
        <item x="976"/>
        <item x="1166"/>
        <item x="1049"/>
        <item x="1084"/>
        <item x="584"/>
        <item x="765"/>
        <item x="573"/>
        <item x="562"/>
        <item x="627"/>
        <item x="883"/>
        <item x="1246"/>
        <item x="1229"/>
        <item x="1148"/>
        <item x="880"/>
        <item x="868"/>
        <item x="1183"/>
        <item x="953"/>
        <item x="317"/>
        <item x="489"/>
        <item x="700"/>
        <item x="962"/>
        <item x="1077"/>
        <item x="1112"/>
        <item x="1221"/>
        <item x="949"/>
        <item x="841"/>
        <item x="141"/>
        <item x="1133"/>
        <item x="275"/>
        <item x="1045"/>
        <item x="1216"/>
        <item x="561"/>
        <item x="869"/>
        <item x="862"/>
        <item x="1043"/>
        <item x="1182"/>
        <item x="1204"/>
        <item x="751"/>
        <item x="335"/>
        <item x="1102"/>
        <item x="923"/>
        <item x="1113"/>
        <item x="807"/>
        <item x="758"/>
        <item x="558"/>
        <item x="879"/>
        <item x="580"/>
        <item x="544"/>
        <item x="1117"/>
        <item x="1002"/>
        <item x="1013"/>
        <item x="1110"/>
        <item x="1209"/>
        <item x="764"/>
        <item x="617"/>
        <item x="154"/>
        <item x="513"/>
        <item x="609"/>
        <item x="1272"/>
        <item x="955"/>
        <item x="974"/>
        <item x="937"/>
        <item x="1186"/>
        <item x="484"/>
        <item x="785"/>
        <item x="851"/>
        <item x="875"/>
        <item x="479"/>
        <item x="846"/>
        <item x="89"/>
        <item x="106"/>
        <item x="42"/>
        <item x="267"/>
        <item x="166"/>
        <item x="45"/>
        <item x="184"/>
        <item x="289"/>
        <item x="104"/>
        <item x="220"/>
        <item x="0"/>
        <item x="261"/>
        <item x="36"/>
        <item x="1154"/>
        <item x="719"/>
        <item x="658"/>
        <item x="391"/>
        <item x="1041"/>
        <item x="528"/>
        <item x="641"/>
        <item x="461"/>
        <item x="686"/>
        <item x="773"/>
        <item x="32"/>
        <item x="187"/>
        <item x="18"/>
        <item x="113"/>
        <item x="74"/>
        <item x="161"/>
        <item x="207"/>
        <item x="744"/>
        <item x="183"/>
        <item x="186"/>
        <item x="28"/>
        <item x="329"/>
        <item x="272"/>
        <item x="99"/>
        <item x="39"/>
        <item x="830"/>
        <item x="140"/>
        <item x="105"/>
        <item x="326"/>
        <item x="312"/>
        <item x="177"/>
        <item x="164"/>
        <item x="235"/>
        <item x="860"/>
        <item x="332"/>
        <item x="405"/>
        <item x="381"/>
        <item x="435"/>
        <item x="334"/>
        <item x="732"/>
        <item x="794"/>
        <item x="840"/>
        <item x="412"/>
        <item x="1146"/>
        <item x="1239"/>
        <item x="585"/>
        <item x="315"/>
        <item x="506"/>
        <item x="200"/>
        <item x="203"/>
        <item x="243"/>
        <item x="1085"/>
        <item x="156"/>
        <item x="120"/>
        <item x="198"/>
        <item x="262"/>
        <item x="393"/>
        <item x="748"/>
        <item x="238"/>
        <item x="554"/>
        <item x="526"/>
        <item x="78"/>
        <item x="97"/>
        <item x="541"/>
        <item x="1254"/>
        <item x="1120"/>
        <item x="1144"/>
        <item x="13"/>
        <item x="413"/>
        <item x="379"/>
        <item x="1189"/>
        <item x="1152"/>
        <item x="867"/>
        <item x="190"/>
        <item x="16"/>
        <item x="64"/>
        <item x="53"/>
        <item x="319"/>
        <item x="273"/>
        <item x="144"/>
        <item x="325"/>
        <item x="77"/>
        <item x="206"/>
        <item x="110"/>
        <item x="288"/>
        <item x="308"/>
        <item x="19"/>
        <item x="112"/>
        <item x="82"/>
        <item x="127"/>
        <item x="24"/>
        <item x="188"/>
        <item x="215"/>
        <item x="67"/>
        <item x="122"/>
        <item x="168"/>
        <item x="22"/>
        <item x="152"/>
        <item x="26"/>
        <item x="57"/>
        <item x="103"/>
        <item x="94"/>
        <item x="278"/>
        <item x="265"/>
        <item x="72"/>
        <item x="321"/>
        <item x="123"/>
        <item x="324"/>
        <item x="135"/>
        <item x="197"/>
        <item x="231"/>
        <item x="61"/>
        <item x="87"/>
        <item x="41"/>
        <item x="130"/>
        <item x="286"/>
        <item x="280"/>
        <item x="85"/>
        <item x="91"/>
        <item x="124"/>
        <item x="304"/>
        <item x="291"/>
        <item x="86"/>
        <item x="38"/>
        <item x="294"/>
        <item x="283"/>
        <item x="330"/>
        <item x="192"/>
        <item x="276"/>
        <item x="270"/>
        <item x="171"/>
        <item x="150"/>
        <item x="108"/>
        <item x="216"/>
        <item x="255"/>
        <item x="323"/>
        <item x="1223"/>
        <item x="1308"/>
        <item x="978"/>
        <item x="932"/>
        <item x="1088"/>
        <item x="788"/>
        <item x="715"/>
        <item x="783"/>
        <item x="73"/>
        <item x="162"/>
        <item x="985"/>
        <item x="979"/>
        <item x="1301"/>
        <item x="1015"/>
        <item x="121"/>
        <item x="271"/>
        <item x="96"/>
        <item x="88"/>
        <item x="102"/>
        <item x="100"/>
        <item x="1060"/>
        <item x="116"/>
        <item x="167"/>
        <item x="202"/>
        <item x="244"/>
        <item x="980"/>
        <item x="1099"/>
        <item x="1289"/>
        <item x="1310"/>
        <item x="1273"/>
        <item x="613"/>
        <item x="766"/>
        <item x="504"/>
        <item x="729"/>
        <item x="660"/>
        <item x="1129"/>
        <item x="1184"/>
        <item x="874"/>
        <item x="107"/>
        <item x="733"/>
        <item x="1208"/>
        <item x="1158"/>
        <item x="952"/>
        <item x="991"/>
        <item x="922"/>
        <item x="702"/>
        <item x="1255"/>
        <item x="284"/>
        <item x="125"/>
        <item x="1279"/>
        <item x="56"/>
        <item x="1264"/>
        <item x="564"/>
        <item x="1108"/>
        <item x="145"/>
        <item x="60"/>
        <item x="636"/>
        <item x="668"/>
        <item x="606"/>
        <item x="618"/>
        <item x="464"/>
        <item x="482"/>
        <item x="433"/>
        <item x="1207"/>
        <item x="242"/>
        <item x="222"/>
        <item x="1247"/>
        <item x="914"/>
        <item x="938"/>
        <item x="848"/>
        <item x="810"/>
        <item x="695"/>
        <item x="1167"/>
        <item x="465"/>
        <item x="1054"/>
        <item x="1097"/>
        <item x="1121"/>
        <item x="488"/>
        <item x="442"/>
        <item x="1087"/>
        <item x="1100"/>
        <item x="1244"/>
        <item x="916"/>
        <item x="1036"/>
        <item x="1231"/>
        <item x="1250"/>
        <item x="1106"/>
        <item x="1012"/>
        <item x="977"/>
        <item x="1114"/>
        <item x="911"/>
        <item x="936"/>
        <item x="1064"/>
        <item x="1275"/>
        <item x="737"/>
        <item x="679"/>
        <item x="1302"/>
        <item x="1309"/>
        <item x="738"/>
        <item x="534"/>
        <item x="375"/>
        <item x="331"/>
        <item x="823"/>
        <item x="929"/>
        <item x="941"/>
        <item x="705"/>
        <item x="1176"/>
        <item x="1149"/>
        <item x="373"/>
        <item x="248"/>
        <item x="169"/>
        <item x="234"/>
        <item x="195"/>
        <item x="1008"/>
        <item x="230"/>
        <item x="126"/>
        <item x="812"/>
        <item x="774"/>
        <item x="1290"/>
        <item x="1314"/>
        <item x="443"/>
        <item x="436"/>
        <item x="426"/>
        <item x="799"/>
        <item x="574"/>
        <item x="1150"/>
        <item x="1014"/>
        <item x="888"/>
        <item x="178"/>
        <item x="832"/>
        <item x="651"/>
        <item x="859"/>
        <item x="857"/>
        <item x="678"/>
        <item x="1287"/>
        <item x="250"/>
        <item x="984"/>
        <item x="815"/>
        <item x="225"/>
        <item x="48"/>
        <item x="159"/>
        <item x="761"/>
        <item x="155"/>
        <item x="878"/>
        <item x="1265"/>
        <item x="1068"/>
        <item x="1195"/>
        <item x="1313"/>
        <item x="1303"/>
        <item x="1103"/>
        <item x="610"/>
        <item x="889"/>
        <item x="665"/>
        <item x="590"/>
        <item x="772"/>
        <item x="817"/>
        <item x="675"/>
        <item x="1063"/>
        <item x="946"/>
        <item x="290"/>
        <item x="1135"/>
        <item x="995"/>
        <item x="996"/>
        <item x="828"/>
        <item x="524"/>
        <item x="512"/>
        <item x="646"/>
        <item x="779"/>
        <item x="755"/>
        <item x="342"/>
        <item x="1086"/>
        <item x="677"/>
        <item x="1122"/>
        <item x="1266"/>
        <item x="1280"/>
        <item x="1004"/>
        <item x="1028"/>
        <item x="1317"/>
        <item x="1061"/>
        <item x="643"/>
        <item x="589"/>
        <item x="925"/>
        <item x="224"/>
        <item x="327"/>
        <item x="292"/>
        <item x="218"/>
        <item x="158"/>
        <item x="1222"/>
        <item x="1311"/>
        <item x="1206"/>
        <item x="1323"/>
        <item x="1227"/>
        <item x="943"/>
        <item x="971"/>
        <item x="47"/>
        <item x="65"/>
        <item x="260"/>
        <item x="397"/>
        <item x="805"/>
        <item x="1132"/>
        <item x="1187"/>
        <item x="518"/>
        <item x="525"/>
        <item x="448"/>
        <item x="845"/>
        <item x="1062"/>
        <item x="824"/>
        <item x="1193"/>
        <item x="1164"/>
        <item x="1142"/>
        <item x="1285"/>
        <item x="268"/>
        <item x="75"/>
        <item x="551"/>
        <item x="692"/>
        <item x="822"/>
        <item x="593"/>
        <item x="1234"/>
        <item x="347"/>
        <item x="775"/>
        <item x="669"/>
        <item x="1115"/>
        <item x="1031"/>
        <item x="1030"/>
        <item x="1178"/>
        <item x="1125"/>
        <item x="1305"/>
        <item x="1141"/>
        <item x="1136"/>
        <item x="523"/>
        <item x="1225"/>
        <item x="920"/>
        <item x="899"/>
        <item x="1082"/>
        <item x="633"/>
        <item x="1277"/>
        <item x="1134"/>
        <item x="1047"/>
        <item x="975"/>
        <item x="4"/>
        <item x="14"/>
        <item x="59"/>
        <item x="66"/>
        <item x="223"/>
        <item x="10"/>
        <item x="115"/>
        <item x="681"/>
        <item x="839"/>
        <item x="666"/>
        <item x="813"/>
        <item x="704"/>
        <item x="734"/>
        <item x="731"/>
        <item x="550"/>
        <item x="865"/>
        <item x="474"/>
        <item x="440"/>
        <item x="462"/>
        <item x="490"/>
        <item x="439"/>
        <item x="963"/>
        <item x="967"/>
        <item x="708"/>
        <item x="998"/>
        <item x="749"/>
        <item x="128"/>
        <item x="263"/>
        <item x="20"/>
        <item x="163"/>
        <item x="835"/>
        <item x="1249"/>
        <item x="1200"/>
        <item x="1009"/>
        <item x="988"/>
        <item x="902"/>
        <item x="926"/>
        <item x="1274"/>
        <item x="354"/>
        <item x="756"/>
        <item x="415"/>
        <item x="371"/>
        <item x="400"/>
        <item x="434"/>
        <item x="344"/>
        <item x="466"/>
        <item x="604"/>
        <item x="353"/>
        <item x="927"/>
        <item x="897"/>
        <item x="1267"/>
        <item x="314"/>
        <item x="530"/>
        <item x="1137"/>
        <item x="444"/>
        <item x="346"/>
        <item x="352"/>
        <item x="826"/>
        <item x="395"/>
        <item x="361"/>
        <item x="403"/>
        <item x="424"/>
        <item x="386"/>
        <item x="539"/>
        <item x="246"/>
        <item x="468"/>
        <item x="363"/>
        <item x="359"/>
        <item x="752"/>
        <item x="507"/>
        <item x="1080"/>
        <item x="957"/>
        <item x="655"/>
        <item x="793"/>
        <item x="496"/>
        <item x="515"/>
        <item x="1284"/>
        <item x="940"/>
        <item x="1118"/>
        <item x="1319"/>
        <item x="1058"/>
        <item x="318"/>
        <item x="721"/>
        <item x="1298"/>
        <item x="35"/>
        <item x="1241"/>
        <item x="217"/>
        <item x="811"/>
        <item x="663"/>
        <item x="360"/>
        <item x="502"/>
        <item x="351"/>
        <item x="475"/>
        <item x="341"/>
        <item x="1090"/>
        <item x="831"/>
        <item x="1130"/>
        <item x="438"/>
        <item x="1007"/>
        <item x="1240"/>
        <item x="896"/>
        <item x="1251"/>
        <item x="624"/>
        <item x="716"/>
        <item x="1293"/>
        <item x="928"/>
        <item x="1010"/>
        <item x="1212"/>
        <item x="1197"/>
        <item x="906"/>
        <item x="1218"/>
        <item x="981"/>
        <item x="1000"/>
        <item x="1276"/>
        <item x="948"/>
        <item x="1107"/>
        <item x="1162"/>
        <item x="491"/>
        <item x="445"/>
        <item x="904"/>
        <item x="844"/>
        <item x="355"/>
        <item x="536"/>
        <item x="746"/>
        <item x="588"/>
        <item x="759"/>
        <item x="694"/>
        <item x="778"/>
        <item x="62"/>
        <item x="390"/>
        <item x="683"/>
        <item x="1001"/>
        <item x="934"/>
        <item x="117"/>
        <item x="600"/>
        <item x="653"/>
        <item x="987"/>
        <item x="709"/>
        <item x="691"/>
        <item x="1173"/>
        <item x="1143"/>
        <item x="650"/>
        <item x="1070"/>
        <item x="951"/>
        <item x="1179"/>
        <item x="787"/>
        <item x="563"/>
        <item x="870"/>
        <item x="1127"/>
        <item x="101"/>
        <item x="661"/>
        <item x="362"/>
        <item x="698"/>
        <item x="1165"/>
        <item x="918"/>
        <item x="237"/>
        <item x="80"/>
        <item x="1258"/>
        <item x="1270"/>
        <item x="908"/>
        <item x="682"/>
        <item x="798"/>
        <item x="37"/>
        <item x="71"/>
        <item x="148"/>
        <item x="189"/>
        <item x="160"/>
        <item x="586"/>
        <item x="1050"/>
        <item x="1174"/>
        <item x="410"/>
        <item x="619"/>
        <item x="654"/>
        <item x="837"/>
        <item x="607"/>
        <item x="623"/>
        <item x="861"/>
        <item x="961"/>
        <item x="814"/>
        <item x="789"/>
        <item x="753"/>
        <item x="2"/>
        <item x="458"/>
        <item x="486"/>
        <item x="455"/>
        <item x="118"/>
        <item x="205"/>
        <item x="1032"/>
        <item x="1161"/>
        <item x="516"/>
        <item x="909"/>
        <item x="384"/>
        <item x="411"/>
        <item x="570"/>
        <item x="401"/>
        <item x="954"/>
        <item x="1111"/>
        <item x="509"/>
        <item x="428"/>
        <item x="421"/>
        <item x="1105"/>
        <item x="1119"/>
        <item x="1138"/>
        <item x="1155"/>
        <item x="1263"/>
        <item x="576"/>
        <item x="1291"/>
        <item x="994"/>
        <item x="418"/>
        <item x="631"/>
        <item x="1078"/>
        <item x="895"/>
        <item x="1089"/>
        <item x="1109"/>
        <item x="1005"/>
        <item x="710"/>
        <item x="1153"/>
        <item x="1201"/>
        <item x="674"/>
        <item x="402"/>
        <item x="535"/>
        <item x="742"/>
        <item x="913"/>
        <item x="1316"/>
        <item x="1055"/>
        <item x="1292"/>
        <item x="12"/>
        <item x="628"/>
        <item x="1269"/>
        <item x="460"/>
        <item x="487"/>
        <item x="297"/>
        <item x="477"/>
        <item x="657"/>
        <item x="1219"/>
        <item x="349"/>
        <item x="1232"/>
        <item x="370"/>
        <item x="457"/>
        <item x="470"/>
        <item x="429"/>
        <item x="467"/>
        <item x="514"/>
        <item x="763"/>
        <item x="820"/>
        <item x="1059"/>
        <item x="591"/>
        <item x="697"/>
        <item x="635"/>
        <item x="157"/>
        <item x="114"/>
        <item x="808"/>
        <item x="1326"/>
        <item x="1320"/>
        <item x="380"/>
        <item x="532"/>
        <item x="357"/>
        <item x="427"/>
        <item x="1282"/>
        <item x="1040"/>
        <item x="1101"/>
        <item x="767"/>
        <item x="302"/>
        <item x="1104"/>
        <item x="1214"/>
        <item x="1140"/>
        <item x="1051"/>
        <item x="1035"/>
        <item x="1093"/>
        <item x="944"/>
        <item x="942"/>
        <item x="917"/>
        <item x="134"/>
        <item x="52"/>
        <item x="146"/>
        <item x="233"/>
        <item x="193"/>
        <item x="165"/>
        <item x="214"/>
        <item x="279"/>
        <item x="236"/>
        <item x="142"/>
        <item x="313"/>
        <item x="221"/>
        <item x="1044"/>
        <item x="893"/>
        <item x="1020"/>
        <item x="1278"/>
        <item x="1191"/>
        <item x="919"/>
        <item x="1083"/>
        <item x="891"/>
        <item x="1025"/>
        <item x="1159"/>
        <item x="990"/>
        <item x="930"/>
        <item x="1170"/>
        <item x="1327"/>
        <item x="964"/>
        <item x="529"/>
        <item x="1271"/>
        <item x="1163"/>
        <item x="226"/>
        <item x="1056"/>
        <item x="1147"/>
        <item x="1257"/>
        <item x="1190"/>
        <item x="1065"/>
        <item x="1230"/>
        <item x="894"/>
        <item x="199"/>
        <item x="762"/>
        <item x="696"/>
        <item x="508"/>
        <item x="850"/>
        <item x="958"/>
        <item x="912"/>
        <item x="945"/>
        <item x="1139"/>
        <item x="781"/>
        <item x="399"/>
        <item x="343"/>
        <item x="622"/>
        <item x="398"/>
        <item x="423"/>
        <item x="747"/>
        <item x="333"/>
        <item x="111"/>
        <item x="383"/>
        <item x="404"/>
        <item x="642"/>
        <item x="430"/>
        <item x="138"/>
        <item x="295"/>
        <item x="269"/>
        <item x="227"/>
        <item x="1304"/>
        <item x="300"/>
        <item x="299"/>
        <item x="204"/>
        <item x="25"/>
        <item x="252"/>
        <item x="1091"/>
        <item x="287"/>
        <item x="726"/>
        <item x="407"/>
        <item x="520"/>
        <item x="718"/>
        <item x="446"/>
        <item x="366"/>
        <item x="527"/>
        <item x="119"/>
        <item x="1283"/>
        <item x="1238"/>
        <item x="993"/>
        <item x="1297"/>
        <item x="784"/>
        <item x="670"/>
        <item x="1288"/>
        <item x="809"/>
        <item x="605"/>
        <item x="1168"/>
        <item x="1196"/>
        <item x="960"/>
        <item x="1037"/>
        <item x="1235"/>
        <item x="1224"/>
        <item x="1286"/>
        <item x="1259"/>
        <item x="730"/>
        <item x="816"/>
        <item x="989"/>
        <item x="933"/>
        <item x="890"/>
        <item x="1022"/>
        <item x="900"/>
        <item x="966"/>
        <item x="548"/>
        <item x="452"/>
        <item x="453"/>
        <item x="437"/>
        <item x="673"/>
        <item x="687"/>
        <item x="1203"/>
        <item x="1039"/>
        <item x="1233"/>
        <item x="285"/>
        <item x="109"/>
        <item x="34"/>
        <item x="611"/>
        <item x="211"/>
        <item x="5"/>
        <item x="1071"/>
        <item x="485"/>
        <item x="493"/>
        <item x="129"/>
        <item x="256"/>
        <item x="322"/>
        <item x="149"/>
        <item x="174"/>
        <item x="208"/>
        <item x="21"/>
        <item x="1220"/>
        <item x="722"/>
        <item x="546"/>
        <item x="1262"/>
        <item x="965"/>
        <item x="780"/>
        <item x="1261"/>
        <item x="689"/>
        <item x="274"/>
        <item x="328"/>
        <item x="264"/>
        <item x="131"/>
        <item x="173"/>
        <item x="84"/>
        <item x="151"/>
        <item x="307"/>
        <item x="257"/>
        <item x="33"/>
        <item x="70"/>
        <item x="241"/>
        <item x="7"/>
        <item x="293"/>
        <item x="63"/>
        <item x="247"/>
        <item x="394"/>
        <item x="517"/>
        <item x="760"/>
        <item x="500"/>
        <item x="801"/>
        <item x="254"/>
        <item x="55"/>
        <item x="209"/>
        <item x="581"/>
        <item x="296"/>
        <item x="595"/>
        <item x="519"/>
        <item x="555"/>
        <item x="185"/>
        <item x="98"/>
        <item x="368"/>
        <item x="92"/>
        <item x="3"/>
        <item x="194"/>
        <item x="6"/>
        <item x="191"/>
        <item x="259"/>
        <item x="213"/>
        <item x="23"/>
        <item x="51"/>
        <item x="49"/>
        <item x="656"/>
        <item x="790"/>
        <item x="777"/>
        <item x="196"/>
        <item x="44"/>
        <item x="176"/>
        <item x="456"/>
        <item x="81"/>
        <item x="356"/>
        <item x="133"/>
        <item x="153"/>
        <item x="15"/>
        <item x="825"/>
        <item x="29"/>
        <item x="69"/>
        <item x="170"/>
        <item x="90"/>
        <item x="143"/>
        <item x="735"/>
        <item x="229"/>
        <item x="258"/>
        <item x="11"/>
        <item x="1256"/>
        <item x="1180"/>
        <item x="1295"/>
        <item x="1092"/>
        <item x="877"/>
        <item x="1038"/>
        <item x="179"/>
        <item x="310"/>
        <item x="626"/>
        <item x="693"/>
        <item x="644"/>
        <item x="251"/>
        <item x="1018"/>
        <item x="1228"/>
        <item x="1315"/>
        <item x="454"/>
        <item x="132"/>
        <item x="947"/>
        <item x="473"/>
        <item x="511"/>
        <item x="480"/>
        <item x="625"/>
        <item x="1098"/>
        <item x="1175"/>
        <item x="1066"/>
        <item x="1300"/>
        <item x="982"/>
        <item x="1053"/>
        <item x="1226"/>
        <item x="999"/>
        <item x="68"/>
        <item x="725"/>
        <item x="701"/>
        <item x="786"/>
        <item x="706"/>
        <item x="1026"/>
        <item x="1072"/>
        <item x="8"/>
        <item x="771"/>
        <item x="577"/>
        <item x="95"/>
        <item x="649"/>
        <item x="1245"/>
        <item x="876"/>
        <item x="659"/>
        <item x="598"/>
        <item x="345"/>
        <item x="451"/>
        <item x="553"/>
        <item x="559"/>
        <item x="620"/>
        <item x="699"/>
        <item x="829"/>
        <item x="556"/>
        <item x="640"/>
        <item x="601"/>
        <item x="754"/>
        <item x="827"/>
        <item x="791"/>
        <item x="866"/>
        <item x="647"/>
        <item x="776"/>
        <item x="818"/>
        <item x="720"/>
        <item x="671"/>
        <item x="567"/>
        <item x="684"/>
        <item x="594"/>
        <item x="648"/>
        <item x="727"/>
        <item x="545"/>
        <item x="688"/>
        <item x="612"/>
        <item x="847"/>
        <item x="728"/>
        <item x="707"/>
        <item x="680"/>
        <item x="614"/>
        <item x="1019"/>
        <item x="316"/>
        <item x="973"/>
        <item x="745"/>
        <item x="986"/>
        <item x="712"/>
        <item x="690"/>
        <item x="724"/>
        <item x="768"/>
        <item x="819"/>
        <item x="884"/>
        <item x="463"/>
        <item x="1126"/>
        <item x="364"/>
        <item x="432"/>
        <item x="441"/>
        <item x="583"/>
        <item x="1079"/>
        <item t="default"/>
      </items>
    </pivotField>
    <pivotField showAll="0">
      <items count="10">
        <item x="7"/>
        <item x="0"/>
        <item x="1"/>
        <item x="8"/>
        <item x="4"/>
        <item x="5"/>
        <item x="2"/>
        <item x="3"/>
        <item x="6"/>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72">
    <i>
      <x v="779"/>
    </i>
    <i>
      <x v="569"/>
    </i>
    <i>
      <x v="376"/>
    </i>
    <i>
      <x v="743"/>
    </i>
    <i>
      <x v="275"/>
    </i>
    <i>
      <x v="166"/>
    </i>
    <i>
      <x v="535"/>
    </i>
    <i>
      <x v="926"/>
    </i>
    <i>
      <x v="752"/>
    </i>
    <i>
      <x v="81"/>
    </i>
    <i>
      <x v="857"/>
    </i>
    <i>
      <x v="769"/>
    </i>
    <i>
      <x v="358"/>
    </i>
    <i>
      <x v="508"/>
    </i>
    <i>
      <x v="888"/>
    </i>
    <i>
      <x v="2"/>
    </i>
    <i>
      <x v="674"/>
    </i>
    <i>
      <x v="875"/>
    </i>
    <i>
      <x v="770"/>
    </i>
    <i>
      <x v="488"/>
    </i>
    <i>
      <x v="492"/>
    </i>
    <i>
      <x v="482"/>
    </i>
    <i>
      <x v="724"/>
    </i>
    <i>
      <x v="568"/>
    </i>
    <i>
      <x v="773"/>
    </i>
    <i>
      <x v="36"/>
    </i>
    <i>
      <x v="213"/>
    </i>
    <i>
      <x v="289"/>
    </i>
    <i>
      <x v="768"/>
    </i>
    <i>
      <x v="291"/>
    </i>
    <i>
      <x v="827"/>
    </i>
    <i>
      <x v="299"/>
    </i>
    <i>
      <x v="587"/>
    </i>
    <i>
      <x v="303"/>
    </i>
    <i>
      <x v="719"/>
    </i>
    <i>
      <x v="326"/>
    </i>
    <i>
      <x v="110"/>
    </i>
    <i>
      <x v="164"/>
    </i>
    <i>
      <x v="252"/>
    </i>
    <i>
      <x v="363"/>
    </i>
    <i>
      <x v="819"/>
    </i>
    <i>
      <x v="46"/>
    </i>
    <i>
      <x v="865"/>
    </i>
    <i>
      <x v="419"/>
    </i>
    <i>
      <x v="211"/>
    </i>
    <i>
      <x v="435"/>
    </i>
    <i>
      <x v="670"/>
    </i>
    <i>
      <x v="162"/>
    </i>
    <i>
      <x v="685"/>
    </i>
    <i>
      <x/>
    </i>
    <i>
      <x v="723"/>
    </i>
    <i>
      <x v="481"/>
    </i>
    <i>
      <x v="725"/>
    </i>
    <i>
      <x v="176"/>
    </i>
    <i>
      <x v="217"/>
    </i>
    <i>
      <x v="159"/>
    </i>
    <i>
      <x v="220"/>
    </i>
    <i>
      <x v="487"/>
    </i>
    <i>
      <x v="772"/>
    </i>
    <i>
      <x v="178"/>
    </i>
    <i>
      <x v="111"/>
    </i>
    <i>
      <x v="184"/>
    </i>
    <i>
      <x v="820"/>
    </i>
    <i>
      <x v="188"/>
    </i>
    <i>
      <x v="253"/>
    </i>
    <i>
      <x v="80"/>
    </i>
    <i>
      <x v="266"/>
    </i>
    <i>
      <x v="548"/>
    </i>
    <i>
      <x v="484"/>
    </i>
    <i>
      <x v="440"/>
    </i>
    <i>
      <x v="452"/>
    </i>
    <i t="grand">
      <x/>
    </i>
  </rowItems>
  <colItems count="1">
    <i/>
  </colItems>
  <dataFields count="1">
    <dataField name="Average of rating" fld="10" subtotal="average" baseField="0" baseItem="0"/>
  </dataFields>
  <pivotTableStyleInfo name="PivotStyleLight16" showRowHeaders="1" showColHeaders="1" showRowStripes="0" showColStripes="0" showLastColumn="1"/>
  <filters count="1">
    <filter fld="1" type="count" evalOrder="-1" id="2"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7C20F8-D141-4047-8B9B-BA79BB2D1B7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9" firstHeaderRow="1" firstDataRow="1" firstDataCol="1"/>
  <pivotFields count="25">
    <pivotField showAll="0"/>
    <pivotField showAll="0"/>
    <pivotField showAll="0"/>
    <pivotField showAll="0"/>
    <pivotField showAll="0"/>
    <pivotField showAll="0"/>
    <pivotField numFmtId="167" showAll="0"/>
    <pivotField numFmtId="167" showAll="0"/>
    <pivotField numFmtId="166" showAll="0"/>
    <pivotField showAll="0"/>
    <pivotField showAll="0"/>
    <pivotField numFmtId="2" showAll="0"/>
    <pivotField dataField="1" showAll="0"/>
    <pivotField showAll="0"/>
    <pivotField axis="axisRow" showAll="0">
      <items count="6">
        <item x="4"/>
        <item x="2"/>
        <item x="3"/>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14"/>
  </rowFields>
  <rowItems count="6">
    <i>
      <x/>
    </i>
    <i>
      <x v="1"/>
    </i>
    <i>
      <x v="2"/>
    </i>
    <i>
      <x v="3"/>
    </i>
    <i>
      <x v="4"/>
    </i>
    <i t="grand">
      <x/>
    </i>
  </rowItems>
  <colItems count="1">
    <i/>
  </colItems>
  <dataFields count="1">
    <dataField name="Average of rating" fld="12" subtotal="average" baseField="14" baseItem="0"/>
  </dataFields>
  <formats count="2">
    <format dxfId="26">
      <pivotArea grandRow="1" outline="0" collapsedLevelsAreSubtotals="1" fieldPosition="0"/>
    </format>
    <format dxfId="25">
      <pivotArea collapsedLevelsAreSubtotals="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3855B6-E2B7-4DD9-8790-98047DB674CA}"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B57"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5" showAll="0"/>
    <pivotField showAll="0"/>
    <pivotField showAll="0"/>
    <pivotField numFmtId="2"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Combined_Rating_and_Number_of_Review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FB8A40-F935-4E93-AA74-D3EEAE63948D}"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B34" firstHeaderRow="1" firstDataRow="1" firstDataCol="1"/>
  <pivotFields count="25">
    <pivotField showAll="0"/>
    <pivotField dataField="1"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5"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16998A-786E-4BC4-B67B-A02116E24077}"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E1A94A-7831-4A38-A3B9-34C38B7E0E10}"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F14" firstHeaderRow="0"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numFmtId="165"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7" subtotal="average" baseField="0" baseItem="0"/>
    <dataField name="Average of discounted_price"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A0B6F2-280C-4931-A731-00370461C1F2}"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1:E107" firstHeaderRow="1" firstDataRow="1" firstDataCol="1"/>
  <pivotFields count="25">
    <pivotField showAll="0"/>
    <pivotField dataField="1" showAll="0"/>
    <pivotField showAll="0"/>
    <pivotField showAll="0"/>
    <pivotField showAll="0"/>
    <pivotField showAll="0"/>
    <pivotField showAll="0"/>
    <pivotField showAll="0"/>
    <pivotField numFmtId="165" showAll="0"/>
    <pivotField showAll="0"/>
    <pivotField showAll="0"/>
    <pivotField numFmtId="2" showAll="0"/>
    <pivotField axis="axisRow" showAll="0" sortType="descending">
      <items count="27">
        <item x="23"/>
        <item x="17"/>
        <item x="1"/>
        <item x="15"/>
        <item x="21"/>
        <item x="24"/>
        <item x="18"/>
        <item x="25"/>
        <item x="19"/>
        <item x="14"/>
        <item x="8"/>
        <item x="10"/>
        <item x="12"/>
        <item x="9"/>
        <item x="7"/>
        <item x="11"/>
        <item x="2"/>
        <item x="3"/>
        <item x="0"/>
        <item x="4"/>
        <item x="5"/>
        <item x="6"/>
        <item x="13"/>
        <item x="16"/>
        <item x="20"/>
        <item h="1"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26">
    <i>
      <x v="17"/>
    </i>
    <i>
      <x v="19"/>
    </i>
    <i>
      <x v="18"/>
    </i>
    <i>
      <x v="2"/>
    </i>
    <i>
      <x v="20"/>
    </i>
    <i>
      <x v="16"/>
    </i>
    <i>
      <x v="15"/>
    </i>
    <i>
      <x v="21"/>
    </i>
    <i>
      <x v="14"/>
    </i>
    <i>
      <x v="13"/>
    </i>
    <i>
      <x v="12"/>
    </i>
    <i>
      <x v="22"/>
    </i>
    <i>
      <x v="10"/>
    </i>
    <i>
      <x v="11"/>
    </i>
    <i>
      <x v="23"/>
    </i>
    <i>
      <x v="1"/>
    </i>
    <i>
      <x v="8"/>
    </i>
    <i>
      <x v="3"/>
    </i>
    <i>
      <x v="24"/>
    </i>
    <i>
      <x v="9"/>
    </i>
    <i>
      <x v="6"/>
    </i>
    <i>
      <x v="5"/>
    </i>
    <i>
      <x v="4"/>
    </i>
    <i>
      <x/>
    </i>
    <i>
      <x v="7"/>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76F14E7-0A4C-4710-BACA-D323D8EC50AF}" name="PivotTable1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24:E333" firstHeaderRow="1" firstDataRow="1" firstDataCol="1"/>
  <pivotFields count="25">
    <pivotField showAll="0"/>
    <pivotField axis="axisRow" showAll="0" measureFilter="1">
      <items count="928">
        <item x="688"/>
        <item x="786"/>
        <item x="96"/>
        <item x="296"/>
        <item x="452"/>
        <item x="332"/>
        <item x="920"/>
        <item x="119"/>
        <item x="37"/>
        <item x="177"/>
        <item x="149"/>
        <item x="883"/>
        <item x="161"/>
        <item x="92"/>
        <item x="63"/>
        <item x="116"/>
        <item x="19"/>
        <item x="378"/>
        <item x="789"/>
        <item x="897"/>
        <item x="689"/>
        <item x="742"/>
        <item x="694"/>
        <item x="759"/>
        <item x="145"/>
        <item x="820"/>
        <item x="609"/>
        <item x="881"/>
        <item x="821"/>
        <item x="602"/>
        <item x="724"/>
        <item x="607"/>
        <item x="874"/>
        <item x="640"/>
        <item x="194"/>
        <item x="406"/>
        <item x="388"/>
        <item x="454"/>
        <item x="165"/>
        <item x="45"/>
        <item x="714"/>
        <item x="774"/>
        <item x="523"/>
        <item x="36"/>
        <item x="167"/>
        <item x="159"/>
        <item x="173"/>
        <item x="198"/>
        <item x="89"/>
        <item x="91"/>
        <item x="146"/>
        <item x="88"/>
        <item x="823"/>
        <item x="111"/>
        <item x="123"/>
        <item x="10"/>
        <item x="906"/>
        <item x="162"/>
        <item x="745"/>
        <item x="38"/>
        <item x="40"/>
        <item x="27"/>
        <item x="23"/>
        <item x="244"/>
        <item x="54"/>
        <item x="246"/>
        <item x="308"/>
        <item x="24"/>
        <item x="112"/>
        <item x="103"/>
        <item x="243"/>
        <item x="1"/>
        <item x="791"/>
        <item x="133"/>
        <item x="263"/>
        <item x="464"/>
        <item x="471"/>
        <item x="809"/>
        <item x="420"/>
        <item x="469"/>
        <item x="888"/>
        <item x="785"/>
        <item x="813"/>
        <item x="728"/>
        <item x="537"/>
        <item x="140"/>
        <item x="680"/>
        <item x="685"/>
        <item x="800"/>
        <item x="705"/>
        <item x="641"/>
        <item x="727"/>
        <item x="638"/>
        <item x="581"/>
        <item x="619"/>
        <item x="703"/>
        <item x="916"/>
        <item x="595"/>
        <item x="590"/>
        <item x="610"/>
        <item x="588"/>
        <item x="657"/>
        <item x="767"/>
        <item x="591"/>
        <item x="575"/>
        <item x="586"/>
        <item x="639"/>
        <item x="738"/>
        <item x="571"/>
        <item x="84"/>
        <item x="536"/>
        <item x="113"/>
        <item x="188"/>
        <item x="564"/>
        <item x="825"/>
        <item x="753"/>
        <item x="104"/>
        <item x="132"/>
        <item x="61"/>
        <item x="22"/>
        <item x="314"/>
        <item x="216"/>
        <item x="3"/>
        <item x="380"/>
        <item x="273"/>
        <item x="79"/>
        <item x="122"/>
        <item x="6"/>
        <item x="258"/>
        <item x="286"/>
        <item x="9"/>
        <item x="435"/>
        <item x="13"/>
        <item x="98"/>
        <item x="204"/>
        <item x="234"/>
        <item x="626"/>
        <item x="762"/>
        <item x="926"/>
        <item x="876"/>
        <item x="908"/>
        <item x="829"/>
        <item x="631"/>
        <item x="326"/>
        <item x="329"/>
        <item x="407"/>
        <item x="751"/>
        <item x="702"/>
        <item x="438"/>
        <item x="870"/>
        <item x="632"/>
        <item x="618"/>
        <item x="624"/>
        <item x="833"/>
        <item x="611"/>
        <item x="665"/>
        <item x="656"/>
        <item x="158"/>
        <item x="515"/>
        <item x="875"/>
        <item x="130"/>
        <item x="395"/>
        <item x="487"/>
        <item x="497"/>
        <item x="544"/>
        <item x="559"/>
        <item x="866"/>
        <item x="877"/>
        <item x="843"/>
        <item x="779"/>
        <item x="561"/>
        <item x="508"/>
        <item x="141"/>
        <item x="885"/>
        <item x="560"/>
        <item x="348"/>
        <item x="339"/>
        <item x="528"/>
        <item x="396"/>
        <item x="51"/>
        <item x="788"/>
        <item x="806"/>
        <item x="880"/>
        <item x="387"/>
        <item x="556"/>
        <item x="426"/>
        <item x="331"/>
        <item x="441"/>
        <item x="366"/>
        <item x="374"/>
        <item x="675"/>
        <item x="80"/>
        <item x="706"/>
        <item x="477"/>
        <item x="682"/>
        <item x="153"/>
        <item x="582"/>
        <item x="78"/>
        <item x="777"/>
        <item x="625"/>
        <item x="832"/>
        <item x="637"/>
        <item x="901"/>
        <item x="784"/>
        <item x="671"/>
        <item x="648"/>
        <item x="681"/>
        <item x="768"/>
        <item x="718"/>
        <item x="830"/>
        <item x="76"/>
        <item x="440"/>
        <item x="562"/>
        <item x="419"/>
        <item x="137"/>
        <item x="764"/>
        <item x="163"/>
        <item x="439"/>
        <item x="73"/>
        <item x="327"/>
        <item x="328"/>
        <item x="333"/>
        <item x="343"/>
        <item x="792"/>
        <item x="526"/>
        <item x="425"/>
        <item x="341"/>
        <item x="456"/>
        <item x="372"/>
        <item x="479"/>
        <item x="35"/>
        <item x="757"/>
        <item x="227"/>
        <item x="411"/>
        <item x="502"/>
        <item x="496"/>
        <item x="127"/>
        <item x="385"/>
        <item x="368"/>
        <item x="30"/>
        <item x="105"/>
        <item x="330"/>
        <item x="15"/>
        <item x="428"/>
        <item x="312"/>
        <item x="891"/>
        <item x="907"/>
        <item x="379"/>
        <item x="423"/>
        <item x="798"/>
        <item x="109"/>
        <item x="81"/>
        <item x="311"/>
        <item x="264"/>
        <item x="218"/>
        <item x="269"/>
        <item x="872"/>
        <item x="282"/>
        <item x="731"/>
        <item x="459"/>
        <item x="465"/>
        <item x="734"/>
        <item x="361"/>
        <item x="847"/>
        <item x="436"/>
        <item x="748"/>
        <item x="505"/>
        <item x="200"/>
        <item x="635"/>
        <item x="344"/>
        <item x="402"/>
        <item x="191"/>
        <item x="510"/>
        <item x="701"/>
        <item x="457"/>
        <item x="737"/>
        <item x="238"/>
        <item x="221"/>
        <item x="202"/>
        <item x="203"/>
        <item x="262"/>
        <item x="310"/>
        <item x="225"/>
        <item x="57"/>
        <item x="33"/>
        <item x="59"/>
        <item x="18"/>
        <item x="304"/>
        <item x="546"/>
        <item x="375"/>
        <item x="868"/>
        <item x="770"/>
        <item x="108"/>
        <item x="70"/>
        <item x="643"/>
        <item x="552"/>
        <item x="65"/>
        <item x="890"/>
        <item x="572"/>
        <item x="248"/>
        <item x="817"/>
        <item x="836"/>
        <item x="700"/>
        <item x="585"/>
        <item x="749"/>
        <item x="606"/>
        <item x="857"/>
        <item x="810"/>
        <item x="803"/>
        <item x="721"/>
        <item x="851"/>
        <item x="601"/>
        <item x="583"/>
        <item x="726"/>
        <item x="900"/>
        <item x="780"/>
        <item x="541"/>
        <item x="644"/>
        <item x="819"/>
        <item x="630"/>
        <item x="709"/>
        <item x="911"/>
        <item x="151"/>
        <item x="679"/>
        <item x="86"/>
        <item x="174"/>
        <item x="692"/>
        <item x="708"/>
        <item x="773"/>
        <item x="367"/>
        <item x="250"/>
        <item x="520"/>
        <item x="542"/>
        <item x="370"/>
        <item x="342"/>
        <item x="478"/>
        <item x="557"/>
        <item x="500"/>
        <item x="551"/>
        <item x="545"/>
        <item x="416"/>
        <item x="563"/>
        <item x="323"/>
        <item x="335"/>
        <item x="463"/>
        <item x="324"/>
        <item x="350"/>
        <item x="432"/>
        <item x="662"/>
        <item x="417"/>
        <item x="766"/>
        <item x="893"/>
        <item x="879"/>
        <item x="711"/>
        <item x="896"/>
        <item x="781"/>
        <item x="812"/>
        <item x="90"/>
        <item x="661"/>
        <item x="653"/>
        <item x="772"/>
        <item x="913"/>
        <item x="538"/>
        <item x="905"/>
        <item x="596"/>
        <item x="760"/>
        <item x="804"/>
        <item x="811"/>
        <item x="782"/>
        <item x="744"/>
        <item x="405"/>
        <item x="855"/>
        <item x="444"/>
        <item x="816"/>
        <item x="667"/>
        <item x="672"/>
        <item x="793"/>
        <item x="553"/>
        <item x="853"/>
        <item x="844"/>
        <item x="914"/>
        <item x="287"/>
        <item x="291"/>
        <item x="233"/>
        <item x="222"/>
        <item x="226"/>
        <item x="189"/>
        <item x="74"/>
        <item x="473"/>
        <item x="211"/>
        <item x="377"/>
        <item x="321"/>
        <item x="401"/>
        <item x="389"/>
        <item x="383"/>
        <item x="842"/>
        <item x="719"/>
        <item x="397"/>
        <item x="124"/>
        <item x="904"/>
        <item x="840"/>
        <item x="860"/>
        <item x="778"/>
        <item x="695"/>
        <item x="669"/>
        <item x="887"/>
        <item x="587"/>
        <item x="627"/>
        <item x="730"/>
        <item x="697"/>
        <item x="776"/>
        <item x="707"/>
        <item x="799"/>
        <item x="894"/>
        <item x="666"/>
        <item x="839"/>
        <item x="801"/>
        <item x="82"/>
        <item x="256"/>
        <item x="313"/>
        <item x="458"/>
        <item x="845"/>
        <item x="660"/>
        <item x="915"/>
        <item x="693"/>
        <item x="736"/>
        <item x="476"/>
        <item x="917"/>
        <item x="854"/>
        <item x="184"/>
        <item x="176"/>
        <item x="102"/>
        <item x="850"/>
        <item x="164"/>
        <item x="651"/>
        <item x="277"/>
        <item x="895"/>
        <item x="301"/>
        <item x="47"/>
        <item x="83"/>
        <item x="64"/>
        <item x="461"/>
        <item x="474"/>
        <item x="424"/>
        <item x="322"/>
        <item x="66"/>
        <item x="910"/>
        <item x="303"/>
        <item x="180"/>
        <item x="548"/>
        <item x="427"/>
        <item x="449"/>
        <item x="475"/>
        <item x="498"/>
        <item x="565"/>
        <item x="169"/>
        <item x="95"/>
        <item x="170"/>
        <item x="835"/>
        <item x="14"/>
        <item x="922"/>
        <item x="889"/>
        <item x="743"/>
        <item x="592"/>
        <item x="616"/>
        <item x="589"/>
        <item x="862"/>
        <item x="652"/>
        <item x="593"/>
        <item x="613"/>
        <item x="869"/>
        <item x="678"/>
        <item x="902"/>
        <item x="765"/>
        <item x="654"/>
        <item x="683"/>
        <item x="288"/>
        <item x="794"/>
        <item x="386"/>
        <item x="316"/>
        <item x="430"/>
        <item x="492"/>
        <item x="532"/>
        <item x="371"/>
        <item x="534"/>
        <item x="450"/>
        <item x="365"/>
        <item x="392"/>
        <item x="486"/>
        <item x="409"/>
        <item x="394"/>
        <item x="455"/>
        <item x="468"/>
        <item x="148"/>
        <item x="69"/>
        <item x="114"/>
        <item x="166"/>
        <item x="873"/>
        <item x="826"/>
        <item x="97"/>
        <item x="101"/>
        <item x="183"/>
        <item x="658"/>
        <item x="192"/>
        <item x="410"/>
        <item x="856"/>
        <item x="636"/>
        <item x="433"/>
        <item x="787"/>
        <item x="359"/>
        <item x="75"/>
        <item x="217"/>
        <item x="31"/>
        <item x="267"/>
        <item x="201"/>
        <item x="94"/>
        <item x="253"/>
        <item x="503"/>
        <item x="12"/>
        <item x="698"/>
        <item x="11"/>
        <item x="205"/>
        <item x="302"/>
        <item x="899"/>
        <item x="7"/>
        <item x="107"/>
        <item x="814"/>
        <item x="646"/>
        <item x="710"/>
        <item x="307"/>
        <item x="49"/>
        <item x="892"/>
        <item x="584"/>
        <item x="255"/>
        <item x="783"/>
        <item x="775"/>
        <item x="274"/>
        <item x="135"/>
        <item x="275"/>
        <item x="841"/>
        <item x="923"/>
        <item x="805"/>
        <item x="182"/>
        <item x="924"/>
        <item x="276"/>
        <item x="376"/>
        <item x="220"/>
        <item x="209"/>
        <item x="294"/>
        <item x="210"/>
        <item x="285"/>
        <item x="289"/>
        <item x="604"/>
        <item x="351"/>
        <item x="555"/>
        <item x="453"/>
        <item x="62"/>
        <item x="242"/>
        <item x="284"/>
        <item x="29"/>
        <item x="138"/>
        <item x="197"/>
        <item x="21"/>
        <item x="207"/>
        <item x="281"/>
        <item x="254"/>
        <item x="230"/>
        <item x="300"/>
        <item x="50"/>
        <item x="720"/>
        <item x="531"/>
        <item x="615"/>
        <item x="642"/>
        <item x="579"/>
        <item x="848"/>
        <item x="358"/>
        <item x="533"/>
        <item x="815"/>
        <item x="413"/>
        <item x="558"/>
        <item x="408"/>
        <item x="506"/>
        <item x="547"/>
        <item x="467"/>
        <item x="754"/>
        <item x="733"/>
        <item x="747"/>
        <item x="647"/>
        <item x="645"/>
        <item x="909"/>
        <item x="761"/>
        <item x="750"/>
        <item x="605"/>
        <item x="617"/>
        <item x="600"/>
        <item x="725"/>
        <item x="620"/>
        <item x="865"/>
        <item x="921"/>
        <item x="795"/>
        <item x="690"/>
        <item x="650"/>
        <item x="673"/>
        <item x="608"/>
        <item x="722"/>
        <item x="346"/>
        <item x="603"/>
        <item x="568"/>
        <item x="598"/>
        <item x="655"/>
        <item x="573"/>
        <item x="828"/>
        <item x="549"/>
        <item x="472"/>
        <item x="53"/>
        <item x="293"/>
        <item x="295"/>
        <item x="134"/>
        <item x="684"/>
        <item x="903"/>
        <item x="237"/>
        <item x="257"/>
        <item x="271"/>
        <item x="488"/>
        <item x="4"/>
        <item x="251"/>
        <item x="404"/>
        <item x="442"/>
        <item x="437"/>
        <item x="325"/>
        <item x="139"/>
        <item x="663"/>
        <item x="796"/>
        <item x="574"/>
        <item x="769"/>
        <item x="925"/>
        <item x="576"/>
        <item x="628"/>
        <item x="597"/>
        <item x="577"/>
        <item x="676"/>
        <item x="878"/>
        <item x="827"/>
        <item x="614"/>
        <item x="634"/>
        <item x="599"/>
        <item x="580"/>
        <item x="466"/>
        <item x="178"/>
        <item x="305"/>
        <item x="807"/>
        <item x="193"/>
        <item x="241"/>
        <item x="215"/>
        <item x="259"/>
        <item x="5"/>
        <item x="245"/>
        <item x="213"/>
        <item x="272"/>
        <item x="363"/>
        <item x="415"/>
        <item x="495"/>
        <item x="594"/>
        <item x="834"/>
        <item x="846"/>
        <item x="852"/>
        <item x="521"/>
        <item x="115"/>
        <item x="232"/>
        <item x="228"/>
        <item x="160"/>
        <item x="400"/>
        <item x="522"/>
        <item x="535"/>
        <item x="448"/>
        <item x="391"/>
        <item x="52"/>
        <item x="214"/>
        <item x="270"/>
        <item x="87"/>
        <item x="48"/>
        <item x="223"/>
        <item x="224"/>
        <item x="206"/>
        <item x="231"/>
        <item x="499"/>
        <item x="196"/>
        <item x="687"/>
        <item x="142"/>
        <item x="85"/>
        <item x="451"/>
        <item x="763"/>
        <item x="723"/>
        <item x="514"/>
        <item x="525"/>
        <item x="485"/>
        <item x="390"/>
        <item x="621"/>
        <item x="729"/>
        <item x="480"/>
        <item x="369"/>
        <item x="144"/>
        <item x="674"/>
        <item x="824"/>
        <item x="93"/>
        <item x="849"/>
        <item x="837"/>
        <item x="512"/>
        <item x="46"/>
        <item x="126"/>
        <item x="509"/>
        <item x="219"/>
        <item x="17"/>
        <item x="260"/>
        <item x="236"/>
        <item x="212"/>
        <item x="26"/>
        <item x="516"/>
        <item x="315"/>
        <item x="403"/>
        <item x="208"/>
        <item x="147"/>
        <item x="186"/>
        <item x="527"/>
        <item x="334"/>
        <item x="445"/>
        <item x="540"/>
        <item x="790"/>
        <item x="190"/>
        <item x="578"/>
        <item x="292"/>
        <item x="507"/>
        <item x="629"/>
        <item x="831"/>
        <item x="118"/>
        <item x="318"/>
        <item x="696"/>
        <item x="60"/>
        <item x="530"/>
        <item x="152"/>
        <item x="612"/>
        <item x="818"/>
        <item x="143"/>
        <item x="154"/>
        <item x="120"/>
        <item x="482"/>
        <item x="280"/>
        <item x="28"/>
        <item x="2"/>
        <item x="298"/>
        <item x="290"/>
        <item x="240"/>
        <item x="252"/>
        <item x="299"/>
        <item x="317"/>
        <item x="155"/>
        <item x="172"/>
        <item x="121"/>
        <item x="268"/>
        <item x="319"/>
        <item x="364"/>
        <item x="347"/>
        <item x="278"/>
        <item x="239"/>
        <item x="418"/>
        <item x="309"/>
        <item x="570"/>
        <item x="746"/>
        <item x="838"/>
        <item x="861"/>
        <item x="898"/>
        <item x="755"/>
        <item x="884"/>
        <item x="489"/>
        <item x="756"/>
        <item x="156"/>
        <item x="56"/>
        <item x="261"/>
        <item x="567"/>
        <item x="677"/>
        <item x="739"/>
        <item x="117"/>
        <item x="199"/>
        <item x="187"/>
        <item x="912"/>
        <item x="338"/>
        <item x="871"/>
        <item x="524"/>
        <item x="434"/>
        <item x="414"/>
        <item x="42"/>
        <item x="699"/>
        <item x="67"/>
        <item x="195"/>
        <item x="55"/>
        <item x="858"/>
        <item x="181"/>
        <item x="265"/>
        <item x="758"/>
        <item x="664"/>
        <item x="867"/>
        <item x="129"/>
        <item x="16"/>
        <item x="20"/>
        <item x="360"/>
        <item x="297"/>
        <item x="771"/>
        <item x="712"/>
        <item x="168"/>
        <item x="529"/>
        <item x="100"/>
        <item x="39"/>
        <item x="340"/>
        <item x="352"/>
        <item x="393"/>
        <item x="32"/>
        <item x="384"/>
        <item x="373"/>
        <item x="554"/>
        <item x="71"/>
        <item x="518"/>
        <item x="8"/>
        <item x="43"/>
        <item x="863"/>
        <item x="175"/>
        <item x="266"/>
        <item x="543"/>
        <item x="484"/>
        <item x="491"/>
        <item x="447"/>
        <item x="349"/>
        <item x="235"/>
        <item x="131"/>
        <item x="494"/>
        <item x="283"/>
        <item x="247"/>
        <item x="919"/>
        <item x="623"/>
        <item x="797"/>
        <item x="686"/>
        <item x="668"/>
        <item x="735"/>
        <item x="918"/>
        <item x="649"/>
        <item x="741"/>
        <item x="752"/>
        <item x="569"/>
        <item x="802"/>
        <item x="715"/>
        <item x="864"/>
        <item x="717"/>
        <item x="704"/>
        <item x="462"/>
        <item x="713"/>
        <item x="886"/>
        <item x="691"/>
        <item x="633"/>
        <item x="732"/>
        <item x="171"/>
        <item x="106"/>
        <item x="77"/>
        <item x="157"/>
        <item x="125"/>
        <item x="41"/>
        <item x="481"/>
        <item x="179"/>
        <item x="150"/>
        <item x="0"/>
        <item x="72"/>
        <item x="58"/>
        <item x="279"/>
        <item x="229"/>
        <item x="249"/>
        <item x="519"/>
        <item x="34"/>
        <item x="306"/>
        <item x="44"/>
        <item x="422"/>
        <item x="429"/>
        <item x="670"/>
        <item x="716"/>
        <item x="513"/>
        <item x="822"/>
        <item x="659"/>
        <item x="882"/>
        <item x="622"/>
        <item x="136"/>
        <item x="353"/>
        <item x="539"/>
        <item x="550"/>
        <item x="566"/>
        <item x="128"/>
        <item x="110"/>
        <item x="382"/>
        <item x="399"/>
        <item x="504"/>
        <item x="398"/>
        <item x="357"/>
        <item x="320"/>
        <item x="460"/>
        <item x="356"/>
        <item x="337"/>
        <item x="381"/>
        <item x="336"/>
        <item x="443"/>
        <item x="446"/>
        <item x="421"/>
        <item x="501"/>
        <item x="355"/>
        <item x="470"/>
        <item x="490"/>
        <item x="362"/>
        <item x="412"/>
        <item x="345"/>
        <item x="68"/>
        <item x="493"/>
        <item x="517"/>
        <item x="483"/>
        <item x="859"/>
        <item x="431"/>
        <item x="511"/>
        <item x="354"/>
        <item x="185"/>
        <item x="99"/>
        <item x="25"/>
        <item x="808"/>
        <item x="740"/>
        <item t="default"/>
      </items>
    </pivotField>
    <pivotField showAll="0"/>
    <pivotField showAll="0"/>
    <pivotField showAll="0"/>
    <pivotField showAll="0"/>
    <pivotField showAll="0"/>
    <pivotField showAll="0"/>
    <pivotField numFmtId="165" showAll="0"/>
    <pivotField showAll="0"/>
    <pivotField showAll="0"/>
    <pivotField numFmtId="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209">
    <i>
      <x/>
    </i>
    <i>
      <x v="1"/>
    </i>
    <i>
      <x v="3"/>
    </i>
    <i>
      <x v="6"/>
    </i>
    <i>
      <x v="7"/>
    </i>
    <i>
      <x v="9"/>
    </i>
    <i>
      <x v="10"/>
    </i>
    <i>
      <x v="19"/>
    </i>
    <i>
      <x v="20"/>
    </i>
    <i>
      <x v="25"/>
    </i>
    <i>
      <x v="27"/>
    </i>
    <i>
      <x v="29"/>
    </i>
    <i>
      <x v="32"/>
    </i>
    <i>
      <x v="34"/>
    </i>
    <i>
      <x v="58"/>
    </i>
    <i>
      <x v="68"/>
    </i>
    <i>
      <x v="69"/>
    </i>
    <i>
      <x v="75"/>
    </i>
    <i>
      <x v="80"/>
    </i>
    <i>
      <x v="81"/>
    </i>
    <i>
      <x v="88"/>
    </i>
    <i>
      <x v="90"/>
    </i>
    <i>
      <x v="112"/>
    </i>
    <i>
      <x v="128"/>
    </i>
    <i>
      <x v="137"/>
    </i>
    <i>
      <x v="141"/>
    </i>
    <i>
      <x v="148"/>
    </i>
    <i>
      <x v="151"/>
    </i>
    <i>
      <x v="156"/>
    </i>
    <i>
      <x v="158"/>
    </i>
    <i>
      <x v="160"/>
    </i>
    <i>
      <x v="168"/>
    </i>
    <i>
      <x v="169"/>
    </i>
    <i>
      <x v="179"/>
    </i>
    <i>
      <x v="181"/>
    </i>
    <i>
      <x v="195"/>
    </i>
    <i>
      <x v="202"/>
    </i>
    <i>
      <x v="205"/>
    </i>
    <i>
      <x v="210"/>
    </i>
    <i>
      <x v="214"/>
    </i>
    <i>
      <x v="215"/>
    </i>
    <i>
      <x v="216"/>
    </i>
    <i>
      <x v="234"/>
    </i>
    <i>
      <x v="235"/>
    </i>
    <i>
      <x v="236"/>
    </i>
    <i>
      <x v="239"/>
    </i>
    <i>
      <x v="240"/>
    </i>
    <i>
      <x v="248"/>
    </i>
    <i>
      <x v="256"/>
    </i>
    <i>
      <x v="257"/>
    </i>
    <i>
      <x v="261"/>
    </i>
    <i>
      <x v="269"/>
    </i>
    <i>
      <x v="270"/>
    </i>
    <i>
      <x v="271"/>
    </i>
    <i>
      <x v="273"/>
    </i>
    <i>
      <x v="276"/>
    </i>
    <i>
      <x v="281"/>
    </i>
    <i>
      <x v="283"/>
    </i>
    <i>
      <x v="290"/>
    </i>
    <i>
      <x v="291"/>
    </i>
    <i>
      <x v="294"/>
    </i>
    <i>
      <x v="297"/>
    </i>
    <i>
      <x v="300"/>
    </i>
    <i>
      <x v="301"/>
    </i>
    <i>
      <x v="304"/>
    </i>
    <i>
      <x v="308"/>
    </i>
    <i>
      <x v="313"/>
    </i>
    <i>
      <x v="315"/>
    </i>
    <i>
      <x v="316"/>
    </i>
    <i>
      <x v="318"/>
    </i>
    <i>
      <x v="321"/>
    </i>
    <i>
      <x v="326"/>
    </i>
    <i>
      <x v="327"/>
    </i>
    <i>
      <x v="331"/>
    </i>
    <i>
      <x v="336"/>
    </i>
    <i>
      <x v="350"/>
    </i>
    <i>
      <x v="351"/>
    </i>
    <i>
      <x v="354"/>
    </i>
    <i>
      <x v="355"/>
    </i>
    <i>
      <x v="359"/>
    </i>
    <i>
      <x v="360"/>
    </i>
    <i>
      <x v="361"/>
    </i>
    <i>
      <x v="366"/>
    </i>
    <i>
      <x v="367"/>
    </i>
    <i>
      <x v="369"/>
    </i>
    <i>
      <x v="380"/>
    </i>
    <i>
      <x v="381"/>
    </i>
    <i>
      <x v="386"/>
    </i>
    <i>
      <x v="395"/>
    </i>
    <i>
      <x v="396"/>
    </i>
    <i>
      <x v="398"/>
    </i>
    <i>
      <x v="400"/>
    </i>
    <i>
      <x v="409"/>
    </i>
    <i>
      <x v="410"/>
    </i>
    <i>
      <x v="413"/>
    </i>
    <i>
      <x v="414"/>
    </i>
    <i>
      <x v="415"/>
    </i>
    <i>
      <x v="416"/>
    </i>
    <i>
      <x v="423"/>
    </i>
    <i>
      <x v="424"/>
    </i>
    <i>
      <x v="425"/>
    </i>
    <i>
      <x v="426"/>
    </i>
    <i>
      <x v="427"/>
    </i>
    <i>
      <x v="428"/>
    </i>
    <i>
      <x v="433"/>
    </i>
    <i>
      <x v="435"/>
    </i>
    <i>
      <x v="436"/>
    </i>
    <i>
      <x v="437"/>
    </i>
    <i>
      <x v="440"/>
    </i>
    <i>
      <x v="442"/>
    </i>
    <i>
      <x v="446"/>
    </i>
    <i>
      <x v="448"/>
    </i>
    <i>
      <x v="454"/>
    </i>
    <i>
      <x v="455"/>
    </i>
    <i>
      <x v="460"/>
    </i>
    <i>
      <x v="461"/>
    </i>
    <i>
      <x v="464"/>
    </i>
    <i>
      <x v="469"/>
    </i>
    <i>
      <x v="474"/>
    </i>
    <i>
      <x v="477"/>
    </i>
    <i>
      <x v="493"/>
    </i>
    <i>
      <x v="496"/>
    </i>
    <i>
      <x v="497"/>
    </i>
    <i>
      <x v="498"/>
    </i>
    <i>
      <x v="500"/>
    </i>
    <i>
      <x v="503"/>
    </i>
    <i>
      <x v="508"/>
    </i>
    <i>
      <x v="515"/>
    </i>
    <i>
      <x v="534"/>
    </i>
    <i>
      <x v="538"/>
    </i>
    <i>
      <x v="539"/>
    </i>
    <i>
      <x v="540"/>
    </i>
    <i>
      <x v="541"/>
    </i>
    <i>
      <x v="542"/>
    </i>
    <i>
      <x v="544"/>
    </i>
    <i>
      <x v="548"/>
    </i>
    <i>
      <x v="568"/>
    </i>
    <i>
      <x v="569"/>
    </i>
    <i>
      <x v="584"/>
    </i>
    <i>
      <x v="589"/>
    </i>
    <i>
      <x v="606"/>
    </i>
    <i>
      <x v="608"/>
    </i>
    <i>
      <x v="611"/>
    </i>
    <i>
      <x v="615"/>
    </i>
    <i>
      <x v="618"/>
    </i>
    <i>
      <x v="619"/>
    </i>
    <i>
      <x v="648"/>
    </i>
    <i>
      <x v="649"/>
    </i>
    <i>
      <x v="650"/>
    </i>
    <i>
      <x v="651"/>
    </i>
    <i>
      <x v="662"/>
    </i>
    <i>
      <x v="665"/>
    </i>
    <i>
      <x v="670"/>
    </i>
    <i>
      <x v="686"/>
    </i>
    <i>
      <x v="688"/>
    </i>
    <i>
      <x v="689"/>
    </i>
    <i>
      <x v="694"/>
    </i>
    <i>
      <x v="697"/>
    </i>
    <i>
      <x v="701"/>
    </i>
    <i>
      <x v="702"/>
    </i>
    <i>
      <x v="703"/>
    </i>
    <i>
      <x v="705"/>
    </i>
    <i>
      <x v="706"/>
    </i>
    <i>
      <x v="721"/>
    </i>
    <i>
      <x v="722"/>
    </i>
    <i>
      <x v="727"/>
    </i>
    <i>
      <x v="728"/>
    </i>
    <i>
      <x v="730"/>
    </i>
    <i>
      <x v="731"/>
    </i>
    <i>
      <x v="734"/>
    </i>
    <i>
      <x v="735"/>
    </i>
    <i>
      <x v="737"/>
    </i>
    <i>
      <x v="742"/>
    </i>
    <i>
      <x v="744"/>
    </i>
    <i>
      <x v="756"/>
    </i>
    <i>
      <x v="761"/>
    </i>
    <i>
      <x v="767"/>
    </i>
    <i>
      <x v="773"/>
    </i>
    <i>
      <x v="780"/>
    </i>
    <i>
      <x v="781"/>
    </i>
    <i>
      <x v="782"/>
    </i>
    <i>
      <x v="794"/>
    </i>
    <i>
      <x v="795"/>
    </i>
    <i>
      <x v="796"/>
    </i>
    <i>
      <x v="798"/>
    </i>
    <i>
      <x v="800"/>
    </i>
    <i>
      <x v="801"/>
    </i>
    <i>
      <x v="805"/>
    </i>
    <i>
      <x v="806"/>
    </i>
    <i>
      <x v="824"/>
    </i>
    <i>
      <x v="842"/>
    </i>
    <i>
      <x v="849"/>
    </i>
    <i>
      <x v="851"/>
    </i>
    <i>
      <x v="857"/>
    </i>
    <i>
      <x v="859"/>
    </i>
    <i>
      <x v="865"/>
    </i>
    <i>
      <x v="866"/>
    </i>
    <i>
      <x v="875"/>
    </i>
    <i>
      <x v="879"/>
    </i>
    <i>
      <x v="880"/>
    </i>
    <i>
      <x v="884"/>
    </i>
    <i>
      <x v="886"/>
    </i>
    <i>
      <x v="890"/>
    </i>
    <i>
      <x v="891"/>
    </i>
    <i>
      <x v="892"/>
    </i>
    <i>
      <x v="922"/>
    </i>
    <i>
      <x v="925"/>
    </i>
    <i>
      <x v="926"/>
    </i>
    <i t="grand">
      <x/>
    </i>
  </rowItems>
  <colItems count="1">
    <i/>
  </colItems>
  <dataFields count="1">
    <dataField name="Sum of rating_count" fld="15" baseField="1" baseItem="0"/>
  </dataFields>
  <pivotTableStyleInfo name="PivotStyleLight16" showRowHeaders="1" showColHeaders="1" showRowStripes="0" showColStripes="0" showLastColumn="1"/>
  <filters count="1">
    <filter fld="1"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4A0A882-3946-4AAC-9BED-68F0BA533CDD}"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71" firstHeaderRow="1" firstDataRow="1" firstDataCol="1"/>
  <pivotFields count="20">
    <pivotField showAll="0"/>
    <pivotField axis="axisRow" showAll="0" measureFilter="1" sortType="descending">
      <items count="928">
        <item x="688"/>
        <item x="786"/>
        <item x="96"/>
        <item x="296"/>
        <item x="452"/>
        <item x="332"/>
        <item x="920"/>
        <item x="119"/>
        <item x="37"/>
        <item x="177"/>
        <item x="149"/>
        <item x="883"/>
        <item x="161"/>
        <item x="92"/>
        <item x="63"/>
        <item x="116"/>
        <item x="19"/>
        <item x="378"/>
        <item x="789"/>
        <item x="897"/>
        <item x="689"/>
        <item x="742"/>
        <item x="694"/>
        <item x="759"/>
        <item x="145"/>
        <item x="820"/>
        <item x="609"/>
        <item x="881"/>
        <item x="821"/>
        <item x="602"/>
        <item x="724"/>
        <item x="607"/>
        <item x="874"/>
        <item x="640"/>
        <item x="194"/>
        <item x="406"/>
        <item x="388"/>
        <item x="454"/>
        <item x="165"/>
        <item x="45"/>
        <item x="714"/>
        <item x="774"/>
        <item x="523"/>
        <item x="36"/>
        <item x="167"/>
        <item x="159"/>
        <item x="173"/>
        <item x="198"/>
        <item x="89"/>
        <item x="91"/>
        <item x="146"/>
        <item x="88"/>
        <item x="823"/>
        <item x="111"/>
        <item x="123"/>
        <item x="10"/>
        <item x="906"/>
        <item x="162"/>
        <item x="745"/>
        <item x="38"/>
        <item x="40"/>
        <item x="27"/>
        <item x="23"/>
        <item x="244"/>
        <item x="54"/>
        <item x="246"/>
        <item x="308"/>
        <item x="24"/>
        <item x="112"/>
        <item x="103"/>
        <item x="243"/>
        <item x="1"/>
        <item x="791"/>
        <item x="133"/>
        <item x="263"/>
        <item x="464"/>
        <item x="471"/>
        <item x="809"/>
        <item x="420"/>
        <item x="469"/>
        <item x="888"/>
        <item x="785"/>
        <item x="813"/>
        <item x="728"/>
        <item x="537"/>
        <item x="140"/>
        <item x="680"/>
        <item x="685"/>
        <item x="800"/>
        <item x="705"/>
        <item x="641"/>
        <item x="727"/>
        <item x="638"/>
        <item x="581"/>
        <item x="619"/>
        <item x="703"/>
        <item x="916"/>
        <item x="595"/>
        <item x="590"/>
        <item x="610"/>
        <item x="588"/>
        <item x="657"/>
        <item x="767"/>
        <item x="591"/>
        <item x="575"/>
        <item x="586"/>
        <item x="639"/>
        <item x="738"/>
        <item x="571"/>
        <item x="84"/>
        <item x="536"/>
        <item x="113"/>
        <item x="188"/>
        <item x="564"/>
        <item x="825"/>
        <item x="753"/>
        <item x="104"/>
        <item x="132"/>
        <item x="61"/>
        <item x="22"/>
        <item x="314"/>
        <item x="216"/>
        <item x="3"/>
        <item x="380"/>
        <item x="273"/>
        <item x="79"/>
        <item x="122"/>
        <item x="6"/>
        <item x="258"/>
        <item x="286"/>
        <item x="9"/>
        <item x="435"/>
        <item x="13"/>
        <item x="98"/>
        <item x="204"/>
        <item x="234"/>
        <item x="626"/>
        <item x="762"/>
        <item x="926"/>
        <item x="876"/>
        <item x="908"/>
        <item x="829"/>
        <item x="631"/>
        <item x="326"/>
        <item x="329"/>
        <item x="407"/>
        <item x="751"/>
        <item x="702"/>
        <item x="438"/>
        <item x="870"/>
        <item x="632"/>
        <item x="618"/>
        <item x="624"/>
        <item x="833"/>
        <item x="611"/>
        <item x="665"/>
        <item x="656"/>
        <item x="158"/>
        <item x="515"/>
        <item x="875"/>
        <item x="130"/>
        <item x="395"/>
        <item x="487"/>
        <item x="497"/>
        <item x="544"/>
        <item x="559"/>
        <item x="866"/>
        <item x="877"/>
        <item x="843"/>
        <item x="779"/>
        <item x="561"/>
        <item x="508"/>
        <item x="141"/>
        <item x="885"/>
        <item x="560"/>
        <item x="348"/>
        <item x="339"/>
        <item x="528"/>
        <item x="396"/>
        <item x="51"/>
        <item x="788"/>
        <item x="806"/>
        <item x="880"/>
        <item x="387"/>
        <item x="556"/>
        <item x="426"/>
        <item x="331"/>
        <item x="441"/>
        <item x="366"/>
        <item x="374"/>
        <item x="675"/>
        <item x="80"/>
        <item x="706"/>
        <item x="477"/>
        <item x="682"/>
        <item x="153"/>
        <item x="582"/>
        <item x="78"/>
        <item x="777"/>
        <item x="625"/>
        <item x="832"/>
        <item x="637"/>
        <item x="901"/>
        <item x="784"/>
        <item x="671"/>
        <item x="648"/>
        <item x="681"/>
        <item x="768"/>
        <item x="718"/>
        <item x="830"/>
        <item x="76"/>
        <item x="440"/>
        <item x="562"/>
        <item x="419"/>
        <item x="137"/>
        <item x="764"/>
        <item x="163"/>
        <item x="439"/>
        <item x="73"/>
        <item x="327"/>
        <item x="328"/>
        <item x="333"/>
        <item x="343"/>
        <item x="792"/>
        <item x="526"/>
        <item x="425"/>
        <item x="341"/>
        <item x="456"/>
        <item x="372"/>
        <item x="479"/>
        <item x="35"/>
        <item x="757"/>
        <item x="227"/>
        <item x="411"/>
        <item x="502"/>
        <item x="496"/>
        <item x="127"/>
        <item x="385"/>
        <item x="368"/>
        <item x="30"/>
        <item x="105"/>
        <item x="330"/>
        <item x="15"/>
        <item x="428"/>
        <item x="312"/>
        <item x="891"/>
        <item x="907"/>
        <item x="379"/>
        <item x="423"/>
        <item x="798"/>
        <item x="109"/>
        <item x="81"/>
        <item x="311"/>
        <item x="264"/>
        <item x="218"/>
        <item x="269"/>
        <item x="872"/>
        <item x="282"/>
        <item x="731"/>
        <item x="459"/>
        <item x="465"/>
        <item x="734"/>
        <item x="361"/>
        <item x="847"/>
        <item x="436"/>
        <item x="748"/>
        <item x="505"/>
        <item x="200"/>
        <item x="635"/>
        <item x="344"/>
        <item x="402"/>
        <item x="191"/>
        <item x="510"/>
        <item x="701"/>
        <item x="457"/>
        <item x="737"/>
        <item x="238"/>
        <item x="221"/>
        <item x="202"/>
        <item x="203"/>
        <item x="262"/>
        <item x="310"/>
        <item x="225"/>
        <item x="57"/>
        <item x="33"/>
        <item x="59"/>
        <item x="18"/>
        <item x="304"/>
        <item x="546"/>
        <item x="375"/>
        <item x="868"/>
        <item x="770"/>
        <item x="108"/>
        <item x="70"/>
        <item x="643"/>
        <item x="552"/>
        <item x="65"/>
        <item x="890"/>
        <item x="572"/>
        <item x="248"/>
        <item x="817"/>
        <item x="836"/>
        <item x="700"/>
        <item x="585"/>
        <item x="749"/>
        <item x="606"/>
        <item x="857"/>
        <item x="810"/>
        <item x="803"/>
        <item x="721"/>
        <item x="851"/>
        <item x="601"/>
        <item x="583"/>
        <item x="726"/>
        <item x="900"/>
        <item x="780"/>
        <item x="541"/>
        <item x="644"/>
        <item x="819"/>
        <item x="630"/>
        <item x="709"/>
        <item x="911"/>
        <item x="151"/>
        <item x="679"/>
        <item x="86"/>
        <item x="174"/>
        <item x="692"/>
        <item x="708"/>
        <item x="773"/>
        <item x="367"/>
        <item x="250"/>
        <item x="520"/>
        <item x="542"/>
        <item x="370"/>
        <item x="342"/>
        <item x="478"/>
        <item x="557"/>
        <item x="500"/>
        <item x="551"/>
        <item x="545"/>
        <item x="416"/>
        <item x="563"/>
        <item x="323"/>
        <item x="335"/>
        <item x="463"/>
        <item x="324"/>
        <item x="350"/>
        <item x="432"/>
        <item x="662"/>
        <item x="417"/>
        <item x="766"/>
        <item x="893"/>
        <item x="879"/>
        <item x="711"/>
        <item x="896"/>
        <item x="781"/>
        <item x="812"/>
        <item x="90"/>
        <item x="661"/>
        <item x="653"/>
        <item x="772"/>
        <item x="913"/>
        <item x="538"/>
        <item x="905"/>
        <item x="596"/>
        <item x="760"/>
        <item x="804"/>
        <item x="811"/>
        <item x="782"/>
        <item x="744"/>
        <item x="405"/>
        <item x="855"/>
        <item x="444"/>
        <item x="816"/>
        <item x="667"/>
        <item x="672"/>
        <item x="793"/>
        <item x="553"/>
        <item x="853"/>
        <item x="844"/>
        <item x="914"/>
        <item x="287"/>
        <item x="291"/>
        <item x="233"/>
        <item x="222"/>
        <item x="226"/>
        <item x="189"/>
        <item x="74"/>
        <item x="473"/>
        <item x="211"/>
        <item x="377"/>
        <item x="321"/>
        <item x="401"/>
        <item x="389"/>
        <item x="383"/>
        <item x="842"/>
        <item x="719"/>
        <item x="397"/>
        <item x="124"/>
        <item x="904"/>
        <item x="840"/>
        <item x="860"/>
        <item x="778"/>
        <item x="695"/>
        <item x="669"/>
        <item x="887"/>
        <item x="587"/>
        <item x="627"/>
        <item x="730"/>
        <item x="697"/>
        <item x="776"/>
        <item x="707"/>
        <item x="799"/>
        <item x="894"/>
        <item x="666"/>
        <item x="839"/>
        <item x="801"/>
        <item x="82"/>
        <item x="256"/>
        <item x="313"/>
        <item x="458"/>
        <item x="845"/>
        <item x="660"/>
        <item x="915"/>
        <item x="693"/>
        <item x="736"/>
        <item x="476"/>
        <item x="917"/>
        <item x="854"/>
        <item x="184"/>
        <item x="176"/>
        <item x="102"/>
        <item x="850"/>
        <item x="164"/>
        <item x="651"/>
        <item x="277"/>
        <item x="895"/>
        <item x="301"/>
        <item x="47"/>
        <item x="83"/>
        <item x="64"/>
        <item x="461"/>
        <item x="474"/>
        <item x="424"/>
        <item x="322"/>
        <item x="66"/>
        <item x="910"/>
        <item x="303"/>
        <item x="180"/>
        <item x="548"/>
        <item x="427"/>
        <item x="449"/>
        <item x="475"/>
        <item x="498"/>
        <item x="565"/>
        <item x="169"/>
        <item x="95"/>
        <item x="170"/>
        <item x="835"/>
        <item x="14"/>
        <item x="922"/>
        <item x="889"/>
        <item x="743"/>
        <item x="592"/>
        <item x="616"/>
        <item x="589"/>
        <item x="862"/>
        <item x="652"/>
        <item x="593"/>
        <item x="613"/>
        <item x="869"/>
        <item x="678"/>
        <item x="902"/>
        <item x="765"/>
        <item x="654"/>
        <item x="683"/>
        <item x="288"/>
        <item x="794"/>
        <item x="386"/>
        <item x="316"/>
        <item x="430"/>
        <item x="492"/>
        <item x="532"/>
        <item x="371"/>
        <item x="534"/>
        <item x="450"/>
        <item x="365"/>
        <item x="392"/>
        <item x="486"/>
        <item x="409"/>
        <item x="394"/>
        <item x="455"/>
        <item x="468"/>
        <item x="148"/>
        <item x="69"/>
        <item x="114"/>
        <item x="166"/>
        <item x="873"/>
        <item x="826"/>
        <item x="97"/>
        <item x="101"/>
        <item x="183"/>
        <item x="658"/>
        <item x="192"/>
        <item x="410"/>
        <item x="856"/>
        <item x="636"/>
        <item x="433"/>
        <item x="787"/>
        <item x="359"/>
        <item x="75"/>
        <item x="217"/>
        <item x="31"/>
        <item x="267"/>
        <item x="201"/>
        <item x="94"/>
        <item x="253"/>
        <item x="503"/>
        <item x="12"/>
        <item x="698"/>
        <item x="11"/>
        <item x="205"/>
        <item x="302"/>
        <item x="899"/>
        <item x="7"/>
        <item x="107"/>
        <item x="814"/>
        <item x="646"/>
        <item x="710"/>
        <item x="307"/>
        <item x="49"/>
        <item x="892"/>
        <item x="584"/>
        <item x="255"/>
        <item x="783"/>
        <item x="775"/>
        <item x="274"/>
        <item x="135"/>
        <item x="275"/>
        <item x="841"/>
        <item x="923"/>
        <item x="805"/>
        <item x="182"/>
        <item x="924"/>
        <item x="276"/>
        <item x="376"/>
        <item x="220"/>
        <item x="209"/>
        <item x="294"/>
        <item x="210"/>
        <item x="285"/>
        <item x="289"/>
        <item x="604"/>
        <item x="351"/>
        <item x="555"/>
        <item x="453"/>
        <item x="62"/>
        <item x="242"/>
        <item x="284"/>
        <item x="29"/>
        <item x="138"/>
        <item x="197"/>
        <item x="21"/>
        <item x="207"/>
        <item x="281"/>
        <item x="254"/>
        <item x="230"/>
        <item x="300"/>
        <item x="50"/>
        <item x="720"/>
        <item x="531"/>
        <item x="615"/>
        <item x="642"/>
        <item x="579"/>
        <item x="848"/>
        <item x="358"/>
        <item x="533"/>
        <item x="815"/>
        <item x="413"/>
        <item x="558"/>
        <item x="408"/>
        <item x="506"/>
        <item x="547"/>
        <item x="467"/>
        <item x="754"/>
        <item x="733"/>
        <item x="747"/>
        <item x="647"/>
        <item x="645"/>
        <item x="909"/>
        <item x="761"/>
        <item x="750"/>
        <item x="605"/>
        <item x="617"/>
        <item x="600"/>
        <item x="725"/>
        <item x="620"/>
        <item x="865"/>
        <item x="921"/>
        <item x="795"/>
        <item x="690"/>
        <item x="650"/>
        <item x="673"/>
        <item x="608"/>
        <item x="722"/>
        <item x="346"/>
        <item x="603"/>
        <item x="568"/>
        <item x="598"/>
        <item x="655"/>
        <item x="573"/>
        <item x="828"/>
        <item x="549"/>
        <item x="472"/>
        <item x="53"/>
        <item x="293"/>
        <item x="295"/>
        <item x="134"/>
        <item x="684"/>
        <item x="903"/>
        <item x="237"/>
        <item x="257"/>
        <item x="271"/>
        <item x="488"/>
        <item x="4"/>
        <item x="251"/>
        <item x="404"/>
        <item x="442"/>
        <item x="437"/>
        <item x="325"/>
        <item x="139"/>
        <item x="663"/>
        <item x="796"/>
        <item x="574"/>
        <item x="769"/>
        <item x="925"/>
        <item x="576"/>
        <item x="628"/>
        <item x="597"/>
        <item x="577"/>
        <item x="676"/>
        <item x="878"/>
        <item x="827"/>
        <item x="614"/>
        <item x="634"/>
        <item x="599"/>
        <item x="580"/>
        <item x="466"/>
        <item x="178"/>
        <item x="305"/>
        <item x="807"/>
        <item x="193"/>
        <item x="241"/>
        <item x="215"/>
        <item x="259"/>
        <item x="5"/>
        <item x="245"/>
        <item x="213"/>
        <item x="272"/>
        <item x="363"/>
        <item x="415"/>
        <item x="495"/>
        <item x="594"/>
        <item x="834"/>
        <item x="846"/>
        <item x="852"/>
        <item x="521"/>
        <item x="115"/>
        <item x="232"/>
        <item x="228"/>
        <item x="160"/>
        <item x="400"/>
        <item x="522"/>
        <item x="535"/>
        <item x="448"/>
        <item x="391"/>
        <item x="52"/>
        <item x="214"/>
        <item x="270"/>
        <item x="87"/>
        <item x="48"/>
        <item x="223"/>
        <item x="224"/>
        <item x="206"/>
        <item x="231"/>
        <item x="499"/>
        <item x="196"/>
        <item x="687"/>
        <item x="142"/>
        <item x="85"/>
        <item x="451"/>
        <item x="763"/>
        <item x="723"/>
        <item x="514"/>
        <item x="525"/>
        <item x="485"/>
        <item x="390"/>
        <item x="621"/>
        <item x="729"/>
        <item x="480"/>
        <item x="369"/>
        <item x="144"/>
        <item x="674"/>
        <item x="824"/>
        <item x="93"/>
        <item x="849"/>
        <item x="837"/>
        <item x="512"/>
        <item x="46"/>
        <item x="126"/>
        <item x="509"/>
        <item x="219"/>
        <item x="17"/>
        <item x="260"/>
        <item x="236"/>
        <item x="212"/>
        <item x="26"/>
        <item x="516"/>
        <item x="315"/>
        <item x="403"/>
        <item x="208"/>
        <item x="147"/>
        <item x="186"/>
        <item x="527"/>
        <item x="334"/>
        <item x="445"/>
        <item x="540"/>
        <item x="790"/>
        <item x="190"/>
        <item x="578"/>
        <item x="292"/>
        <item x="507"/>
        <item x="629"/>
        <item x="831"/>
        <item x="118"/>
        <item x="318"/>
        <item x="696"/>
        <item x="60"/>
        <item x="530"/>
        <item x="152"/>
        <item x="612"/>
        <item x="818"/>
        <item x="143"/>
        <item x="154"/>
        <item x="120"/>
        <item x="482"/>
        <item x="280"/>
        <item x="28"/>
        <item x="2"/>
        <item x="298"/>
        <item x="290"/>
        <item x="240"/>
        <item x="252"/>
        <item x="299"/>
        <item x="317"/>
        <item x="155"/>
        <item x="172"/>
        <item x="121"/>
        <item x="268"/>
        <item x="319"/>
        <item x="364"/>
        <item x="347"/>
        <item x="278"/>
        <item x="239"/>
        <item x="418"/>
        <item x="309"/>
        <item x="570"/>
        <item x="746"/>
        <item x="838"/>
        <item x="861"/>
        <item x="898"/>
        <item x="755"/>
        <item x="884"/>
        <item x="489"/>
        <item x="756"/>
        <item x="156"/>
        <item x="56"/>
        <item x="261"/>
        <item x="567"/>
        <item x="677"/>
        <item x="739"/>
        <item x="117"/>
        <item x="199"/>
        <item x="187"/>
        <item x="912"/>
        <item x="338"/>
        <item x="871"/>
        <item x="524"/>
        <item x="434"/>
        <item x="414"/>
        <item x="42"/>
        <item x="699"/>
        <item x="67"/>
        <item x="195"/>
        <item x="55"/>
        <item x="858"/>
        <item x="181"/>
        <item x="265"/>
        <item x="758"/>
        <item x="664"/>
        <item x="867"/>
        <item x="129"/>
        <item x="16"/>
        <item x="20"/>
        <item x="360"/>
        <item x="297"/>
        <item x="771"/>
        <item x="712"/>
        <item x="168"/>
        <item x="529"/>
        <item x="100"/>
        <item x="39"/>
        <item x="340"/>
        <item x="352"/>
        <item x="393"/>
        <item x="32"/>
        <item x="384"/>
        <item x="373"/>
        <item x="554"/>
        <item x="71"/>
        <item x="518"/>
        <item x="8"/>
        <item x="43"/>
        <item x="863"/>
        <item x="175"/>
        <item x="266"/>
        <item x="543"/>
        <item x="484"/>
        <item x="491"/>
        <item x="447"/>
        <item x="349"/>
        <item x="235"/>
        <item x="131"/>
        <item x="494"/>
        <item x="283"/>
        <item x="247"/>
        <item x="919"/>
        <item x="623"/>
        <item x="797"/>
        <item x="686"/>
        <item x="668"/>
        <item x="735"/>
        <item x="918"/>
        <item x="649"/>
        <item x="741"/>
        <item x="752"/>
        <item x="569"/>
        <item x="802"/>
        <item x="715"/>
        <item x="864"/>
        <item x="717"/>
        <item x="704"/>
        <item x="462"/>
        <item x="713"/>
        <item x="886"/>
        <item x="691"/>
        <item x="633"/>
        <item x="732"/>
        <item x="171"/>
        <item x="106"/>
        <item x="77"/>
        <item x="157"/>
        <item x="125"/>
        <item x="41"/>
        <item x="481"/>
        <item x="179"/>
        <item x="150"/>
        <item x="0"/>
        <item x="72"/>
        <item x="58"/>
        <item x="279"/>
        <item x="229"/>
        <item x="249"/>
        <item x="519"/>
        <item x="34"/>
        <item x="306"/>
        <item x="44"/>
        <item x="422"/>
        <item x="429"/>
        <item x="670"/>
        <item x="716"/>
        <item x="513"/>
        <item x="822"/>
        <item x="659"/>
        <item x="882"/>
        <item x="622"/>
        <item x="136"/>
        <item x="353"/>
        <item x="539"/>
        <item x="550"/>
        <item x="566"/>
        <item x="128"/>
        <item x="110"/>
        <item x="382"/>
        <item x="399"/>
        <item x="504"/>
        <item x="398"/>
        <item x="357"/>
        <item x="320"/>
        <item x="460"/>
        <item x="356"/>
        <item x="337"/>
        <item x="381"/>
        <item x="336"/>
        <item x="443"/>
        <item x="446"/>
        <item x="421"/>
        <item x="501"/>
        <item x="355"/>
        <item x="470"/>
        <item x="490"/>
        <item x="362"/>
        <item x="412"/>
        <item x="345"/>
        <item x="68"/>
        <item x="493"/>
        <item x="517"/>
        <item x="483"/>
        <item x="859"/>
        <item x="431"/>
        <item x="511"/>
        <item x="354"/>
        <item x="185"/>
        <item x="99"/>
        <item x="25"/>
        <item x="808"/>
        <item x="740"/>
        <item t="default"/>
      </items>
      <autoSortScope>
        <pivotArea dataOnly="0" outline="0" fieldPosition="0">
          <references count="1">
            <reference field="4294967294" count="1" selected="0">
              <x v="0"/>
            </reference>
          </references>
        </pivotArea>
      </autoSortScope>
    </pivotField>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51">
    <i>
      <x v="43"/>
    </i>
    <i>
      <x v="624"/>
    </i>
    <i>
      <x v="715"/>
    </i>
    <i>
      <x v="546"/>
    </i>
    <i>
      <x v="296"/>
    </i>
    <i>
      <x v="720"/>
    </i>
    <i>
      <x v="655"/>
    </i>
    <i>
      <x v="62"/>
    </i>
    <i>
      <x v="71"/>
    </i>
    <i>
      <x v="143"/>
    </i>
    <i>
      <x v="684"/>
    </i>
    <i>
      <x v="121"/>
    </i>
    <i>
      <x v="867"/>
    </i>
    <i>
      <x v="278"/>
    </i>
    <i>
      <x v="385"/>
    </i>
    <i>
      <x v="134"/>
    </i>
    <i>
      <x v="8"/>
    </i>
    <i>
      <x v="869"/>
    </i>
    <i>
      <x v="129"/>
    </i>
    <i>
      <x v="268"/>
    </i>
    <i>
      <x v="67"/>
    </i>
    <i>
      <x v="883"/>
    </i>
    <i>
      <x v="607"/>
    </i>
    <i>
      <x v="242"/>
    </i>
    <i>
      <x v="60"/>
    </i>
    <i>
      <x v="285"/>
    </i>
    <i>
      <x v="547"/>
    </i>
    <i>
      <x v="120"/>
    </i>
    <i>
      <x v="132"/>
    </i>
    <i>
      <x v="434"/>
    </i>
    <i>
      <x v="532"/>
    </i>
    <i>
      <x v="868"/>
    </i>
    <i>
      <x v="277"/>
    </i>
    <i>
      <x v="757"/>
    </i>
    <i>
      <x v="716"/>
    </i>
    <i>
      <x v="563"/>
    </i>
    <i>
      <x v="100"/>
    </i>
    <i>
      <x v="98"/>
    </i>
    <i>
      <x v="364"/>
    </i>
    <i>
      <x v="109"/>
    </i>
    <i>
      <x v="135"/>
    </i>
    <i>
      <x v="122"/>
    </i>
    <i>
      <x v="790"/>
    </i>
    <i>
      <x v="645"/>
    </i>
    <i>
      <x v="348"/>
    </i>
    <i>
      <x v="279"/>
    </i>
    <i>
      <x v="924"/>
    </i>
    <i>
      <x v="614"/>
    </i>
    <i>
      <x v="549"/>
    </i>
    <i>
      <x v="312"/>
    </i>
    <i t="grand">
      <x/>
    </i>
  </rowItems>
  <colItems count="1">
    <i/>
  </colItems>
  <dataFields count="1">
    <dataField name="Count of rating_count" fld="11" subtotal="count" baseField="0" baseItem="0"/>
  </dataFields>
  <pivotTableStyleInfo name="PivotStyleLight16" showRowHeaders="1" showColHeaders="1" showRowStripes="0" showColStripes="0" showLastColumn="1"/>
  <filters count="1">
    <filter fld="1" type="count" evalOrder="-1" id="2" iMeasureFld="0">
      <autoFilter ref="A1">
        <filterColumn colId="0">
          <top10 val="40" filterVal="4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AB3E4A7-BDD7-4CC8-8B30-E6EE88B9A299}"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0:E120"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numFmtId="165"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Potential revenue" fld="8"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8" xr16:uid="{3D88A3C0-D3CB-4210-BAD0-1A3978BB0D3C}" autoFormatId="16" applyNumberFormats="0" applyBorderFormats="0" applyFontFormats="0" applyPatternFormats="0" applyAlignmentFormats="0" applyWidthHeightFormats="0">
  <queryTableRefresh nextId="31">
    <queryTableFields count="26">
      <queryTableField id="1" name=" product_id" tableColumnId="1"/>
      <queryTableField id="2" name="Product Name" tableColumnId="2"/>
      <queryTableField id="3" name="Product_name1" tableColumnId="3"/>
      <queryTableField id="4" name="Category" tableColumnId="4"/>
      <queryTableField id="5" name="Category1" tableColumnId="5"/>
      <queryTableField id="6" name="Sub Category" tableColumnId="6"/>
      <queryTableField id="7" name="discounted_price" tableColumnId="7"/>
      <queryTableField id="30" dataBound="0" tableColumnId="27"/>
      <queryTableField id="8" name="actual_price" tableColumnId="8"/>
      <queryTableField id="22" dataBound="0" tableColumnId="22"/>
      <queryTableField id="23" dataBound="0" tableColumnId="23"/>
      <queryTableField id="21" dataBound="0" tableColumnId="21"/>
      <queryTableField id="10" name="Average discount percentage by category" tableColumnId="10"/>
      <queryTableField id="11" name="rating" tableColumnId="11"/>
      <queryTableField id="9" name="discount_percentage" tableColumnId="9"/>
      <queryTableField id="27" dataBound="0" tableColumnId="25"/>
      <queryTableField id="12" name="rating_count" tableColumnId="12"/>
      <queryTableField id="28" dataBound="0" tableColumnId="26"/>
      <queryTableField id="13" name="about_product" tableColumnId="13"/>
      <queryTableField id="14" name="user_id" tableColumnId="14"/>
      <queryTableField id="15" name="user_name" tableColumnId="15"/>
      <queryTableField id="16" name="review_id" tableColumnId="16"/>
      <queryTableField id="17" name="review_title" tableColumnId="17"/>
      <queryTableField id="18" name="review_content" tableColumnId="18"/>
      <queryTableField id="19" name="User Name" tableColumnId="19"/>
      <queryTableField id="20" name="Other Name"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A70EDA2-B264-47F7-B954-F7782F2E4468}" name="Table1_3" displayName="Table1_3" ref="A1:Z1466" tableType="queryTable" totalsRowShown="0">
  <autoFilter ref="A1:Z1466" xr:uid="{AA70EDA2-B264-47F7-B954-F7782F2E4468}"/>
  <tableColumns count="26">
    <tableColumn id="1" xr3:uid="{870FABD1-6E1A-4B98-B529-4D9A67FFCB8C}" uniqueName="1" name=" product_id" queryTableFieldId="1" dataDxfId="24"/>
    <tableColumn id="2" xr3:uid="{32E6ED84-F5E6-4F47-B63F-A589D0A1C56F}" uniqueName="2" name="Product Name" queryTableFieldId="2" dataDxfId="23"/>
    <tableColumn id="3" xr3:uid="{1FB72441-D056-4821-AD01-FDF6CBB47491}" uniqueName="3" name="Product_name1" queryTableFieldId="3" dataDxfId="22"/>
    <tableColumn id="4" xr3:uid="{8AF84A3E-E090-431C-A04E-1EB8D251C706}" uniqueName="4" name="Category" queryTableFieldId="4" dataDxfId="21"/>
    <tableColumn id="5" xr3:uid="{A7D4933E-4202-4EA1-9A32-D878C991A57D}" uniqueName="5" name="Category1" queryTableFieldId="5" dataDxfId="20"/>
    <tableColumn id="6" xr3:uid="{0754551B-FAA9-4133-BFB0-65F4F4BC946B}" uniqueName="6" name="Sub Category" queryTableFieldId="6" dataDxfId="19"/>
    <tableColumn id="7" xr3:uid="{820D4A81-ADEE-48DC-BEBC-AB3E5FD7769A}" uniqueName="7" name="discounted_price" queryTableFieldId="7" dataDxfId="18"/>
    <tableColumn id="27" xr3:uid="{89585D67-91BA-4D71-BC1A-997FCAE6EC41}" uniqueName="27" name="Price bucket" queryTableFieldId="30" dataDxfId="17">
      <calculatedColumnFormula>IF(I2&lt;200,"&lt;200", IF(I2&lt;=500,"200-500","&gt;500"))</calculatedColumnFormula>
    </tableColumn>
    <tableColumn id="8" xr3:uid="{F63F4BB2-5FF6-4B21-ABBC-C8B0B66764EB}" uniqueName="8" name="actual_price" queryTableFieldId="8" dataDxfId="16"/>
    <tableColumn id="22" xr3:uid="{7B092B0F-4D1C-4DDF-9558-A898357BEB73}" uniqueName="22" name="Potential revenue" queryTableFieldId="22" dataDxfId="15">
      <calculatedColumnFormula>Table1_3[[#This Row],[actual_price]]*Table1_3[[#This Row],[rating_count]]</calculatedColumnFormula>
    </tableColumn>
    <tableColumn id="23" xr3:uid="{CE9F4B6F-D05C-4630-BB3D-97790D77C261}" uniqueName="23" name="Price Bucket." queryTableFieldId="23" dataDxfId="14">
      <calculatedColumnFormula>IF(Table1_3[[#This Row],[discounted_price]]&lt; 200, "&lt;₹200", IF(Table1_3[[#This Row],[discounted_price]] &lt;= 500, "₹200–₹500", "&gt;₹500"))</calculatedColumnFormula>
    </tableColumn>
    <tableColumn id="21" xr3:uid="{7238CB80-C8EE-4536-926E-309663E4F683}" uniqueName="21" name="Discount of 50%" queryTableFieldId="21" dataDxfId="13">
      <calculatedColumnFormula>IF(Table1_3[[#This Row],[discount_percentage]] &gt;= 50, "Yes", "No")</calculatedColumnFormula>
    </tableColumn>
    <tableColumn id="10" xr3:uid="{5BE9E3B8-C26A-4D6E-BA32-EFC574541A9F}" uniqueName="10" name="Average discount percentage by category" queryTableFieldId="10" dataDxfId="12"/>
    <tableColumn id="11" xr3:uid="{B8D9696C-8C2A-490D-9FD4-663B90FCE317}" uniqueName="11" name="rating" queryTableFieldId="11" dataDxfId="11"/>
    <tableColumn id="9" xr3:uid="{B9C9FD8E-3EBA-426C-A4A7-F035FD655B43}" uniqueName="9" name="discount_percentage" queryTableFieldId="9" dataDxfId="10"/>
    <tableColumn id="25" xr3:uid="{EC563E25-5683-4FC1-B871-376813CAD094}" uniqueName="25" name="Discount_Level" queryTableFieldId="27" dataDxfId="9">
      <calculatedColumnFormula>IF(O2=0, "No Discount", IF(O2&lt;=20, "Low Discount (1-20%)", IF(O2&lt;=40, "Medium Discount (21-40%)", IF(O2&lt;=60, "High Discount (41-60%)", "Very High Discount (&gt;60%)"))))</calculatedColumnFormula>
    </tableColumn>
    <tableColumn id="12" xr3:uid="{4AC2FEF0-D460-4890-A25D-F3A99463491C}" uniqueName="12" name="rating_count" queryTableFieldId="12"/>
    <tableColumn id="26" xr3:uid="{5C6C0E35-8CA6-40A7-BBA2-1297743EF045}" uniqueName="26" name="Combined_Rating_and_Number_of_Reviews" queryTableFieldId="28" dataDxfId="8">
      <calculatedColumnFormula>N2*Q2</calculatedColumnFormula>
    </tableColumn>
    <tableColumn id="13" xr3:uid="{60B50F77-48F0-4F96-8572-8E1891B4A703}" uniqueName="13" name="about_product" queryTableFieldId="13" dataDxfId="7"/>
    <tableColumn id="14" xr3:uid="{F73AD071-7BD0-4F5F-89F6-A2A565F52C8C}" uniqueName="14" name="user_id" queryTableFieldId="14" dataDxfId="6"/>
    <tableColumn id="15" xr3:uid="{24B4BA9C-7D64-49B0-A17C-8891C4EB99F8}" uniqueName="15" name="user_name" queryTableFieldId="15" dataDxfId="5"/>
    <tableColumn id="16" xr3:uid="{A64F0895-F4C5-440A-A3E7-B8574F6E69C5}" uniqueName="16" name="review_id" queryTableFieldId="16" dataDxfId="4"/>
    <tableColumn id="17" xr3:uid="{7BD296F5-BC86-4DE9-8A9D-FAF0339C39A2}" uniqueName="17" name="review_title" queryTableFieldId="17" dataDxfId="3"/>
    <tableColumn id="18" xr3:uid="{85BD61DA-DB28-4D25-9EC2-FA3053320076}" uniqueName="18" name="review_content" queryTableFieldId="18" dataDxfId="2"/>
    <tableColumn id="19" xr3:uid="{19954B2E-5E14-45EA-887C-45A799A909FE}" uniqueName="19" name="User Name" queryTableFieldId="19" dataDxfId="1"/>
    <tableColumn id="20" xr3:uid="{14F1F8C8-5905-4073-BF35-09B0D14015A0}" uniqueName="20" name="Other Name" queryTableFieldId="2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EC277-1975-4903-B142-42DF7EA888A7}">
  <dimension ref="A2:M333"/>
  <sheetViews>
    <sheetView tabSelected="1" topLeftCell="A2" zoomScale="70" zoomScaleNormal="70" workbookViewId="0">
      <selection activeCell="H11" sqref="H11:M11"/>
    </sheetView>
  </sheetViews>
  <sheetFormatPr defaultRowHeight="15.75" x14ac:dyDescent="0.25"/>
  <cols>
    <col min="1" max="1" width="21.25" bestFit="1" customWidth="1"/>
    <col min="2" max="2" width="44.25" bestFit="1" customWidth="1"/>
    <col min="4" max="4" width="12.25" bestFit="1" customWidth="1"/>
    <col min="5" max="5" width="20.125" bestFit="1" customWidth="1"/>
    <col min="6" max="6" width="24.25" bestFit="1" customWidth="1"/>
    <col min="8" max="8" width="13.125" bestFit="1" customWidth="1"/>
    <col min="9" max="9" width="28.125" bestFit="1" customWidth="1"/>
  </cols>
  <sheetData>
    <row r="2" spans="1:13" x14ac:dyDescent="0.25">
      <c r="A2" s="4" t="s">
        <v>10924</v>
      </c>
      <c r="B2" s="4" t="s">
        <v>10924</v>
      </c>
      <c r="H2" s="10" t="s">
        <v>13211</v>
      </c>
      <c r="I2" s="10"/>
      <c r="J2" s="10"/>
    </row>
    <row r="3" spans="1:13" x14ac:dyDescent="0.25">
      <c r="A3" s="2" t="s">
        <v>10920</v>
      </c>
      <c r="B3" t="s">
        <v>10923</v>
      </c>
      <c r="D3" s="4" t="s">
        <v>13190</v>
      </c>
      <c r="H3" s="2" t="s">
        <v>10920</v>
      </c>
      <c r="I3" t="s">
        <v>13189</v>
      </c>
    </row>
    <row r="4" spans="1:13" x14ac:dyDescent="0.25">
      <c r="A4" s="3" t="s">
        <v>4939</v>
      </c>
      <c r="B4" s="1">
        <v>42</v>
      </c>
      <c r="D4" s="2" t="s">
        <v>10920</v>
      </c>
      <c r="E4" t="s">
        <v>13191</v>
      </c>
      <c r="F4" t="s">
        <v>13192</v>
      </c>
      <c r="H4" s="3" t="s">
        <v>13209</v>
      </c>
      <c r="I4" s="1">
        <v>40.204081632653065</v>
      </c>
    </row>
    <row r="5" spans="1:13" x14ac:dyDescent="0.25">
      <c r="A5" s="3" t="s">
        <v>3806</v>
      </c>
      <c r="B5" s="1">
        <v>42.779249448123622</v>
      </c>
      <c r="D5" s="3" t="s">
        <v>4939</v>
      </c>
      <c r="E5">
        <v>4000</v>
      </c>
      <c r="F5">
        <v>2339</v>
      </c>
      <c r="H5" s="3" t="s">
        <v>13207</v>
      </c>
      <c r="I5" s="1">
        <v>36.030985915492955</v>
      </c>
    </row>
    <row r="6" spans="1:13" x14ac:dyDescent="0.25">
      <c r="A6" s="3" t="s">
        <v>3819</v>
      </c>
      <c r="B6" s="1">
        <v>42.102661596958178</v>
      </c>
      <c r="D6" s="3" t="s">
        <v>3806</v>
      </c>
      <c r="E6">
        <v>2921.9492273730684</v>
      </c>
      <c r="F6">
        <v>1281.3421633554085</v>
      </c>
      <c r="H6" s="3" t="s">
        <v>13208</v>
      </c>
      <c r="I6" s="1">
        <v>36.352348993288594</v>
      </c>
    </row>
    <row r="7" spans="1:13" x14ac:dyDescent="0.25">
      <c r="A7" s="3" t="s">
        <v>5053</v>
      </c>
      <c r="B7" s="1">
        <v>53</v>
      </c>
      <c r="D7" s="3" t="s">
        <v>3819</v>
      </c>
      <c r="E7">
        <v>10127.311787072244</v>
      </c>
      <c r="F7">
        <v>5965.88783269962</v>
      </c>
      <c r="H7" s="3" t="s">
        <v>13206</v>
      </c>
      <c r="I7" s="1">
        <v>36.146464646464644</v>
      </c>
    </row>
    <row r="8" spans="1:13" x14ac:dyDescent="0.25">
      <c r="A8" s="3" t="s">
        <v>4333</v>
      </c>
      <c r="B8" s="1">
        <v>34.535714285714285</v>
      </c>
      <c r="D8" s="3" t="s">
        <v>5053</v>
      </c>
      <c r="E8">
        <v>1900</v>
      </c>
      <c r="F8">
        <v>899</v>
      </c>
      <c r="H8" s="3" t="s">
        <v>13210</v>
      </c>
      <c r="I8" s="1">
        <v>36.308743169398909</v>
      </c>
    </row>
    <row r="9" spans="1:13" x14ac:dyDescent="0.25">
      <c r="A9" s="3" t="s">
        <v>4555</v>
      </c>
      <c r="B9" s="1">
        <v>57.5</v>
      </c>
      <c r="D9" s="3" t="s">
        <v>4333</v>
      </c>
      <c r="E9">
        <v>4162.0736607142853</v>
      </c>
      <c r="F9">
        <v>5735.0245535714284</v>
      </c>
      <c r="H9" s="3" t="s">
        <v>10921</v>
      </c>
      <c r="I9" s="1">
        <v>36.336748633879779</v>
      </c>
    </row>
    <row r="10" spans="1:13" x14ac:dyDescent="0.25">
      <c r="A10" s="3" t="s">
        <v>4325</v>
      </c>
      <c r="B10" s="1">
        <v>19</v>
      </c>
      <c r="D10" s="3" t="s">
        <v>4555</v>
      </c>
      <c r="E10">
        <v>799</v>
      </c>
      <c r="F10">
        <v>337</v>
      </c>
    </row>
    <row r="11" spans="1:13" x14ac:dyDescent="0.25">
      <c r="A11" s="3" t="s">
        <v>4330</v>
      </c>
      <c r="B11" s="1">
        <v>10.612903225806452</v>
      </c>
      <c r="D11" s="3" t="s">
        <v>4325</v>
      </c>
      <c r="E11">
        <v>1347</v>
      </c>
      <c r="F11">
        <v>638</v>
      </c>
      <c r="H11" s="10" t="s">
        <v>13214</v>
      </c>
      <c r="I11" s="10"/>
      <c r="J11" s="10"/>
      <c r="K11" s="10"/>
      <c r="L11" s="10"/>
      <c r="M11" s="10"/>
    </row>
    <row r="12" spans="1:13" x14ac:dyDescent="0.25">
      <c r="A12" s="3" t="s">
        <v>4672</v>
      </c>
      <c r="B12" s="1">
        <v>0</v>
      </c>
      <c r="D12" s="3" t="s">
        <v>4330</v>
      </c>
      <c r="E12">
        <v>397.19354838709677</v>
      </c>
      <c r="F12">
        <v>301.58064516129031</v>
      </c>
      <c r="H12" s="2" t="s">
        <v>10920</v>
      </c>
      <c r="I12" t="s">
        <v>13215</v>
      </c>
    </row>
    <row r="13" spans="1:13" x14ac:dyDescent="0.25">
      <c r="A13" s="3" t="s">
        <v>10921</v>
      </c>
      <c r="B13" s="1">
        <v>39.299658703071671</v>
      </c>
      <c r="D13" s="3" t="s">
        <v>4672</v>
      </c>
      <c r="E13">
        <v>150</v>
      </c>
      <c r="F13">
        <v>150</v>
      </c>
      <c r="H13" s="3" t="s">
        <v>11015</v>
      </c>
      <c r="I13">
        <v>51600615</v>
      </c>
    </row>
    <row r="14" spans="1:13" x14ac:dyDescent="0.25">
      <c r="D14" s="3" t="s">
        <v>10921</v>
      </c>
      <c r="E14">
        <v>5827.8996587030715</v>
      </c>
      <c r="F14">
        <v>4302.0361774744024</v>
      </c>
      <c r="H14" s="3" t="s">
        <v>10954</v>
      </c>
      <c r="I14">
        <v>37573580</v>
      </c>
    </row>
    <row r="15" spans="1:13" x14ac:dyDescent="0.25">
      <c r="H15" s="3" t="s">
        <v>11497</v>
      </c>
      <c r="I15">
        <v>79989844</v>
      </c>
    </row>
    <row r="16" spans="1:13" x14ac:dyDescent="0.25">
      <c r="H16" s="3" t="s">
        <v>11521</v>
      </c>
      <c r="I16">
        <v>38601500</v>
      </c>
    </row>
    <row r="17" spans="1:9" x14ac:dyDescent="0.25">
      <c r="H17" s="3" t="s">
        <v>11480</v>
      </c>
      <c r="I17">
        <v>39469629</v>
      </c>
    </row>
    <row r="18" spans="1:9" x14ac:dyDescent="0.25">
      <c r="H18" s="3" t="s">
        <v>10921</v>
      </c>
      <c r="I18">
        <v>247235168</v>
      </c>
    </row>
    <row r="19" spans="1:9" x14ac:dyDescent="0.25">
      <c r="D19" s="4" t="s">
        <v>13193</v>
      </c>
    </row>
    <row r="20" spans="1:9" x14ac:dyDescent="0.25">
      <c r="D20" s="2" t="s">
        <v>10920</v>
      </c>
      <c r="E20" t="s">
        <v>13194</v>
      </c>
    </row>
    <row r="21" spans="1:9" x14ac:dyDescent="0.25">
      <c r="D21" s="3" t="s">
        <v>11015</v>
      </c>
      <c r="E21">
        <v>21</v>
      </c>
    </row>
    <row r="22" spans="1:9" x14ac:dyDescent="0.25">
      <c r="D22" s="3" t="s">
        <v>10940</v>
      </c>
      <c r="E22">
        <v>19</v>
      </c>
    </row>
    <row r="23" spans="1:9" x14ac:dyDescent="0.25">
      <c r="A23" t="s">
        <v>10926</v>
      </c>
      <c r="D23" s="3" t="s">
        <v>11489</v>
      </c>
      <c r="E23">
        <v>19</v>
      </c>
    </row>
    <row r="24" spans="1:9" x14ac:dyDescent="0.25">
      <c r="A24" s="2" t="s">
        <v>10920</v>
      </c>
      <c r="B24" t="s">
        <v>13199</v>
      </c>
      <c r="D24" s="3" t="s">
        <v>11508</v>
      </c>
      <c r="E24">
        <v>15</v>
      </c>
      <c r="H24" s="4" t="s">
        <v>13220</v>
      </c>
    </row>
    <row r="25" spans="1:9" x14ac:dyDescent="0.25">
      <c r="A25" s="3" t="s">
        <v>4939</v>
      </c>
      <c r="B25">
        <v>1</v>
      </c>
      <c r="D25" s="3" t="s">
        <v>11086</v>
      </c>
      <c r="E25">
        <v>14</v>
      </c>
      <c r="H25" s="2" t="s">
        <v>10920</v>
      </c>
      <c r="I25" t="s">
        <v>13221</v>
      </c>
    </row>
    <row r="26" spans="1:9" x14ac:dyDescent="0.25">
      <c r="A26" s="3" t="s">
        <v>3806</v>
      </c>
      <c r="B26">
        <v>453</v>
      </c>
      <c r="D26" s="3" t="s">
        <v>11480</v>
      </c>
      <c r="E26">
        <v>13</v>
      </c>
      <c r="H26" s="3" t="s">
        <v>13217</v>
      </c>
      <c r="I26">
        <v>28</v>
      </c>
    </row>
    <row r="27" spans="1:9" x14ac:dyDescent="0.25">
      <c r="A27" s="3" t="s">
        <v>3819</v>
      </c>
      <c r="B27">
        <v>526</v>
      </c>
      <c r="D27" s="3" t="s">
        <v>10942</v>
      </c>
      <c r="E27">
        <v>11</v>
      </c>
      <c r="H27" s="3" t="s">
        <v>13218</v>
      </c>
      <c r="I27">
        <v>799</v>
      </c>
    </row>
    <row r="28" spans="1:9" x14ac:dyDescent="0.25">
      <c r="A28" s="3" t="s">
        <v>5053</v>
      </c>
      <c r="B28">
        <v>1</v>
      </c>
      <c r="D28" s="3" t="s">
        <v>10985</v>
      </c>
      <c r="E28">
        <v>11</v>
      </c>
      <c r="H28" s="3" t="s">
        <v>13219</v>
      </c>
      <c r="I28">
        <v>117</v>
      </c>
    </row>
    <row r="29" spans="1:9" x14ac:dyDescent="0.25">
      <c r="A29" s="3" t="s">
        <v>4333</v>
      </c>
      <c r="B29">
        <v>448</v>
      </c>
      <c r="D29" s="3" t="s">
        <v>10934</v>
      </c>
      <c r="E29">
        <v>11</v>
      </c>
      <c r="H29" s="3" t="s">
        <v>10921</v>
      </c>
      <c r="I29">
        <v>927</v>
      </c>
    </row>
    <row r="30" spans="1:9" x14ac:dyDescent="0.25">
      <c r="A30" s="3" t="s">
        <v>4555</v>
      </c>
      <c r="B30">
        <v>2</v>
      </c>
      <c r="D30" s="3" t="s">
        <v>11815</v>
      </c>
      <c r="E30">
        <v>11</v>
      </c>
    </row>
    <row r="31" spans="1:9" x14ac:dyDescent="0.25">
      <c r="A31" s="3" t="s">
        <v>4325</v>
      </c>
      <c r="B31">
        <v>2</v>
      </c>
      <c r="D31" s="3" t="s">
        <v>11539</v>
      </c>
      <c r="E31">
        <v>10</v>
      </c>
    </row>
    <row r="32" spans="1:9" x14ac:dyDescent="0.25">
      <c r="A32" s="3" t="s">
        <v>4330</v>
      </c>
      <c r="B32">
        <v>31</v>
      </c>
      <c r="D32" s="3" t="s">
        <v>11497</v>
      </c>
      <c r="E32">
        <v>10</v>
      </c>
      <c r="G32" s="11" t="s">
        <v>13223</v>
      </c>
      <c r="H32" s="11"/>
      <c r="I32" s="11"/>
    </row>
    <row r="33" spans="1:8" x14ac:dyDescent="0.25">
      <c r="A33" s="3" t="s">
        <v>4672</v>
      </c>
      <c r="B33">
        <v>1</v>
      </c>
      <c r="D33" s="3" t="s">
        <v>10931</v>
      </c>
      <c r="E33">
        <v>10</v>
      </c>
      <c r="G33" s="2" t="s">
        <v>10920</v>
      </c>
      <c r="H33" t="s">
        <v>13222</v>
      </c>
    </row>
    <row r="34" spans="1:8" x14ac:dyDescent="0.25">
      <c r="A34" s="3" t="s">
        <v>10921</v>
      </c>
      <c r="B34">
        <v>1465</v>
      </c>
      <c r="D34" s="3" t="s">
        <v>11465</v>
      </c>
      <c r="E34">
        <v>10</v>
      </c>
      <c r="G34" s="3" t="s">
        <v>4939</v>
      </c>
      <c r="H34">
        <v>42</v>
      </c>
    </row>
    <row r="35" spans="1:8" x14ac:dyDescent="0.25">
      <c r="D35" s="3" t="s">
        <v>11528</v>
      </c>
      <c r="E35">
        <v>9</v>
      </c>
      <c r="G35" s="3" t="s">
        <v>3806</v>
      </c>
      <c r="H35">
        <v>19379</v>
      </c>
    </row>
    <row r="36" spans="1:8" x14ac:dyDescent="0.25">
      <c r="D36" s="3" t="s">
        <v>11469</v>
      </c>
      <c r="E36">
        <v>9</v>
      </c>
      <c r="G36" s="3" t="s">
        <v>3819</v>
      </c>
      <c r="H36">
        <v>22146</v>
      </c>
    </row>
    <row r="37" spans="1:8" x14ac:dyDescent="0.25">
      <c r="D37" s="3" t="s">
        <v>11017</v>
      </c>
      <c r="E37">
        <v>9</v>
      </c>
      <c r="G37" s="3" t="s">
        <v>5053</v>
      </c>
      <c r="H37">
        <v>53</v>
      </c>
    </row>
    <row r="38" spans="1:8" x14ac:dyDescent="0.25">
      <c r="D38" s="3" t="s">
        <v>11069</v>
      </c>
      <c r="E38">
        <v>8</v>
      </c>
      <c r="G38" s="3" t="s">
        <v>4333</v>
      </c>
      <c r="H38">
        <v>15472</v>
      </c>
    </row>
    <row r="39" spans="1:8" x14ac:dyDescent="0.25">
      <c r="D39" s="3" t="s">
        <v>11718</v>
      </c>
      <c r="E39">
        <v>7</v>
      </c>
      <c r="G39" s="3" t="s">
        <v>4555</v>
      </c>
      <c r="H39">
        <v>115</v>
      </c>
    </row>
    <row r="40" spans="1:8" x14ac:dyDescent="0.25">
      <c r="D40" s="3" t="s">
        <v>12531</v>
      </c>
      <c r="E40">
        <v>7</v>
      </c>
      <c r="G40" s="3" t="s">
        <v>4325</v>
      </c>
      <c r="H40">
        <v>38</v>
      </c>
    </row>
    <row r="41" spans="1:8" x14ac:dyDescent="0.25">
      <c r="D41" s="3" t="s">
        <v>10987</v>
      </c>
      <c r="E41">
        <v>7</v>
      </c>
      <c r="G41" s="3" t="s">
        <v>4330</v>
      </c>
      <c r="H41">
        <v>329</v>
      </c>
    </row>
    <row r="42" spans="1:8" x14ac:dyDescent="0.25">
      <c r="D42" s="3" t="s">
        <v>12582</v>
      </c>
      <c r="E42">
        <v>6</v>
      </c>
      <c r="G42" s="3" t="s">
        <v>4672</v>
      </c>
      <c r="H42">
        <v>0</v>
      </c>
    </row>
    <row r="43" spans="1:8" x14ac:dyDescent="0.25">
      <c r="D43" s="3" t="s">
        <v>12389</v>
      </c>
      <c r="E43">
        <v>6</v>
      </c>
      <c r="G43" s="3" t="s">
        <v>10921</v>
      </c>
      <c r="H43">
        <v>57574</v>
      </c>
    </row>
    <row r="44" spans="1:8" x14ac:dyDescent="0.25">
      <c r="D44" s="3" t="s">
        <v>10967</v>
      </c>
      <c r="E44">
        <v>6</v>
      </c>
    </row>
    <row r="45" spans="1:8" x14ac:dyDescent="0.25">
      <c r="D45" s="3" t="s">
        <v>11024</v>
      </c>
      <c r="E45">
        <v>5</v>
      </c>
    </row>
    <row r="46" spans="1:8" x14ac:dyDescent="0.25">
      <c r="A46" s="4" t="s">
        <v>10925</v>
      </c>
      <c r="D46" s="3" t="s">
        <v>11071</v>
      </c>
      <c r="E46">
        <v>5</v>
      </c>
    </row>
    <row r="47" spans="1:8" x14ac:dyDescent="0.25">
      <c r="A47" s="2" t="s">
        <v>10920</v>
      </c>
      <c r="B47" t="s">
        <v>13215</v>
      </c>
      <c r="D47" s="3" t="s">
        <v>11482</v>
      </c>
      <c r="E47">
        <v>5</v>
      </c>
    </row>
    <row r="48" spans="1:8" x14ac:dyDescent="0.25">
      <c r="A48" s="3" t="s">
        <v>4939</v>
      </c>
      <c r="B48">
        <v>42484</v>
      </c>
      <c r="D48" s="3" t="s">
        <v>11788</v>
      </c>
      <c r="E48">
        <v>5</v>
      </c>
    </row>
    <row r="49" spans="1:5" x14ac:dyDescent="0.25">
      <c r="A49" s="3" t="s">
        <v>3806</v>
      </c>
      <c r="B49">
        <v>305189915</v>
      </c>
      <c r="D49" s="3" t="s">
        <v>10963</v>
      </c>
      <c r="E49">
        <v>5</v>
      </c>
    </row>
    <row r="50" spans="1:5" x14ac:dyDescent="0.25">
      <c r="A50" s="3" t="s">
        <v>3819</v>
      </c>
      <c r="B50">
        <v>597938976</v>
      </c>
      <c r="D50" s="3" t="s">
        <v>12564</v>
      </c>
      <c r="E50">
        <v>5</v>
      </c>
    </row>
    <row r="51" spans="1:5" x14ac:dyDescent="0.25">
      <c r="A51" s="3" t="s">
        <v>5053</v>
      </c>
      <c r="B51">
        <v>14652</v>
      </c>
      <c r="D51" s="3" t="s">
        <v>12423</v>
      </c>
      <c r="E51">
        <v>5</v>
      </c>
    </row>
    <row r="52" spans="1:5" x14ac:dyDescent="0.25">
      <c r="A52" s="3" t="s">
        <v>4333</v>
      </c>
      <c r="B52">
        <v>112284462</v>
      </c>
      <c r="D52" s="3" t="s">
        <v>11102</v>
      </c>
      <c r="E52">
        <v>5</v>
      </c>
    </row>
    <row r="53" spans="1:5" x14ac:dyDescent="0.25">
      <c r="A53" s="3" t="s">
        <v>4555</v>
      </c>
      <c r="B53">
        <v>279649</v>
      </c>
      <c r="D53" s="3" t="s">
        <v>11514</v>
      </c>
      <c r="E53">
        <v>4</v>
      </c>
    </row>
    <row r="54" spans="1:5" x14ac:dyDescent="0.25">
      <c r="A54" s="3" t="s">
        <v>4325</v>
      </c>
      <c r="B54">
        <v>1042940</v>
      </c>
      <c r="D54" s="3" t="s">
        <v>11233</v>
      </c>
      <c r="E54">
        <v>4</v>
      </c>
    </row>
    <row r="55" spans="1:5" x14ac:dyDescent="0.25">
      <c r="A55" s="3" t="s">
        <v>4330</v>
      </c>
      <c r="B55">
        <v>6343982</v>
      </c>
      <c r="D55" s="3" t="s">
        <v>10991</v>
      </c>
      <c r="E55">
        <v>4</v>
      </c>
    </row>
    <row r="56" spans="1:5" x14ac:dyDescent="0.25">
      <c r="A56" s="3" t="s">
        <v>4672</v>
      </c>
      <c r="B56">
        <v>682281</v>
      </c>
      <c r="D56" s="3" t="s">
        <v>11475</v>
      </c>
      <c r="E56">
        <v>4</v>
      </c>
    </row>
    <row r="57" spans="1:5" x14ac:dyDescent="0.25">
      <c r="A57" s="3" t="s">
        <v>10921</v>
      </c>
      <c r="B57">
        <v>1023819341</v>
      </c>
      <c r="D57" s="3" t="s">
        <v>12431</v>
      </c>
      <c r="E57">
        <v>4</v>
      </c>
    </row>
    <row r="58" spans="1:5" x14ac:dyDescent="0.25">
      <c r="D58" s="3" t="s">
        <v>12435</v>
      </c>
      <c r="E58">
        <v>4</v>
      </c>
    </row>
    <row r="59" spans="1:5" x14ac:dyDescent="0.25">
      <c r="D59" s="3" t="s">
        <v>12447</v>
      </c>
      <c r="E59">
        <v>4</v>
      </c>
    </row>
    <row r="60" spans="1:5" x14ac:dyDescent="0.25">
      <c r="D60" s="3" t="s">
        <v>11135</v>
      </c>
      <c r="E60">
        <v>4</v>
      </c>
    </row>
    <row r="61" spans="1:5" x14ac:dyDescent="0.25">
      <c r="D61" s="3" t="s">
        <v>11548</v>
      </c>
      <c r="E61">
        <v>4</v>
      </c>
    </row>
    <row r="62" spans="1:5" x14ac:dyDescent="0.25">
      <c r="D62" s="3" t="s">
        <v>10938</v>
      </c>
      <c r="E62">
        <v>4</v>
      </c>
    </row>
    <row r="63" spans="1:5" x14ac:dyDescent="0.25">
      <c r="D63" s="3" t="s">
        <v>11029</v>
      </c>
      <c r="E63">
        <v>4</v>
      </c>
    </row>
    <row r="64" spans="1:5" x14ac:dyDescent="0.25">
      <c r="D64" s="3" t="s">
        <v>12453</v>
      </c>
      <c r="E64">
        <v>4</v>
      </c>
    </row>
    <row r="65" spans="1:5" x14ac:dyDescent="0.25">
      <c r="D65" s="3" t="s">
        <v>12588</v>
      </c>
      <c r="E65">
        <v>4</v>
      </c>
    </row>
    <row r="66" spans="1:5" x14ac:dyDescent="0.25">
      <c r="D66" s="3" t="s">
        <v>11467</v>
      </c>
      <c r="E66">
        <v>4</v>
      </c>
    </row>
    <row r="67" spans="1:5" x14ac:dyDescent="0.25">
      <c r="D67" s="3" t="s">
        <v>10989</v>
      </c>
      <c r="E67">
        <v>4</v>
      </c>
    </row>
    <row r="68" spans="1:5" x14ac:dyDescent="0.25">
      <c r="D68" s="3" t="s">
        <v>11058</v>
      </c>
      <c r="E68">
        <v>4</v>
      </c>
    </row>
    <row r="69" spans="1:5" x14ac:dyDescent="0.25">
      <c r="A69" s="4" t="s">
        <v>13188</v>
      </c>
      <c r="D69" s="3" t="s">
        <v>11484</v>
      </c>
      <c r="E69">
        <v>4</v>
      </c>
    </row>
    <row r="70" spans="1:5" x14ac:dyDescent="0.25">
      <c r="A70" s="2" t="s">
        <v>10920</v>
      </c>
      <c r="B70" t="s">
        <v>13189</v>
      </c>
      <c r="D70" s="3" t="s">
        <v>12421</v>
      </c>
      <c r="E70">
        <v>4</v>
      </c>
    </row>
    <row r="71" spans="1:5" x14ac:dyDescent="0.25">
      <c r="A71" s="3" t="s">
        <v>12620</v>
      </c>
      <c r="B71">
        <v>48</v>
      </c>
      <c r="D71" s="3" t="s">
        <v>10921</v>
      </c>
      <c r="E71">
        <v>371</v>
      </c>
    </row>
    <row r="72" spans="1:5" x14ac:dyDescent="0.25">
      <c r="A72" s="3" t="s">
        <v>12719</v>
      </c>
      <c r="B72">
        <v>48</v>
      </c>
    </row>
    <row r="73" spans="1:5" x14ac:dyDescent="0.25">
      <c r="A73" s="3" t="s">
        <v>12890</v>
      </c>
      <c r="B73">
        <v>48</v>
      </c>
      <c r="D73" s="4" t="s">
        <v>13195</v>
      </c>
    </row>
    <row r="74" spans="1:5" x14ac:dyDescent="0.25">
      <c r="A74" s="3" t="s">
        <v>11334</v>
      </c>
      <c r="B74">
        <v>47</v>
      </c>
      <c r="D74" s="2" t="s">
        <v>10920</v>
      </c>
      <c r="E74" t="s">
        <v>13199</v>
      </c>
    </row>
    <row r="75" spans="1:5" x14ac:dyDescent="0.25">
      <c r="A75" s="3" t="s">
        <v>12758</v>
      </c>
      <c r="B75">
        <v>47</v>
      </c>
      <c r="D75" s="3" t="s">
        <v>13197</v>
      </c>
      <c r="E75">
        <v>899</v>
      </c>
    </row>
    <row r="76" spans="1:5" x14ac:dyDescent="0.25">
      <c r="A76" s="3" t="s">
        <v>13051</v>
      </c>
      <c r="B76">
        <v>47</v>
      </c>
      <c r="D76" s="3" t="s">
        <v>13198</v>
      </c>
      <c r="E76">
        <v>566</v>
      </c>
    </row>
    <row r="77" spans="1:5" x14ac:dyDescent="0.25">
      <c r="A77" s="3" t="s">
        <v>12848</v>
      </c>
      <c r="B77">
        <v>47</v>
      </c>
      <c r="D77" s="3" t="s">
        <v>10921</v>
      </c>
      <c r="E77">
        <v>1465</v>
      </c>
    </row>
    <row r="78" spans="1:5" x14ac:dyDescent="0.25">
      <c r="A78" s="3" t="s">
        <v>12764</v>
      </c>
      <c r="B78">
        <v>47</v>
      </c>
    </row>
    <row r="79" spans="1:5" x14ac:dyDescent="0.25">
      <c r="A79" s="3" t="s">
        <v>11609</v>
      </c>
      <c r="B79">
        <v>46.333333333333336</v>
      </c>
    </row>
    <row r="80" spans="1:5" x14ac:dyDescent="0.25">
      <c r="A80" s="3" t="s">
        <v>12872</v>
      </c>
      <c r="B80">
        <v>46</v>
      </c>
      <c r="D80" s="4" t="s">
        <v>13200</v>
      </c>
    </row>
    <row r="81" spans="1:5" x14ac:dyDescent="0.25">
      <c r="A81" s="3" t="s">
        <v>12746</v>
      </c>
      <c r="B81">
        <v>46</v>
      </c>
      <c r="D81" s="2" t="s">
        <v>10920</v>
      </c>
      <c r="E81" t="s">
        <v>13199</v>
      </c>
    </row>
    <row r="82" spans="1:5" x14ac:dyDescent="0.25">
      <c r="A82" s="3" t="s">
        <v>13039</v>
      </c>
      <c r="B82">
        <v>46</v>
      </c>
      <c r="D82" s="3">
        <v>41</v>
      </c>
      <c r="E82">
        <v>244</v>
      </c>
    </row>
    <row r="83" spans="1:5" x14ac:dyDescent="0.25">
      <c r="A83" s="3" t="s">
        <v>12586</v>
      </c>
      <c r="B83">
        <v>46</v>
      </c>
      <c r="D83" s="3">
        <v>43</v>
      </c>
      <c r="E83">
        <v>230</v>
      </c>
    </row>
    <row r="84" spans="1:5" x14ac:dyDescent="0.25">
      <c r="A84" s="3" t="s">
        <v>12878</v>
      </c>
      <c r="B84">
        <v>46</v>
      </c>
      <c r="D84" s="3">
        <v>42</v>
      </c>
      <c r="E84">
        <v>228</v>
      </c>
    </row>
    <row r="85" spans="1:5" x14ac:dyDescent="0.25">
      <c r="A85" s="3" t="s">
        <v>12325</v>
      </c>
      <c r="B85">
        <v>46</v>
      </c>
      <c r="D85" s="3">
        <v>4</v>
      </c>
      <c r="E85">
        <v>181</v>
      </c>
    </row>
    <row r="86" spans="1:5" x14ac:dyDescent="0.25">
      <c r="A86" s="3" t="s">
        <v>11164</v>
      </c>
      <c r="B86">
        <v>46</v>
      </c>
      <c r="D86" s="3">
        <v>44</v>
      </c>
      <c r="E86">
        <v>123</v>
      </c>
    </row>
    <row r="87" spans="1:5" x14ac:dyDescent="0.25">
      <c r="A87" s="3" t="s">
        <v>12105</v>
      </c>
      <c r="B87">
        <v>46</v>
      </c>
      <c r="D87" s="3">
        <v>39</v>
      </c>
      <c r="E87">
        <v>123</v>
      </c>
    </row>
    <row r="88" spans="1:5" x14ac:dyDescent="0.25">
      <c r="A88" s="3" t="s">
        <v>11767</v>
      </c>
      <c r="B88">
        <v>46</v>
      </c>
      <c r="D88" s="3">
        <v>38</v>
      </c>
      <c r="E88">
        <v>86</v>
      </c>
    </row>
    <row r="89" spans="1:5" x14ac:dyDescent="0.25">
      <c r="A89" s="3" t="s">
        <v>13123</v>
      </c>
      <c r="B89">
        <v>46</v>
      </c>
      <c r="D89" s="3">
        <v>45</v>
      </c>
      <c r="E89">
        <v>75</v>
      </c>
    </row>
    <row r="90" spans="1:5" x14ac:dyDescent="0.25">
      <c r="A90" s="3" t="s">
        <v>12198</v>
      </c>
      <c r="B90">
        <v>46</v>
      </c>
      <c r="D90" s="3">
        <v>37</v>
      </c>
      <c r="E90">
        <v>42</v>
      </c>
    </row>
    <row r="91" spans="1:5" x14ac:dyDescent="0.25">
      <c r="A91" s="3" t="s">
        <v>12151</v>
      </c>
      <c r="B91">
        <v>46</v>
      </c>
      <c r="D91" s="3">
        <v>36</v>
      </c>
      <c r="E91">
        <v>35</v>
      </c>
    </row>
    <row r="92" spans="1:5" x14ac:dyDescent="0.25">
      <c r="A92" s="3" t="s">
        <v>12308</v>
      </c>
      <c r="B92">
        <v>46</v>
      </c>
      <c r="D92" s="3">
        <v>35</v>
      </c>
      <c r="E92">
        <v>26</v>
      </c>
    </row>
    <row r="93" spans="1:5" x14ac:dyDescent="0.25">
      <c r="A93" s="3" t="s">
        <v>11833</v>
      </c>
      <c r="B93">
        <v>45</v>
      </c>
      <c r="D93" s="3">
        <v>46</v>
      </c>
      <c r="E93">
        <v>17</v>
      </c>
    </row>
    <row r="94" spans="1:5" x14ac:dyDescent="0.25">
      <c r="A94" s="3" t="s">
        <v>11052</v>
      </c>
      <c r="B94">
        <v>45</v>
      </c>
      <c r="D94" s="3">
        <v>33</v>
      </c>
      <c r="E94">
        <v>16</v>
      </c>
    </row>
    <row r="95" spans="1:5" x14ac:dyDescent="0.25">
      <c r="A95" s="3" t="s">
        <v>12204</v>
      </c>
      <c r="B95">
        <v>45</v>
      </c>
      <c r="D95" s="3">
        <v>34</v>
      </c>
      <c r="E95">
        <v>10</v>
      </c>
    </row>
    <row r="96" spans="1:5" x14ac:dyDescent="0.25">
      <c r="A96" s="3" t="s">
        <v>11962</v>
      </c>
      <c r="B96">
        <v>45</v>
      </c>
      <c r="D96" s="3">
        <v>47</v>
      </c>
      <c r="E96">
        <v>6</v>
      </c>
    </row>
    <row r="97" spans="1:6" x14ac:dyDescent="0.25">
      <c r="A97" s="3" t="s">
        <v>12035</v>
      </c>
      <c r="B97">
        <v>45</v>
      </c>
      <c r="D97" s="3">
        <v>3</v>
      </c>
      <c r="E97">
        <v>4</v>
      </c>
    </row>
    <row r="98" spans="1:6" x14ac:dyDescent="0.25">
      <c r="A98" s="3" t="s">
        <v>11930</v>
      </c>
      <c r="B98">
        <v>45</v>
      </c>
      <c r="D98" s="3">
        <v>31</v>
      </c>
      <c r="E98">
        <v>4</v>
      </c>
    </row>
    <row r="99" spans="1:6" x14ac:dyDescent="0.25">
      <c r="A99" s="3" t="s">
        <v>12993</v>
      </c>
      <c r="B99">
        <v>45</v>
      </c>
      <c r="D99" s="3">
        <v>5</v>
      </c>
      <c r="E99">
        <v>3</v>
      </c>
    </row>
    <row r="100" spans="1:6" x14ac:dyDescent="0.25">
      <c r="A100" s="3" t="s">
        <v>12835</v>
      </c>
      <c r="B100">
        <v>45</v>
      </c>
      <c r="D100" s="3">
        <v>48</v>
      </c>
      <c r="E100">
        <v>3</v>
      </c>
    </row>
    <row r="101" spans="1:6" x14ac:dyDescent="0.25">
      <c r="A101" s="3" t="s">
        <v>12193</v>
      </c>
      <c r="B101">
        <v>45</v>
      </c>
      <c r="D101" s="3">
        <v>32</v>
      </c>
      <c r="E101">
        <v>2</v>
      </c>
    </row>
    <row r="102" spans="1:6" x14ac:dyDescent="0.25">
      <c r="A102" s="3" t="s">
        <v>11590</v>
      </c>
      <c r="B102">
        <v>45</v>
      </c>
      <c r="D102" s="3">
        <v>28</v>
      </c>
      <c r="E102">
        <v>2</v>
      </c>
    </row>
    <row r="103" spans="1:6" x14ac:dyDescent="0.25">
      <c r="A103" s="3" t="s">
        <v>12556</v>
      </c>
      <c r="B103">
        <v>45</v>
      </c>
      <c r="D103" s="3">
        <v>26</v>
      </c>
      <c r="E103">
        <v>1</v>
      </c>
    </row>
    <row r="104" spans="1:6" x14ac:dyDescent="0.25">
      <c r="A104" s="3" t="s">
        <v>12425</v>
      </c>
      <c r="B104">
        <v>45</v>
      </c>
      <c r="D104" s="3">
        <v>23</v>
      </c>
      <c r="E104">
        <v>1</v>
      </c>
    </row>
    <row r="105" spans="1:6" x14ac:dyDescent="0.25">
      <c r="A105" s="3" t="s">
        <v>11997</v>
      </c>
      <c r="B105">
        <v>45</v>
      </c>
      <c r="D105" s="3">
        <v>2</v>
      </c>
      <c r="E105">
        <v>1</v>
      </c>
    </row>
    <row r="106" spans="1:6" x14ac:dyDescent="0.25">
      <c r="A106" s="3" t="s">
        <v>12654</v>
      </c>
      <c r="B106">
        <v>45</v>
      </c>
      <c r="D106" s="3">
        <v>29</v>
      </c>
      <c r="E106">
        <v>1</v>
      </c>
    </row>
    <row r="107" spans="1:6" x14ac:dyDescent="0.25">
      <c r="A107" s="3" t="s">
        <v>12317</v>
      </c>
      <c r="B107">
        <v>45</v>
      </c>
      <c r="D107" s="3" t="s">
        <v>10921</v>
      </c>
      <c r="E107">
        <v>1464</v>
      </c>
    </row>
    <row r="108" spans="1:6" x14ac:dyDescent="0.25">
      <c r="A108" s="3" t="s">
        <v>12336</v>
      </c>
      <c r="B108">
        <v>45</v>
      </c>
    </row>
    <row r="109" spans="1:6" x14ac:dyDescent="0.25">
      <c r="A109" s="3" t="s">
        <v>11780</v>
      </c>
      <c r="B109">
        <v>45</v>
      </c>
      <c r="D109" s="4" t="s">
        <v>13203</v>
      </c>
    </row>
    <row r="110" spans="1:6" x14ac:dyDescent="0.25">
      <c r="A110" s="3" t="s">
        <v>13139</v>
      </c>
      <c r="B110">
        <v>45</v>
      </c>
      <c r="D110" s="2" t="s">
        <v>10920</v>
      </c>
      <c r="E110" t="s">
        <v>13202</v>
      </c>
      <c r="F110" t="s">
        <v>10928</v>
      </c>
    </row>
    <row r="111" spans="1:6" x14ac:dyDescent="0.25">
      <c r="A111" s="3" t="s">
        <v>11100</v>
      </c>
      <c r="B111">
        <v>45</v>
      </c>
      <c r="D111" s="3" t="s">
        <v>4939</v>
      </c>
      <c r="E111" s="6">
        <v>4472000</v>
      </c>
    </row>
    <row r="112" spans="1:6" x14ac:dyDescent="0.25">
      <c r="A112" s="3" t="s">
        <v>11394</v>
      </c>
      <c r="B112">
        <v>45</v>
      </c>
      <c r="D112" s="3" t="s">
        <v>3806</v>
      </c>
      <c r="E112" s="6">
        <v>25232775308</v>
      </c>
    </row>
    <row r="113" spans="1:5" x14ac:dyDescent="0.25">
      <c r="A113" s="3" t="s">
        <v>11407</v>
      </c>
      <c r="B113">
        <v>45</v>
      </c>
      <c r="D113" s="3" t="s">
        <v>3819</v>
      </c>
      <c r="E113" s="6">
        <v>98020806794</v>
      </c>
    </row>
    <row r="114" spans="1:5" x14ac:dyDescent="0.25">
      <c r="A114" s="3" t="s">
        <v>11785</v>
      </c>
      <c r="B114">
        <v>45</v>
      </c>
      <c r="D114" s="3" t="s">
        <v>5053</v>
      </c>
      <c r="E114" s="6">
        <v>6959700</v>
      </c>
    </row>
    <row r="115" spans="1:5" x14ac:dyDescent="0.25">
      <c r="A115" s="3" t="s">
        <v>12088</v>
      </c>
      <c r="B115">
        <v>45</v>
      </c>
      <c r="D115" s="3" t="s">
        <v>4333</v>
      </c>
      <c r="E115" s="6">
        <v>10459722337</v>
      </c>
    </row>
    <row r="116" spans="1:5" x14ac:dyDescent="0.25">
      <c r="A116" s="3" t="s">
        <v>11693</v>
      </c>
      <c r="B116">
        <v>45</v>
      </c>
      <c r="D116" s="3" t="s">
        <v>4555</v>
      </c>
      <c r="E116" s="6">
        <v>6163434</v>
      </c>
    </row>
    <row r="117" spans="1:5" x14ac:dyDescent="0.25">
      <c r="A117" s="3" t="s">
        <v>11355</v>
      </c>
      <c r="B117">
        <v>45</v>
      </c>
      <c r="D117" s="3" t="s">
        <v>4325</v>
      </c>
      <c r="E117" s="6">
        <v>151117062</v>
      </c>
    </row>
    <row r="118" spans="1:5" x14ac:dyDescent="0.25">
      <c r="A118" s="3" t="s">
        <v>12200</v>
      </c>
      <c r="B118">
        <v>45</v>
      </c>
      <c r="D118" s="3" t="s">
        <v>4330</v>
      </c>
      <c r="E118" s="6">
        <v>60778817</v>
      </c>
    </row>
    <row r="119" spans="1:5" x14ac:dyDescent="0.25">
      <c r="A119" s="3" t="s">
        <v>12229</v>
      </c>
      <c r="B119">
        <v>45</v>
      </c>
      <c r="D119" s="3" t="s">
        <v>4672</v>
      </c>
      <c r="E119" s="6">
        <v>2380050</v>
      </c>
    </row>
    <row r="120" spans="1:5" x14ac:dyDescent="0.25">
      <c r="A120" s="3" t="s">
        <v>12644</v>
      </c>
      <c r="B120">
        <v>45</v>
      </c>
      <c r="D120" s="3" t="s">
        <v>10921</v>
      </c>
      <c r="E120" s="6">
        <v>133945175502</v>
      </c>
    </row>
    <row r="121" spans="1:5" x14ac:dyDescent="0.25">
      <c r="A121" s="3" t="s">
        <v>12295</v>
      </c>
      <c r="B121">
        <v>45</v>
      </c>
    </row>
    <row r="122" spans="1:5" x14ac:dyDescent="0.25">
      <c r="A122" s="3" t="s">
        <v>12213</v>
      </c>
      <c r="B122">
        <v>45</v>
      </c>
    </row>
    <row r="123" spans="1:5" x14ac:dyDescent="0.25">
      <c r="A123" s="3" t="s">
        <v>12098</v>
      </c>
      <c r="B123">
        <v>45</v>
      </c>
      <c r="D123" s="4" t="s">
        <v>13205</v>
      </c>
    </row>
    <row r="124" spans="1:5" x14ac:dyDescent="0.25">
      <c r="A124" s="3" t="s">
        <v>11846</v>
      </c>
      <c r="B124">
        <v>45</v>
      </c>
      <c r="D124" s="2" t="s">
        <v>10920</v>
      </c>
      <c r="E124" t="s">
        <v>10927</v>
      </c>
    </row>
    <row r="125" spans="1:5" x14ac:dyDescent="0.25">
      <c r="A125" s="3" t="s">
        <v>12086</v>
      </c>
      <c r="B125">
        <v>45</v>
      </c>
      <c r="D125" s="3" t="s">
        <v>12644</v>
      </c>
      <c r="E125">
        <v>11</v>
      </c>
    </row>
    <row r="126" spans="1:5" x14ac:dyDescent="0.25">
      <c r="A126" s="3" t="s">
        <v>13071</v>
      </c>
      <c r="B126">
        <v>45</v>
      </c>
      <c r="D126" s="3" t="s">
        <v>12876</v>
      </c>
      <c r="E126">
        <v>15</v>
      </c>
    </row>
    <row r="127" spans="1:5" x14ac:dyDescent="0.25">
      <c r="A127" s="3" t="s">
        <v>11819</v>
      </c>
      <c r="B127">
        <v>45</v>
      </c>
      <c r="D127" s="3" t="s">
        <v>11740</v>
      </c>
      <c r="E127">
        <v>412</v>
      </c>
    </row>
    <row r="128" spans="1:5" x14ac:dyDescent="0.25">
      <c r="A128" s="3" t="s">
        <v>11971</v>
      </c>
      <c r="B128">
        <v>45</v>
      </c>
      <c r="D128" s="3" t="s">
        <v>13172</v>
      </c>
      <c r="E128">
        <v>113</v>
      </c>
    </row>
    <row r="129" spans="1:5" x14ac:dyDescent="0.25">
      <c r="A129" s="3" t="s">
        <v>13091</v>
      </c>
      <c r="B129">
        <v>45</v>
      </c>
      <c r="D129" s="3" t="s">
        <v>11229</v>
      </c>
      <c r="E129">
        <v>576</v>
      </c>
    </row>
    <row r="130" spans="1:5" x14ac:dyDescent="0.25">
      <c r="A130" s="3" t="s">
        <v>11979</v>
      </c>
      <c r="B130">
        <v>45</v>
      </c>
      <c r="D130" s="3" t="s">
        <v>11403</v>
      </c>
      <c r="E130">
        <v>214</v>
      </c>
    </row>
    <row r="131" spans="1:5" x14ac:dyDescent="0.25">
      <c r="A131" s="3" t="s">
        <v>11208</v>
      </c>
      <c r="B131">
        <v>45</v>
      </c>
      <c r="D131" s="3" t="s">
        <v>11316</v>
      </c>
      <c r="E131">
        <v>431</v>
      </c>
    </row>
    <row r="132" spans="1:5" x14ac:dyDescent="0.25">
      <c r="A132" s="3" t="s">
        <v>12362</v>
      </c>
      <c r="B132">
        <v>45</v>
      </c>
      <c r="D132" s="3" t="s">
        <v>13121</v>
      </c>
      <c r="E132">
        <v>133</v>
      </c>
    </row>
    <row r="133" spans="1:5" x14ac:dyDescent="0.25">
      <c r="A133" s="3" t="s">
        <v>12274</v>
      </c>
      <c r="B133">
        <v>45</v>
      </c>
      <c r="D133" s="3" t="s">
        <v>12647</v>
      </c>
      <c r="E133">
        <v>185</v>
      </c>
    </row>
    <row r="134" spans="1:5" x14ac:dyDescent="0.25">
      <c r="A134" s="3" t="s">
        <v>11910</v>
      </c>
      <c r="B134">
        <v>45</v>
      </c>
      <c r="D134" s="3" t="s">
        <v>12952</v>
      </c>
      <c r="E134">
        <v>557</v>
      </c>
    </row>
    <row r="135" spans="1:5" x14ac:dyDescent="0.25">
      <c r="A135" s="3" t="s">
        <v>11644</v>
      </c>
      <c r="B135">
        <v>45</v>
      </c>
      <c r="D135" s="3" t="s">
        <v>13085</v>
      </c>
      <c r="E135">
        <v>168</v>
      </c>
    </row>
    <row r="136" spans="1:5" x14ac:dyDescent="0.25">
      <c r="A136" s="3" t="s">
        <v>13101</v>
      </c>
      <c r="B136">
        <v>45</v>
      </c>
      <c r="D136" s="3" t="s">
        <v>12459</v>
      </c>
      <c r="E136">
        <v>900</v>
      </c>
    </row>
    <row r="137" spans="1:5" x14ac:dyDescent="0.25">
      <c r="A137" s="3" t="s">
        <v>12244</v>
      </c>
      <c r="B137">
        <v>45</v>
      </c>
      <c r="D137" s="3" t="s">
        <v>13069</v>
      </c>
      <c r="E137">
        <v>589</v>
      </c>
    </row>
    <row r="138" spans="1:5" x14ac:dyDescent="0.25">
      <c r="A138" s="3" t="s">
        <v>11736</v>
      </c>
      <c r="B138">
        <v>45</v>
      </c>
      <c r="D138" s="3" t="s">
        <v>11443</v>
      </c>
      <c r="E138">
        <v>171</v>
      </c>
    </row>
    <row r="139" spans="1:5" x14ac:dyDescent="0.25">
      <c r="A139" s="3" t="s">
        <v>12312</v>
      </c>
      <c r="B139">
        <v>45</v>
      </c>
      <c r="D139" s="3" t="s">
        <v>12775</v>
      </c>
      <c r="E139">
        <v>780</v>
      </c>
    </row>
    <row r="140" spans="1:5" x14ac:dyDescent="0.25">
      <c r="A140" s="3" t="s">
        <v>11083</v>
      </c>
      <c r="B140">
        <v>45</v>
      </c>
      <c r="D140" s="3" t="s">
        <v>11206</v>
      </c>
      <c r="E140">
        <v>57</v>
      </c>
    </row>
    <row r="141" spans="1:5" x14ac:dyDescent="0.25">
      <c r="A141" s="3" t="s">
        <v>12170</v>
      </c>
      <c r="B141">
        <v>45</v>
      </c>
      <c r="D141" s="3" t="s">
        <v>11181</v>
      </c>
      <c r="E141">
        <v>919</v>
      </c>
    </row>
    <row r="142" spans="1:5" x14ac:dyDescent="0.25">
      <c r="A142" s="3" t="s">
        <v>10921</v>
      </c>
      <c r="B142">
        <v>45.462499999999999</v>
      </c>
      <c r="D142" s="3" t="s">
        <v>12142</v>
      </c>
      <c r="E142">
        <v>93</v>
      </c>
    </row>
    <row r="143" spans="1:5" x14ac:dyDescent="0.25">
      <c r="D143" s="3" t="s">
        <v>13101</v>
      </c>
      <c r="E143">
        <v>287</v>
      </c>
    </row>
    <row r="144" spans="1:5" x14ac:dyDescent="0.25">
      <c r="D144" s="3" t="s">
        <v>12872</v>
      </c>
      <c r="E144">
        <v>124</v>
      </c>
    </row>
    <row r="145" spans="4:5" x14ac:dyDescent="0.25">
      <c r="D145" s="3" t="s">
        <v>12906</v>
      </c>
      <c r="E145">
        <v>37</v>
      </c>
    </row>
    <row r="146" spans="4:5" x14ac:dyDescent="0.25">
      <c r="D146" s="3" t="s">
        <v>12544</v>
      </c>
      <c r="E146">
        <v>787</v>
      </c>
    </row>
    <row r="147" spans="4:5" x14ac:dyDescent="0.25">
      <c r="D147" s="3" t="s">
        <v>11428</v>
      </c>
      <c r="E147">
        <v>390</v>
      </c>
    </row>
    <row r="148" spans="4:5" x14ac:dyDescent="0.25">
      <c r="D148" s="3" t="s">
        <v>11628</v>
      </c>
      <c r="E148">
        <v>308</v>
      </c>
    </row>
    <row r="149" spans="4:5" x14ac:dyDescent="0.25">
      <c r="D149" s="3" t="s">
        <v>12814</v>
      </c>
      <c r="E149">
        <v>461</v>
      </c>
    </row>
    <row r="150" spans="4:5" x14ac:dyDescent="0.25">
      <c r="D150" s="3" t="s">
        <v>12973</v>
      </c>
      <c r="E150">
        <v>79</v>
      </c>
    </row>
    <row r="151" spans="4:5" x14ac:dyDescent="0.25">
      <c r="D151" s="3" t="s">
        <v>12084</v>
      </c>
      <c r="E151">
        <v>388</v>
      </c>
    </row>
    <row r="152" spans="4:5" x14ac:dyDescent="0.25">
      <c r="D152" s="3" t="s">
        <v>12493</v>
      </c>
      <c r="E152">
        <v>604</v>
      </c>
    </row>
    <row r="153" spans="4:5" x14ac:dyDescent="0.25">
      <c r="D153" s="3" t="s">
        <v>12575</v>
      </c>
      <c r="E153">
        <v>6</v>
      </c>
    </row>
    <row r="154" spans="4:5" x14ac:dyDescent="0.25">
      <c r="D154" s="3" t="s">
        <v>12268</v>
      </c>
      <c r="E154">
        <v>74</v>
      </c>
    </row>
    <row r="155" spans="4:5" x14ac:dyDescent="0.25">
      <c r="D155" s="3" t="s">
        <v>11261</v>
      </c>
      <c r="E155">
        <v>407</v>
      </c>
    </row>
    <row r="156" spans="4:5" x14ac:dyDescent="0.25">
      <c r="D156" s="3" t="s">
        <v>13003</v>
      </c>
      <c r="E156">
        <v>57</v>
      </c>
    </row>
    <row r="157" spans="4:5" x14ac:dyDescent="0.25">
      <c r="D157" s="3" t="s">
        <v>12858</v>
      </c>
      <c r="E157">
        <v>313</v>
      </c>
    </row>
    <row r="158" spans="4:5" x14ac:dyDescent="0.25">
      <c r="D158" s="3" t="s">
        <v>11054</v>
      </c>
      <c r="E158">
        <v>420</v>
      </c>
    </row>
    <row r="159" spans="4:5" x14ac:dyDescent="0.25">
      <c r="D159" s="3" t="s">
        <v>12920</v>
      </c>
      <c r="E159">
        <v>314</v>
      </c>
    </row>
    <row r="160" spans="4:5" x14ac:dyDescent="0.25">
      <c r="D160" s="3" t="s">
        <v>11332</v>
      </c>
      <c r="E160">
        <v>295</v>
      </c>
    </row>
    <row r="161" spans="4:5" x14ac:dyDescent="0.25">
      <c r="D161" s="3" t="s">
        <v>13130</v>
      </c>
      <c r="E161">
        <v>898</v>
      </c>
    </row>
    <row r="162" spans="4:5" x14ac:dyDescent="0.25">
      <c r="D162" s="3" t="s">
        <v>12558</v>
      </c>
      <c r="E162">
        <v>395</v>
      </c>
    </row>
    <row r="163" spans="4:5" x14ac:dyDescent="0.25">
      <c r="D163" s="3" t="s">
        <v>11114</v>
      </c>
      <c r="E163">
        <v>766</v>
      </c>
    </row>
    <row r="164" spans="4:5" x14ac:dyDescent="0.25">
      <c r="D164" s="3" t="s">
        <v>11282</v>
      </c>
      <c r="E164">
        <v>928</v>
      </c>
    </row>
    <row r="165" spans="4:5" x14ac:dyDescent="0.25">
      <c r="D165" s="3" t="s">
        <v>12820</v>
      </c>
      <c r="E165">
        <v>966</v>
      </c>
    </row>
    <row r="166" spans="4:5" x14ac:dyDescent="0.25">
      <c r="D166" s="3" t="s">
        <v>11362</v>
      </c>
      <c r="E166">
        <v>897</v>
      </c>
    </row>
    <row r="167" spans="4:5" x14ac:dyDescent="0.25">
      <c r="D167" s="3" t="s">
        <v>12237</v>
      </c>
      <c r="E167">
        <v>485</v>
      </c>
    </row>
    <row r="168" spans="4:5" x14ac:dyDescent="0.25">
      <c r="D168" s="3" t="s">
        <v>12222</v>
      </c>
      <c r="E168">
        <v>357</v>
      </c>
    </row>
    <row r="169" spans="4:5" x14ac:dyDescent="0.25">
      <c r="D169" s="3" t="s">
        <v>11252</v>
      </c>
      <c r="E169">
        <v>491</v>
      </c>
    </row>
    <row r="170" spans="4:5" x14ac:dyDescent="0.25">
      <c r="D170" s="3" t="s">
        <v>11001</v>
      </c>
      <c r="E170">
        <v>924</v>
      </c>
    </row>
    <row r="171" spans="4:5" x14ac:dyDescent="0.25">
      <c r="D171" s="3" t="s">
        <v>11185</v>
      </c>
      <c r="E171">
        <v>387</v>
      </c>
    </row>
    <row r="172" spans="4:5" x14ac:dyDescent="0.25">
      <c r="D172" s="3" t="s">
        <v>12046</v>
      </c>
      <c r="E172">
        <v>241</v>
      </c>
    </row>
    <row r="173" spans="4:5" x14ac:dyDescent="0.25">
      <c r="D173" s="3" t="s">
        <v>13064</v>
      </c>
      <c r="E173">
        <v>212</v>
      </c>
    </row>
    <row r="174" spans="4:5" x14ac:dyDescent="0.25">
      <c r="D174" s="3" t="s">
        <v>11707</v>
      </c>
      <c r="E174">
        <v>104</v>
      </c>
    </row>
    <row r="175" spans="4:5" x14ac:dyDescent="0.25">
      <c r="D175" s="3" t="s">
        <v>12750</v>
      </c>
      <c r="E175">
        <v>29</v>
      </c>
    </row>
    <row r="176" spans="4:5" x14ac:dyDescent="0.25">
      <c r="D176" s="3" t="s">
        <v>11860</v>
      </c>
      <c r="E176">
        <v>644</v>
      </c>
    </row>
    <row r="177" spans="4:5" x14ac:dyDescent="0.25">
      <c r="D177" s="3" t="s">
        <v>11995</v>
      </c>
      <c r="E177">
        <v>989</v>
      </c>
    </row>
    <row r="178" spans="4:5" x14ac:dyDescent="0.25">
      <c r="D178" s="3" t="s">
        <v>11436</v>
      </c>
      <c r="E178">
        <v>151</v>
      </c>
    </row>
    <row r="179" spans="4:5" x14ac:dyDescent="0.25">
      <c r="D179" s="3" t="s">
        <v>12676</v>
      </c>
      <c r="E179">
        <v>290</v>
      </c>
    </row>
    <row r="180" spans="4:5" x14ac:dyDescent="0.25">
      <c r="D180" s="3" t="s">
        <v>11558</v>
      </c>
      <c r="E180">
        <v>73</v>
      </c>
    </row>
    <row r="181" spans="4:5" x14ac:dyDescent="0.25">
      <c r="D181" s="3" t="s">
        <v>11778</v>
      </c>
      <c r="E181">
        <v>768</v>
      </c>
    </row>
    <row r="182" spans="4:5" x14ac:dyDescent="0.25">
      <c r="D182" s="3" t="s">
        <v>226</v>
      </c>
      <c r="E182">
        <v>105</v>
      </c>
    </row>
    <row r="183" spans="4:5" x14ac:dyDescent="0.25">
      <c r="D183" s="3" t="s">
        <v>13055</v>
      </c>
      <c r="E183">
        <v>260</v>
      </c>
    </row>
    <row r="184" spans="4:5" x14ac:dyDescent="0.25">
      <c r="D184" s="3" t="s">
        <v>12835</v>
      </c>
      <c r="E184">
        <v>63</v>
      </c>
    </row>
    <row r="185" spans="4:5" x14ac:dyDescent="0.25">
      <c r="D185" s="3" t="s">
        <v>12548</v>
      </c>
      <c r="E185">
        <v>629</v>
      </c>
    </row>
    <row r="186" spans="4:5" x14ac:dyDescent="0.25">
      <c r="D186" s="3" t="s">
        <v>13106</v>
      </c>
      <c r="E186">
        <v>827</v>
      </c>
    </row>
    <row r="187" spans="4:5" x14ac:dyDescent="0.25">
      <c r="D187" s="3" t="s">
        <v>12944</v>
      </c>
      <c r="E187">
        <v>611</v>
      </c>
    </row>
    <row r="188" spans="4:5" x14ac:dyDescent="0.25">
      <c r="D188" s="3" t="s">
        <v>12989</v>
      </c>
      <c r="E188">
        <v>24</v>
      </c>
    </row>
    <row r="189" spans="4:5" x14ac:dyDescent="0.25">
      <c r="D189" s="3" t="s">
        <v>12784</v>
      </c>
      <c r="E189">
        <v>25</v>
      </c>
    </row>
    <row r="190" spans="4:5" x14ac:dyDescent="0.25">
      <c r="D190" s="3" t="s">
        <v>12913</v>
      </c>
      <c r="E190">
        <v>397</v>
      </c>
    </row>
    <row r="191" spans="4:5" x14ac:dyDescent="0.25">
      <c r="D191" s="3" t="s">
        <v>12732</v>
      </c>
      <c r="E191">
        <v>322</v>
      </c>
    </row>
    <row r="192" spans="4:5" x14ac:dyDescent="0.25">
      <c r="D192" s="3" t="s">
        <v>12861</v>
      </c>
      <c r="E192">
        <v>303</v>
      </c>
    </row>
    <row r="193" spans="4:5" x14ac:dyDescent="0.25">
      <c r="D193" s="3" t="s">
        <v>12329</v>
      </c>
      <c r="E193">
        <v>75</v>
      </c>
    </row>
    <row r="194" spans="4:5" x14ac:dyDescent="0.25">
      <c r="D194" s="3" t="s">
        <v>12950</v>
      </c>
      <c r="E194">
        <v>386</v>
      </c>
    </row>
    <row r="195" spans="4:5" x14ac:dyDescent="0.25">
      <c r="D195" s="3" t="s">
        <v>13153</v>
      </c>
      <c r="E195">
        <v>24</v>
      </c>
    </row>
    <row r="196" spans="4:5" x14ac:dyDescent="0.25">
      <c r="D196" s="3" t="s">
        <v>12654</v>
      </c>
      <c r="E196">
        <v>19</v>
      </c>
    </row>
    <row r="197" spans="4:5" x14ac:dyDescent="0.25">
      <c r="D197" s="3" t="s">
        <v>12690</v>
      </c>
      <c r="E197">
        <v>49</v>
      </c>
    </row>
    <row r="198" spans="4:5" x14ac:dyDescent="0.25">
      <c r="D198" s="3" t="s">
        <v>12278</v>
      </c>
      <c r="E198">
        <v>427</v>
      </c>
    </row>
    <row r="199" spans="4:5" x14ac:dyDescent="0.25">
      <c r="D199" s="3" t="s">
        <v>12364</v>
      </c>
      <c r="E199">
        <v>408</v>
      </c>
    </row>
    <row r="200" spans="4:5" x14ac:dyDescent="0.25">
      <c r="D200" s="3" t="s">
        <v>12826</v>
      </c>
      <c r="E200">
        <v>925</v>
      </c>
    </row>
    <row r="201" spans="4:5" x14ac:dyDescent="0.25">
      <c r="D201" s="3" t="s">
        <v>13113</v>
      </c>
      <c r="E201">
        <v>156</v>
      </c>
    </row>
    <row r="202" spans="4:5" x14ac:dyDescent="0.25">
      <c r="D202" s="3" t="s">
        <v>13119</v>
      </c>
      <c r="E202">
        <v>710</v>
      </c>
    </row>
    <row r="203" spans="4:5" x14ac:dyDescent="0.25">
      <c r="D203" s="3" t="s">
        <v>12863</v>
      </c>
      <c r="E203">
        <v>562</v>
      </c>
    </row>
    <row r="204" spans="4:5" x14ac:dyDescent="0.25">
      <c r="D204" s="3" t="s">
        <v>12568</v>
      </c>
      <c r="E204">
        <v>478</v>
      </c>
    </row>
    <row r="205" spans="4:5" x14ac:dyDescent="0.25">
      <c r="D205" s="3" t="s">
        <v>12840</v>
      </c>
      <c r="E205">
        <v>185</v>
      </c>
    </row>
    <row r="206" spans="4:5" x14ac:dyDescent="0.25">
      <c r="D206" s="3" t="s">
        <v>13157</v>
      </c>
      <c r="E206">
        <v>451</v>
      </c>
    </row>
    <row r="207" spans="4:5" x14ac:dyDescent="0.25">
      <c r="D207" s="3" t="s">
        <v>12915</v>
      </c>
      <c r="E207">
        <v>326</v>
      </c>
    </row>
    <row r="208" spans="4:5" x14ac:dyDescent="0.25">
      <c r="D208" s="3" t="s">
        <v>12931</v>
      </c>
      <c r="E208">
        <v>687</v>
      </c>
    </row>
    <row r="209" spans="4:5" x14ac:dyDescent="0.25">
      <c r="D209" s="3" t="s">
        <v>12773</v>
      </c>
      <c r="E209">
        <v>252</v>
      </c>
    </row>
    <row r="210" spans="4:5" x14ac:dyDescent="0.25">
      <c r="D210" s="3" t="s">
        <v>13159</v>
      </c>
      <c r="E210">
        <v>159</v>
      </c>
    </row>
    <row r="211" spans="4:5" x14ac:dyDescent="0.25">
      <c r="D211" s="3" t="s">
        <v>11721</v>
      </c>
      <c r="E211">
        <v>119</v>
      </c>
    </row>
    <row r="212" spans="4:5" x14ac:dyDescent="0.25">
      <c r="D212" s="3" t="s">
        <v>11430</v>
      </c>
      <c r="E212">
        <v>621</v>
      </c>
    </row>
    <row r="213" spans="4:5" x14ac:dyDescent="0.25">
      <c r="D213" s="3" t="s">
        <v>13001</v>
      </c>
      <c r="E213">
        <v>832</v>
      </c>
    </row>
    <row r="214" spans="4:5" x14ac:dyDescent="0.25">
      <c r="D214" s="3" t="s">
        <v>12717</v>
      </c>
      <c r="E214">
        <v>550</v>
      </c>
    </row>
    <row r="215" spans="4:5" x14ac:dyDescent="0.25">
      <c r="D215" s="3" t="s">
        <v>11243</v>
      </c>
      <c r="E215">
        <v>460</v>
      </c>
    </row>
    <row r="216" spans="4:5" x14ac:dyDescent="0.25">
      <c r="D216" s="3" t="s">
        <v>12997</v>
      </c>
      <c r="E216">
        <v>144</v>
      </c>
    </row>
    <row r="217" spans="4:5" x14ac:dyDescent="0.25">
      <c r="D217" s="3" t="s">
        <v>12666</v>
      </c>
      <c r="E217">
        <v>305</v>
      </c>
    </row>
    <row r="218" spans="4:5" x14ac:dyDescent="0.25">
      <c r="D218" s="3" t="s">
        <v>12851</v>
      </c>
      <c r="E218">
        <v>441</v>
      </c>
    </row>
    <row r="219" spans="4:5" x14ac:dyDescent="0.25">
      <c r="D219" s="3" t="s">
        <v>13115</v>
      </c>
      <c r="E219">
        <v>490</v>
      </c>
    </row>
    <row r="220" spans="4:5" x14ac:dyDescent="0.25">
      <c r="D220" s="3" t="s">
        <v>12598</v>
      </c>
      <c r="E220">
        <v>441</v>
      </c>
    </row>
    <row r="221" spans="4:5" x14ac:dyDescent="0.25">
      <c r="D221" s="3" t="s">
        <v>12995</v>
      </c>
      <c r="E221">
        <v>340</v>
      </c>
    </row>
    <row r="222" spans="4:5" x14ac:dyDescent="0.25">
      <c r="D222" s="3" t="s">
        <v>12908</v>
      </c>
      <c r="E222">
        <v>2</v>
      </c>
    </row>
    <row r="223" spans="4:5" x14ac:dyDescent="0.25">
      <c r="D223" s="3" t="s">
        <v>13161</v>
      </c>
      <c r="E223">
        <v>39</v>
      </c>
    </row>
    <row r="224" spans="4:5" x14ac:dyDescent="0.25">
      <c r="D224" s="3" t="s">
        <v>12656</v>
      </c>
      <c r="E224">
        <v>97</v>
      </c>
    </row>
    <row r="225" spans="4:5" x14ac:dyDescent="0.25">
      <c r="D225" s="3" t="s">
        <v>12756</v>
      </c>
      <c r="E225">
        <v>7</v>
      </c>
    </row>
    <row r="226" spans="4:5" x14ac:dyDescent="0.25">
      <c r="D226" s="3" t="s">
        <v>12175</v>
      </c>
      <c r="E226">
        <v>21</v>
      </c>
    </row>
    <row r="227" spans="4:5" x14ac:dyDescent="0.25">
      <c r="D227" s="3" t="s">
        <v>13165</v>
      </c>
      <c r="E227">
        <v>222</v>
      </c>
    </row>
    <row r="228" spans="4:5" x14ac:dyDescent="0.25">
      <c r="D228" s="3" t="s">
        <v>13025</v>
      </c>
      <c r="E228">
        <v>8</v>
      </c>
    </row>
    <row r="229" spans="4:5" x14ac:dyDescent="0.25">
      <c r="D229" s="3" t="s">
        <v>11364</v>
      </c>
      <c r="E229">
        <v>282</v>
      </c>
    </row>
    <row r="230" spans="4:5" x14ac:dyDescent="0.25">
      <c r="D230" s="3" t="s">
        <v>11693</v>
      </c>
      <c r="E230">
        <v>596</v>
      </c>
    </row>
    <row r="231" spans="4:5" x14ac:dyDescent="0.25">
      <c r="D231" s="3" t="s">
        <v>13117</v>
      </c>
      <c r="E231">
        <v>82</v>
      </c>
    </row>
    <row r="232" spans="4:5" x14ac:dyDescent="0.25">
      <c r="D232" s="3" t="s">
        <v>11752</v>
      </c>
      <c r="E232">
        <v>305</v>
      </c>
    </row>
    <row r="233" spans="4:5" x14ac:dyDescent="0.25">
      <c r="D233" s="3" t="s">
        <v>11083</v>
      </c>
      <c r="E233">
        <v>254</v>
      </c>
    </row>
    <row r="234" spans="4:5" x14ac:dyDescent="0.25">
      <c r="D234" s="3" t="s">
        <v>12166</v>
      </c>
      <c r="E234">
        <v>362</v>
      </c>
    </row>
    <row r="235" spans="4:5" x14ac:dyDescent="0.25">
      <c r="D235" s="3" t="s">
        <v>13151</v>
      </c>
      <c r="E235">
        <v>212</v>
      </c>
    </row>
    <row r="236" spans="4:5" x14ac:dyDescent="0.25">
      <c r="D236" s="3" t="s">
        <v>11409</v>
      </c>
      <c r="E236">
        <v>41</v>
      </c>
    </row>
    <row r="237" spans="4:5" x14ac:dyDescent="0.25">
      <c r="D237" s="3" t="s">
        <v>12381</v>
      </c>
      <c r="E237">
        <v>323</v>
      </c>
    </row>
    <row r="238" spans="4:5" x14ac:dyDescent="0.25">
      <c r="D238" s="3" t="s">
        <v>11381</v>
      </c>
      <c r="E238">
        <v>523</v>
      </c>
    </row>
    <row r="239" spans="4:5" x14ac:dyDescent="0.25">
      <c r="D239" s="3" t="s">
        <v>13176</v>
      </c>
      <c r="E239">
        <v>550</v>
      </c>
    </row>
    <row r="240" spans="4:5" x14ac:dyDescent="0.25">
      <c r="D240" s="3" t="s">
        <v>13104</v>
      </c>
      <c r="E240">
        <v>388</v>
      </c>
    </row>
    <row r="241" spans="4:5" x14ac:dyDescent="0.25">
      <c r="D241" s="3" t="s">
        <v>12489</v>
      </c>
      <c r="E241">
        <v>291</v>
      </c>
    </row>
    <row r="242" spans="4:5" x14ac:dyDescent="0.25">
      <c r="D242" s="3" t="s">
        <v>12482</v>
      </c>
      <c r="E242">
        <v>4</v>
      </c>
    </row>
    <row r="243" spans="4:5" x14ac:dyDescent="0.25">
      <c r="D243" s="3" t="s">
        <v>12571</v>
      </c>
      <c r="E243">
        <v>353</v>
      </c>
    </row>
    <row r="244" spans="4:5" x14ac:dyDescent="0.25">
      <c r="D244" s="3" t="s">
        <v>12893</v>
      </c>
      <c r="E244">
        <v>97</v>
      </c>
    </row>
    <row r="245" spans="4:5" x14ac:dyDescent="0.25">
      <c r="D245" s="3" t="s">
        <v>11312</v>
      </c>
      <c r="E245">
        <v>466</v>
      </c>
    </row>
    <row r="246" spans="4:5" x14ac:dyDescent="0.25">
      <c r="D246" s="3" t="s">
        <v>11372</v>
      </c>
      <c r="E246">
        <v>23</v>
      </c>
    </row>
    <row r="247" spans="4:5" x14ac:dyDescent="0.25">
      <c r="D247" s="3" t="s">
        <v>13066</v>
      </c>
      <c r="E247">
        <v>65</v>
      </c>
    </row>
    <row r="248" spans="4:5" x14ac:dyDescent="0.25">
      <c r="D248" s="3" t="s">
        <v>12967</v>
      </c>
      <c r="E248">
        <v>4</v>
      </c>
    </row>
    <row r="249" spans="4:5" x14ac:dyDescent="0.25">
      <c r="D249" s="3" t="s">
        <v>11174</v>
      </c>
      <c r="E249">
        <v>285</v>
      </c>
    </row>
    <row r="250" spans="4:5" x14ac:dyDescent="0.25">
      <c r="D250" s="3" t="s">
        <v>11438</v>
      </c>
      <c r="E250">
        <v>200</v>
      </c>
    </row>
    <row r="251" spans="4:5" x14ac:dyDescent="0.25">
      <c r="D251" s="3" t="s">
        <v>12878</v>
      </c>
      <c r="E251">
        <v>9</v>
      </c>
    </row>
    <row r="252" spans="4:5" x14ac:dyDescent="0.25">
      <c r="D252" s="3" t="s">
        <v>11158</v>
      </c>
      <c r="E252">
        <v>81</v>
      </c>
    </row>
    <row r="253" spans="4:5" x14ac:dyDescent="0.25">
      <c r="D253" s="3" t="s">
        <v>12867</v>
      </c>
      <c r="E253">
        <v>109</v>
      </c>
    </row>
    <row r="254" spans="4:5" x14ac:dyDescent="0.25">
      <c r="D254" s="3" t="s">
        <v>11685</v>
      </c>
      <c r="E254">
        <v>240</v>
      </c>
    </row>
    <row r="255" spans="4:5" x14ac:dyDescent="0.25">
      <c r="D255" s="3" t="s">
        <v>12999</v>
      </c>
      <c r="E255">
        <v>727</v>
      </c>
    </row>
    <row r="256" spans="4:5" x14ac:dyDescent="0.25">
      <c r="D256" s="3" t="s">
        <v>13178</v>
      </c>
      <c r="E256">
        <v>2</v>
      </c>
    </row>
    <row r="257" spans="4:5" x14ac:dyDescent="0.25">
      <c r="D257" s="3" t="s">
        <v>12918</v>
      </c>
      <c r="E257">
        <v>617</v>
      </c>
    </row>
    <row r="258" spans="4:5" x14ac:dyDescent="0.25">
      <c r="D258" s="3" t="s">
        <v>11414</v>
      </c>
      <c r="E258">
        <v>163</v>
      </c>
    </row>
    <row r="259" spans="4:5" x14ac:dyDescent="0.25">
      <c r="D259" s="3" t="s">
        <v>11688</v>
      </c>
      <c r="E259">
        <v>828</v>
      </c>
    </row>
    <row r="260" spans="4:5" x14ac:dyDescent="0.25">
      <c r="D260" s="3" t="s">
        <v>11736</v>
      </c>
      <c r="E260">
        <v>38</v>
      </c>
    </row>
    <row r="261" spans="4:5" x14ac:dyDescent="0.25">
      <c r="D261" s="3" t="s">
        <v>11052</v>
      </c>
      <c r="E261">
        <v>298</v>
      </c>
    </row>
    <row r="262" spans="4:5" x14ac:dyDescent="0.25">
      <c r="D262" s="3" t="s">
        <v>12719</v>
      </c>
      <c r="E262">
        <v>28</v>
      </c>
    </row>
    <row r="263" spans="4:5" x14ac:dyDescent="0.25">
      <c r="D263" s="3" t="s">
        <v>12795</v>
      </c>
      <c r="E263">
        <v>13</v>
      </c>
    </row>
    <row r="264" spans="4:5" x14ac:dyDescent="0.25">
      <c r="D264" s="3" t="s">
        <v>13148</v>
      </c>
      <c r="E264">
        <v>178</v>
      </c>
    </row>
    <row r="265" spans="4:5" x14ac:dyDescent="0.25">
      <c r="D265" s="3" t="s">
        <v>12461</v>
      </c>
      <c r="E265">
        <v>976</v>
      </c>
    </row>
    <row r="266" spans="4:5" x14ac:dyDescent="0.25">
      <c r="D266" s="3" t="s">
        <v>12451</v>
      </c>
      <c r="E266">
        <v>136</v>
      </c>
    </row>
    <row r="267" spans="4:5" x14ac:dyDescent="0.25">
      <c r="D267" s="3" t="s">
        <v>12971</v>
      </c>
      <c r="E267">
        <v>422</v>
      </c>
    </row>
    <row r="268" spans="4:5" x14ac:dyDescent="0.25">
      <c r="D268" s="3" t="s">
        <v>11734</v>
      </c>
      <c r="E268">
        <v>401</v>
      </c>
    </row>
    <row r="269" spans="4:5" x14ac:dyDescent="0.25">
      <c r="D269" s="3" t="s">
        <v>12635</v>
      </c>
      <c r="E269">
        <v>132</v>
      </c>
    </row>
    <row r="270" spans="4:5" x14ac:dyDescent="0.25">
      <c r="D270" s="3" t="s">
        <v>13135</v>
      </c>
      <c r="E270">
        <v>17</v>
      </c>
    </row>
    <row r="271" spans="4:5" x14ac:dyDescent="0.25">
      <c r="D271" s="3" t="s">
        <v>11405</v>
      </c>
      <c r="E271">
        <v>184</v>
      </c>
    </row>
    <row r="272" spans="4:5" x14ac:dyDescent="0.25">
      <c r="D272" s="3" t="s">
        <v>11764</v>
      </c>
      <c r="E272">
        <v>465</v>
      </c>
    </row>
    <row r="273" spans="4:5" x14ac:dyDescent="0.25">
      <c r="D273" s="3" t="s">
        <v>12922</v>
      </c>
      <c r="E273">
        <v>535</v>
      </c>
    </row>
    <row r="274" spans="4:5" x14ac:dyDescent="0.25">
      <c r="D274" s="3" t="s">
        <v>11441</v>
      </c>
      <c r="E274">
        <v>538</v>
      </c>
    </row>
    <row r="275" spans="4:5" x14ac:dyDescent="0.25">
      <c r="D275" s="3" t="s">
        <v>12443</v>
      </c>
      <c r="E275">
        <v>257</v>
      </c>
    </row>
    <row r="276" spans="4:5" x14ac:dyDescent="0.25">
      <c r="D276" s="3" t="s">
        <v>13021</v>
      </c>
      <c r="E276">
        <v>693</v>
      </c>
    </row>
    <row r="277" spans="4:5" x14ac:dyDescent="0.25">
      <c r="D277" s="3" t="s">
        <v>11355</v>
      </c>
      <c r="E277">
        <v>224</v>
      </c>
    </row>
    <row r="278" spans="4:5" x14ac:dyDescent="0.25">
      <c r="D278" s="3" t="s">
        <v>11449</v>
      </c>
    </row>
    <row r="279" spans="4:5" x14ac:dyDescent="0.25">
      <c r="D279" s="3" t="s">
        <v>11298</v>
      </c>
      <c r="E279">
        <v>246</v>
      </c>
    </row>
    <row r="280" spans="4:5" x14ac:dyDescent="0.25">
      <c r="D280" s="3" t="s">
        <v>11137</v>
      </c>
      <c r="E280">
        <v>37</v>
      </c>
    </row>
    <row r="281" spans="4:5" x14ac:dyDescent="0.25">
      <c r="D281" s="3" t="s">
        <v>12289</v>
      </c>
      <c r="E281">
        <v>670</v>
      </c>
    </row>
    <row r="282" spans="4:5" x14ac:dyDescent="0.25">
      <c r="D282" s="3" t="s">
        <v>12499</v>
      </c>
      <c r="E282">
        <v>70</v>
      </c>
    </row>
    <row r="283" spans="4:5" x14ac:dyDescent="0.25">
      <c r="D283" s="3" t="s">
        <v>11302</v>
      </c>
      <c r="E283">
        <v>910</v>
      </c>
    </row>
    <row r="284" spans="4:5" x14ac:dyDescent="0.25">
      <c r="D284" s="3" t="s">
        <v>12614</v>
      </c>
      <c r="E284">
        <v>610</v>
      </c>
    </row>
    <row r="285" spans="4:5" x14ac:dyDescent="0.25">
      <c r="D285" s="3" t="s">
        <v>12961</v>
      </c>
      <c r="E285">
        <v>157</v>
      </c>
    </row>
    <row r="286" spans="4:5" x14ac:dyDescent="0.25">
      <c r="D286" s="3" t="s">
        <v>13015</v>
      </c>
      <c r="E286">
        <v>590</v>
      </c>
    </row>
    <row r="287" spans="4:5" x14ac:dyDescent="0.25">
      <c r="D287" s="3" t="s">
        <v>12991</v>
      </c>
      <c r="E287">
        <v>144</v>
      </c>
    </row>
    <row r="288" spans="4:5" x14ac:dyDescent="0.25">
      <c r="D288" s="3" t="s">
        <v>11310</v>
      </c>
      <c r="E288">
        <v>567</v>
      </c>
    </row>
    <row r="289" spans="4:5" x14ac:dyDescent="0.25">
      <c r="D289" s="3" t="s">
        <v>11423</v>
      </c>
      <c r="E289">
        <v>129</v>
      </c>
    </row>
    <row r="290" spans="4:5" x14ac:dyDescent="0.25">
      <c r="D290" s="3" t="s">
        <v>12884</v>
      </c>
      <c r="E290">
        <v>467</v>
      </c>
    </row>
    <row r="291" spans="4:5" x14ac:dyDescent="0.25">
      <c r="D291" s="3" t="s">
        <v>11434</v>
      </c>
      <c r="E291">
        <v>143</v>
      </c>
    </row>
    <row r="292" spans="4:5" x14ac:dyDescent="0.25">
      <c r="D292" s="3" t="s">
        <v>11732</v>
      </c>
      <c r="E292">
        <v>87</v>
      </c>
    </row>
    <row r="293" spans="4:5" x14ac:dyDescent="0.25">
      <c r="D293" s="3" t="s">
        <v>12248</v>
      </c>
      <c r="E293">
        <v>594</v>
      </c>
    </row>
    <row r="294" spans="4:5" x14ac:dyDescent="0.25">
      <c r="D294" s="3" t="s">
        <v>11224</v>
      </c>
      <c r="E294">
        <v>612</v>
      </c>
    </row>
    <row r="295" spans="4:5" x14ac:dyDescent="0.25">
      <c r="D295" s="3" t="s">
        <v>11797</v>
      </c>
      <c r="E295">
        <v>690</v>
      </c>
    </row>
    <row r="296" spans="4:5" x14ac:dyDescent="0.25">
      <c r="D296" s="3" t="s">
        <v>11073</v>
      </c>
      <c r="E296">
        <v>902</v>
      </c>
    </row>
    <row r="297" spans="4:5" x14ac:dyDescent="0.25">
      <c r="D297" s="3" t="s">
        <v>11300</v>
      </c>
      <c r="E297">
        <v>479</v>
      </c>
    </row>
    <row r="298" spans="4:5" x14ac:dyDescent="0.25">
      <c r="D298" s="3" t="s">
        <v>11231</v>
      </c>
      <c r="E298">
        <v>313</v>
      </c>
    </row>
    <row r="299" spans="4:5" x14ac:dyDescent="0.25">
      <c r="D299" s="3" t="s">
        <v>11390</v>
      </c>
      <c r="E299">
        <v>112</v>
      </c>
    </row>
    <row r="300" spans="4:5" x14ac:dyDescent="0.25">
      <c r="D300" s="3" t="s">
        <v>11866</v>
      </c>
      <c r="E300">
        <v>491</v>
      </c>
    </row>
    <row r="301" spans="4:5" x14ac:dyDescent="0.25">
      <c r="D301" s="3" t="s">
        <v>12777</v>
      </c>
      <c r="E301">
        <v>74</v>
      </c>
    </row>
    <row r="302" spans="4:5" x14ac:dyDescent="0.25">
      <c r="D302" s="3" t="s">
        <v>12204</v>
      </c>
      <c r="E302">
        <v>434</v>
      </c>
    </row>
    <row r="303" spans="4:5" x14ac:dyDescent="0.25">
      <c r="D303" s="3" t="s">
        <v>12762</v>
      </c>
      <c r="E303">
        <v>463</v>
      </c>
    </row>
    <row r="304" spans="4:5" x14ac:dyDescent="0.25">
      <c r="D304" s="3" t="s">
        <v>11222</v>
      </c>
      <c r="E304">
        <v>5</v>
      </c>
    </row>
    <row r="305" spans="4:5" x14ac:dyDescent="0.25">
      <c r="D305" s="3" t="s">
        <v>11456</v>
      </c>
      <c r="E305">
        <v>838</v>
      </c>
    </row>
    <row r="306" spans="4:5" x14ac:dyDescent="0.25">
      <c r="D306" s="3" t="s">
        <v>11064</v>
      </c>
      <c r="E306">
        <v>462</v>
      </c>
    </row>
    <row r="307" spans="4:5" x14ac:dyDescent="0.25">
      <c r="D307" s="3" t="s">
        <v>13033</v>
      </c>
      <c r="E307">
        <v>63</v>
      </c>
    </row>
    <row r="308" spans="4:5" x14ac:dyDescent="0.25">
      <c r="D308" s="3" t="s">
        <v>11412</v>
      </c>
      <c r="E308">
        <v>25</v>
      </c>
    </row>
    <row r="309" spans="4:5" x14ac:dyDescent="0.25">
      <c r="D309" s="3" t="s">
        <v>12804</v>
      </c>
      <c r="E309">
        <v>638</v>
      </c>
    </row>
    <row r="310" spans="4:5" x14ac:dyDescent="0.25">
      <c r="D310" s="3" t="s">
        <v>13053</v>
      </c>
      <c r="E310">
        <v>532</v>
      </c>
    </row>
    <row r="311" spans="4:5" x14ac:dyDescent="0.25">
      <c r="D311" s="3" t="s">
        <v>11259</v>
      </c>
      <c r="E311">
        <v>789</v>
      </c>
    </row>
    <row r="312" spans="4:5" x14ac:dyDescent="0.25">
      <c r="D312" s="3" t="s">
        <v>11742</v>
      </c>
      <c r="E312">
        <v>681</v>
      </c>
    </row>
    <row r="313" spans="4:5" x14ac:dyDescent="0.25">
      <c r="D313" s="3" t="s">
        <v>12838</v>
      </c>
      <c r="E313">
        <v>296</v>
      </c>
    </row>
    <row r="314" spans="4:5" x14ac:dyDescent="0.25">
      <c r="D314" s="3" t="s">
        <v>11398</v>
      </c>
      <c r="E314">
        <v>47</v>
      </c>
    </row>
    <row r="315" spans="4:5" x14ac:dyDescent="0.25">
      <c r="D315" s="3" t="s">
        <v>13167</v>
      </c>
      <c r="E315">
        <v>195</v>
      </c>
    </row>
    <row r="316" spans="4:5" x14ac:dyDescent="0.25">
      <c r="D316" s="3" t="s">
        <v>13046</v>
      </c>
      <c r="E316">
        <v>4</v>
      </c>
    </row>
    <row r="317" spans="4:5" x14ac:dyDescent="0.25">
      <c r="D317" s="3" t="s">
        <v>12682</v>
      </c>
      <c r="E317">
        <v>578</v>
      </c>
    </row>
    <row r="318" spans="4:5" x14ac:dyDescent="0.25">
      <c r="D318" s="3" t="s">
        <v>12746</v>
      </c>
      <c r="E318">
        <v>79</v>
      </c>
    </row>
    <row r="319" spans="4:5" x14ac:dyDescent="0.25">
      <c r="D319" s="3" t="s">
        <v>11187</v>
      </c>
      <c r="E319">
        <v>211</v>
      </c>
    </row>
    <row r="320" spans="4:5" x14ac:dyDescent="0.25">
      <c r="D320" s="3" t="s">
        <v>11407</v>
      </c>
      <c r="E320">
        <v>7</v>
      </c>
    </row>
    <row r="321" spans="4:5" x14ac:dyDescent="0.25">
      <c r="D321" s="3" t="s">
        <v>11318</v>
      </c>
      <c r="E321">
        <v>242</v>
      </c>
    </row>
    <row r="322" spans="4:5" x14ac:dyDescent="0.25">
      <c r="D322" s="3" t="s">
        <v>11767</v>
      </c>
      <c r="E322">
        <v>490</v>
      </c>
    </row>
    <row r="323" spans="4:5" x14ac:dyDescent="0.25">
      <c r="D323" s="3" t="s">
        <v>12606</v>
      </c>
      <c r="E323">
        <v>12</v>
      </c>
    </row>
    <row r="324" spans="4:5" x14ac:dyDescent="0.25">
      <c r="D324" s="3" t="s">
        <v>12708</v>
      </c>
      <c r="E324">
        <v>43</v>
      </c>
    </row>
    <row r="325" spans="4:5" x14ac:dyDescent="0.25">
      <c r="D325" s="3" t="s">
        <v>13087</v>
      </c>
      <c r="E325">
        <v>101</v>
      </c>
    </row>
    <row r="326" spans="4:5" x14ac:dyDescent="0.25">
      <c r="D326" s="3" t="s">
        <v>11277</v>
      </c>
      <c r="E326">
        <v>27</v>
      </c>
    </row>
    <row r="327" spans="4:5" x14ac:dyDescent="0.25">
      <c r="D327" s="3" t="s">
        <v>12384</v>
      </c>
      <c r="E327">
        <v>418</v>
      </c>
    </row>
    <row r="328" spans="4:5" x14ac:dyDescent="0.25">
      <c r="D328" s="3" t="s">
        <v>11254</v>
      </c>
      <c r="E328">
        <v>122</v>
      </c>
    </row>
    <row r="329" spans="4:5" x14ac:dyDescent="0.25">
      <c r="D329" s="3" t="s">
        <v>11199</v>
      </c>
      <c r="E329">
        <v>24</v>
      </c>
    </row>
    <row r="330" spans="4:5" x14ac:dyDescent="0.25">
      <c r="D330" s="3" t="s">
        <v>11421</v>
      </c>
      <c r="E330">
        <v>106</v>
      </c>
    </row>
    <row r="331" spans="4:5" x14ac:dyDescent="0.25">
      <c r="D331" s="3" t="s">
        <v>12925</v>
      </c>
      <c r="E331">
        <v>227</v>
      </c>
    </row>
    <row r="332" spans="4:5" x14ac:dyDescent="0.25">
      <c r="D332" s="3" t="s">
        <v>12764</v>
      </c>
      <c r="E332">
        <v>54</v>
      </c>
    </row>
    <row r="333" spans="4:5" x14ac:dyDescent="0.25">
      <c r="D333" s="3" t="s">
        <v>10921</v>
      </c>
      <c r="E333">
        <v>68978</v>
      </c>
    </row>
  </sheetData>
  <mergeCells count="3">
    <mergeCell ref="H2:J2"/>
    <mergeCell ref="H11:M11"/>
    <mergeCell ref="G32:I32"/>
  </mergeCells>
  <pageMargins left="0.7" right="0.7" top="0.75" bottom="0.75" header="0.3" footer="0.3"/>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4651C-8A74-4147-8416-4B24FA10935E}">
  <dimension ref="A1:Z1466"/>
  <sheetViews>
    <sheetView topLeftCell="J1" workbookViewId="0">
      <selection activeCell="O16" sqref="O16"/>
    </sheetView>
  </sheetViews>
  <sheetFormatPr defaultRowHeight="15.75" x14ac:dyDescent="0.25"/>
  <cols>
    <col min="1" max="1" width="13.625" bestFit="1" customWidth="1"/>
    <col min="2" max="3" width="81" bestFit="1" customWidth="1"/>
    <col min="4" max="4" width="21.25" bestFit="1" customWidth="1"/>
    <col min="5" max="5" width="11.125" bestFit="1" customWidth="1"/>
    <col min="6" max="6" width="81" bestFit="1" customWidth="1"/>
    <col min="7" max="8" width="81" style="9" customWidth="1"/>
    <col min="9" max="9" width="16.75" style="8" bestFit="1" customWidth="1"/>
    <col min="10" max="10" width="12.75" style="8" bestFit="1" customWidth="1"/>
    <col min="11" max="11" width="20" style="7" bestFit="1" customWidth="1"/>
    <col min="13" max="13" width="36.625" style="5" customWidth="1"/>
    <col min="14" max="14" width="13.25" customWidth="1"/>
    <col min="15" max="15" width="42.75" style="1" customWidth="1"/>
    <col min="16" max="16" width="36.625" bestFit="1" customWidth="1"/>
    <col min="17" max="17" width="36.625" customWidth="1"/>
    <col min="18" max="18" width="15.25" customWidth="1"/>
    <col min="19" max="19" width="37.25" bestFit="1" customWidth="1"/>
    <col min="20" max="20" width="23.75" customWidth="1"/>
    <col min="21" max="24" width="81" bestFit="1" customWidth="1"/>
    <col min="25" max="25" width="46.75" bestFit="1" customWidth="1"/>
    <col min="26" max="26" width="34.25" bestFit="1" customWidth="1"/>
  </cols>
  <sheetData>
    <row r="1" spans="1:26" x14ac:dyDescent="0.25">
      <c r="A1" t="s">
        <v>10918</v>
      </c>
      <c r="B1" t="s">
        <v>10929</v>
      </c>
      <c r="C1" t="s">
        <v>10930</v>
      </c>
      <c r="D1" t="s">
        <v>3802</v>
      </c>
      <c r="E1" t="s">
        <v>10922</v>
      </c>
      <c r="F1" t="s">
        <v>3803</v>
      </c>
      <c r="G1" s="8" t="s">
        <v>0</v>
      </c>
      <c r="H1" s="8" t="s">
        <v>13216</v>
      </c>
      <c r="I1" s="8" t="s">
        <v>1</v>
      </c>
      <c r="J1" s="7" t="s">
        <v>13201</v>
      </c>
      <c r="K1" s="5" t="s">
        <v>13204</v>
      </c>
      <c r="L1" t="s">
        <v>13196</v>
      </c>
      <c r="M1" s="1" t="s">
        <v>10919</v>
      </c>
      <c r="N1" t="s">
        <v>3</v>
      </c>
      <c r="O1" t="s">
        <v>2</v>
      </c>
      <c r="P1" t="s">
        <v>13213</v>
      </c>
      <c r="Q1" t="s">
        <v>4</v>
      </c>
      <c r="R1" t="s">
        <v>13212</v>
      </c>
      <c r="S1" t="s">
        <v>5</v>
      </c>
      <c r="T1" t="s">
        <v>6</v>
      </c>
      <c r="U1" t="s">
        <v>7</v>
      </c>
      <c r="V1" t="s">
        <v>8</v>
      </c>
      <c r="W1" t="s">
        <v>9</v>
      </c>
      <c r="X1" t="s">
        <v>10</v>
      </c>
      <c r="Y1" t="s">
        <v>3804</v>
      </c>
      <c r="Z1" t="s">
        <v>3805</v>
      </c>
    </row>
    <row r="2" spans="1:26" x14ac:dyDescent="0.25">
      <c r="A2" t="s">
        <v>11</v>
      </c>
      <c r="B2" t="s">
        <v>10931</v>
      </c>
      <c r="C2" t="s">
        <v>10932</v>
      </c>
      <c r="D2" t="s">
        <v>3806</v>
      </c>
      <c r="E2" t="s">
        <v>10933</v>
      </c>
      <c r="F2" t="s">
        <v>3807</v>
      </c>
      <c r="G2" s="8">
        <v>399</v>
      </c>
      <c r="H2" s="8" t="str">
        <f>IF(I2&lt;200,"&lt;200", IF(I2&lt;=500,"200-500","&gt;500"))</f>
        <v>&gt;500</v>
      </c>
      <c r="I2" s="8">
        <v>1099</v>
      </c>
      <c r="J2" s="7">
        <f>Table1_3[[#This Row],[actual_price]]*Table1_3[[#This Row],[rating_count]]</f>
        <v>26671631</v>
      </c>
      <c r="K2" s="5" t="str">
        <f>IF(Table1_3[[#This Row],[discounted_price]]&lt; 200, "&lt;₹200", IF(Table1_3[[#This Row],[discounted_price]] &lt;= 500, "₹200–₹500", "&gt;₹500"))</f>
        <v>₹200–₹500</v>
      </c>
      <c r="L2" t="str">
        <f>IF(Table1_3[[#This Row],[discount_percentage]] &gt;= 50, "Yes", "No")</f>
        <v>Yes</v>
      </c>
      <c r="M2" s="1">
        <v>63.694267515923599</v>
      </c>
      <c r="N2">
        <v>42</v>
      </c>
      <c r="O2">
        <v>64</v>
      </c>
      <c r="P2" t="str">
        <f t="shared" ref="P2:P65" si="0">IF(O2=0, "No Discount", IF(O2&lt;=20, "Low Discount (1-20%)", IF(O2&lt;=40, "Medium Discount (21-40%)", IF(O2&lt;=60, "High Discount (41-60%)", "Very High Discount (&gt;60%)"))))</f>
        <v>Very High Discount (&gt;60%)</v>
      </c>
      <c r="Q2">
        <v>24269</v>
      </c>
      <c r="R2">
        <f t="shared" ref="R2:R65" si="1">N2*Q2</f>
        <v>1019298</v>
      </c>
      <c r="S2" t="s">
        <v>9575</v>
      </c>
      <c r="T2" t="s">
        <v>12</v>
      </c>
      <c r="U2" t="s">
        <v>5417</v>
      </c>
      <c r="V2" t="s">
        <v>13</v>
      </c>
      <c r="W2" t="s">
        <v>5418</v>
      </c>
      <c r="X2" t="s">
        <v>9576</v>
      </c>
      <c r="Y2" t="s">
        <v>3808</v>
      </c>
      <c r="Z2" t="s">
        <v>5419</v>
      </c>
    </row>
    <row r="3" spans="1:26" x14ac:dyDescent="0.25">
      <c r="A3" t="s">
        <v>14</v>
      </c>
      <c r="B3" t="s">
        <v>10934</v>
      </c>
      <c r="C3" t="s">
        <v>10935</v>
      </c>
      <c r="D3" t="s">
        <v>3806</v>
      </c>
      <c r="E3" t="s">
        <v>10933</v>
      </c>
      <c r="F3" t="s">
        <v>3807</v>
      </c>
      <c r="G3" s="8">
        <v>199</v>
      </c>
      <c r="H3" s="8" t="str">
        <f t="shared" ref="H3:H65" si="2">IF(I3&lt;200,"&lt;200", IF(I3&lt;=500,"200-500","&gt;500"))</f>
        <v>200-500</v>
      </c>
      <c r="I3" s="8">
        <v>349</v>
      </c>
      <c r="J3" s="7">
        <f>Table1_3[[#This Row],[actual_price]]*Table1_3[[#This Row],[rating_count]]</f>
        <v>15353906</v>
      </c>
      <c r="K3" s="5" t="str">
        <f>IF(Table1_3[[#This Row],[discounted_price]]&lt; 200, "&lt;₹200", IF(Table1_3[[#This Row],[discounted_price]] &lt;= 500, "₹200–₹500", "&gt;₹500"))</f>
        <v>&lt;₹200</v>
      </c>
      <c r="L3" t="str">
        <f>IF(Table1_3[[#This Row],[discount_percentage]] &gt;= 50, "Yes", "No")</f>
        <v>No</v>
      </c>
      <c r="M3" s="1">
        <v>42.97994269340974</v>
      </c>
      <c r="N3">
        <v>4</v>
      </c>
      <c r="O3">
        <v>43</v>
      </c>
      <c r="P3" t="str">
        <f t="shared" si="0"/>
        <v>High Discount (41-60%)</v>
      </c>
      <c r="Q3">
        <v>43994</v>
      </c>
      <c r="R3">
        <f t="shared" si="1"/>
        <v>175976</v>
      </c>
      <c r="S3" t="s">
        <v>5420</v>
      </c>
      <c r="T3" t="s">
        <v>15</v>
      </c>
      <c r="U3" t="s">
        <v>5421</v>
      </c>
      <c r="V3" t="s">
        <v>16</v>
      </c>
      <c r="W3" t="s">
        <v>5422</v>
      </c>
      <c r="X3" t="s">
        <v>5423</v>
      </c>
      <c r="Y3" t="s">
        <v>5424</v>
      </c>
      <c r="Z3" t="s">
        <v>5425</v>
      </c>
    </row>
    <row r="4" spans="1:26" x14ac:dyDescent="0.25">
      <c r="A4" t="s">
        <v>17</v>
      </c>
      <c r="B4" t="s">
        <v>10936</v>
      </c>
      <c r="C4" t="s">
        <v>10937</v>
      </c>
      <c r="D4" t="s">
        <v>3806</v>
      </c>
      <c r="E4" t="s">
        <v>10933</v>
      </c>
      <c r="F4" t="s">
        <v>3807</v>
      </c>
      <c r="G4" s="8">
        <v>199</v>
      </c>
      <c r="H4" s="8" t="str">
        <f t="shared" si="2"/>
        <v>&gt;500</v>
      </c>
      <c r="I4" s="8">
        <v>1899</v>
      </c>
      <c r="J4" s="7">
        <f>Table1_3[[#This Row],[actual_price]]*Table1_3[[#This Row],[rating_count]]</f>
        <v>15055272</v>
      </c>
      <c r="K4" s="5" t="str">
        <f>IF(Table1_3[[#This Row],[discounted_price]]&lt; 200, "&lt;₹200", IF(Table1_3[[#This Row],[discounted_price]] &lt;= 500, "₹200–₹500", "&gt;₹500"))</f>
        <v>&lt;₹200</v>
      </c>
      <c r="L4" t="str">
        <f>IF(Table1_3[[#This Row],[discount_percentage]] &gt;= 50, "Yes", "No")</f>
        <v>No</v>
      </c>
      <c r="M4" s="1">
        <v>89.520800421274359</v>
      </c>
      <c r="N4">
        <v>39</v>
      </c>
      <c r="O4">
        <v>9</v>
      </c>
      <c r="P4" t="str">
        <f t="shared" si="0"/>
        <v>Low Discount (1-20%)</v>
      </c>
      <c r="Q4">
        <v>7928</v>
      </c>
      <c r="R4">
        <f t="shared" si="1"/>
        <v>309192</v>
      </c>
      <c r="S4" t="s">
        <v>5426</v>
      </c>
      <c r="T4" t="s">
        <v>18</v>
      </c>
      <c r="U4" t="s">
        <v>5427</v>
      </c>
      <c r="V4" t="s">
        <v>19</v>
      </c>
      <c r="W4" t="s">
        <v>5428</v>
      </c>
      <c r="X4" t="s">
        <v>9577</v>
      </c>
      <c r="Y4" t="s">
        <v>3809</v>
      </c>
      <c r="Z4" t="s">
        <v>3810</v>
      </c>
    </row>
    <row r="5" spans="1:26" x14ac:dyDescent="0.25">
      <c r="A5" t="s">
        <v>20</v>
      </c>
      <c r="B5" t="s">
        <v>10938</v>
      </c>
      <c r="C5" t="s">
        <v>10939</v>
      </c>
      <c r="D5" t="s">
        <v>3806</v>
      </c>
      <c r="E5" t="s">
        <v>10933</v>
      </c>
      <c r="F5" t="s">
        <v>3807</v>
      </c>
      <c r="G5" s="8">
        <v>329</v>
      </c>
      <c r="H5" s="8" t="str">
        <f t="shared" si="2"/>
        <v>&gt;500</v>
      </c>
      <c r="I5" s="8">
        <v>699</v>
      </c>
      <c r="J5" s="7">
        <f>Table1_3[[#This Row],[actual_price]]*Table1_3[[#This Row],[rating_count]]</f>
        <v>65959737</v>
      </c>
      <c r="K5" s="5" t="str">
        <f>IF(Table1_3[[#This Row],[discounted_price]]&lt; 200, "&lt;₹200", IF(Table1_3[[#This Row],[discounted_price]] &lt;= 500, "₹200–₹500", "&gt;₹500"))</f>
        <v>₹200–₹500</v>
      </c>
      <c r="L5" t="str">
        <f>IF(Table1_3[[#This Row],[discount_percentage]] &gt;= 50, "Yes", "No")</f>
        <v>Yes</v>
      </c>
      <c r="M5" s="1">
        <v>52.932761087267522</v>
      </c>
      <c r="N5">
        <v>42</v>
      </c>
      <c r="O5">
        <v>53</v>
      </c>
      <c r="P5" t="str">
        <f t="shared" si="0"/>
        <v>High Discount (41-60%)</v>
      </c>
      <c r="Q5">
        <v>94363</v>
      </c>
      <c r="R5">
        <f t="shared" si="1"/>
        <v>3963246</v>
      </c>
      <c r="S5" t="s">
        <v>5429</v>
      </c>
      <c r="T5" t="s">
        <v>21</v>
      </c>
      <c r="U5" t="s">
        <v>5430</v>
      </c>
      <c r="V5" t="s">
        <v>22</v>
      </c>
      <c r="W5" t="s">
        <v>5431</v>
      </c>
      <c r="X5" t="s">
        <v>5432</v>
      </c>
      <c r="Y5" t="s">
        <v>5433</v>
      </c>
      <c r="Z5" t="s">
        <v>5434</v>
      </c>
    </row>
    <row r="6" spans="1:26" x14ac:dyDescent="0.25">
      <c r="A6" t="s">
        <v>23</v>
      </c>
      <c r="B6" t="s">
        <v>10940</v>
      </c>
      <c r="C6" t="s">
        <v>10941</v>
      </c>
      <c r="D6" t="s">
        <v>3806</v>
      </c>
      <c r="E6" t="s">
        <v>10933</v>
      </c>
      <c r="F6" t="s">
        <v>3807</v>
      </c>
      <c r="G6" s="8">
        <v>154</v>
      </c>
      <c r="H6" s="8" t="str">
        <f t="shared" si="2"/>
        <v>200-500</v>
      </c>
      <c r="I6" s="8">
        <v>399</v>
      </c>
      <c r="J6" s="7">
        <f>Table1_3[[#This Row],[actual_price]]*Table1_3[[#This Row],[rating_count]]</f>
        <v>6745095</v>
      </c>
      <c r="K6" s="5" t="str">
        <f>IF(Table1_3[[#This Row],[discounted_price]]&lt; 200, "&lt;₹200", IF(Table1_3[[#This Row],[discounted_price]] &lt;= 500, "₹200–₹500", "&gt;₹500"))</f>
        <v>&lt;₹200</v>
      </c>
      <c r="L6" t="str">
        <f>IF(Table1_3[[#This Row],[discount_percentage]] &gt;= 50, "Yes", "No")</f>
        <v>Yes</v>
      </c>
      <c r="M6" s="1">
        <v>61.403508771929829</v>
      </c>
      <c r="N6">
        <v>42</v>
      </c>
      <c r="O6">
        <v>61</v>
      </c>
      <c r="P6" t="str">
        <f t="shared" si="0"/>
        <v>Very High Discount (&gt;60%)</v>
      </c>
      <c r="Q6">
        <v>16905</v>
      </c>
      <c r="R6">
        <f t="shared" si="1"/>
        <v>710010</v>
      </c>
      <c r="S6" t="s">
        <v>5435</v>
      </c>
      <c r="T6" t="s">
        <v>24</v>
      </c>
      <c r="U6" t="s">
        <v>5436</v>
      </c>
      <c r="V6" t="s">
        <v>25</v>
      </c>
      <c r="W6" t="s">
        <v>5437</v>
      </c>
      <c r="X6" t="s">
        <v>9578</v>
      </c>
      <c r="Y6" t="s">
        <v>5438</v>
      </c>
      <c r="Z6" t="s">
        <v>3811</v>
      </c>
    </row>
    <row r="7" spans="1:26" x14ac:dyDescent="0.25">
      <c r="A7" t="s">
        <v>26</v>
      </c>
      <c r="B7" t="s">
        <v>10942</v>
      </c>
      <c r="C7" t="s">
        <v>10943</v>
      </c>
      <c r="D7" t="s">
        <v>3806</v>
      </c>
      <c r="E7" t="s">
        <v>10933</v>
      </c>
      <c r="F7" t="s">
        <v>3807</v>
      </c>
      <c r="G7" s="8">
        <v>149</v>
      </c>
      <c r="H7" s="8" t="str">
        <f t="shared" si="2"/>
        <v>&gt;500</v>
      </c>
      <c r="I7" s="8">
        <v>1000</v>
      </c>
      <c r="J7" s="7">
        <f>Table1_3[[#This Row],[actual_price]]*Table1_3[[#This Row],[rating_count]]</f>
        <v>24871000</v>
      </c>
      <c r="K7" s="5" t="str">
        <f>IF(Table1_3[[#This Row],[discounted_price]]&lt; 200, "&lt;₹200", IF(Table1_3[[#This Row],[discounted_price]] &lt;= 500, "₹200–₹500", "&gt;₹500"))</f>
        <v>&lt;₹200</v>
      </c>
      <c r="L7" t="str">
        <f>IF(Table1_3[[#This Row],[discount_percentage]] &gt;= 50, "Yes", "No")</f>
        <v>Yes</v>
      </c>
      <c r="M7" s="1">
        <v>85.1</v>
      </c>
      <c r="N7">
        <v>39</v>
      </c>
      <c r="O7">
        <v>85</v>
      </c>
      <c r="P7" t="str">
        <f t="shared" si="0"/>
        <v>Very High Discount (&gt;60%)</v>
      </c>
      <c r="Q7">
        <v>24871</v>
      </c>
      <c r="R7">
        <f t="shared" si="1"/>
        <v>969969</v>
      </c>
      <c r="S7" t="s">
        <v>9579</v>
      </c>
      <c r="T7" t="s">
        <v>27</v>
      </c>
      <c r="U7" t="s">
        <v>5439</v>
      </c>
      <c r="V7" t="s">
        <v>28</v>
      </c>
      <c r="W7" t="s">
        <v>5440</v>
      </c>
      <c r="X7" t="s">
        <v>9580</v>
      </c>
      <c r="Y7" t="s">
        <v>3812</v>
      </c>
      <c r="Z7" t="s">
        <v>5441</v>
      </c>
    </row>
    <row r="8" spans="1:26" x14ac:dyDescent="0.25">
      <c r="A8" t="s">
        <v>29</v>
      </c>
      <c r="B8" t="s">
        <v>10944</v>
      </c>
      <c r="C8" t="s">
        <v>10945</v>
      </c>
      <c r="D8" t="s">
        <v>3806</v>
      </c>
      <c r="E8" t="s">
        <v>10933</v>
      </c>
      <c r="F8" t="s">
        <v>3807</v>
      </c>
      <c r="G8" s="8">
        <v>17663</v>
      </c>
      <c r="H8" s="8" t="str">
        <f t="shared" si="2"/>
        <v>200-500</v>
      </c>
      <c r="I8" s="8">
        <v>499</v>
      </c>
      <c r="J8" s="7">
        <f>Table1_3[[#This Row],[actual_price]]*Table1_3[[#This Row],[rating_count]]</f>
        <v>7578812</v>
      </c>
      <c r="K8" s="5" t="str">
        <f>IF(Table1_3[[#This Row],[discounted_price]]&lt; 200, "&lt;₹200", IF(Table1_3[[#This Row],[discounted_price]] &lt;= 500, "₹200–₹500", "&gt;₹500"))</f>
        <v>&gt;₹500</v>
      </c>
      <c r="L8" t="str">
        <f>IF(Table1_3[[#This Row],[discount_percentage]] &gt;= 50, "Yes", "No")</f>
        <v>Yes</v>
      </c>
      <c r="M8" s="1">
        <v>-3439.6793587174352</v>
      </c>
      <c r="N8">
        <v>41</v>
      </c>
      <c r="O8">
        <v>65</v>
      </c>
      <c r="P8" t="str">
        <f t="shared" si="0"/>
        <v>Very High Discount (&gt;60%)</v>
      </c>
      <c r="Q8">
        <v>15188</v>
      </c>
      <c r="R8">
        <f t="shared" si="1"/>
        <v>622708</v>
      </c>
      <c r="S8" t="s">
        <v>5442</v>
      </c>
      <c r="T8" t="s">
        <v>30</v>
      </c>
      <c r="U8" t="s">
        <v>5443</v>
      </c>
      <c r="V8" t="s">
        <v>31</v>
      </c>
      <c r="W8" t="s">
        <v>5444</v>
      </c>
      <c r="X8" t="s">
        <v>5445</v>
      </c>
      <c r="Y8" t="s">
        <v>5446</v>
      </c>
      <c r="Z8" t="s">
        <v>3813</v>
      </c>
    </row>
    <row r="9" spans="1:26" x14ac:dyDescent="0.25">
      <c r="A9" t="s">
        <v>32</v>
      </c>
      <c r="B9" t="s">
        <v>10946</v>
      </c>
      <c r="C9" t="s">
        <v>10947</v>
      </c>
      <c r="D9" t="s">
        <v>3806</v>
      </c>
      <c r="E9" t="s">
        <v>10933</v>
      </c>
      <c r="F9" t="s">
        <v>3807</v>
      </c>
      <c r="G9" s="8">
        <v>229</v>
      </c>
      <c r="H9" s="8" t="str">
        <f t="shared" si="2"/>
        <v>200-500</v>
      </c>
      <c r="I9" s="8">
        <v>299</v>
      </c>
      <c r="J9" s="7">
        <f>Table1_3[[#This Row],[actual_price]]*Table1_3[[#This Row],[rating_count]]</f>
        <v>9092889</v>
      </c>
      <c r="K9" s="5" t="str">
        <f>IF(Table1_3[[#This Row],[discounted_price]]&lt; 200, "&lt;₹200", IF(Table1_3[[#This Row],[discounted_price]] &lt;= 500, "₹200–₹500", "&gt;₹500"))</f>
        <v>₹200–₹500</v>
      </c>
      <c r="L9" t="str">
        <f>IF(Table1_3[[#This Row],[discount_percentage]] &gt;= 50, "Yes", "No")</f>
        <v>No</v>
      </c>
      <c r="M9" s="1">
        <v>23.411371237458194</v>
      </c>
      <c r="N9">
        <v>43</v>
      </c>
      <c r="O9">
        <v>23</v>
      </c>
      <c r="P9" t="str">
        <f t="shared" si="0"/>
        <v>Medium Discount (21-40%)</v>
      </c>
      <c r="Q9">
        <v>30411</v>
      </c>
      <c r="R9">
        <f t="shared" si="1"/>
        <v>1307673</v>
      </c>
      <c r="S9" t="s">
        <v>5447</v>
      </c>
      <c r="T9" t="s">
        <v>33</v>
      </c>
      <c r="U9" t="s">
        <v>5448</v>
      </c>
      <c r="V9" t="s">
        <v>34</v>
      </c>
      <c r="W9" t="s">
        <v>5449</v>
      </c>
      <c r="X9" t="s">
        <v>5450</v>
      </c>
      <c r="Y9" t="s">
        <v>3814</v>
      </c>
      <c r="Z9" t="s">
        <v>5451</v>
      </c>
    </row>
    <row r="10" spans="1:26" x14ac:dyDescent="0.25">
      <c r="A10" t="s">
        <v>35</v>
      </c>
      <c r="B10" t="s">
        <v>10948</v>
      </c>
      <c r="C10" t="s">
        <v>10949</v>
      </c>
      <c r="D10" t="s">
        <v>3806</v>
      </c>
      <c r="E10" t="s">
        <v>10933</v>
      </c>
      <c r="F10" t="s">
        <v>3815</v>
      </c>
      <c r="G10" s="8">
        <v>499</v>
      </c>
      <c r="H10" s="8" t="str">
        <f t="shared" si="2"/>
        <v>&gt;500</v>
      </c>
      <c r="I10" s="8">
        <v>999</v>
      </c>
      <c r="J10" s="7">
        <f>Table1_3[[#This Row],[actual_price]]*Table1_3[[#This Row],[rating_count]]</f>
        <v>179511309</v>
      </c>
      <c r="K10" s="5" t="str">
        <f>IF(Table1_3[[#This Row],[discounted_price]]&lt; 200, "&lt;₹200", IF(Table1_3[[#This Row],[discounted_price]] &lt;= 500, "₹200–₹500", "&gt;₹500"))</f>
        <v>₹200–₹500</v>
      </c>
      <c r="L10" t="str">
        <f>IF(Table1_3[[#This Row],[discount_percentage]] &gt;= 50, "Yes", "No")</f>
        <v>No</v>
      </c>
      <c r="M10" s="1">
        <v>50.050050050050054</v>
      </c>
      <c r="N10">
        <v>42</v>
      </c>
      <c r="O10">
        <v>5</v>
      </c>
      <c r="P10" t="str">
        <f t="shared" si="0"/>
        <v>Low Discount (1-20%)</v>
      </c>
      <c r="Q10">
        <v>179691</v>
      </c>
      <c r="R10">
        <f t="shared" si="1"/>
        <v>7547022</v>
      </c>
      <c r="S10" t="s">
        <v>5452</v>
      </c>
      <c r="T10" t="s">
        <v>36</v>
      </c>
      <c r="U10" t="s">
        <v>5453</v>
      </c>
      <c r="V10" t="s">
        <v>37</v>
      </c>
      <c r="W10" t="s">
        <v>5454</v>
      </c>
      <c r="X10" t="s">
        <v>9581</v>
      </c>
      <c r="Y10" t="s">
        <v>5455</v>
      </c>
      <c r="Z10" t="s">
        <v>3816</v>
      </c>
    </row>
    <row r="11" spans="1:26" x14ac:dyDescent="0.25">
      <c r="A11" t="s">
        <v>38</v>
      </c>
      <c r="B11" t="s">
        <v>10934</v>
      </c>
      <c r="C11" t="s">
        <v>10950</v>
      </c>
      <c r="D11" t="s">
        <v>3806</v>
      </c>
      <c r="E11" t="s">
        <v>10933</v>
      </c>
      <c r="F11" t="s">
        <v>3807</v>
      </c>
      <c r="G11" s="8">
        <v>199</v>
      </c>
      <c r="H11" s="8" t="str">
        <f t="shared" si="2"/>
        <v>200-500</v>
      </c>
      <c r="I11" s="8">
        <v>299</v>
      </c>
      <c r="J11" s="7">
        <f>Table1_3[[#This Row],[actual_price]]*Table1_3[[#This Row],[rating_count]]</f>
        <v>13154206</v>
      </c>
      <c r="K11" s="5" t="str">
        <f>IF(Table1_3[[#This Row],[discounted_price]]&lt; 200, "&lt;₹200", IF(Table1_3[[#This Row],[discounted_price]] &lt;= 500, "₹200–₹500", "&gt;₹500"))</f>
        <v>&lt;₹200</v>
      </c>
      <c r="L11" t="str">
        <f>IF(Table1_3[[#This Row],[discount_percentage]] &gt;= 50, "Yes", "No")</f>
        <v>No</v>
      </c>
      <c r="M11" s="1">
        <v>33.444816053511708</v>
      </c>
      <c r="N11">
        <v>4</v>
      </c>
      <c r="O11">
        <v>33</v>
      </c>
      <c r="P11" t="str">
        <f t="shared" si="0"/>
        <v>Medium Discount (21-40%)</v>
      </c>
      <c r="Q11">
        <v>43994</v>
      </c>
      <c r="R11">
        <f t="shared" si="1"/>
        <v>175976</v>
      </c>
      <c r="S11" t="s">
        <v>5456</v>
      </c>
      <c r="T11" t="s">
        <v>15</v>
      </c>
      <c r="U11" t="s">
        <v>5421</v>
      </c>
      <c r="V11" t="s">
        <v>16</v>
      </c>
      <c r="W11" t="s">
        <v>5422</v>
      </c>
      <c r="X11" t="s">
        <v>5423</v>
      </c>
      <c r="Y11" t="s">
        <v>5424</v>
      </c>
      <c r="Z11" t="s">
        <v>5425</v>
      </c>
    </row>
    <row r="12" spans="1:26" x14ac:dyDescent="0.25">
      <c r="A12" t="s">
        <v>39</v>
      </c>
      <c r="B12" t="s">
        <v>10940</v>
      </c>
      <c r="C12" t="s">
        <v>10951</v>
      </c>
      <c r="D12" t="s">
        <v>3806</v>
      </c>
      <c r="E12" t="s">
        <v>10933</v>
      </c>
      <c r="F12" t="s">
        <v>3807</v>
      </c>
      <c r="G12" s="8">
        <v>154</v>
      </c>
      <c r="H12" s="8" t="str">
        <f t="shared" si="2"/>
        <v>200-500</v>
      </c>
      <c r="I12" s="8">
        <v>339</v>
      </c>
      <c r="J12" s="7">
        <f>Table1_3[[#This Row],[actual_price]]*Table1_3[[#This Row],[rating_count]]</f>
        <v>4539549</v>
      </c>
      <c r="K12" s="5" t="str">
        <f>IF(Table1_3[[#This Row],[discounted_price]]&lt; 200, "&lt;₹200", IF(Table1_3[[#This Row],[discounted_price]] &lt;= 500, "₹200–₹500", "&gt;₹500"))</f>
        <v>&lt;₹200</v>
      </c>
      <c r="L12" t="str">
        <f>IF(Table1_3[[#This Row],[discount_percentage]] &gt;= 50, "Yes", "No")</f>
        <v>Yes</v>
      </c>
      <c r="M12" s="1">
        <v>54.572271386430685</v>
      </c>
      <c r="N12">
        <v>43</v>
      </c>
      <c r="O12">
        <v>55</v>
      </c>
      <c r="P12" t="str">
        <f t="shared" si="0"/>
        <v>High Discount (41-60%)</v>
      </c>
      <c r="Q12">
        <v>13391</v>
      </c>
      <c r="R12">
        <f t="shared" si="1"/>
        <v>575813</v>
      </c>
      <c r="S12" t="s">
        <v>5457</v>
      </c>
      <c r="T12" t="s">
        <v>40</v>
      </c>
      <c r="U12" t="s">
        <v>5458</v>
      </c>
      <c r="V12" t="s">
        <v>41</v>
      </c>
      <c r="W12" t="s">
        <v>5459</v>
      </c>
      <c r="X12" t="s">
        <v>5460</v>
      </c>
      <c r="Y12" t="s">
        <v>3817</v>
      </c>
      <c r="Z12" t="s">
        <v>3818</v>
      </c>
    </row>
    <row r="13" spans="1:26" x14ac:dyDescent="0.25">
      <c r="A13" t="s">
        <v>42</v>
      </c>
      <c r="B13" t="s">
        <v>10952</v>
      </c>
      <c r="C13" t="s">
        <v>10953</v>
      </c>
      <c r="D13" t="s">
        <v>3806</v>
      </c>
      <c r="E13" t="s">
        <v>10933</v>
      </c>
      <c r="F13" t="s">
        <v>3807</v>
      </c>
      <c r="G13" s="8">
        <v>299</v>
      </c>
      <c r="H13" s="8" t="str">
        <f t="shared" si="2"/>
        <v>&gt;500</v>
      </c>
      <c r="I13" s="8">
        <v>799</v>
      </c>
      <c r="J13" s="7">
        <f>Table1_3[[#This Row],[actual_price]]*Table1_3[[#This Row],[rating_count]]</f>
        <v>75396037</v>
      </c>
      <c r="K13" s="5" t="str">
        <f>IF(Table1_3[[#This Row],[discounted_price]]&lt; 200, "&lt;₹200", IF(Table1_3[[#This Row],[discounted_price]] &lt;= 500, "₹200–₹500", "&gt;₹500"))</f>
        <v>₹200–₹500</v>
      </c>
      <c r="L13" t="str">
        <f>IF(Table1_3[[#This Row],[discount_percentage]] &gt;= 50, "Yes", "No")</f>
        <v>Yes</v>
      </c>
      <c r="M13" s="1">
        <v>62.578222778473091</v>
      </c>
      <c r="N13">
        <v>42</v>
      </c>
      <c r="O13">
        <v>63</v>
      </c>
      <c r="P13" t="str">
        <f t="shared" si="0"/>
        <v>Very High Discount (&gt;60%)</v>
      </c>
      <c r="Q13">
        <v>94363</v>
      </c>
      <c r="R13">
        <f t="shared" si="1"/>
        <v>3963246</v>
      </c>
      <c r="S13" t="s">
        <v>5461</v>
      </c>
      <c r="T13" t="s">
        <v>21</v>
      </c>
      <c r="U13" t="s">
        <v>5430</v>
      </c>
      <c r="V13" t="s">
        <v>22</v>
      </c>
      <c r="W13" t="s">
        <v>5431</v>
      </c>
      <c r="X13" t="s">
        <v>5432</v>
      </c>
      <c r="Y13" t="s">
        <v>5433</v>
      </c>
      <c r="Z13" t="s">
        <v>5434</v>
      </c>
    </row>
    <row r="14" spans="1:26" x14ac:dyDescent="0.25">
      <c r="A14" t="s">
        <v>43</v>
      </c>
      <c r="B14" t="s">
        <v>10954</v>
      </c>
      <c r="C14" t="s">
        <v>10955</v>
      </c>
      <c r="D14" t="s">
        <v>3819</v>
      </c>
      <c r="E14" t="s">
        <v>10933</v>
      </c>
      <c r="F14" t="s">
        <v>3820</v>
      </c>
      <c r="G14" s="8">
        <v>219</v>
      </c>
      <c r="H14" s="8" t="str">
        <f t="shared" si="2"/>
        <v>&gt;500</v>
      </c>
      <c r="I14" s="8">
        <v>700</v>
      </c>
      <c r="J14" s="7">
        <f>Table1_3[[#This Row],[actual_price]]*Table1_3[[#This Row],[rating_count]]</f>
        <v>298881100</v>
      </c>
      <c r="K14" s="5" t="str">
        <f>IF(Table1_3[[#This Row],[discounted_price]]&lt; 200, "&lt;₹200", IF(Table1_3[[#This Row],[discounted_price]] &lt;= 500, "₹200–₹500", "&gt;₹500"))</f>
        <v>₹200–₹500</v>
      </c>
      <c r="L14" t="str">
        <f>IF(Table1_3[[#This Row],[discount_percentage]] &gt;= 50, "Yes", "No")</f>
        <v>Yes</v>
      </c>
      <c r="M14" s="1">
        <v>68.714285714285722</v>
      </c>
      <c r="N14">
        <v>44</v>
      </c>
      <c r="O14">
        <v>69</v>
      </c>
      <c r="P14" t="str">
        <f t="shared" si="0"/>
        <v>Very High Discount (&gt;60%)</v>
      </c>
      <c r="Q14">
        <v>426973</v>
      </c>
      <c r="R14">
        <f t="shared" si="1"/>
        <v>18786812</v>
      </c>
      <c r="S14" t="s">
        <v>5462</v>
      </c>
      <c r="T14" t="s">
        <v>44</v>
      </c>
      <c r="U14" t="s">
        <v>5463</v>
      </c>
      <c r="V14" t="s">
        <v>45</v>
      </c>
      <c r="W14" t="s">
        <v>5464</v>
      </c>
      <c r="X14" t="s">
        <v>9582</v>
      </c>
      <c r="Y14" t="s">
        <v>3821</v>
      </c>
      <c r="Z14" t="s">
        <v>3822</v>
      </c>
    </row>
    <row r="15" spans="1:26" x14ac:dyDescent="0.25">
      <c r="A15" t="s">
        <v>46</v>
      </c>
      <c r="B15" t="s">
        <v>10940</v>
      </c>
      <c r="C15" t="s">
        <v>10956</v>
      </c>
      <c r="D15" t="s">
        <v>3806</v>
      </c>
      <c r="E15" t="s">
        <v>10933</v>
      </c>
      <c r="F15" t="s">
        <v>3807</v>
      </c>
      <c r="G15" s="8">
        <v>350</v>
      </c>
      <c r="H15" s="8" t="str">
        <f t="shared" si="2"/>
        <v>&gt;500</v>
      </c>
      <c r="I15" s="8">
        <v>899</v>
      </c>
      <c r="J15" s="7">
        <f>Table1_3[[#This Row],[actual_price]]*Table1_3[[#This Row],[rating_count]]</f>
        <v>2033538</v>
      </c>
      <c r="K15" s="5" t="str">
        <f>IF(Table1_3[[#This Row],[discounted_price]]&lt; 200, "&lt;₹200", IF(Table1_3[[#This Row],[discounted_price]] &lt;= 500, "₹200–₹500", "&gt;₹500"))</f>
        <v>₹200–₹500</v>
      </c>
      <c r="L15" t="str">
        <f>IF(Table1_3[[#This Row],[discount_percentage]] &gt;= 50, "Yes", "No")</f>
        <v>Yes</v>
      </c>
      <c r="M15" s="1">
        <v>61.067853170189103</v>
      </c>
      <c r="N15">
        <v>42</v>
      </c>
      <c r="O15">
        <v>61</v>
      </c>
      <c r="P15" t="str">
        <f t="shared" si="0"/>
        <v>Very High Discount (&gt;60%)</v>
      </c>
      <c r="Q15">
        <v>2262</v>
      </c>
      <c r="R15">
        <f t="shared" si="1"/>
        <v>95004</v>
      </c>
      <c r="S15" t="s">
        <v>5465</v>
      </c>
      <c r="T15" t="s">
        <v>47</v>
      </c>
      <c r="U15" t="s">
        <v>5466</v>
      </c>
      <c r="V15" t="s">
        <v>48</v>
      </c>
      <c r="W15" t="s">
        <v>5467</v>
      </c>
      <c r="X15" t="s">
        <v>5468</v>
      </c>
      <c r="Y15" t="s">
        <v>3823</v>
      </c>
      <c r="Z15" t="s">
        <v>3824</v>
      </c>
    </row>
    <row r="16" spans="1:26" x14ac:dyDescent="0.25">
      <c r="A16" t="s">
        <v>49</v>
      </c>
      <c r="B16" t="s">
        <v>10940</v>
      </c>
      <c r="C16" t="s">
        <v>10957</v>
      </c>
      <c r="D16" t="s">
        <v>3806</v>
      </c>
      <c r="E16" t="s">
        <v>10933</v>
      </c>
      <c r="F16" t="s">
        <v>3807</v>
      </c>
      <c r="G16" s="8">
        <v>159</v>
      </c>
      <c r="H16" s="8" t="str">
        <f t="shared" si="2"/>
        <v>200-500</v>
      </c>
      <c r="I16" s="8">
        <v>399</v>
      </c>
      <c r="J16" s="7">
        <f>Table1_3[[#This Row],[actual_price]]*Table1_3[[#This Row],[rating_count]]</f>
        <v>1902432</v>
      </c>
      <c r="K16" s="5" t="str">
        <f>IF(Table1_3[[#This Row],[discounted_price]]&lt; 200, "&lt;₹200", IF(Table1_3[[#This Row],[discounted_price]] &lt;= 500, "₹200–₹500", "&gt;₹500"))</f>
        <v>&lt;₹200</v>
      </c>
      <c r="L16" t="str">
        <f>IF(Table1_3[[#This Row],[discount_percentage]] &gt;= 50, "Yes", "No")</f>
        <v>No</v>
      </c>
      <c r="M16" s="1">
        <v>60.150375939849624</v>
      </c>
      <c r="N16">
        <v>41</v>
      </c>
      <c r="O16">
        <v>6</v>
      </c>
      <c r="P16" t="str">
        <f t="shared" si="0"/>
        <v>Low Discount (1-20%)</v>
      </c>
      <c r="Q16">
        <v>4768</v>
      </c>
      <c r="R16">
        <f t="shared" si="1"/>
        <v>195488</v>
      </c>
      <c r="S16" t="s">
        <v>5435</v>
      </c>
      <c r="T16" t="s">
        <v>50</v>
      </c>
      <c r="U16" t="s">
        <v>5469</v>
      </c>
      <c r="V16" t="s">
        <v>51</v>
      </c>
      <c r="W16" t="s">
        <v>5470</v>
      </c>
      <c r="X16" t="s">
        <v>5471</v>
      </c>
      <c r="Y16" t="s">
        <v>3825</v>
      </c>
      <c r="Z16" t="s">
        <v>5472</v>
      </c>
    </row>
    <row r="17" spans="1:26" x14ac:dyDescent="0.25">
      <c r="A17" t="s">
        <v>52</v>
      </c>
      <c r="B17" t="s">
        <v>10958</v>
      </c>
      <c r="C17" t="s">
        <v>10959</v>
      </c>
      <c r="D17" t="s">
        <v>3806</v>
      </c>
      <c r="E17" t="s">
        <v>10933</v>
      </c>
      <c r="F17" t="s">
        <v>3807</v>
      </c>
      <c r="G17" s="8">
        <v>349</v>
      </c>
      <c r="H17" s="8" t="str">
        <f t="shared" si="2"/>
        <v>200-500</v>
      </c>
      <c r="I17" s="8">
        <v>399</v>
      </c>
      <c r="J17" s="7">
        <f>Table1_3[[#This Row],[actual_price]]*Table1_3[[#This Row],[rating_count]]</f>
        <v>7484043</v>
      </c>
      <c r="K17" s="5" t="str">
        <f>IF(Table1_3[[#This Row],[discounted_price]]&lt; 200, "&lt;₹200", IF(Table1_3[[#This Row],[discounted_price]] &lt;= 500, "₹200–₹500", "&gt;₹500"))</f>
        <v>₹200–₹500</v>
      </c>
      <c r="L17" t="str">
        <f>IF(Table1_3[[#This Row],[discount_percentage]] &gt;= 50, "Yes", "No")</f>
        <v>No</v>
      </c>
      <c r="M17" s="1">
        <v>12.531328320802004</v>
      </c>
      <c r="N17">
        <v>44</v>
      </c>
      <c r="O17">
        <v>13</v>
      </c>
      <c r="P17" t="str">
        <f t="shared" si="0"/>
        <v>Low Discount (1-20%)</v>
      </c>
      <c r="Q17">
        <v>18757</v>
      </c>
      <c r="R17">
        <f t="shared" si="1"/>
        <v>825308</v>
      </c>
      <c r="S17" t="s">
        <v>9583</v>
      </c>
      <c r="T17" t="s">
        <v>53</v>
      </c>
      <c r="U17" t="s">
        <v>5473</v>
      </c>
      <c r="V17" t="s">
        <v>54</v>
      </c>
      <c r="W17" t="s">
        <v>5474</v>
      </c>
      <c r="X17" t="s">
        <v>10864</v>
      </c>
      <c r="Y17" t="s">
        <v>5475</v>
      </c>
      <c r="Z17" t="s">
        <v>3826</v>
      </c>
    </row>
    <row r="18" spans="1:26" x14ac:dyDescent="0.25">
      <c r="A18" t="s">
        <v>55</v>
      </c>
      <c r="B18" t="s">
        <v>10960</v>
      </c>
      <c r="C18" t="s">
        <v>10961</v>
      </c>
      <c r="D18" t="s">
        <v>3819</v>
      </c>
      <c r="E18" t="s">
        <v>10933</v>
      </c>
      <c r="F18" t="s">
        <v>3827</v>
      </c>
      <c r="G18" s="8">
        <v>13999</v>
      </c>
      <c r="H18" s="8" t="str">
        <f t="shared" si="2"/>
        <v>&gt;500</v>
      </c>
      <c r="I18" s="8">
        <v>24999</v>
      </c>
      <c r="J18" s="7">
        <f>Table1_3[[#This Row],[actual_price]]*Table1_3[[#This Row],[rating_count]]</f>
        <v>820967160</v>
      </c>
      <c r="K18" s="5" t="str">
        <f>IF(Table1_3[[#This Row],[discounted_price]]&lt; 200, "&lt;₹200", IF(Table1_3[[#This Row],[discounted_price]] &lt;= 500, "₹200–₹500", "&gt;₹500"))</f>
        <v>&gt;₹500</v>
      </c>
      <c r="L18" t="str">
        <f>IF(Table1_3[[#This Row],[discount_percentage]] &gt;= 50, "Yes", "No")</f>
        <v>No</v>
      </c>
      <c r="M18" s="1">
        <v>44.001760070402817</v>
      </c>
      <c r="N18">
        <v>42</v>
      </c>
      <c r="O18">
        <v>44</v>
      </c>
      <c r="P18" t="str">
        <f t="shared" si="0"/>
        <v>High Discount (41-60%)</v>
      </c>
      <c r="Q18">
        <v>32840</v>
      </c>
      <c r="R18">
        <f t="shared" si="1"/>
        <v>1379280</v>
      </c>
      <c r="S18" t="s">
        <v>9584</v>
      </c>
      <c r="T18" t="s">
        <v>56</v>
      </c>
      <c r="U18" t="s">
        <v>5476</v>
      </c>
      <c r="V18" t="s">
        <v>57</v>
      </c>
      <c r="W18" t="s">
        <v>5477</v>
      </c>
      <c r="X18" t="s">
        <v>9585</v>
      </c>
      <c r="Y18" t="s">
        <v>5478</v>
      </c>
      <c r="Z18" t="s">
        <v>3828</v>
      </c>
    </row>
    <row r="19" spans="1:26" x14ac:dyDescent="0.25">
      <c r="A19" t="s">
        <v>58</v>
      </c>
      <c r="B19" t="s">
        <v>10934</v>
      </c>
      <c r="C19" t="s">
        <v>10962</v>
      </c>
      <c r="D19" t="s">
        <v>3806</v>
      </c>
      <c r="E19" t="s">
        <v>10933</v>
      </c>
      <c r="F19" t="s">
        <v>3807</v>
      </c>
      <c r="G19" s="8">
        <v>249</v>
      </c>
      <c r="H19" s="8" t="str">
        <f t="shared" si="2"/>
        <v>200-500</v>
      </c>
      <c r="I19" s="8">
        <v>399</v>
      </c>
      <c r="J19" s="7">
        <f>Table1_3[[#This Row],[actual_price]]*Table1_3[[#This Row],[rating_count]]</f>
        <v>17553606</v>
      </c>
      <c r="K19" s="5" t="str">
        <f>IF(Table1_3[[#This Row],[discounted_price]]&lt; 200, "&lt;₹200", IF(Table1_3[[#This Row],[discounted_price]] &lt;= 500, "₹200–₹500", "&gt;₹500"))</f>
        <v>₹200–₹500</v>
      </c>
      <c r="L19" t="str">
        <f>IF(Table1_3[[#This Row],[discount_percentage]] &gt;= 50, "Yes", "No")</f>
        <v>No</v>
      </c>
      <c r="M19" s="1">
        <v>37.593984962406012</v>
      </c>
      <c r="N19">
        <v>4</v>
      </c>
      <c r="O19">
        <v>38</v>
      </c>
      <c r="P19" t="str">
        <f t="shared" si="0"/>
        <v>Medium Discount (21-40%)</v>
      </c>
      <c r="Q19">
        <v>43994</v>
      </c>
      <c r="R19">
        <f t="shared" si="1"/>
        <v>175976</v>
      </c>
      <c r="S19" t="s">
        <v>5479</v>
      </c>
      <c r="T19" t="s">
        <v>15</v>
      </c>
      <c r="U19" t="s">
        <v>5421</v>
      </c>
      <c r="V19" t="s">
        <v>16</v>
      </c>
      <c r="W19" t="s">
        <v>5422</v>
      </c>
      <c r="X19" t="s">
        <v>5423</v>
      </c>
      <c r="Y19" t="s">
        <v>5424</v>
      </c>
      <c r="Z19" t="s">
        <v>5425</v>
      </c>
    </row>
    <row r="20" spans="1:26" x14ac:dyDescent="0.25">
      <c r="A20" t="s">
        <v>59</v>
      </c>
      <c r="B20" t="s">
        <v>10963</v>
      </c>
      <c r="C20" t="s">
        <v>10964</v>
      </c>
      <c r="D20" t="s">
        <v>3806</v>
      </c>
      <c r="E20" t="s">
        <v>10933</v>
      </c>
      <c r="F20" t="s">
        <v>3807</v>
      </c>
      <c r="G20" s="8">
        <v>199</v>
      </c>
      <c r="H20" s="8" t="str">
        <f t="shared" si="2"/>
        <v>200-500</v>
      </c>
      <c r="I20" s="8">
        <v>499</v>
      </c>
      <c r="J20" s="7">
        <f>Table1_3[[#This Row],[actual_price]]*Table1_3[[#This Row],[rating_count]]</f>
        <v>6509455</v>
      </c>
      <c r="K20" s="5" t="str">
        <f>IF(Table1_3[[#This Row],[discounted_price]]&lt; 200, "&lt;₹200", IF(Table1_3[[#This Row],[discounted_price]] &lt;= 500, "₹200–₹500", "&gt;₹500"))</f>
        <v>&lt;₹200</v>
      </c>
      <c r="L20" t="str">
        <f>IF(Table1_3[[#This Row],[discount_percentage]] &gt;= 50, "Yes", "No")</f>
        <v>No</v>
      </c>
      <c r="M20" s="1">
        <v>60.120240480961925</v>
      </c>
      <c r="N20">
        <v>41</v>
      </c>
      <c r="O20">
        <v>6</v>
      </c>
      <c r="P20" t="str">
        <f t="shared" si="0"/>
        <v>Low Discount (1-20%)</v>
      </c>
      <c r="Q20">
        <v>13045</v>
      </c>
      <c r="R20">
        <f t="shared" si="1"/>
        <v>534845</v>
      </c>
      <c r="S20" t="s">
        <v>5480</v>
      </c>
      <c r="T20" t="s">
        <v>60</v>
      </c>
      <c r="U20" t="s">
        <v>5481</v>
      </c>
      <c r="V20" t="s">
        <v>61</v>
      </c>
      <c r="W20" t="s">
        <v>5482</v>
      </c>
      <c r="X20" t="s">
        <v>5483</v>
      </c>
      <c r="Y20" t="s">
        <v>3829</v>
      </c>
      <c r="Z20" t="s">
        <v>5484</v>
      </c>
    </row>
    <row r="21" spans="1:26" x14ac:dyDescent="0.25">
      <c r="A21" t="s">
        <v>62</v>
      </c>
      <c r="B21" t="s">
        <v>10965</v>
      </c>
      <c r="C21" t="s">
        <v>10966</v>
      </c>
      <c r="D21" t="s">
        <v>3819</v>
      </c>
      <c r="E21" t="s">
        <v>10933</v>
      </c>
      <c r="F21" t="s">
        <v>3827</v>
      </c>
      <c r="G21" s="8">
        <v>13490</v>
      </c>
      <c r="H21" s="8" t="str">
        <f t="shared" si="2"/>
        <v>&gt;500</v>
      </c>
      <c r="I21" s="8">
        <v>21990</v>
      </c>
      <c r="J21" s="7">
        <f>Table1_3[[#This Row],[actual_price]]*Table1_3[[#This Row],[rating_count]]</f>
        <v>263352240</v>
      </c>
      <c r="K21" s="5" t="str">
        <f>IF(Table1_3[[#This Row],[discounted_price]]&lt; 200, "&lt;₹200", IF(Table1_3[[#This Row],[discounted_price]] &lt;= 500, "₹200–₹500", "&gt;₹500"))</f>
        <v>&gt;₹500</v>
      </c>
      <c r="L21" t="str">
        <f>IF(Table1_3[[#This Row],[discount_percentage]] &gt;= 50, "Yes", "No")</f>
        <v>No</v>
      </c>
      <c r="M21" s="1">
        <v>38.65393360618463</v>
      </c>
      <c r="N21">
        <v>43</v>
      </c>
      <c r="O21">
        <v>39</v>
      </c>
      <c r="P21" t="str">
        <f t="shared" si="0"/>
        <v>Medium Discount (21-40%)</v>
      </c>
      <c r="Q21">
        <v>11976</v>
      </c>
      <c r="R21">
        <f t="shared" si="1"/>
        <v>514968</v>
      </c>
      <c r="S21" t="s">
        <v>9586</v>
      </c>
      <c r="T21" t="s">
        <v>63</v>
      </c>
      <c r="U21" t="s">
        <v>5485</v>
      </c>
      <c r="V21" t="s">
        <v>64</v>
      </c>
      <c r="W21" t="s">
        <v>5486</v>
      </c>
      <c r="X21" t="s">
        <v>5487</v>
      </c>
      <c r="Y21" t="s">
        <v>5488</v>
      </c>
      <c r="Z21" t="s">
        <v>5277</v>
      </c>
    </row>
    <row r="22" spans="1:26" x14ac:dyDescent="0.25">
      <c r="A22" t="s">
        <v>65</v>
      </c>
      <c r="B22" t="s">
        <v>10967</v>
      </c>
      <c r="C22" t="s">
        <v>10968</v>
      </c>
      <c r="D22" t="s">
        <v>3806</v>
      </c>
      <c r="E22" t="s">
        <v>10933</v>
      </c>
      <c r="F22" t="s">
        <v>3807</v>
      </c>
      <c r="G22" s="8">
        <v>970</v>
      </c>
      <c r="H22" s="8" t="str">
        <f t="shared" si="2"/>
        <v>&gt;500</v>
      </c>
      <c r="I22" s="8">
        <v>1799</v>
      </c>
      <c r="J22" s="7">
        <f>Table1_3[[#This Row],[actual_price]]*Table1_3[[#This Row],[rating_count]]</f>
        <v>1466185</v>
      </c>
      <c r="K22" s="5" t="str">
        <f>IF(Table1_3[[#This Row],[discounted_price]]&lt; 200, "&lt;₹200", IF(Table1_3[[#This Row],[discounted_price]] &lt;= 500, "₹200–₹500", "&gt;₹500"))</f>
        <v>&gt;₹500</v>
      </c>
      <c r="L22" t="str">
        <f>IF(Table1_3[[#This Row],[discount_percentage]] &gt;= 50, "Yes", "No")</f>
        <v>No</v>
      </c>
      <c r="M22" s="1">
        <v>46.081156197887715</v>
      </c>
      <c r="N22">
        <v>45</v>
      </c>
      <c r="O22">
        <v>46</v>
      </c>
      <c r="P22" t="str">
        <f t="shared" si="0"/>
        <v>High Discount (41-60%)</v>
      </c>
      <c r="Q22">
        <v>815</v>
      </c>
      <c r="R22">
        <f t="shared" si="1"/>
        <v>36675</v>
      </c>
      <c r="S22" t="s">
        <v>5295</v>
      </c>
      <c r="T22" t="s">
        <v>66</v>
      </c>
      <c r="U22" t="s">
        <v>5489</v>
      </c>
      <c r="V22" t="s">
        <v>67</v>
      </c>
      <c r="W22" t="s">
        <v>5490</v>
      </c>
      <c r="X22" t="s">
        <v>5491</v>
      </c>
      <c r="Y22" t="s">
        <v>5296</v>
      </c>
      <c r="Z22" t="s">
        <v>3830</v>
      </c>
    </row>
    <row r="23" spans="1:26" x14ac:dyDescent="0.25">
      <c r="A23" t="s">
        <v>68</v>
      </c>
      <c r="B23" t="s">
        <v>10969</v>
      </c>
      <c r="C23" t="s">
        <v>10970</v>
      </c>
      <c r="D23" t="s">
        <v>3819</v>
      </c>
      <c r="E23" t="s">
        <v>10933</v>
      </c>
      <c r="F23" t="s">
        <v>3820</v>
      </c>
      <c r="G23" s="8">
        <v>279</v>
      </c>
      <c r="H23" s="8" t="str">
        <f t="shared" si="2"/>
        <v>200-500</v>
      </c>
      <c r="I23" s="8">
        <v>499</v>
      </c>
      <c r="J23" s="7">
        <f>Table1_3[[#This Row],[actual_price]]*Table1_3[[#This Row],[rating_count]]</f>
        <v>5470038</v>
      </c>
      <c r="K23" s="5" t="str">
        <f>IF(Table1_3[[#This Row],[discounted_price]]&lt; 200, "&lt;₹200", IF(Table1_3[[#This Row],[discounted_price]] &lt;= 500, "₹200–₹500", "&gt;₹500"))</f>
        <v>₹200–₹500</v>
      </c>
      <c r="L23" t="str">
        <f>IF(Table1_3[[#This Row],[discount_percentage]] &gt;= 50, "Yes", "No")</f>
        <v>No</v>
      </c>
      <c r="M23" s="1">
        <v>44.08817635270541</v>
      </c>
      <c r="N23">
        <v>37</v>
      </c>
      <c r="O23">
        <v>44</v>
      </c>
      <c r="P23" t="str">
        <f t="shared" si="0"/>
        <v>High Discount (41-60%)</v>
      </c>
      <c r="Q23">
        <v>10962</v>
      </c>
      <c r="R23">
        <f t="shared" si="1"/>
        <v>405594</v>
      </c>
      <c r="S23" t="s">
        <v>9587</v>
      </c>
      <c r="T23" t="s">
        <v>69</v>
      </c>
      <c r="U23" t="s">
        <v>5492</v>
      </c>
      <c r="V23" t="s">
        <v>70</v>
      </c>
      <c r="W23" t="s">
        <v>5493</v>
      </c>
      <c r="X23" t="s">
        <v>5494</v>
      </c>
      <c r="Y23" t="s">
        <v>5495</v>
      </c>
      <c r="Z23" t="s">
        <v>3831</v>
      </c>
    </row>
    <row r="24" spans="1:26" x14ac:dyDescent="0.25">
      <c r="A24" t="s">
        <v>71</v>
      </c>
      <c r="B24" t="s">
        <v>10971</v>
      </c>
      <c r="C24" t="s">
        <v>10972</v>
      </c>
      <c r="D24" t="s">
        <v>3819</v>
      </c>
      <c r="E24" t="s">
        <v>10933</v>
      </c>
      <c r="F24" t="s">
        <v>3827</v>
      </c>
      <c r="G24" s="8">
        <v>13490</v>
      </c>
      <c r="H24" s="8" t="str">
        <f t="shared" si="2"/>
        <v>&gt;500</v>
      </c>
      <c r="I24" s="8">
        <v>22900</v>
      </c>
      <c r="J24" s="7">
        <f>Table1_3[[#This Row],[actual_price]]*Table1_3[[#This Row],[rating_count]]</f>
        <v>373247100</v>
      </c>
      <c r="K24" s="5" t="str">
        <f>IF(Table1_3[[#This Row],[discounted_price]]&lt; 200, "&lt;₹200", IF(Table1_3[[#This Row],[discounted_price]] &lt;= 500, "₹200–₹500", "&gt;₹500"))</f>
        <v>&gt;₹500</v>
      </c>
      <c r="L24" t="str">
        <f>IF(Table1_3[[#This Row],[discount_percentage]] &gt;= 50, "Yes", "No")</f>
        <v>No</v>
      </c>
      <c r="M24" s="1">
        <v>41.091703056768559</v>
      </c>
      <c r="N24">
        <v>43</v>
      </c>
      <c r="O24">
        <v>41</v>
      </c>
      <c r="P24" t="str">
        <f t="shared" si="0"/>
        <v>High Discount (41-60%)</v>
      </c>
      <c r="Q24">
        <v>16299</v>
      </c>
      <c r="R24">
        <f t="shared" si="1"/>
        <v>700857</v>
      </c>
      <c r="S24" t="s">
        <v>9588</v>
      </c>
      <c r="T24" t="s">
        <v>72</v>
      </c>
      <c r="U24" t="s">
        <v>5496</v>
      </c>
      <c r="V24" t="s">
        <v>73</v>
      </c>
      <c r="W24" t="s">
        <v>5497</v>
      </c>
      <c r="X24" t="s">
        <v>5498</v>
      </c>
      <c r="Y24" t="s">
        <v>3832</v>
      </c>
      <c r="Z24" t="s">
        <v>5499</v>
      </c>
    </row>
    <row r="25" spans="1:26" x14ac:dyDescent="0.25">
      <c r="A25" t="s">
        <v>74</v>
      </c>
      <c r="B25" t="s">
        <v>10973</v>
      </c>
      <c r="C25" t="s">
        <v>10974</v>
      </c>
      <c r="D25" t="s">
        <v>3806</v>
      </c>
      <c r="E25" t="s">
        <v>10933</v>
      </c>
      <c r="F25" t="s">
        <v>3807</v>
      </c>
      <c r="G25" s="8">
        <v>59</v>
      </c>
      <c r="H25" s="8" t="str">
        <f t="shared" si="2"/>
        <v>&lt;200</v>
      </c>
      <c r="I25" s="8">
        <v>199</v>
      </c>
      <c r="J25" s="7">
        <f>Table1_3[[#This Row],[actual_price]]*Table1_3[[#This Row],[rating_count]]</f>
        <v>1866222</v>
      </c>
      <c r="K25" s="5" t="str">
        <f>IF(Table1_3[[#This Row],[discounted_price]]&lt; 200, "&lt;₹200", IF(Table1_3[[#This Row],[discounted_price]] &lt;= 500, "₹200–₹500", "&gt;₹500"))</f>
        <v>&lt;₹200</v>
      </c>
      <c r="L25" t="str">
        <f>IF(Table1_3[[#This Row],[discount_percentage]] &gt;= 50, "Yes", "No")</f>
        <v>No</v>
      </c>
      <c r="M25" s="1">
        <v>70.35175879396985</v>
      </c>
      <c r="N25">
        <v>4</v>
      </c>
      <c r="O25">
        <v>7</v>
      </c>
      <c r="P25" t="str">
        <f t="shared" si="0"/>
        <v>Low Discount (1-20%)</v>
      </c>
      <c r="Q25">
        <v>9378</v>
      </c>
      <c r="R25">
        <f t="shared" si="1"/>
        <v>37512</v>
      </c>
      <c r="S25" t="s">
        <v>9589</v>
      </c>
      <c r="T25" t="s">
        <v>75</v>
      </c>
      <c r="U25" t="s">
        <v>5500</v>
      </c>
      <c r="V25" t="s">
        <v>76</v>
      </c>
      <c r="W25" t="s">
        <v>5501</v>
      </c>
      <c r="X25" t="s">
        <v>9590</v>
      </c>
      <c r="Y25" t="s">
        <v>5502</v>
      </c>
      <c r="Z25" t="s">
        <v>5503</v>
      </c>
    </row>
    <row r="26" spans="1:26" x14ac:dyDescent="0.25">
      <c r="A26" t="s">
        <v>77</v>
      </c>
      <c r="B26" t="s">
        <v>10975</v>
      </c>
      <c r="C26" t="s">
        <v>10976</v>
      </c>
      <c r="D26" t="s">
        <v>3819</v>
      </c>
      <c r="E26" t="s">
        <v>10933</v>
      </c>
      <c r="F26" t="s">
        <v>3827</v>
      </c>
      <c r="G26" s="8">
        <v>11499</v>
      </c>
      <c r="H26" s="8" t="str">
        <f t="shared" si="2"/>
        <v>&gt;500</v>
      </c>
      <c r="I26" s="8">
        <v>19990</v>
      </c>
      <c r="J26" s="7">
        <f>Table1_3[[#This Row],[actual_price]]*Table1_3[[#This Row],[rating_count]]</f>
        <v>94012970</v>
      </c>
      <c r="K26" s="5" t="str">
        <f>IF(Table1_3[[#This Row],[discounted_price]]&lt; 200, "&lt;₹200", IF(Table1_3[[#This Row],[discounted_price]] &lt;= 500, "₹200–₹500", "&gt;₹500"))</f>
        <v>&gt;₹500</v>
      </c>
      <c r="L26" t="str">
        <f>IF(Table1_3[[#This Row],[discount_percentage]] &gt;= 50, "Yes", "No")</f>
        <v>No</v>
      </c>
      <c r="M26" s="1">
        <v>42.476238119059531</v>
      </c>
      <c r="N26">
        <v>43</v>
      </c>
      <c r="O26">
        <v>42</v>
      </c>
      <c r="P26" t="str">
        <f t="shared" si="0"/>
        <v>High Discount (41-60%)</v>
      </c>
      <c r="Q26">
        <v>4703</v>
      </c>
      <c r="R26">
        <f t="shared" si="1"/>
        <v>202229</v>
      </c>
      <c r="S26" t="s">
        <v>9591</v>
      </c>
      <c r="T26" t="s">
        <v>78</v>
      </c>
      <c r="U26" t="s">
        <v>5504</v>
      </c>
      <c r="V26" t="s">
        <v>79</v>
      </c>
      <c r="W26" t="s">
        <v>5505</v>
      </c>
      <c r="X26" t="s">
        <v>9592</v>
      </c>
      <c r="Y26" t="s">
        <v>3833</v>
      </c>
      <c r="Z26" t="s">
        <v>5506</v>
      </c>
    </row>
    <row r="27" spans="1:26" x14ac:dyDescent="0.25">
      <c r="A27" t="s">
        <v>80</v>
      </c>
      <c r="B27" t="s">
        <v>10977</v>
      </c>
      <c r="C27" t="s">
        <v>10978</v>
      </c>
      <c r="D27" t="s">
        <v>3819</v>
      </c>
      <c r="E27" t="s">
        <v>10933</v>
      </c>
      <c r="F27" t="s">
        <v>3820</v>
      </c>
      <c r="G27" s="8">
        <v>199</v>
      </c>
      <c r="H27" s="8" t="str">
        <f t="shared" si="2"/>
        <v>&gt;500</v>
      </c>
      <c r="I27" s="8">
        <v>699</v>
      </c>
      <c r="J27" s="7">
        <f>Table1_3[[#This Row],[actual_price]]*Table1_3[[#This Row],[rating_count]]</f>
        <v>8494947</v>
      </c>
      <c r="K27" s="5" t="str">
        <f>IF(Table1_3[[#This Row],[discounted_price]]&lt; 200, "&lt;₹200", IF(Table1_3[[#This Row],[discounted_price]] &lt;= 500, "₹200–₹500", "&gt;₹500"))</f>
        <v>&lt;₹200</v>
      </c>
      <c r="L27" t="str">
        <f>IF(Table1_3[[#This Row],[discount_percentage]] &gt;= 50, "Yes", "No")</f>
        <v>Yes</v>
      </c>
      <c r="M27" s="1">
        <v>71.530758226037193</v>
      </c>
      <c r="N27">
        <v>42</v>
      </c>
      <c r="O27">
        <v>72</v>
      </c>
      <c r="P27" t="str">
        <f t="shared" si="0"/>
        <v>Very High Discount (&gt;60%)</v>
      </c>
      <c r="Q27">
        <v>12153</v>
      </c>
      <c r="R27">
        <f t="shared" si="1"/>
        <v>510426</v>
      </c>
      <c r="S27" t="s">
        <v>9593</v>
      </c>
      <c r="T27" t="s">
        <v>81</v>
      </c>
      <c r="U27" t="s">
        <v>5507</v>
      </c>
      <c r="V27" t="s">
        <v>82</v>
      </c>
      <c r="W27" t="s">
        <v>5508</v>
      </c>
      <c r="X27" t="s">
        <v>5509</v>
      </c>
      <c r="Y27" t="s">
        <v>3834</v>
      </c>
      <c r="Z27" t="s">
        <v>3835</v>
      </c>
    </row>
    <row r="28" spans="1:26" x14ac:dyDescent="0.25">
      <c r="A28" t="s">
        <v>83</v>
      </c>
      <c r="B28" t="s">
        <v>10979</v>
      </c>
      <c r="C28" t="s">
        <v>10980</v>
      </c>
      <c r="D28" t="s">
        <v>3819</v>
      </c>
      <c r="E28" t="s">
        <v>10933</v>
      </c>
      <c r="F28" t="s">
        <v>3827</v>
      </c>
      <c r="G28" s="8">
        <v>14999</v>
      </c>
      <c r="H28" s="8" t="str">
        <f t="shared" si="2"/>
        <v>&gt;500</v>
      </c>
      <c r="I28" s="8">
        <v>19999</v>
      </c>
      <c r="J28" s="7">
        <f>Table1_3[[#This Row],[actual_price]]*Table1_3[[#This Row],[rating_count]]</f>
        <v>697945101</v>
      </c>
      <c r="K28" s="5" t="str">
        <f>IF(Table1_3[[#This Row],[discounted_price]]&lt; 200, "&lt;₹200", IF(Table1_3[[#This Row],[discounted_price]] &lt;= 500, "₹200–₹500", "&gt;₹500"))</f>
        <v>&gt;₹500</v>
      </c>
      <c r="L28" t="str">
        <f>IF(Table1_3[[#This Row],[discount_percentage]] &gt;= 50, "Yes", "No")</f>
        <v>No</v>
      </c>
      <c r="M28" s="1">
        <v>25.001250062503129</v>
      </c>
      <c r="N28">
        <v>42</v>
      </c>
      <c r="O28">
        <v>25</v>
      </c>
      <c r="P28" t="str">
        <f t="shared" si="0"/>
        <v>Medium Discount (21-40%)</v>
      </c>
      <c r="Q28">
        <v>34899</v>
      </c>
      <c r="R28">
        <f t="shared" si="1"/>
        <v>1465758</v>
      </c>
      <c r="S28" t="s">
        <v>9594</v>
      </c>
      <c r="T28" t="s">
        <v>84</v>
      </c>
      <c r="U28" t="s">
        <v>5510</v>
      </c>
      <c r="V28" t="s">
        <v>85</v>
      </c>
      <c r="W28" t="s">
        <v>5511</v>
      </c>
      <c r="X28" t="s">
        <v>9595</v>
      </c>
      <c r="Y28" t="s">
        <v>5512</v>
      </c>
      <c r="Z28" t="s">
        <v>3836</v>
      </c>
    </row>
    <row r="29" spans="1:26" x14ac:dyDescent="0.25">
      <c r="A29" t="s">
        <v>86</v>
      </c>
      <c r="B29" t="s">
        <v>10934</v>
      </c>
      <c r="C29" t="s">
        <v>10981</v>
      </c>
      <c r="D29" t="s">
        <v>3806</v>
      </c>
      <c r="E29" t="s">
        <v>10933</v>
      </c>
      <c r="F29" t="s">
        <v>3807</v>
      </c>
      <c r="G29" s="8">
        <v>299</v>
      </c>
      <c r="H29" s="8" t="str">
        <f t="shared" si="2"/>
        <v>200-500</v>
      </c>
      <c r="I29" s="8">
        <v>399</v>
      </c>
      <c r="J29" s="7">
        <f>Table1_3[[#This Row],[actual_price]]*Table1_3[[#This Row],[rating_count]]</f>
        <v>1103634</v>
      </c>
      <c r="K29" s="5" t="str">
        <f>IF(Table1_3[[#This Row],[discounted_price]]&lt; 200, "&lt;₹200", IF(Table1_3[[#This Row],[discounted_price]] &lt;= 500, "₹200–₹500", "&gt;₹500"))</f>
        <v>₹200–₹500</v>
      </c>
      <c r="L29" t="str">
        <f>IF(Table1_3[[#This Row],[discount_percentage]] &gt;= 50, "Yes", "No")</f>
        <v>No</v>
      </c>
      <c r="M29" s="1">
        <v>25.062656641604008</v>
      </c>
      <c r="N29">
        <v>4</v>
      </c>
      <c r="O29">
        <v>25</v>
      </c>
      <c r="P29" t="str">
        <f t="shared" si="0"/>
        <v>Medium Discount (21-40%)</v>
      </c>
      <c r="Q29">
        <v>2766</v>
      </c>
      <c r="R29">
        <f t="shared" si="1"/>
        <v>11064</v>
      </c>
      <c r="S29" t="s">
        <v>5513</v>
      </c>
      <c r="T29" t="s">
        <v>87</v>
      </c>
      <c r="U29" t="s">
        <v>5514</v>
      </c>
      <c r="V29" t="s">
        <v>88</v>
      </c>
      <c r="W29" t="s">
        <v>5515</v>
      </c>
      <c r="X29" t="s">
        <v>5516</v>
      </c>
      <c r="Y29" t="s">
        <v>5517</v>
      </c>
      <c r="Z29" t="s">
        <v>5518</v>
      </c>
    </row>
    <row r="30" spans="1:26" x14ac:dyDescent="0.25">
      <c r="A30" t="s">
        <v>89</v>
      </c>
      <c r="B30" t="s">
        <v>10967</v>
      </c>
      <c r="C30" t="s">
        <v>10982</v>
      </c>
      <c r="D30" t="s">
        <v>3806</v>
      </c>
      <c r="E30" t="s">
        <v>10933</v>
      </c>
      <c r="F30" t="s">
        <v>3807</v>
      </c>
      <c r="G30" s="8">
        <v>970</v>
      </c>
      <c r="H30" s="8" t="str">
        <f t="shared" si="2"/>
        <v>&gt;500</v>
      </c>
      <c r="I30" s="8">
        <v>1999</v>
      </c>
      <c r="J30" s="7">
        <f>Table1_3[[#This Row],[actual_price]]*Table1_3[[#This Row],[rating_count]]</f>
        <v>367816</v>
      </c>
      <c r="K30" s="5" t="str">
        <f>IF(Table1_3[[#This Row],[discounted_price]]&lt; 200, "&lt;₹200", IF(Table1_3[[#This Row],[discounted_price]] &lt;= 500, "₹200–₹500", "&gt;₹500"))</f>
        <v>&gt;₹500</v>
      </c>
      <c r="L30" t="str">
        <f>IF(Table1_3[[#This Row],[discount_percentage]] &gt;= 50, "Yes", "No")</f>
        <v>Yes</v>
      </c>
      <c r="M30" s="1">
        <v>51.475737868934466</v>
      </c>
      <c r="N30">
        <v>44</v>
      </c>
      <c r="O30">
        <v>51</v>
      </c>
      <c r="P30" t="str">
        <f t="shared" si="0"/>
        <v>High Discount (41-60%)</v>
      </c>
      <c r="Q30">
        <v>184</v>
      </c>
      <c r="R30">
        <f t="shared" si="1"/>
        <v>8096</v>
      </c>
      <c r="S30" t="s">
        <v>5519</v>
      </c>
      <c r="T30" t="s">
        <v>90</v>
      </c>
      <c r="U30" t="s">
        <v>5520</v>
      </c>
      <c r="V30" t="s">
        <v>91</v>
      </c>
      <c r="W30" t="s">
        <v>5521</v>
      </c>
      <c r="X30" t="s">
        <v>5522</v>
      </c>
      <c r="Y30" t="s">
        <v>3813</v>
      </c>
      <c r="Z30" t="s">
        <v>3837</v>
      </c>
    </row>
    <row r="31" spans="1:26" x14ac:dyDescent="0.25">
      <c r="A31" t="s">
        <v>92</v>
      </c>
      <c r="B31" t="s">
        <v>10983</v>
      </c>
      <c r="C31" t="s">
        <v>10984</v>
      </c>
      <c r="D31" t="s">
        <v>3806</v>
      </c>
      <c r="E31" t="s">
        <v>10933</v>
      </c>
      <c r="F31" t="s">
        <v>3807</v>
      </c>
      <c r="G31" s="8">
        <v>299</v>
      </c>
      <c r="H31" s="8" t="str">
        <f t="shared" si="2"/>
        <v>&gt;500</v>
      </c>
      <c r="I31" s="8">
        <v>999</v>
      </c>
      <c r="J31" s="7">
        <f>Table1_3[[#This Row],[actual_price]]*Table1_3[[#This Row],[rating_count]]</f>
        <v>20829150</v>
      </c>
      <c r="K31" s="5" t="str">
        <f>IF(Table1_3[[#This Row],[discounted_price]]&lt; 200, "&lt;₹200", IF(Table1_3[[#This Row],[discounted_price]] &lt;= 500, "₹200–₹500", "&gt;₹500"))</f>
        <v>₹200–₹500</v>
      </c>
      <c r="L31" t="str">
        <f>IF(Table1_3[[#This Row],[discount_percentage]] &gt;= 50, "Yes", "No")</f>
        <v>No</v>
      </c>
      <c r="M31" s="1">
        <v>70.070070070070074</v>
      </c>
      <c r="N31">
        <v>43</v>
      </c>
      <c r="O31">
        <v>7</v>
      </c>
      <c r="P31" t="str">
        <f t="shared" si="0"/>
        <v>Low Discount (1-20%)</v>
      </c>
      <c r="Q31">
        <v>20850</v>
      </c>
      <c r="R31">
        <f t="shared" si="1"/>
        <v>896550</v>
      </c>
      <c r="S31" t="s">
        <v>5523</v>
      </c>
      <c r="T31" t="s">
        <v>93</v>
      </c>
      <c r="U31" t="s">
        <v>5524</v>
      </c>
      <c r="V31" t="s">
        <v>94</v>
      </c>
      <c r="W31" t="s">
        <v>5525</v>
      </c>
      <c r="X31" t="s">
        <v>5526</v>
      </c>
      <c r="Y31" t="s">
        <v>5527</v>
      </c>
      <c r="Z31" t="s">
        <v>3813</v>
      </c>
    </row>
    <row r="32" spans="1:26" x14ac:dyDescent="0.25">
      <c r="A32" t="s">
        <v>95</v>
      </c>
      <c r="B32" t="s">
        <v>10985</v>
      </c>
      <c r="C32" t="s">
        <v>10986</v>
      </c>
      <c r="D32" t="s">
        <v>3806</v>
      </c>
      <c r="E32" t="s">
        <v>10933</v>
      </c>
      <c r="F32" t="s">
        <v>3807</v>
      </c>
      <c r="G32" s="8">
        <v>199</v>
      </c>
      <c r="H32" s="8" t="str">
        <f t="shared" si="2"/>
        <v>&gt;500</v>
      </c>
      <c r="I32" s="8">
        <v>750</v>
      </c>
      <c r="J32" s="7">
        <f>Table1_3[[#This Row],[actual_price]]*Table1_3[[#This Row],[rating_count]]</f>
        <v>56232000</v>
      </c>
      <c r="K32" s="5" t="str">
        <f>IF(Table1_3[[#This Row],[discounted_price]]&lt; 200, "&lt;₹200", IF(Table1_3[[#This Row],[discounted_price]] &lt;= 500, "₹200–₹500", "&gt;₹500"))</f>
        <v>&lt;₹200</v>
      </c>
      <c r="L32" t="str">
        <f>IF(Table1_3[[#This Row],[discount_percentage]] &gt;= 50, "Yes", "No")</f>
        <v>Yes</v>
      </c>
      <c r="M32" s="1">
        <v>73.466666666666669</v>
      </c>
      <c r="N32">
        <v>45</v>
      </c>
      <c r="O32">
        <v>73</v>
      </c>
      <c r="P32" t="str">
        <f t="shared" si="0"/>
        <v>Very High Discount (&gt;60%)</v>
      </c>
      <c r="Q32">
        <v>74976</v>
      </c>
      <c r="R32">
        <f t="shared" si="1"/>
        <v>3373920</v>
      </c>
      <c r="S32" t="s">
        <v>5528</v>
      </c>
      <c r="T32" t="s">
        <v>96</v>
      </c>
      <c r="U32" t="s">
        <v>5529</v>
      </c>
      <c r="V32" t="s">
        <v>97</v>
      </c>
      <c r="W32" t="s">
        <v>5530</v>
      </c>
      <c r="X32" t="s">
        <v>9596</v>
      </c>
      <c r="Y32" t="s">
        <v>3838</v>
      </c>
      <c r="Z32" t="s">
        <v>3839</v>
      </c>
    </row>
    <row r="33" spans="1:26" x14ac:dyDescent="0.25">
      <c r="A33" t="s">
        <v>98</v>
      </c>
      <c r="B33" t="s">
        <v>10987</v>
      </c>
      <c r="C33" t="s">
        <v>10988</v>
      </c>
      <c r="D33" t="s">
        <v>3806</v>
      </c>
      <c r="E33" t="s">
        <v>10933</v>
      </c>
      <c r="F33" t="s">
        <v>3807</v>
      </c>
      <c r="G33" s="8">
        <v>179</v>
      </c>
      <c r="H33" s="8" t="str">
        <f t="shared" si="2"/>
        <v>200-500</v>
      </c>
      <c r="I33" s="8">
        <v>499</v>
      </c>
      <c r="J33" s="7">
        <f>Table1_3[[#This Row],[actual_price]]*Table1_3[[#This Row],[rating_count]]</f>
        <v>965066</v>
      </c>
      <c r="K33" s="5" t="str">
        <f>IF(Table1_3[[#This Row],[discounted_price]]&lt; 200, "&lt;₹200", IF(Table1_3[[#This Row],[discounted_price]] &lt;= 500, "₹200–₹500", "&gt;₹500"))</f>
        <v>&lt;₹200</v>
      </c>
      <c r="L33" t="str">
        <f>IF(Table1_3[[#This Row],[discount_percentage]] &gt;= 50, "Yes", "No")</f>
        <v>Yes</v>
      </c>
      <c r="M33" s="1">
        <v>64.128256513026045</v>
      </c>
      <c r="N33">
        <v>4</v>
      </c>
      <c r="O33">
        <v>64</v>
      </c>
      <c r="P33" t="str">
        <f t="shared" si="0"/>
        <v>Very High Discount (&gt;60%)</v>
      </c>
      <c r="Q33">
        <v>1934</v>
      </c>
      <c r="R33">
        <f t="shared" si="1"/>
        <v>7736</v>
      </c>
      <c r="S33" t="s">
        <v>5531</v>
      </c>
      <c r="T33" t="s">
        <v>99</v>
      </c>
      <c r="U33" t="s">
        <v>5532</v>
      </c>
      <c r="V33" t="s">
        <v>100</v>
      </c>
      <c r="W33" t="s">
        <v>5533</v>
      </c>
      <c r="X33" t="s">
        <v>5534</v>
      </c>
      <c r="Y33" t="s">
        <v>3840</v>
      </c>
      <c r="Z33" t="s">
        <v>3813</v>
      </c>
    </row>
    <row r="34" spans="1:26" x14ac:dyDescent="0.25">
      <c r="A34" t="s">
        <v>101</v>
      </c>
      <c r="B34" t="s">
        <v>10989</v>
      </c>
      <c r="C34" t="s">
        <v>10990</v>
      </c>
      <c r="D34" t="s">
        <v>3806</v>
      </c>
      <c r="E34" t="s">
        <v>10933</v>
      </c>
      <c r="F34" t="s">
        <v>3807</v>
      </c>
      <c r="G34" s="8">
        <v>389</v>
      </c>
      <c r="H34" s="8" t="str">
        <f t="shared" si="2"/>
        <v>&gt;500</v>
      </c>
      <c r="I34" s="8">
        <v>1099</v>
      </c>
      <c r="J34" s="7">
        <f>Table1_3[[#This Row],[actual_price]]*Table1_3[[#This Row],[rating_count]]</f>
        <v>1070426</v>
      </c>
      <c r="K34" s="5" t="str">
        <f>IF(Table1_3[[#This Row],[discounted_price]]&lt; 200, "&lt;₹200", IF(Table1_3[[#This Row],[discounted_price]] &lt;= 500, "₹200–₹500", "&gt;₹500"))</f>
        <v>₹200–₹500</v>
      </c>
      <c r="L34" t="str">
        <f>IF(Table1_3[[#This Row],[discount_percentage]] &gt;= 50, "Yes", "No")</f>
        <v>Yes</v>
      </c>
      <c r="M34" s="1">
        <v>64.604185623293915</v>
      </c>
      <c r="N34">
        <v>43</v>
      </c>
      <c r="O34">
        <v>65</v>
      </c>
      <c r="P34" t="str">
        <f t="shared" si="0"/>
        <v>Very High Discount (&gt;60%)</v>
      </c>
      <c r="Q34">
        <v>974</v>
      </c>
      <c r="R34">
        <f t="shared" si="1"/>
        <v>41882</v>
      </c>
      <c r="S34" t="s">
        <v>9597</v>
      </c>
      <c r="T34" t="s">
        <v>102</v>
      </c>
      <c r="U34" t="s">
        <v>5535</v>
      </c>
      <c r="V34" t="s">
        <v>103</v>
      </c>
      <c r="W34" t="s">
        <v>5536</v>
      </c>
      <c r="X34" t="s">
        <v>5537</v>
      </c>
      <c r="Y34" t="s">
        <v>3841</v>
      </c>
      <c r="Z34" t="s">
        <v>3842</v>
      </c>
    </row>
    <row r="35" spans="1:26" x14ac:dyDescent="0.25">
      <c r="A35" t="s">
        <v>104</v>
      </c>
      <c r="B35" t="s">
        <v>10991</v>
      </c>
      <c r="C35" t="s">
        <v>10992</v>
      </c>
      <c r="D35" t="s">
        <v>3806</v>
      </c>
      <c r="E35" t="s">
        <v>10933</v>
      </c>
      <c r="F35" t="s">
        <v>3807</v>
      </c>
      <c r="G35" s="8">
        <v>599</v>
      </c>
      <c r="H35" s="8" t="str">
        <f t="shared" si="2"/>
        <v>&gt;500</v>
      </c>
      <c r="I35" s="8">
        <v>599</v>
      </c>
      <c r="J35" s="7">
        <f>Table1_3[[#This Row],[actual_price]]*Table1_3[[#This Row],[rating_count]]</f>
        <v>212645</v>
      </c>
      <c r="K35" s="5" t="str">
        <f>IF(Table1_3[[#This Row],[discounted_price]]&lt; 200, "&lt;₹200", IF(Table1_3[[#This Row],[discounted_price]] &lt;= 500, "₹200–₹500", "&gt;₹500"))</f>
        <v>&gt;₹500</v>
      </c>
      <c r="L35" t="str">
        <f>IF(Table1_3[[#This Row],[discount_percentage]] &gt;= 50, "Yes", "No")</f>
        <v>No</v>
      </c>
      <c r="M35" s="1">
        <v>0</v>
      </c>
      <c r="N35">
        <v>43</v>
      </c>
      <c r="O35">
        <v>0</v>
      </c>
      <c r="P35" t="str">
        <f t="shared" si="0"/>
        <v>No Discount</v>
      </c>
      <c r="Q35">
        <v>355</v>
      </c>
      <c r="R35">
        <f t="shared" si="1"/>
        <v>15265</v>
      </c>
      <c r="S35" t="s">
        <v>5538</v>
      </c>
      <c r="T35" t="s">
        <v>105</v>
      </c>
      <c r="U35" t="s">
        <v>5539</v>
      </c>
      <c r="V35" t="s">
        <v>106</v>
      </c>
      <c r="W35" t="s">
        <v>5540</v>
      </c>
      <c r="X35" t="s">
        <v>9598</v>
      </c>
      <c r="Y35" t="s">
        <v>3843</v>
      </c>
      <c r="Z35" t="s">
        <v>3844</v>
      </c>
    </row>
    <row r="36" spans="1:26" x14ac:dyDescent="0.25">
      <c r="A36" t="s">
        <v>107</v>
      </c>
      <c r="B36" t="s">
        <v>10942</v>
      </c>
      <c r="C36" t="s">
        <v>10993</v>
      </c>
      <c r="D36" t="s">
        <v>3806</v>
      </c>
      <c r="E36" t="s">
        <v>10933</v>
      </c>
      <c r="F36" t="s">
        <v>3807</v>
      </c>
      <c r="G36" s="8">
        <v>199</v>
      </c>
      <c r="H36" s="8" t="str">
        <f t="shared" si="2"/>
        <v>&gt;500</v>
      </c>
      <c r="I36" s="8">
        <v>999</v>
      </c>
      <c r="J36" s="7">
        <f>Table1_3[[#This Row],[actual_price]]*Table1_3[[#This Row],[rating_count]]</f>
        <v>1073925</v>
      </c>
      <c r="K36" s="5" t="str">
        <f>IF(Table1_3[[#This Row],[discounted_price]]&lt; 200, "&lt;₹200", IF(Table1_3[[#This Row],[discounted_price]] &lt;= 500, "₹200–₹500", "&gt;₹500"))</f>
        <v>&lt;₹200</v>
      </c>
      <c r="L36" t="str">
        <f>IF(Table1_3[[#This Row],[discount_percentage]] &gt;= 50, "Yes", "No")</f>
        <v>No</v>
      </c>
      <c r="M36" s="1">
        <v>80.08008008008008</v>
      </c>
      <c r="N36">
        <v>39</v>
      </c>
      <c r="O36">
        <v>8</v>
      </c>
      <c r="P36" t="str">
        <f t="shared" si="0"/>
        <v>Low Discount (1-20%)</v>
      </c>
      <c r="Q36">
        <v>1075</v>
      </c>
      <c r="R36">
        <f t="shared" si="1"/>
        <v>41925</v>
      </c>
      <c r="S36" t="s">
        <v>9599</v>
      </c>
      <c r="T36" t="s">
        <v>108</v>
      </c>
      <c r="U36" t="s">
        <v>5541</v>
      </c>
      <c r="V36" t="s">
        <v>109</v>
      </c>
      <c r="W36" t="s">
        <v>5542</v>
      </c>
      <c r="X36" t="s">
        <v>9600</v>
      </c>
      <c r="Y36" t="s">
        <v>3845</v>
      </c>
      <c r="Z36" t="s">
        <v>5543</v>
      </c>
    </row>
    <row r="37" spans="1:26" x14ac:dyDescent="0.25">
      <c r="A37" t="s">
        <v>110</v>
      </c>
      <c r="B37" t="s">
        <v>10942</v>
      </c>
      <c r="C37" t="s">
        <v>10994</v>
      </c>
      <c r="D37" t="s">
        <v>3806</v>
      </c>
      <c r="E37" t="s">
        <v>10933</v>
      </c>
      <c r="F37" t="s">
        <v>3807</v>
      </c>
      <c r="G37" s="8">
        <v>99</v>
      </c>
      <c r="H37" s="8" t="str">
        <f t="shared" si="2"/>
        <v>&gt;500</v>
      </c>
      <c r="I37" s="8">
        <v>66666</v>
      </c>
      <c r="J37" s="7">
        <f>Table1_3[[#This Row],[actual_price]]*Table1_3[[#This Row],[rating_count]]</f>
        <v>1658050086</v>
      </c>
      <c r="K37" s="5" t="str">
        <f>IF(Table1_3[[#This Row],[discounted_price]]&lt; 200, "&lt;₹200", IF(Table1_3[[#This Row],[discounted_price]] &lt;= 500, "₹200–₹500", "&gt;₹500"))</f>
        <v>&lt;₹200</v>
      </c>
      <c r="L37" t="str">
        <f>IF(Table1_3[[#This Row],[discount_percentage]] &gt;= 50, "Yes", "No")</f>
        <v>Yes</v>
      </c>
      <c r="M37" s="1">
        <v>99.851498514985153</v>
      </c>
      <c r="N37">
        <v>39</v>
      </c>
      <c r="O37">
        <v>85</v>
      </c>
      <c r="P37" t="str">
        <f t="shared" si="0"/>
        <v>Very High Discount (&gt;60%)</v>
      </c>
      <c r="Q37">
        <v>24871</v>
      </c>
      <c r="R37">
        <f t="shared" si="1"/>
        <v>969969</v>
      </c>
      <c r="S37" t="s">
        <v>9601</v>
      </c>
      <c r="T37" t="s">
        <v>27</v>
      </c>
      <c r="U37" t="s">
        <v>5439</v>
      </c>
      <c r="V37" t="s">
        <v>28</v>
      </c>
      <c r="W37" t="s">
        <v>5440</v>
      </c>
      <c r="X37" t="s">
        <v>9602</v>
      </c>
      <c r="Y37" t="s">
        <v>3812</v>
      </c>
      <c r="Z37" t="s">
        <v>5441</v>
      </c>
    </row>
    <row r="38" spans="1:26" x14ac:dyDescent="0.25">
      <c r="A38" t="s">
        <v>111</v>
      </c>
      <c r="B38" t="s">
        <v>10995</v>
      </c>
      <c r="C38" t="s">
        <v>10996</v>
      </c>
      <c r="D38" t="s">
        <v>3806</v>
      </c>
      <c r="E38" t="s">
        <v>10933</v>
      </c>
      <c r="F38" t="s">
        <v>3807</v>
      </c>
      <c r="G38" s="8">
        <v>899</v>
      </c>
      <c r="H38" s="8" t="str">
        <f t="shared" si="2"/>
        <v>&gt;500</v>
      </c>
      <c r="I38" s="8">
        <v>1900</v>
      </c>
      <c r="J38" s="7">
        <f>Table1_3[[#This Row],[actual_price]]*Table1_3[[#This Row],[rating_count]]</f>
        <v>25748800</v>
      </c>
      <c r="K38" s="5" t="str">
        <f>IF(Table1_3[[#This Row],[discounted_price]]&lt; 200, "&lt;₹200", IF(Table1_3[[#This Row],[discounted_price]] &lt;= 500, "₹200–₹500", "&gt;₹500"))</f>
        <v>&gt;₹500</v>
      </c>
      <c r="L38" t="str">
        <f>IF(Table1_3[[#This Row],[discount_percentage]] &gt;= 50, "Yes", "No")</f>
        <v>Yes</v>
      </c>
      <c r="M38" s="1">
        <v>52.684210526315788</v>
      </c>
      <c r="N38">
        <v>44</v>
      </c>
      <c r="O38">
        <v>53</v>
      </c>
      <c r="P38" t="str">
        <f t="shared" si="0"/>
        <v>High Discount (41-60%)</v>
      </c>
      <c r="Q38">
        <v>13552</v>
      </c>
      <c r="R38">
        <f t="shared" si="1"/>
        <v>596288</v>
      </c>
      <c r="S38" t="s">
        <v>9603</v>
      </c>
      <c r="T38" t="s">
        <v>112</v>
      </c>
      <c r="U38" t="s">
        <v>5544</v>
      </c>
      <c r="V38" t="s">
        <v>113</v>
      </c>
      <c r="W38" t="s">
        <v>5545</v>
      </c>
      <c r="X38" t="s">
        <v>5546</v>
      </c>
      <c r="Y38" t="s">
        <v>3846</v>
      </c>
      <c r="Z38" t="s">
        <v>3847</v>
      </c>
    </row>
    <row r="39" spans="1:26" x14ac:dyDescent="0.25">
      <c r="A39" t="s">
        <v>114</v>
      </c>
      <c r="B39" t="s">
        <v>10997</v>
      </c>
      <c r="C39" t="s">
        <v>10998</v>
      </c>
      <c r="D39" t="s">
        <v>3806</v>
      </c>
      <c r="E39" t="s">
        <v>10933</v>
      </c>
      <c r="F39" t="s">
        <v>3807</v>
      </c>
      <c r="G39" s="8">
        <v>199</v>
      </c>
      <c r="H39" s="8" t="str">
        <f t="shared" si="2"/>
        <v>&gt;500</v>
      </c>
      <c r="I39" s="8">
        <v>999</v>
      </c>
      <c r="J39" s="7">
        <f>Table1_3[[#This Row],[actual_price]]*Table1_3[[#This Row],[rating_count]]</f>
        <v>575424</v>
      </c>
      <c r="K39" s="5" t="str">
        <f>IF(Table1_3[[#This Row],[discounted_price]]&lt; 200, "&lt;₹200", IF(Table1_3[[#This Row],[discounted_price]] &lt;= 500, "₹200–₹500", "&gt;₹500"))</f>
        <v>&lt;₹200</v>
      </c>
      <c r="L39" t="str">
        <f>IF(Table1_3[[#This Row],[discount_percentage]] &gt;= 50, "Yes", "No")</f>
        <v>No</v>
      </c>
      <c r="M39" s="1">
        <v>80.08008008008008</v>
      </c>
      <c r="N39">
        <v>4</v>
      </c>
      <c r="O39">
        <v>8</v>
      </c>
      <c r="P39" t="str">
        <f t="shared" si="0"/>
        <v>Low Discount (1-20%)</v>
      </c>
      <c r="Q39">
        <v>576</v>
      </c>
      <c r="R39">
        <f t="shared" si="1"/>
        <v>2304</v>
      </c>
      <c r="S39" t="s">
        <v>9604</v>
      </c>
      <c r="T39" t="s">
        <v>115</v>
      </c>
      <c r="U39" t="s">
        <v>116</v>
      </c>
      <c r="V39" t="s">
        <v>117</v>
      </c>
      <c r="W39" t="s">
        <v>5547</v>
      </c>
      <c r="X39" t="s">
        <v>5548</v>
      </c>
      <c r="Y39" t="s">
        <v>3848</v>
      </c>
      <c r="Z39" t="s">
        <v>3849</v>
      </c>
    </row>
    <row r="40" spans="1:26" x14ac:dyDescent="0.25">
      <c r="A40" t="s">
        <v>118</v>
      </c>
      <c r="B40" t="s">
        <v>10999</v>
      </c>
      <c r="C40" t="s">
        <v>11000</v>
      </c>
      <c r="D40" t="s">
        <v>3819</v>
      </c>
      <c r="E40" t="s">
        <v>10933</v>
      </c>
      <c r="F40" t="s">
        <v>3827</v>
      </c>
      <c r="G40" s="8">
        <v>32999</v>
      </c>
      <c r="H40" s="8" t="str">
        <f t="shared" si="2"/>
        <v>&gt;500</v>
      </c>
      <c r="I40" s="8">
        <v>45999</v>
      </c>
      <c r="J40" s="7">
        <f>Table1_3[[#This Row],[actual_price]]*Table1_3[[#This Row],[rating_count]]</f>
        <v>335700702</v>
      </c>
      <c r="K40" s="5" t="str">
        <f>IF(Table1_3[[#This Row],[discounted_price]]&lt; 200, "&lt;₹200", IF(Table1_3[[#This Row],[discounted_price]] &lt;= 500, "₹200–₹500", "&gt;₹500"))</f>
        <v>&gt;₹500</v>
      </c>
      <c r="L40" t="str">
        <f>IF(Table1_3[[#This Row],[discount_percentage]] &gt;= 50, "Yes", "No")</f>
        <v>No</v>
      </c>
      <c r="M40" s="1">
        <v>28.261483945303155</v>
      </c>
      <c r="N40">
        <v>42</v>
      </c>
      <c r="O40">
        <v>28</v>
      </c>
      <c r="P40" t="str">
        <f t="shared" si="0"/>
        <v>Medium Discount (21-40%)</v>
      </c>
      <c r="Q40">
        <v>7298</v>
      </c>
      <c r="R40">
        <f t="shared" si="1"/>
        <v>306516</v>
      </c>
      <c r="S40" t="s">
        <v>9605</v>
      </c>
      <c r="T40" t="s">
        <v>119</v>
      </c>
      <c r="U40" t="s">
        <v>5549</v>
      </c>
      <c r="V40" t="s">
        <v>120</v>
      </c>
      <c r="W40" t="s">
        <v>5550</v>
      </c>
      <c r="X40" t="s">
        <v>9606</v>
      </c>
      <c r="Y40" t="s">
        <v>3850</v>
      </c>
      <c r="Z40" t="s">
        <v>5551</v>
      </c>
    </row>
    <row r="41" spans="1:26" x14ac:dyDescent="0.25">
      <c r="A41" t="s">
        <v>121</v>
      </c>
      <c r="B41" t="s">
        <v>11001</v>
      </c>
      <c r="C41" t="s">
        <v>11002</v>
      </c>
      <c r="D41" t="s">
        <v>3806</v>
      </c>
      <c r="E41" t="s">
        <v>10933</v>
      </c>
      <c r="F41" t="s">
        <v>3807</v>
      </c>
      <c r="G41" s="8">
        <v>970</v>
      </c>
      <c r="H41" s="8" t="str">
        <f t="shared" si="2"/>
        <v>&gt;500</v>
      </c>
      <c r="I41" s="8">
        <v>1999</v>
      </c>
      <c r="J41" s="7">
        <f>Table1_3[[#This Row],[actual_price]]*Table1_3[[#This Row],[rating_count]]</f>
        <v>923538</v>
      </c>
      <c r="K41" s="5" t="str">
        <f>IF(Table1_3[[#This Row],[discounted_price]]&lt; 200, "&lt;₹200", IF(Table1_3[[#This Row],[discounted_price]] &lt;= 500, "₹200–₹500", "&gt;₹500"))</f>
        <v>&gt;₹500</v>
      </c>
      <c r="L41" t="str">
        <f>IF(Table1_3[[#This Row],[discount_percentage]] &gt;= 50, "Yes", "No")</f>
        <v>Yes</v>
      </c>
      <c r="M41" s="1">
        <v>51.475737868934466</v>
      </c>
      <c r="N41">
        <v>42</v>
      </c>
      <c r="O41">
        <v>51</v>
      </c>
      <c r="P41" t="str">
        <f t="shared" si="0"/>
        <v>High Discount (41-60%)</v>
      </c>
      <c r="Q41">
        <v>462</v>
      </c>
      <c r="R41">
        <f t="shared" si="1"/>
        <v>19404</v>
      </c>
      <c r="S41" t="s">
        <v>5552</v>
      </c>
      <c r="T41" t="s">
        <v>122</v>
      </c>
      <c r="U41" t="s">
        <v>5553</v>
      </c>
      <c r="V41" t="s">
        <v>123</v>
      </c>
      <c r="W41" t="s">
        <v>5554</v>
      </c>
      <c r="X41" t="s">
        <v>5555</v>
      </c>
      <c r="Y41" t="s">
        <v>3851</v>
      </c>
      <c r="Z41" t="s">
        <v>3852</v>
      </c>
    </row>
    <row r="42" spans="1:26" x14ac:dyDescent="0.25">
      <c r="A42" t="s">
        <v>124</v>
      </c>
      <c r="B42" t="s">
        <v>10985</v>
      </c>
      <c r="C42" t="s">
        <v>11003</v>
      </c>
      <c r="D42" t="s">
        <v>3806</v>
      </c>
      <c r="E42" t="s">
        <v>10933</v>
      </c>
      <c r="F42" t="s">
        <v>3807</v>
      </c>
      <c r="G42" s="8">
        <v>209</v>
      </c>
      <c r="H42" s="8" t="str">
        <f t="shared" si="2"/>
        <v>&gt;500</v>
      </c>
      <c r="I42" s="8">
        <v>695</v>
      </c>
      <c r="J42" s="7">
        <f>Table1_3[[#This Row],[actual_price]]*Table1_3[[#This Row],[rating_count]]</f>
        <v>74842465</v>
      </c>
      <c r="K42" s="5" t="str">
        <f>IF(Table1_3[[#This Row],[discounted_price]]&lt; 200, "&lt;₹200", IF(Table1_3[[#This Row],[discounted_price]] &lt;= 500, "₹200–₹500", "&gt;₹500"))</f>
        <v>₹200–₹500</v>
      </c>
      <c r="L42" t="str">
        <f>IF(Table1_3[[#This Row],[discount_percentage]] &gt;= 50, "Yes", "No")</f>
        <v>No</v>
      </c>
      <c r="M42" s="1">
        <v>69.928057553956833</v>
      </c>
      <c r="N42">
        <v>45</v>
      </c>
      <c r="O42">
        <v>7</v>
      </c>
      <c r="P42" t="str">
        <f t="shared" si="0"/>
        <v>Low Discount (1-20%)</v>
      </c>
      <c r="Q42">
        <v>107687</v>
      </c>
      <c r="R42">
        <f t="shared" si="1"/>
        <v>4845915</v>
      </c>
      <c r="S42" t="s">
        <v>5556</v>
      </c>
      <c r="T42" t="s">
        <v>125</v>
      </c>
      <c r="U42" t="s">
        <v>5557</v>
      </c>
      <c r="V42" t="s">
        <v>126</v>
      </c>
      <c r="W42" t="s">
        <v>5558</v>
      </c>
      <c r="X42" t="s">
        <v>5559</v>
      </c>
      <c r="Y42" t="s">
        <v>3853</v>
      </c>
      <c r="Z42" t="s">
        <v>3854</v>
      </c>
    </row>
    <row r="43" spans="1:26" x14ac:dyDescent="0.25">
      <c r="A43" t="s">
        <v>127</v>
      </c>
      <c r="B43" t="s">
        <v>11004</v>
      </c>
      <c r="C43" t="s">
        <v>11005</v>
      </c>
      <c r="D43" t="s">
        <v>3819</v>
      </c>
      <c r="E43" t="s">
        <v>10933</v>
      </c>
      <c r="F43" t="s">
        <v>3827</v>
      </c>
      <c r="G43" s="8">
        <v>19999</v>
      </c>
      <c r="H43" s="8" t="str">
        <f t="shared" si="2"/>
        <v>&gt;500</v>
      </c>
      <c r="I43" s="8">
        <v>34999</v>
      </c>
      <c r="J43" s="7">
        <f>Table1_3[[#This Row],[actual_price]]*Table1_3[[#This Row],[rating_count]]</f>
        <v>950257849</v>
      </c>
      <c r="K43" s="5" t="str">
        <f>IF(Table1_3[[#This Row],[discounted_price]]&lt; 200, "&lt;₹200", IF(Table1_3[[#This Row],[discounted_price]] &lt;= 500, "₹200–₹500", "&gt;₹500"))</f>
        <v>&gt;₹500</v>
      </c>
      <c r="L43" t="str">
        <f>IF(Table1_3[[#This Row],[discount_percentage]] &gt;= 50, "Yes", "No")</f>
        <v>No</v>
      </c>
      <c r="M43" s="1">
        <v>42.858367381925198</v>
      </c>
      <c r="N43">
        <v>43</v>
      </c>
      <c r="O43">
        <v>43</v>
      </c>
      <c r="P43" t="str">
        <f t="shared" si="0"/>
        <v>High Discount (41-60%)</v>
      </c>
      <c r="Q43">
        <v>27151</v>
      </c>
      <c r="R43">
        <f t="shared" si="1"/>
        <v>1167493</v>
      </c>
      <c r="S43" t="s">
        <v>9607</v>
      </c>
      <c r="T43" t="s">
        <v>128</v>
      </c>
      <c r="U43" t="s">
        <v>5560</v>
      </c>
      <c r="V43" t="s">
        <v>129</v>
      </c>
      <c r="W43" t="s">
        <v>5561</v>
      </c>
      <c r="X43" t="s">
        <v>9608</v>
      </c>
      <c r="Y43" t="s">
        <v>3855</v>
      </c>
      <c r="Z43" t="s">
        <v>5562</v>
      </c>
    </row>
    <row r="44" spans="1:26" x14ac:dyDescent="0.25">
      <c r="A44" t="s">
        <v>130</v>
      </c>
      <c r="B44" t="s">
        <v>10931</v>
      </c>
      <c r="C44" t="s">
        <v>11006</v>
      </c>
      <c r="D44" t="s">
        <v>3806</v>
      </c>
      <c r="E44" t="s">
        <v>10933</v>
      </c>
      <c r="F44" t="s">
        <v>3807</v>
      </c>
      <c r="G44" s="8">
        <v>399</v>
      </c>
      <c r="H44" s="8" t="str">
        <f t="shared" si="2"/>
        <v>&gt;500</v>
      </c>
      <c r="I44" s="8">
        <v>1099</v>
      </c>
      <c r="J44" s="7">
        <f>Table1_3[[#This Row],[actual_price]]*Table1_3[[#This Row],[rating_count]]</f>
        <v>26671631</v>
      </c>
      <c r="K44" s="5" t="str">
        <f>IF(Table1_3[[#This Row],[discounted_price]]&lt; 200, "&lt;₹200", IF(Table1_3[[#This Row],[discounted_price]] &lt;= 500, "₹200–₹500", "&gt;₹500"))</f>
        <v>₹200–₹500</v>
      </c>
      <c r="L44" t="str">
        <f>IF(Table1_3[[#This Row],[discount_percentage]] &gt;= 50, "Yes", "No")</f>
        <v>Yes</v>
      </c>
      <c r="M44" s="1">
        <v>63.694267515923563</v>
      </c>
      <c r="N44">
        <v>42</v>
      </c>
      <c r="O44">
        <v>64</v>
      </c>
      <c r="P44" t="str">
        <f t="shared" si="0"/>
        <v>Very High Discount (&gt;60%)</v>
      </c>
      <c r="Q44">
        <v>24269</v>
      </c>
      <c r="R44">
        <f t="shared" si="1"/>
        <v>1019298</v>
      </c>
      <c r="S44" t="s">
        <v>9609</v>
      </c>
      <c r="T44" t="s">
        <v>12</v>
      </c>
      <c r="U44" t="s">
        <v>5417</v>
      </c>
      <c r="V44" t="s">
        <v>13</v>
      </c>
      <c r="W44" t="s">
        <v>5418</v>
      </c>
      <c r="X44" t="s">
        <v>9576</v>
      </c>
      <c r="Y44" t="s">
        <v>3808</v>
      </c>
      <c r="Z44" t="s">
        <v>5419</v>
      </c>
    </row>
    <row r="45" spans="1:26" x14ac:dyDescent="0.25">
      <c r="A45" t="s">
        <v>131</v>
      </c>
      <c r="B45" t="s">
        <v>11007</v>
      </c>
      <c r="C45" t="s">
        <v>11008</v>
      </c>
      <c r="D45" t="s">
        <v>3806</v>
      </c>
      <c r="E45" t="s">
        <v>10933</v>
      </c>
      <c r="F45" t="s">
        <v>3815</v>
      </c>
      <c r="G45" s="8">
        <v>999</v>
      </c>
      <c r="H45" s="8" t="str">
        <f t="shared" si="2"/>
        <v>&gt;500</v>
      </c>
      <c r="I45" s="8">
        <v>1599</v>
      </c>
      <c r="J45" s="7">
        <f>Table1_3[[#This Row],[actual_price]]*Table1_3[[#This Row],[rating_count]]</f>
        <v>19336707</v>
      </c>
      <c r="K45" s="5" t="str">
        <f>IF(Table1_3[[#This Row],[discounted_price]]&lt; 200, "&lt;₹200", IF(Table1_3[[#This Row],[discounted_price]] &lt;= 500, "₹200–₹500", "&gt;₹500"))</f>
        <v>&gt;₹500</v>
      </c>
      <c r="L45" t="str">
        <f>IF(Table1_3[[#This Row],[discount_percentage]] &gt;= 50, "Yes", "No")</f>
        <v>No</v>
      </c>
      <c r="M45" s="1">
        <v>37.523452157598499</v>
      </c>
      <c r="N45">
        <v>43</v>
      </c>
      <c r="O45">
        <v>38</v>
      </c>
      <c r="P45" t="str">
        <f t="shared" si="0"/>
        <v>Medium Discount (21-40%)</v>
      </c>
      <c r="Q45">
        <v>12093</v>
      </c>
      <c r="R45">
        <f t="shared" si="1"/>
        <v>519999</v>
      </c>
      <c r="S45" t="s">
        <v>5563</v>
      </c>
      <c r="T45" t="s">
        <v>132</v>
      </c>
      <c r="U45" t="s">
        <v>5564</v>
      </c>
      <c r="V45" t="s">
        <v>133</v>
      </c>
      <c r="W45" t="s">
        <v>5565</v>
      </c>
      <c r="X45" t="s">
        <v>5566</v>
      </c>
      <c r="Y45" t="s">
        <v>3856</v>
      </c>
      <c r="Z45" t="s">
        <v>5297</v>
      </c>
    </row>
    <row r="46" spans="1:26" x14ac:dyDescent="0.25">
      <c r="A46" t="s">
        <v>134</v>
      </c>
      <c r="B46" t="s">
        <v>11009</v>
      </c>
      <c r="C46" t="s">
        <v>11010</v>
      </c>
      <c r="D46" t="s">
        <v>3806</v>
      </c>
      <c r="E46" t="s">
        <v>10933</v>
      </c>
      <c r="F46" t="s">
        <v>3807</v>
      </c>
      <c r="G46" s="8">
        <v>59</v>
      </c>
      <c r="H46" s="8" t="str">
        <f t="shared" si="2"/>
        <v>&lt;200</v>
      </c>
      <c r="I46" s="8">
        <v>199</v>
      </c>
      <c r="J46" s="7">
        <f>Table1_3[[#This Row],[actual_price]]*Table1_3[[#This Row],[rating_count]]</f>
        <v>1866222</v>
      </c>
      <c r="K46" s="5" t="str">
        <f>IF(Table1_3[[#This Row],[discounted_price]]&lt; 200, "&lt;₹200", IF(Table1_3[[#This Row],[discounted_price]] &lt;= 500, "₹200–₹500", "&gt;₹500"))</f>
        <v>&lt;₹200</v>
      </c>
      <c r="L46" t="str">
        <f>IF(Table1_3[[#This Row],[discount_percentage]] &gt;= 50, "Yes", "No")</f>
        <v>No</v>
      </c>
      <c r="M46" s="1">
        <v>70.35175879396985</v>
      </c>
      <c r="N46">
        <v>4</v>
      </c>
      <c r="O46">
        <v>7</v>
      </c>
      <c r="P46" t="str">
        <f t="shared" si="0"/>
        <v>Low Discount (1-20%)</v>
      </c>
      <c r="Q46">
        <v>9378</v>
      </c>
      <c r="R46">
        <f t="shared" si="1"/>
        <v>37512</v>
      </c>
      <c r="S46" t="s">
        <v>9610</v>
      </c>
      <c r="T46" t="s">
        <v>75</v>
      </c>
      <c r="U46" t="s">
        <v>5500</v>
      </c>
      <c r="V46" t="s">
        <v>76</v>
      </c>
      <c r="W46" t="s">
        <v>5501</v>
      </c>
      <c r="X46" t="s">
        <v>9590</v>
      </c>
      <c r="Y46" t="s">
        <v>5502</v>
      </c>
      <c r="Z46" t="s">
        <v>5503</v>
      </c>
    </row>
    <row r="47" spans="1:26" x14ac:dyDescent="0.25">
      <c r="A47" t="s">
        <v>135</v>
      </c>
      <c r="B47" t="s">
        <v>11011</v>
      </c>
      <c r="C47" t="s">
        <v>11012</v>
      </c>
      <c r="D47" t="s">
        <v>3806</v>
      </c>
      <c r="E47" t="s">
        <v>10933</v>
      </c>
      <c r="F47" t="s">
        <v>3807</v>
      </c>
      <c r="G47" s="8">
        <v>333</v>
      </c>
      <c r="H47" s="8" t="str">
        <f t="shared" si="2"/>
        <v>&gt;500</v>
      </c>
      <c r="I47" s="8">
        <v>999</v>
      </c>
      <c r="J47" s="7">
        <f>Table1_3[[#This Row],[actual_price]]*Table1_3[[#This Row],[rating_count]]</f>
        <v>9782208</v>
      </c>
      <c r="K47" s="5" t="str">
        <f>IF(Table1_3[[#This Row],[discounted_price]]&lt; 200, "&lt;₹200", IF(Table1_3[[#This Row],[discounted_price]] &lt;= 500, "₹200–₹500", "&gt;₹500"))</f>
        <v>₹200–₹500</v>
      </c>
      <c r="L47" t="str">
        <f>IF(Table1_3[[#This Row],[discount_percentage]] &gt;= 50, "Yes", "No")</f>
        <v>Yes</v>
      </c>
      <c r="M47" s="1">
        <v>66.666666666666657</v>
      </c>
      <c r="N47">
        <v>33</v>
      </c>
      <c r="O47">
        <v>67</v>
      </c>
      <c r="P47" t="str">
        <f t="shared" si="0"/>
        <v>Very High Discount (&gt;60%)</v>
      </c>
      <c r="Q47">
        <v>9792</v>
      </c>
      <c r="R47">
        <f t="shared" si="1"/>
        <v>323136</v>
      </c>
      <c r="S47" t="s">
        <v>9611</v>
      </c>
      <c r="T47" t="s">
        <v>136</v>
      </c>
      <c r="U47" t="s">
        <v>5567</v>
      </c>
      <c r="V47" t="s">
        <v>137</v>
      </c>
      <c r="W47" t="s">
        <v>5568</v>
      </c>
      <c r="X47" t="s">
        <v>5569</v>
      </c>
      <c r="Y47" t="s">
        <v>3813</v>
      </c>
      <c r="Z47" t="s">
        <v>5570</v>
      </c>
    </row>
    <row r="48" spans="1:26" x14ac:dyDescent="0.25">
      <c r="A48" t="s">
        <v>138</v>
      </c>
      <c r="B48" t="s">
        <v>11013</v>
      </c>
      <c r="C48" t="s">
        <v>11014</v>
      </c>
      <c r="D48" t="s">
        <v>3806</v>
      </c>
      <c r="E48" t="s">
        <v>10933</v>
      </c>
      <c r="F48" t="s">
        <v>3815</v>
      </c>
      <c r="G48" s="8">
        <v>507</v>
      </c>
      <c r="H48" s="8" t="str">
        <f t="shared" si="2"/>
        <v>&gt;500</v>
      </c>
      <c r="I48" s="8">
        <v>1208</v>
      </c>
      <c r="J48" s="7">
        <f>Table1_3[[#This Row],[actual_price]]*Table1_3[[#This Row],[rating_count]]</f>
        <v>9822248</v>
      </c>
      <c r="K48" s="5" t="str">
        <f>IF(Table1_3[[#This Row],[discounted_price]]&lt; 200, "&lt;₹200", IF(Table1_3[[#This Row],[discounted_price]] &lt;= 500, "₹200–₹500", "&gt;₹500"))</f>
        <v>&gt;₹500</v>
      </c>
      <c r="L48" t="str">
        <f>IF(Table1_3[[#This Row],[discount_percentage]] &gt;= 50, "Yes", "No")</f>
        <v>Yes</v>
      </c>
      <c r="M48" s="1">
        <v>58.029801324503318</v>
      </c>
      <c r="N48">
        <v>41</v>
      </c>
      <c r="O48">
        <v>58</v>
      </c>
      <c r="P48" t="str">
        <f t="shared" si="0"/>
        <v>High Discount (41-60%)</v>
      </c>
      <c r="Q48">
        <v>8131</v>
      </c>
      <c r="R48">
        <f t="shared" si="1"/>
        <v>333371</v>
      </c>
      <c r="S48" t="s">
        <v>5571</v>
      </c>
      <c r="T48" t="s">
        <v>139</v>
      </c>
      <c r="U48" t="s">
        <v>5572</v>
      </c>
      <c r="V48" t="s">
        <v>140</v>
      </c>
      <c r="W48" t="s">
        <v>5573</v>
      </c>
      <c r="X48" t="s">
        <v>5574</v>
      </c>
      <c r="Y48" t="s">
        <v>5575</v>
      </c>
      <c r="Z48" t="s">
        <v>5576</v>
      </c>
    </row>
    <row r="49" spans="1:26" x14ac:dyDescent="0.25">
      <c r="A49" t="s">
        <v>141</v>
      </c>
      <c r="B49" t="s">
        <v>11015</v>
      </c>
      <c r="C49" t="s">
        <v>11016</v>
      </c>
      <c r="D49" t="s">
        <v>3819</v>
      </c>
      <c r="E49" t="s">
        <v>10933</v>
      </c>
      <c r="F49" t="s">
        <v>3820</v>
      </c>
      <c r="G49" s="8">
        <v>309</v>
      </c>
      <c r="H49" s="8" t="str">
        <f t="shared" si="2"/>
        <v>200-500</v>
      </c>
      <c r="I49" s="8">
        <v>475</v>
      </c>
      <c r="J49" s="7">
        <f>Table1_3[[#This Row],[actual_price]]*Table1_3[[#This Row],[rating_count]]</f>
        <v>202812175</v>
      </c>
      <c r="K49" s="5" t="str">
        <f>IF(Table1_3[[#This Row],[discounted_price]]&lt; 200, "&lt;₹200", IF(Table1_3[[#This Row],[discounted_price]] &lt;= 500, "₹200–₹500", "&gt;₹500"))</f>
        <v>₹200–₹500</v>
      </c>
      <c r="L49" t="str">
        <f>IF(Table1_3[[#This Row],[discount_percentage]] &gt;= 50, "Yes", "No")</f>
        <v>No</v>
      </c>
      <c r="M49" s="1">
        <v>34.94736842105263</v>
      </c>
      <c r="N49">
        <v>44</v>
      </c>
      <c r="O49">
        <v>35</v>
      </c>
      <c r="P49" t="str">
        <f t="shared" si="0"/>
        <v>Medium Discount (21-40%)</v>
      </c>
      <c r="Q49">
        <v>426973</v>
      </c>
      <c r="R49">
        <f t="shared" si="1"/>
        <v>18786812</v>
      </c>
      <c r="S49" t="s">
        <v>9612</v>
      </c>
      <c r="T49" t="s">
        <v>44</v>
      </c>
      <c r="U49" t="s">
        <v>5463</v>
      </c>
      <c r="V49" t="s">
        <v>45</v>
      </c>
      <c r="W49" t="s">
        <v>5464</v>
      </c>
      <c r="X49" t="s">
        <v>9582</v>
      </c>
      <c r="Y49" t="s">
        <v>3821</v>
      </c>
      <c r="Z49" t="s">
        <v>3822</v>
      </c>
    </row>
    <row r="50" spans="1:26" x14ac:dyDescent="0.25">
      <c r="A50" t="s">
        <v>142</v>
      </c>
      <c r="B50" t="s">
        <v>11017</v>
      </c>
      <c r="C50" t="s">
        <v>11018</v>
      </c>
      <c r="D50" t="s">
        <v>3819</v>
      </c>
      <c r="E50" t="s">
        <v>10933</v>
      </c>
      <c r="F50" t="s">
        <v>3857</v>
      </c>
      <c r="G50" s="8">
        <v>399</v>
      </c>
      <c r="H50" s="8" t="str">
        <f t="shared" si="2"/>
        <v>&gt;500</v>
      </c>
      <c r="I50" s="8">
        <v>999</v>
      </c>
      <c r="J50" s="7">
        <f>Table1_3[[#This Row],[actual_price]]*Table1_3[[#This Row],[rating_count]]</f>
        <v>492507</v>
      </c>
      <c r="K50" s="5" t="str">
        <f>IF(Table1_3[[#This Row],[discounted_price]]&lt; 200, "&lt;₹200", IF(Table1_3[[#This Row],[discounted_price]] &lt;= 500, "₹200–₹500", "&gt;₹500"))</f>
        <v>₹200–₹500</v>
      </c>
      <c r="L50" t="str">
        <f>IF(Table1_3[[#This Row],[discount_percentage]] &gt;= 50, "Yes", "No")</f>
        <v>No</v>
      </c>
      <c r="M50" s="1">
        <v>60.06006006006006</v>
      </c>
      <c r="N50">
        <v>36</v>
      </c>
      <c r="O50">
        <v>6</v>
      </c>
      <c r="P50" t="str">
        <f t="shared" si="0"/>
        <v>Low Discount (1-20%)</v>
      </c>
      <c r="Q50">
        <v>493</v>
      </c>
      <c r="R50">
        <f t="shared" si="1"/>
        <v>17748</v>
      </c>
      <c r="S50" t="s">
        <v>5577</v>
      </c>
      <c r="T50" t="s">
        <v>143</v>
      </c>
      <c r="U50" t="s">
        <v>5578</v>
      </c>
      <c r="V50" t="s">
        <v>144</v>
      </c>
      <c r="W50" t="s">
        <v>5579</v>
      </c>
      <c r="X50" t="s">
        <v>5580</v>
      </c>
      <c r="Y50" t="s">
        <v>5581</v>
      </c>
      <c r="Z50" t="s">
        <v>3858</v>
      </c>
    </row>
    <row r="51" spans="1:26" x14ac:dyDescent="0.25">
      <c r="A51" t="s">
        <v>145</v>
      </c>
      <c r="B51" t="s">
        <v>11019</v>
      </c>
      <c r="C51" t="s">
        <v>11020</v>
      </c>
      <c r="D51" t="s">
        <v>3806</v>
      </c>
      <c r="E51" t="s">
        <v>10933</v>
      </c>
      <c r="F51" t="s">
        <v>3807</v>
      </c>
      <c r="G51" s="8">
        <v>199</v>
      </c>
      <c r="H51" s="8" t="str">
        <f t="shared" si="2"/>
        <v>200-500</v>
      </c>
      <c r="I51" s="8">
        <v>395</v>
      </c>
      <c r="J51" s="7">
        <f>Table1_3[[#This Row],[actual_price]]*Table1_3[[#This Row],[rating_count]]</f>
        <v>36575025</v>
      </c>
      <c r="K51" s="5" t="str">
        <f>IF(Table1_3[[#This Row],[discounted_price]]&lt; 200, "&lt;₹200", IF(Table1_3[[#This Row],[discounted_price]] &lt;= 500, "₹200–₹500", "&gt;₹500"))</f>
        <v>&lt;₹200</v>
      </c>
      <c r="L51" t="str">
        <f>IF(Table1_3[[#This Row],[discount_percentage]] &gt;= 50, "Yes", "No")</f>
        <v>No</v>
      </c>
      <c r="M51" s="1">
        <v>49.620253164556956</v>
      </c>
      <c r="N51">
        <v>42</v>
      </c>
      <c r="O51">
        <v>5</v>
      </c>
      <c r="P51" t="str">
        <f t="shared" si="0"/>
        <v>Low Discount (1-20%)</v>
      </c>
      <c r="Q51">
        <v>92595</v>
      </c>
      <c r="R51">
        <f t="shared" si="1"/>
        <v>3888990</v>
      </c>
      <c r="S51" t="s">
        <v>9613</v>
      </c>
      <c r="T51" t="s">
        <v>146</v>
      </c>
      <c r="U51" t="s">
        <v>5582</v>
      </c>
      <c r="V51" t="s">
        <v>147</v>
      </c>
      <c r="W51" t="s">
        <v>5583</v>
      </c>
      <c r="X51" t="s">
        <v>9614</v>
      </c>
      <c r="Y51" t="s">
        <v>3859</v>
      </c>
      <c r="Z51" t="s">
        <v>3860</v>
      </c>
    </row>
    <row r="52" spans="1:26" x14ac:dyDescent="0.25">
      <c r="A52" t="s">
        <v>148</v>
      </c>
      <c r="B52" t="s">
        <v>11021</v>
      </c>
      <c r="C52" t="s">
        <v>11022</v>
      </c>
      <c r="D52" t="s">
        <v>3806</v>
      </c>
      <c r="E52" t="s">
        <v>10933</v>
      </c>
      <c r="F52" t="s">
        <v>3815</v>
      </c>
      <c r="G52" s="8">
        <v>1199</v>
      </c>
      <c r="H52" s="8" t="str">
        <f t="shared" si="2"/>
        <v>&gt;500</v>
      </c>
      <c r="I52" s="8">
        <v>2199</v>
      </c>
      <c r="J52" s="7">
        <f>Table1_3[[#This Row],[actual_price]]*Table1_3[[#This Row],[rating_count]]</f>
        <v>54491220</v>
      </c>
      <c r="K52" s="5" t="str">
        <f>IF(Table1_3[[#This Row],[discounted_price]]&lt; 200, "&lt;₹200", IF(Table1_3[[#This Row],[discounted_price]] &lt;= 500, "₹200–₹500", "&gt;₹500"))</f>
        <v>&gt;₹500</v>
      </c>
      <c r="L52" t="str">
        <f>IF(Table1_3[[#This Row],[discount_percentage]] &gt;= 50, "Yes", "No")</f>
        <v>No</v>
      </c>
      <c r="M52" s="1">
        <v>45.475216007276039</v>
      </c>
      <c r="N52">
        <v>44</v>
      </c>
      <c r="O52">
        <v>45</v>
      </c>
      <c r="P52" t="str">
        <f t="shared" si="0"/>
        <v>High Discount (41-60%)</v>
      </c>
      <c r="Q52">
        <v>24780</v>
      </c>
      <c r="R52">
        <f t="shared" si="1"/>
        <v>1090320</v>
      </c>
      <c r="S52" t="s">
        <v>5584</v>
      </c>
      <c r="T52" t="s">
        <v>149</v>
      </c>
      <c r="U52" t="s">
        <v>5585</v>
      </c>
      <c r="V52" t="s">
        <v>150</v>
      </c>
      <c r="W52" t="s">
        <v>5586</v>
      </c>
      <c r="X52" t="s">
        <v>5587</v>
      </c>
      <c r="Y52" t="s">
        <v>3861</v>
      </c>
      <c r="Z52" t="s">
        <v>3862</v>
      </c>
    </row>
    <row r="53" spans="1:26" x14ac:dyDescent="0.25">
      <c r="A53" t="s">
        <v>151</v>
      </c>
      <c r="B53" t="s">
        <v>11019</v>
      </c>
      <c r="C53" t="s">
        <v>11023</v>
      </c>
      <c r="D53" t="s">
        <v>3806</v>
      </c>
      <c r="E53" t="s">
        <v>10933</v>
      </c>
      <c r="F53" t="s">
        <v>3807</v>
      </c>
      <c r="G53" s="8">
        <v>179</v>
      </c>
      <c r="H53" s="8" t="str">
        <f t="shared" si="2"/>
        <v>200-500</v>
      </c>
      <c r="I53" s="8">
        <v>500</v>
      </c>
      <c r="J53" s="7">
        <f>Table1_3[[#This Row],[actual_price]]*Table1_3[[#This Row],[rating_count]]</f>
        <v>46297500</v>
      </c>
      <c r="K53" s="5" t="str">
        <f>IF(Table1_3[[#This Row],[discounted_price]]&lt; 200, "&lt;₹200", IF(Table1_3[[#This Row],[discounted_price]] &lt;= 500, "₹200–₹500", "&gt;₹500"))</f>
        <v>&lt;₹200</v>
      </c>
      <c r="L53" t="str">
        <f>IF(Table1_3[[#This Row],[discount_percentage]] &gt;= 50, "Yes", "No")</f>
        <v>Yes</v>
      </c>
      <c r="M53" s="1">
        <v>64.2</v>
      </c>
      <c r="N53">
        <v>42</v>
      </c>
      <c r="O53">
        <v>64</v>
      </c>
      <c r="P53" t="str">
        <f t="shared" si="0"/>
        <v>Very High Discount (&gt;60%)</v>
      </c>
      <c r="Q53">
        <v>92595</v>
      </c>
      <c r="R53">
        <f t="shared" si="1"/>
        <v>3888990</v>
      </c>
      <c r="S53" t="s">
        <v>5588</v>
      </c>
      <c r="T53" t="s">
        <v>146</v>
      </c>
      <c r="U53" t="s">
        <v>5582</v>
      </c>
      <c r="V53" t="s">
        <v>147</v>
      </c>
      <c r="W53" t="s">
        <v>5583</v>
      </c>
      <c r="X53" t="s">
        <v>9614</v>
      </c>
      <c r="Y53" t="s">
        <v>3859</v>
      </c>
      <c r="Z53" t="s">
        <v>3860</v>
      </c>
    </row>
    <row r="54" spans="1:26" x14ac:dyDescent="0.25">
      <c r="A54" t="s">
        <v>152</v>
      </c>
      <c r="B54" t="s">
        <v>11024</v>
      </c>
      <c r="C54" t="s">
        <v>11025</v>
      </c>
      <c r="D54" t="s">
        <v>3806</v>
      </c>
      <c r="E54" t="s">
        <v>10933</v>
      </c>
      <c r="F54" t="s">
        <v>3807</v>
      </c>
      <c r="G54" s="8">
        <v>799</v>
      </c>
      <c r="H54" s="8" t="str">
        <f t="shared" si="2"/>
        <v>&gt;500</v>
      </c>
      <c r="I54" s="8">
        <v>2100</v>
      </c>
      <c r="J54" s="7">
        <f>Table1_3[[#This Row],[actual_price]]*Table1_3[[#This Row],[rating_count]]</f>
        <v>17194800</v>
      </c>
      <c r="K54" s="5" t="str">
        <f>IF(Table1_3[[#This Row],[discounted_price]]&lt; 200, "&lt;₹200", IF(Table1_3[[#This Row],[discounted_price]] &lt;= 500, "₹200–₹500", "&gt;₹500"))</f>
        <v>&gt;₹500</v>
      </c>
      <c r="L54" t="str">
        <f>IF(Table1_3[[#This Row],[discount_percentage]] &gt;= 50, "Yes", "No")</f>
        <v>Yes</v>
      </c>
      <c r="M54" s="1">
        <v>61.952380952380949</v>
      </c>
      <c r="N54">
        <v>43</v>
      </c>
      <c r="O54">
        <v>62</v>
      </c>
      <c r="P54" t="str">
        <f t="shared" si="0"/>
        <v>Very High Discount (&gt;60%)</v>
      </c>
      <c r="Q54">
        <v>8188</v>
      </c>
      <c r="R54">
        <f t="shared" si="1"/>
        <v>352084</v>
      </c>
      <c r="S54" t="s">
        <v>9615</v>
      </c>
      <c r="T54" t="s">
        <v>153</v>
      </c>
      <c r="U54" t="s">
        <v>5589</v>
      </c>
      <c r="V54" t="s">
        <v>154</v>
      </c>
      <c r="W54" t="s">
        <v>5590</v>
      </c>
      <c r="X54" t="s">
        <v>5591</v>
      </c>
      <c r="Y54" t="s">
        <v>5592</v>
      </c>
      <c r="Z54" t="s">
        <v>3863</v>
      </c>
    </row>
    <row r="55" spans="1:26" x14ac:dyDescent="0.25">
      <c r="A55" t="s">
        <v>155</v>
      </c>
      <c r="B55" t="s">
        <v>11026</v>
      </c>
      <c r="C55" t="s">
        <v>11027</v>
      </c>
      <c r="D55" t="s">
        <v>3819</v>
      </c>
      <c r="E55" t="s">
        <v>10933</v>
      </c>
      <c r="F55" t="s">
        <v>3864</v>
      </c>
      <c r="G55" s="8">
        <v>6999</v>
      </c>
      <c r="H55" s="8" t="str">
        <f t="shared" si="2"/>
        <v>&gt;500</v>
      </c>
      <c r="I55" s="8">
        <v>12999</v>
      </c>
      <c r="J55" s="7">
        <f>Table1_3[[#This Row],[actual_price]]*Table1_3[[#This Row],[rating_count]]</f>
        <v>52034997</v>
      </c>
      <c r="K55" s="5" t="str">
        <f>IF(Table1_3[[#This Row],[discounted_price]]&lt; 200, "&lt;₹200", IF(Table1_3[[#This Row],[discounted_price]] &lt;= 500, "₹200–₹500", "&gt;₹500"))</f>
        <v>&gt;₹500</v>
      </c>
      <c r="L55" t="str">
        <f>IF(Table1_3[[#This Row],[discount_percentage]] &gt;= 50, "Yes", "No")</f>
        <v>No</v>
      </c>
      <c r="M55" s="1">
        <v>46.157396722824835</v>
      </c>
      <c r="N55">
        <v>42</v>
      </c>
      <c r="O55">
        <v>46</v>
      </c>
      <c r="P55" t="str">
        <f t="shared" si="0"/>
        <v>High Discount (41-60%)</v>
      </c>
      <c r="Q55">
        <v>4003</v>
      </c>
      <c r="R55">
        <f t="shared" si="1"/>
        <v>168126</v>
      </c>
      <c r="S55" t="s">
        <v>9616</v>
      </c>
      <c r="T55" t="s">
        <v>156</v>
      </c>
      <c r="U55" t="s">
        <v>5593</v>
      </c>
      <c r="V55" t="s">
        <v>157</v>
      </c>
      <c r="W55" t="s">
        <v>5594</v>
      </c>
      <c r="X55" t="s">
        <v>9617</v>
      </c>
      <c r="Y55" t="s">
        <v>3813</v>
      </c>
      <c r="Z55" t="s">
        <v>3865</v>
      </c>
    </row>
    <row r="56" spans="1:26" x14ac:dyDescent="0.25">
      <c r="A56" t="s">
        <v>158</v>
      </c>
      <c r="B56" t="s">
        <v>10934</v>
      </c>
      <c r="C56" t="s">
        <v>11028</v>
      </c>
      <c r="D56" t="s">
        <v>3806</v>
      </c>
      <c r="E56" t="s">
        <v>10933</v>
      </c>
      <c r="F56" t="s">
        <v>3807</v>
      </c>
      <c r="G56" s="8">
        <v>199</v>
      </c>
      <c r="H56" s="8" t="str">
        <f t="shared" si="2"/>
        <v>200-500</v>
      </c>
      <c r="I56" s="8">
        <v>349</v>
      </c>
      <c r="J56" s="7">
        <f>Table1_3[[#This Row],[actual_price]]*Table1_3[[#This Row],[rating_count]]</f>
        <v>109586</v>
      </c>
      <c r="K56" s="5" t="str">
        <f>IF(Table1_3[[#This Row],[discounted_price]]&lt; 200, "&lt;₹200", IF(Table1_3[[#This Row],[discounted_price]] &lt;= 500, "₹200–₹500", "&gt;₹500"))</f>
        <v>&lt;₹200</v>
      </c>
      <c r="L56" t="str">
        <f>IF(Table1_3[[#This Row],[discount_percentage]] &gt;= 50, "Yes", "No")</f>
        <v>No</v>
      </c>
      <c r="M56" s="1">
        <v>42.97994269340974</v>
      </c>
      <c r="N56">
        <v>41</v>
      </c>
      <c r="O56">
        <v>43</v>
      </c>
      <c r="P56" t="str">
        <f t="shared" si="0"/>
        <v>High Discount (41-60%)</v>
      </c>
      <c r="Q56">
        <v>314</v>
      </c>
      <c r="R56">
        <f t="shared" si="1"/>
        <v>12874</v>
      </c>
      <c r="S56" t="s">
        <v>5595</v>
      </c>
      <c r="T56" t="s">
        <v>159</v>
      </c>
      <c r="U56" t="s">
        <v>5596</v>
      </c>
      <c r="V56" t="s">
        <v>160</v>
      </c>
      <c r="W56" t="s">
        <v>5597</v>
      </c>
      <c r="X56" t="s">
        <v>5598</v>
      </c>
      <c r="Y56" t="s">
        <v>3866</v>
      </c>
      <c r="Z56" t="s">
        <v>5599</v>
      </c>
    </row>
    <row r="57" spans="1:26" x14ac:dyDescent="0.25">
      <c r="A57" t="s">
        <v>161</v>
      </c>
      <c r="B57" t="s">
        <v>11029</v>
      </c>
      <c r="C57" t="s">
        <v>11030</v>
      </c>
      <c r="D57" t="s">
        <v>3819</v>
      </c>
      <c r="E57" t="s">
        <v>10933</v>
      </c>
      <c r="F57" t="s">
        <v>3857</v>
      </c>
      <c r="G57" s="8">
        <v>230</v>
      </c>
      <c r="H57" s="8" t="str">
        <f t="shared" si="2"/>
        <v>200-500</v>
      </c>
      <c r="I57" s="8">
        <v>499</v>
      </c>
      <c r="J57" s="7">
        <f>Table1_3[[#This Row],[actual_price]]*Table1_3[[#This Row],[rating_count]]</f>
        <v>1477040</v>
      </c>
      <c r="K57" s="5" t="str">
        <f>IF(Table1_3[[#This Row],[discounted_price]]&lt; 200, "&lt;₹200", IF(Table1_3[[#This Row],[discounted_price]] &lt;= 500, "₹200–₹500", "&gt;₹500"))</f>
        <v>₹200–₹500</v>
      </c>
      <c r="L57" t="str">
        <f>IF(Table1_3[[#This Row],[discount_percentage]] &gt;= 50, "Yes", "No")</f>
        <v>Yes</v>
      </c>
      <c r="M57" s="1">
        <v>53.907815631262523</v>
      </c>
      <c r="N57">
        <v>37</v>
      </c>
      <c r="O57">
        <v>54</v>
      </c>
      <c r="P57" t="str">
        <f t="shared" si="0"/>
        <v>High Discount (41-60%)</v>
      </c>
      <c r="Q57">
        <v>2960</v>
      </c>
      <c r="R57">
        <f t="shared" si="1"/>
        <v>109520</v>
      </c>
      <c r="S57" t="s">
        <v>5600</v>
      </c>
      <c r="T57" t="s">
        <v>162</v>
      </c>
      <c r="U57" t="s">
        <v>5601</v>
      </c>
      <c r="V57" t="s">
        <v>163</v>
      </c>
      <c r="W57" t="s">
        <v>9618</v>
      </c>
      <c r="X57" t="s">
        <v>9619</v>
      </c>
      <c r="Y57" t="s">
        <v>5298</v>
      </c>
      <c r="Z57" t="s">
        <v>3867</v>
      </c>
    </row>
    <row r="58" spans="1:26" x14ac:dyDescent="0.25">
      <c r="A58" t="s">
        <v>164</v>
      </c>
      <c r="B58" t="s">
        <v>11031</v>
      </c>
      <c r="C58" t="s">
        <v>11032</v>
      </c>
      <c r="D58" t="s">
        <v>3806</v>
      </c>
      <c r="E58" t="s">
        <v>10933</v>
      </c>
      <c r="F58" t="s">
        <v>3815</v>
      </c>
      <c r="G58" s="8">
        <v>649</v>
      </c>
      <c r="H58" s="8" t="str">
        <f t="shared" si="2"/>
        <v>&gt;500</v>
      </c>
      <c r="I58" s="8">
        <v>1399</v>
      </c>
      <c r="J58" s="7">
        <f>Table1_3[[#This Row],[actual_price]]*Table1_3[[#This Row],[rating_count]]</f>
        <v>251387709</v>
      </c>
      <c r="K58" s="5" t="str">
        <f>IF(Table1_3[[#This Row],[discounted_price]]&lt; 200, "&lt;₹200", IF(Table1_3[[#This Row],[discounted_price]] &lt;= 500, "₹200–₹500", "&gt;₹500"))</f>
        <v>&gt;₹500</v>
      </c>
      <c r="L58" t="str">
        <f>IF(Table1_3[[#This Row],[discount_percentage]] &gt;= 50, "Yes", "No")</f>
        <v>Yes</v>
      </c>
      <c r="M58" s="1">
        <v>53.609721229449605</v>
      </c>
      <c r="N58">
        <v>42</v>
      </c>
      <c r="O58">
        <v>54</v>
      </c>
      <c r="P58" t="str">
        <f t="shared" si="0"/>
        <v>High Discount (41-60%)</v>
      </c>
      <c r="Q58">
        <v>179691</v>
      </c>
      <c r="R58">
        <f t="shared" si="1"/>
        <v>7547022</v>
      </c>
      <c r="S58" t="s">
        <v>5602</v>
      </c>
      <c r="T58" t="s">
        <v>36</v>
      </c>
      <c r="U58" t="s">
        <v>5453</v>
      </c>
      <c r="V58" t="s">
        <v>37</v>
      </c>
      <c r="W58" t="s">
        <v>5454</v>
      </c>
      <c r="X58" t="s">
        <v>9581</v>
      </c>
      <c r="Y58" t="s">
        <v>5455</v>
      </c>
      <c r="Z58" t="s">
        <v>3816</v>
      </c>
    </row>
    <row r="59" spans="1:26" x14ac:dyDescent="0.25">
      <c r="A59" t="s">
        <v>165</v>
      </c>
      <c r="B59" t="s">
        <v>10979</v>
      </c>
      <c r="C59" t="s">
        <v>11033</v>
      </c>
      <c r="D59" t="s">
        <v>3819</v>
      </c>
      <c r="E59" t="s">
        <v>10933</v>
      </c>
      <c r="F59" t="s">
        <v>3827</v>
      </c>
      <c r="G59" s="8">
        <v>15999</v>
      </c>
      <c r="H59" s="8" t="str">
        <f t="shared" si="2"/>
        <v>&gt;500</v>
      </c>
      <c r="I59" s="8">
        <v>21999</v>
      </c>
      <c r="J59" s="7">
        <f>Table1_3[[#This Row],[actual_price]]*Table1_3[[#This Row],[rating_count]]</f>
        <v>767743101</v>
      </c>
      <c r="K59" s="5" t="str">
        <f>IF(Table1_3[[#This Row],[discounted_price]]&lt; 200, "&lt;₹200", IF(Table1_3[[#This Row],[discounted_price]] &lt;= 500, "₹200–₹500", "&gt;₹500"))</f>
        <v>&gt;₹500</v>
      </c>
      <c r="L59" t="str">
        <f>IF(Table1_3[[#This Row],[discount_percentage]] &gt;= 50, "Yes", "No")</f>
        <v>No</v>
      </c>
      <c r="M59" s="1">
        <v>27.273966998499933</v>
      </c>
      <c r="N59">
        <v>42</v>
      </c>
      <c r="O59">
        <v>27</v>
      </c>
      <c r="P59" t="str">
        <f t="shared" si="0"/>
        <v>Medium Discount (21-40%)</v>
      </c>
      <c r="Q59">
        <v>34899</v>
      </c>
      <c r="R59">
        <f t="shared" si="1"/>
        <v>1465758</v>
      </c>
      <c r="S59" t="s">
        <v>9620</v>
      </c>
      <c r="T59" t="s">
        <v>84</v>
      </c>
      <c r="U59" t="s">
        <v>5510</v>
      </c>
      <c r="V59" t="s">
        <v>85</v>
      </c>
      <c r="W59" t="s">
        <v>5511</v>
      </c>
      <c r="X59" t="s">
        <v>9595</v>
      </c>
      <c r="Y59" t="s">
        <v>5512</v>
      </c>
      <c r="Z59" t="s">
        <v>3836</v>
      </c>
    </row>
    <row r="60" spans="1:26" x14ac:dyDescent="0.25">
      <c r="A60" t="s">
        <v>166</v>
      </c>
      <c r="B60" t="s">
        <v>11034</v>
      </c>
      <c r="C60" t="s">
        <v>11035</v>
      </c>
      <c r="D60" t="s">
        <v>3806</v>
      </c>
      <c r="E60" t="s">
        <v>10933</v>
      </c>
      <c r="F60" t="s">
        <v>3807</v>
      </c>
      <c r="G60" s="8">
        <v>348</v>
      </c>
      <c r="H60" s="8" t="str">
        <f t="shared" si="2"/>
        <v>&gt;500</v>
      </c>
      <c r="I60" s="8">
        <v>1499</v>
      </c>
      <c r="J60" s="7">
        <f>Table1_3[[#This Row],[actual_price]]*Table1_3[[#This Row],[rating_count]]</f>
        <v>983344</v>
      </c>
      <c r="K60" s="5" t="str">
        <f>IF(Table1_3[[#This Row],[discounted_price]]&lt; 200, "&lt;₹200", IF(Table1_3[[#This Row],[discounted_price]] &lt;= 500, "₹200–₹500", "&gt;₹500"))</f>
        <v>₹200–₹500</v>
      </c>
      <c r="L60" t="str">
        <f>IF(Table1_3[[#This Row],[discount_percentage]] &gt;= 50, "Yes", "No")</f>
        <v>Yes</v>
      </c>
      <c r="M60" s="1">
        <v>76.784523015343566</v>
      </c>
      <c r="N60">
        <v>42</v>
      </c>
      <c r="O60">
        <v>77</v>
      </c>
      <c r="P60" t="str">
        <f t="shared" si="0"/>
        <v>Very High Discount (&gt;60%)</v>
      </c>
      <c r="Q60">
        <v>656</v>
      </c>
      <c r="R60">
        <f t="shared" si="1"/>
        <v>27552</v>
      </c>
      <c r="S60" t="s">
        <v>5603</v>
      </c>
      <c r="T60" t="s">
        <v>167</v>
      </c>
      <c r="U60" t="s">
        <v>5604</v>
      </c>
      <c r="V60" t="s">
        <v>168</v>
      </c>
      <c r="W60" t="s">
        <v>5605</v>
      </c>
      <c r="X60" t="s">
        <v>5606</v>
      </c>
      <c r="Y60" t="s">
        <v>5607</v>
      </c>
      <c r="Z60" t="s">
        <v>3868</v>
      </c>
    </row>
    <row r="61" spans="1:26" x14ac:dyDescent="0.25">
      <c r="A61" t="s">
        <v>169</v>
      </c>
      <c r="B61" t="s">
        <v>10940</v>
      </c>
      <c r="C61" t="s">
        <v>11036</v>
      </c>
      <c r="D61" t="s">
        <v>3806</v>
      </c>
      <c r="E61" t="s">
        <v>10933</v>
      </c>
      <c r="F61" t="s">
        <v>3807</v>
      </c>
      <c r="G61" s="8">
        <v>154</v>
      </c>
      <c r="H61" s="8" t="str">
        <f t="shared" si="2"/>
        <v>200-500</v>
      </c>
      <c r="I61" s="8">
        <v>349</v>
      </c>
      <c r="J61" s="7">
        <f>Table1_3[[#This Row],[actual_price]]*Table1_3[[#This Row],[rating_count]]</f>
        <v>2465336</v>
      </c>
      <c r="K61" s="5" t="str">
        <f>IF(Table1_3[[#This Row],[discounted_price]]&lt; 200, "&lt;₹200", IF(Table1_3[[#This Row],[discounted_price]] &lt;= 500, "₹200–₹500", "&gt;₹500"))</f>
        <v>&lt;₹200</v>
      </c>
      <c r="L61" t="str">
        <f>IF(Table1_3[[#This Row],[discount_percentage]] &gt;= 50, "Yes", "No")</f>
        <v>Yes</v>
      </c>
      <c r="M61" s="1">
        <v>55.873925501432666</v>
      </c>
      <c r="N61">
        <v>43</v>
      </c>
      <c r="O61">
        <v>56</v>
      </c>
      <c r="P61" t="str">
        <f t="shared" si="0"/>
        <v>High Discount (41-60%)</v>
      </c>
      <c r="Q61">
        <v>7064</v>
      </c>
      <c r="R61">
        <f t="shared" si="1"/>
        <v>303752</v>
      </c>
      <c r="S61" t="s">
        <v>5608</v>
      </c>
      <c r="T61" t="s">
        <v>170</v>
      </c>
      <c r="U61" t="s">
        <v>5609</v>
      </c>
      <c r="V61" t="s">
        <v>171</v>
      </c>
      <c r="W61" t="s">
        <v>5610</v>
      </c>
      <c r="X61" t="s">
        <v>5611</v>
      </c>
      <c r="Y61" t="s">
        <v>5299</v>
      </c>
      <c r="Z61" t="s">
        <v>3869</v>
      </c>
    </row>
    <row r="62" spans="1:26" x14ac:dyDescent="0.25">
      <c r="A62" t="s">
        <v>172</v>
      </c>
      <c r="B62" t="s">
        <v>11037</v>
      </c>
      <c r="C62" t="s">
        <v>11038</v>
      </c>
      <c r="D62" t="s">
        <v>3819</v>
      </c>
      <c r="E62" t="s">
        <v>10933</v>
      </c>
      <c r="F62" t="s">
        <v>3857</v>
      </c>
      <c r="G62" s="8">
        <v>179</v>
      </c>
      <c r="H62" s="8" t="str">
        <f t="shared" si="2"/>
        <v>&gt;500</v>
      </c>
      <c r="I62" s="8">
        <v>799</v>
      </c>
      <c r="J62" s="7">
        <f>Table1_3[[#This Row],[actual_price]]*Table1_3[[#This Row],[rating_count]]</f>
        <v>1758599</v>
      </c>
      <c r="K62" s="5" t="str">
        <f>IF(Table1_3[[#This Row],[discounted_price]]&lt; 200, "&lt;₹200", IF(Table1_3[[#This Row],[discounted_price]] &lt;= 500, "₹200–₹500", "&gt;₹500"))</f>
        <v>&lt;₹200</v>
      </c>
      <c r="L62" t="str">
        <f>IF(Table1_3[[#This Row],[discount_percentage]] &gt;= 50, "Yes", "No")</f>
        <v>Yes</v>
      </c>
      <c r="M62" s="1">
        <v>77.596996245306642</v>
      </c>
      <c r="N62">
        <v>37</v>
      </c>
      <c r="O62">
        <v>78</v>
      </c>
      <c r="P62" t="str">
        <f t="shared" si="0"/>
        <v>Very High Discount (&gt;60%)</v>
      </c>
      <c r="Q62">
        <v>2201</v>
      </c>
      <c r="R62">
        <f t="shared" si="1"/>
        <v>81437</v>
      </c>
      <c r="S62" t="s">
        <v>5612</v>
      </c>
      <c r="T62" t="s">
        <v>173</v>
      </c>
      <c r="U62" t="s">
        <v>5613</v>
      </c>
      <c r="V62" t="s">
        <v>174</v>
      </c>
      <c r="W62" t="s">
        <v>5614</v>
      </c>
      <c r="X62" t="s">
        <v>5615</v>
      </c>
      <c r="Y62" t="s">
        <v>3870</v>
      </c>
      <c r="Z62" t="s">
        <v>3871</v>
      </c>
    </row>
    <row r="63" spans="1:26" x14ac:dyDescent="0.25">
      <c r="A63" t="s">
        <v>175</v>
      </c>
      <c r="B63" t="s">
        <v>11039</v>
      </c>
      <c r="C63" t="s">
        <v>11040</v>
      </c>
      <c r="D63" t="s">
        <v>3819</v>
      </c>
      <c r="E63" t="s">
        <v>10933</v>
      </c>
      <c r="F63" t="s">
        <v>3827</v>
      </c>
      <c r="G63" s="8">
        <v>32990</v>
      </c>
      <c r="H63" s="8" t="str">
        <f t="shared" si="2"/>
        <v>&gt;500</v>
      </c>
      <c r="I63" s="8">
        <v>47900</v>
      </c>
      <c r="J63" s="7">
        <f>Table1_3[[#This Row],[actual_price]]*Table1_3[[#This Row],[rating_count]]</f>
        <v>340521100</v>
      </c>
      <c r="K63" s="5" t="str">
        <f>IF(Table1_3[[#This Row],[discounted_price]]&lt; 200, "&lt;₹200", IF(Table1_3[[#This Row],[discounted_price]] &lt;= 500, "₹200–₹500", "&gt;₹500"))</f>
        <v>&gt;₹500</v>
      </c>
      <c r="L63" t="str">
        <f>IF(Table1_3[[#This Row],[discount_percentage]] &gt;= 50, "Yes", "No")</f>
        <v>No</v>
      </c>
      <c r="M63" s="1">
        <v>31.127348643006265</v>
      </c>
      <c r="N63">
        <v>43</v>
      </c>
      <c r="O63">
        <v>31</v>
      </c>
      <c r="P63" t="str">
        <f t="shared" si="0"/>
        <v>Medium Discount (21-40%)</v>
      </c>
      <c r="Q63">
        <v>7109</v>
      </c>
      <c r="R63">
        <f t="shared" si="1"/>
        <v>305687</v>
      </c>
      <c r="S63" t="s">
        <v>9621</v>
      </c>
      <c r="T63" t="s">
        <v>176</v>
      </c>
      <c r="U63" t="s">
        <v>5616</v>
      </c>
      <c r="V63" t="s">
        <v>177</v>
      </c>
      <c r="W63" t="s">
        <v>5617</v>
      </c>
      <c r="X63" t="s">
        <v>10865</v>
      </c>
      <c r="Y63" t="s">
        <v>3872</v>
      </c>
      <c r="Z63" t="s">
        <v>3873</v>
      </c>
    </row>
    <row r="64" spans="1:26" x14ac:dyDescent="0.25">
      <c r="A64" t="s">
        <v>178</v>
      </c>
      <c r="B64" t="s">
        <v>11041</v>
      </c>
      <c r="C64" t="s">
        <v>11042</v>
      </c>
      <c r="D64" t="s">
        <v>3806</v>
      </c>
      <c r="E64" t="s">
        <v>10933</v>
      </c>
      <c r="F64" t="s">
        <v>3807</v>
      </c>
      <c r="G64" s="8">
        <v>139</v>
      </c>
      <c r="H64" s="8" t="str">
        <f t="shared" si="2"/>
        <v>&gt;500</v>
      </c>
      <c r="I64" s="8">
        <v>999</v>
      </c>
      <c r="J64" s="7">
        <f>Table1_3[[#This Row],[actual_price]]*Table1_3[[#This Row],[rating_count]]</f>
        <v>1311687</v>
      </c>
      <c r="K64" s="5" t="str">
        <f>IF(Table1_3[[#This Row],[discounted_price]]&lt; 200, "&lt;₹200", IF(Table1_3[[#This Row],[discounted_price]] &lt;= 500, "₹200–₹500", "&gt;₹500"))</f>
        <v>&lt;₹200</v>
      </c>
      <c r="L64" t="str">
        <f>IF(Table1_3[[#This Row],[discount_percentage]] &gt;= 50, "Yes", "No")</f>
        <v>Yes</v>
      </c>
      <c r="M64" s="1">
        <v>86.086086086086084</v>
      </c>
      <c r="N64">
        <v>4</v>
      </c>
      <c r="O64">
        <v>86</v>
      </c>
      <c r="P64" t="str">
        <f t="shared" si="0"/>
        <v>Very High Discount (&gt;60%)</v>
      </c>
      <c r="Q64">
        <v>1313</v>
      </c>
      <c r="R64">
        <f t="shared" si="1"/>
        <v>5252</v>
      </c>
      <c r="S64" t="s">
        <v>9622</v>
      </c>
      <c r="T64" t="s">
        <v>179</v>
      </c>
      <c r="U64" t="s">
        <v>5618</v>
      </c>
      <c r="V64" t="s">
        <v>180</v>
      </c>
      <c r="W64" t="s">
        <v>5619</v>
      </c>
      <c r="X64" t="s">
        <v>5620</v>
      </c>
      <c r="Y64" t="s">
        <v>5621</v>
      </c>
      <c r="Z64" t="s">
        <v>3874</v>
      </c>
    </row>
    <row r="65" spans="1:26" x14ac:dyDescent="0.25">
      <c r="A65" t="s">
        <v>181</v>
      </c>
      <c r="B65" t="s">
        <v>10985</v>
      </c>
      <c r="C65" t="s">
        <v>11043</v>
      </c>
      <c r="D65" t="s">
        <v>3806</v>
      </c>
      <c r="E65" t="s">
        <v>10933</v>
      </c>
      <c r="F65" t="s">
        <v>3807</v>
      </c>
      <c r="G65" s="8">
        <v>329</v>
      </c>
      <c r="H65" s="8" t="str">
        <f t="shared" si="2"/>
        <v>&gt;500</v>
      </c>
      <c r="I65" s="8">
        <v>845</v>
      </c>
      <c r="J65" s="7">
        <f>Table1_3[[#This Row],[actual_price]]*Table1_3[[#This Row],[rating_count]]</f>
        <v>25135370</v>
      </c>
      <c r="K65" s="5" t="str">
        <f>IF(Table1_3[[#This Row],[discounted_price]]&lt; 200, "&lt;₹200", IF(Table1_3[[#This Row],[discounted_price]] &lt;= 500, "₹200–₹500", "&gt;₹500"))</f>
        <v>₹200–₹500</v>
      </c>
      <c r="L65" t="str">
        <f>IF(Table1_3[[#This Row],[discount_percentage]] &gt;= 50, "Yes", "No")</f>
        <v>Yes</v>
      </c>
      <c r="M65" s="1">
        <v>61.065088757396445</v>
      </c>
      <c r="N65">
        <v>42</v>
      </c>
      <c r="O65">
        <v>61</v>
      </c>
      <c r="P65" t="str">
        <f t="shared" si="0"/>
        <v>Very High Discount (&gt;60%)</v>
      </c>
      <c r="Q65">
        <v>29746</v>
      </c>
      <c r="R65">
        <f t="shared" si="1"/>
        <v>1249332</v>
      </c>
      <c r="S65" t="s">
        <v>5622</v>
      </c>
      <c r="T65" t="s">
        <v>182</v>
      </c>
      <c r="U65" t="s">
        <v>5623</v>
      </c>
      <c r="V65" t="s">
        <v>183</v>
      </c>
      <c r="W65" t="s">
        <v>5624</v>
      </c>
      <c r="X65" t="s">
        <v>5625</v>
      </c>
      <c r="Y65" t="s">
        <v>5626</v>
      </c>
      <c r="Z65" t="s">
        <v>3875</v>
      </c>
    </row>
    <row r="66" spans="1:26" x14ac:dyDescent="0.25">
      <c r="A66" t="s">
        <v>184</v>
      </c>
      <c r="B66" t="s">
        <v>11044</v>
      </c>
      <c r="C66" t="s">
        <v>11045</v>
      </c>
      <c r="D66" t="s">
        <v>3819</v>
      </c>
      <c r="E66" t="s">
        <v>10933</v>
      </c>
      <c r="F66" t="s">
        <v>3827</v>
      </c>
      <c r="G66" s="8">
        <v>13999</v>
      </c>
      <c r="H66" s="8" t="str">
        <f t="shared" ref="H66:H129" si="3">IF(I66&lt;200,"&lt;200", IF(I66&lt;=500,"200-500","&gt;500"))</f>
        <v>&gt;500</v>
      </c>
      <c r="I66" s="8">
        <v>24999</v>
      </c>
      <c r="J66" s="7">
        <f>Table1_3[[#This Row],[actual_price]]*Table1_3[[#This Row],[rating_count]]</f>
        <v>1130904762</v>
      </c>
      <c r="K66" s="5" t="str">
        <f>IF(Table1_3[[#This Row],[discounted_price]]&lt; 200, "&lt;₹200", IF(Table1_3[[#This Row],[discounted_price]] &lt;= 500, "₹200–₹500", "&gt;₹500"))</f>
        <v>&gt;₹500</v>
      </c>
      <c r="L66" t="str">
        <f>IF(Table1_3[[#This Row],[discount_percentage]] &gt;= 50, "Yes", "No")</f>
        <v>No</v>
      </c>
      <c r="M66" s="1">
        <v>44.001760070402817</v>
      </c>
      <c r="N66">
        <v>42</v>
      </c>
      <c r="O66">
        <v>44</v>
      </c>
      <c r="P66" t="str">
        <f t="shared" ref="P66:P129" si="4">IF(O66=0, "No Discount", IF(O66&lt;=20, "Low Discount (1-20%)", IF(O66&lt;=40, "Medium Discount (21-40%)", IF(O66&lt;=60, "High Discount (41-60%)", "Very High Discount (&gt;60%)"))))</f>
        <v>High Discount (41-60%)</v>
      </c>
      <c r="Q66">
        <v>45238</v>
      </c>
      <c r="R66">
        <f t="shared" ref="R66:R129" si="5">N66*Q66</f>
        <v>1899996</v>
      </c>
      <c r="S66" t="s">
        <v>9623</v>
      </c>
      <c r="T66" t="s">
        <v>185</v>
      </c>
      <c r="U66" t="s">
        <v>5627</v>
      </c>
      <c r="V66" t="s">
        <v>186</v>
      </c>
      <c r="W66" t="s">
        <v>9624</v>
      </c>
      <c r="X66" t="s">
        <v>5628</v>
      </c>
      <c r="Y66" t="s">
        <v>5629</v>
      </c>
      <c r="Z66" t="s">
        <v>3876</v>
      </c>
    </row>
    <row r="67" spans="1:26" x14ac:dyDescent="0.25">
      <c r="A67" t="s">
        <v>187</v>
      </c>
      <c r="B67" t="s">
        <v>11015</v>
      </c>
      <c r="C67" t="s">
        <v>11046</v>
      </c>
      <c r="D67" t="s">
        <v>3819</v>
      </c>
      <c r="E67" t="s">
        <v>10933</v>
      </c>
      <c r="F67" t="s">
        <v>3820</v>
      </c>
      <c r="G67" s="8">
        <v>309</v>
      </c>
      <c r="H67" s="8" t="str">
        <f t="shared" si="3"/>
        <v>&gt;500</v>
      </c>
      <c r="I67" s="8">
        <v>1400</v>
      </c>
      <c r="J67" s="7">
        <f>Table1_3[[#This Row],[actual_price]]*Table1_3[[#This Row],[rating_count]]</f>
        <v>597762200</v>
      </c>
      <c r="K67" s="5" t="str">
        <f>IF(Table1_3[[#This Row],[discounted_price]]&lt; 200, "&lt;₹200", IF(Table1_3[[#This Row],[discounted_price]] &lt;= 500, "₹200–₹500", "&gt;₹500"))</f>
        <v>₹200–₹500</v>
      </c>
      <c r="L67" t="str">
        <f>IF(Table1_3[[#This Row],[discount_percentage]] &gt;= 50, "Yes", "No")</f>
        <v>Yes</v>
      </c>
      <c r="M67" s="1">
        <v>77.928571428571431</v>
      </c>
      <c r="N67">
        <v>44</v>
      </c>
      <c r="O67">
        <v>78</v>
      </c>
      <c r="P67" t="str">
        <f t="shared" si="4"/>
        <v>Very High Discount (&gt;60%)</v>
      </c>
      <c r="Q67">
        <v>426973</v>
      </c>
      <c r="R67">
        <f t="shared" si="5"/>
        <v>18786812</v>
      </c>
      <c r="S67" t="s">
        <v>9625</v>
      </c>
      <c r="T67" t="s">
        <v>44</v>
      </c>
      <c r="U67" t="s">
        <v>5463</v>
      </c>
      <c r="V67" t="s">
        <v>45</v>
      </c>
      <c r="W67" t="s">
        <v>5464</v>
      </c>
      <c r="X67" t="s">
        <v>9582</v>
      </c>
      <c r="Y67" t="s">
        <v>3821</v>
      </c>
      <c r="Z67" t="s">
        <v>3822</v>
      </c>
    </row>
    <row r="68" spans="1:26" x14ac:dyDescent="0.25">
      <c r="A68" t="s">
        <v>188</v>
      </c>
      <c r="B68" t="s">
        <v>10940</v>
      </c>
      <c r="C68" t="s">
        <v>11047</v>
      </c>
      <c r="D68" t="s">
        <v>3806</v>
      </c>
      <c r="E68" t="s">
        <v>10933</v>
      </c>
      <c r="F68" t="s">
        <v>3807</v>
      </c>
      <c r="G68" s="8">
        <v>263</v>
      </c>
      <c r="H68" s="8" t="str">
        <f t="shared" si="3"/>
        <v>&gt;500</v>
      </c>
      <c r="I68" s="8">
        <v>699</v>
      </c>
      <c r="J68" s="7">
        <f>Table1_3[[#This Row],[actual_price]]*Table1_3[[#This Row],[rating_count]]</f>
        <v>314550</v>
      </c>
      <c r="K68" s="5" t="str">
        <f>IF(Table1_3[[#This Row],[discounted_price]]&lt; 200, "&lt;₹200", IF(Table1_3[[#This Row],[discounted_price]] &lt;= 500, "₹200–₹500", "&gt;₹500"))</f>
        <v>₹200–₹500</v>
      </c>
      <c r="L68" t="str">
        <f>IF(Table1_3[[#This Row],[discount_percentage]] &gt;= 50, "Yes", "No")</f>
        <v>Yes</v>
      </c>
      <c r="M68" s="1">
        <v>62.374821173104436</v>
      </c>
      <c r="N68">
        <v>41</v>
      </c>
      <c r="O68">
        <v>62</v>
      </c>
      <c r="P68" t="str">
        <f t="shared" si="4"/>
        <v>Very High Discount (&gt;60%)</v>
      </c>
      <c r="Q68">
        <v>450</v>
      </c>
      <c r="R68">
        <f t="shared" si="5"/>
        <v>18450</v>
      </c>
      <c r="S68" t="s">
        <v>9626</v>
      </c>
      <c r="T68" t="s">
        <v>189</v>
      </c>
      <c r="U68" t="s">
        <v>5630</v>
      </c>
      <c r="V68" t="s">
        <v>190</v>
      </c>
      <c r="W68" t="s">
        <v>5631</v>
      </c>
      <c r="X68" t="s">
        <v>5632</v>
      </c>
      <c r="Y68" t="s">
        <v>3877</v>
      </c>
      <c r="Z68" t="s">
        <v>4364</v>
      </c>
    </row>
    <row r="69" spans="1:26" x14ac:dyDescent="0.25">
      <c r="A69" t="s">
        <v>191</v>
      </c>
      <c r="B69" t="s">
        <v>10975</v>
      </c>
      <c r="C69" t="s">
        <v>11048</v>
      </c>
      <c r="D69" t="s">
        <v>3819</v>
      </c>
      <c r="E69" t="s">
        <v>10933</v>
      </c>
      <c r="F69" t="s">
        <v>3864</v>
      </c>
      <c r="G69" s="8">
        <v>7999</v>
      </c>
      <c r="H69" s="8" t="str">
        <f t="shared" si="3"/>
        <v>&gt;500</v>
      </c>
      <c r="I69" s="8">
        <v>14990</v>
      </c>
      <c r="J69" s="7">
        <f>Table1_3[[#This Row],[actual_price]]*Table1_3[[#This Row],[rating_count]]</f>
        <v>6850430</v>
      </c>
      <c r="K69" s="5" t="str">
        <f>IF(Table1_3[[#This Row],[discounted_price]]&lt; 200, "&lt;₹200", IF(Table1_3[[#This Row],[discounted_price]] &lt;= 500, "₹200–₹500", "&gt;₹500"))</f>
        <v>&gt;₹500</v>
      </c>
      <c r="L69" t="str">
        <f>IF(Table1_3[[#This Row],[discount_percentage]] &gt;= 50, "Yes", "No")</f>
        <v>No</v>
      </c>
      <c r="M69" s="1">
        <v>46.637758505670448</v>
      </c>
      <c r="N69">
        <v>43</v>
      </c>
      <c r="O69">
        <v>47</v>
      </c>
      <c r="P69" t="str">
        <f t="shared" si="4"/>
        <v>High Discount (41-60%)</v>
      </c>
      <c r="Q69">
        <v>457</v>
      </c>
      <c r="R69">
        <f t="shared" si="5"/>
        <v>19651</v>
      </c>
      <c r="S69" t="s">
        <v>9627</v>
      </c>
      <c r="T69" t="s">
        <v>192</v>
      </c>
      <c r="U69" t="s">
        <v>5633</v>
      </c>
      <c r="V69" t="s">
        <v>193</v>
      </c>
      <c r="W69" t="s">
        <v>5634</v>
      </c>
      <c r="X69" t="s">
        <v>9628</v>
      </c>
      <c r="Y69" t="s">
        <v>5635</v>
      </c>
      <c r="Z69" t="s">
        <v>5636</v>
      </c>
    </row>
    <row r="70" spans="1:26" x14ac:dyDescent="0.25">
      <c r="A70" t="s">
        <v>194</v>
      </c>
      <c r="B70" t="s">
        <v>11049</v>
      </c>
      <c r="C70" t="s">
        <v>11050</v>
      </c>
      <c r="D70" t="s">
        <v>3819</v>
      </c>
      <c r="E70" t="s">
        <v>10933</v>
      </c>
      <c r="F70" t="s">
        <v>3878</v>
      </c>
      <c r="G70" s="8">
        <v>1599</v>
      </c>
      <c r="H70" s="8" t="str">
        <f t="shared" si="3"/>
        <v>&gt;500</v>
      </c>
      <c r="I70" s="8">
        <v>2999</v>
      </c>
      <c r="J70" s="7">
        <f>Table1_3[[#This Row],[actual_price]]*Table1_3[[#This Row],[rating_count]]</f>
        <v>8178273</v>
      </c>
      <c r="K70" s="5" t="str">
        <f>IF(Table1_3[[#This Row],[discounted_price]]&lt; 200, "&lt;₹200", IF(Table1_3[[#This Row],[discounted_price]] &lt;= 500, "₹200–₹500", "&gt;₹500"))</f>
        <v>&gt;₹500</v>
      </c>
      <c r="L70" t="str">
        <f>IF(Table1_3[[#This Row],[discount_percentage]] &gt;= 50, "Yes", "No")</f>
        <v>No</v>
      </c>
      <c r="M70" s="1">
        <v>46.682227409136381</v>
      </c>
      <c r="N70">
        <v>42</v>
      </c>
      <c r="O70">
        <v>47</v>
      </c>
      <c r="P70" t="str">
        <f t="shared" si="4"/>
        <v>High Discount (41-60%)</v>
      </c>
      <c r="Q70">
        <v>2727</v>
      </c>
      <c r="R70">
        <f t="shared" si="5"/>
        <v>114534</v>
      </c>
      <c r="S70" t="s">
        <v>5637</v>
      </c>
      <c r="T70" t="s">
        <v>195</v>
      </c>
      <c r="U70" t="s">
        <v>5638</v>
      </c>
      <c r="V70" t="s">
        <v>196</v>
      </c>
      <c r="W70" t="s">
        <v>5639</v>
      </c>
      <c r="X70" t="s">
        <v>5640</v>
      </c>
      <c r="Y70" t="s">
        <v>3879</v>
      </c>
      <c r="Z70" t="s">
        <v>3880</v>
      </c>
    </row>
    <row r="71" spans="1:26" x14ac:dyDescent="0.25">
      <c r="A71" t="s">
        <v>197</v>
      </c>
      <c r="B71" t="s">
        <v>11015</v>
      </c>
      <c r="C71" t="s">
        <v>11051</v>
      </c>
      <c r="D71" t="s">
        <v>3806</v>
      </c>
      <c r="E71" t="s">
        <v>10933</v>
      </c>
      <c r="F71" t="s">
        <v>3807</v>
      </c>
      <c r="G71" s="8">
        <v>219</v>
      </c>
      <c r="H71" s="8" t="str">
        <f t="shared" si="3"/>
        <v>&gt;500</v>
      </c>
      <c r="I71" s="8">
        <v>700</v>
      </c>
      <c r="J71" s="7">
        <f>Table1_3[[#This Row],[actual_price]]*Table1_3[[#This Row],[rating_count]]</f>
        <v>14037100</v>
      </c>
      <c r="K71" s="5" t="str">
        <f>IF(Table1_3[[#This Row],[discounted_price]]&lt; 200, "&lt;₹200", IF(Table1_3[[#This Row],[discounted_price]] &lt;= 500, "₹200–₹500", "&gt;₹500"))</f>
        <v>₹200–₹500</v>
      </c>
      <c r="L71" t="str">
        <f>IF(Table1_3[[#This Row],[discount_percentage]] &gt;= 50, "Yes", "No")</f>
        <v>Yes</v>
      </c>
      <c r="M71" s="1">
        <v>68.714285714285722</v>
      </c>
      <c r="N71">
        <v>43</v>
      </c>
      <c r="O71">
        <v>69</v>
      </c>
      <c r="P71" t="str">
        <f t="shared" si="4"/>
        <v>Very High Discount (&gt;60%)</v>
      </c>
      <c r="Q71">
        <v>20053</v>
      </c>
      <c r="R71">
        <f t="shared" si="5"/>
        <v>862279</v>
      </c>
      <c r="S71" t="s">
        <v>5641</v>
      </c>
      <c r="T71" t="s">
        <v>198</v>
      </c>
      <c r="U71" t="s">
        <v>5642</v>
      </c>
      <c r="V71" t="s">
        <v>199</v>
      </c>
      <c r="W71" t="s">
        <v>5643</v>
      </c>
      <c r="X71" t="s">
        <v>5644</v>
      </c>
      <c r="Y71" t="s">
        <v>3881</v>
      </c>
      <c r="Z71" t="s">
        <v>3882</v>
      </c>
    </row>
    <row r="72" spans="1:26" x14ac:dyDescent="0.25">
      <c r="A72" t="s">
        <v>200</v>
      </c>
      <c r="B72" t="s">
        <v>11052</v>
      </c>
      <c r="C72" t="s">
        <v>11053</v>
      </c>
      <c r="D72" t="s">
        <v>3806</v>
      </c>
      <c r="E72" t="s">
        <v>10933</v>
      </c>
      <c r="F72" t="s">
        <v>3807</v>
      </c>
      <c r="G72" s="8">
        <v>349</v>
      </c>
      <c r="H72" s="8" t="str">
        <f t="shared" si="3"/>
        <v>&gt;500</v>
      </c>
      <c r="I72" s="8">
        <v>899</v>
      </c>
      <c r="J72" s="7">
        <f>Table1_3[[#This Row],[actual_price]]*Table1_3[[#This Row],[rating_count]]</f>
        <v>133951</v>
      </c>
      <c r="K72" s="5" t="str">
        <f>IF(Table1_3[[#This Row],[discounted_price]]&lt; 200, "&lt;₹200", IF(Table1_3[[#This Row],[discounted_price]] &lt;= 500, "₹200–₹500", "&gt;₹500"))</f>
        <v>₹200–₹500</v>
      </c>
      <c r="L72" t="str">
        <f>IF(Table1_3[[#This Row],[discount_percentage]] &gt;= 50, "Yes", "No")</f>
        <v>Yes</v>
      </c>
      <c r="M72" s="1">
        <v>61.179087875417125</v>
      </c>
      <c r="N72">
        <v>45</v>
      </c>
      <c r="O72">
        <v>61</v>
      </c>
      <c r="P72" t="str">
        <f t="shared" si="4"/>
        <v>Very High Discount (&gt;60%)</v>
      </c>
      <c r="Q72">
        <v>149</v>
      </c>
      <c r="R72">
        <f t="shared" si="5"/>
        <v>6705</v>
      </c>
      <c r="S72" t="s">
        <v>9629</v>
      </c>
      <c r="T72" t="s">
        <v>201</v>
      </c>
      <c r="U72" t="s">
        <v>5645</v>
      </c>
      <c r="V72" t="s">
        <v>202</v>
      </c>
      <c r="W72" t="s">
        <v>5646</v>
      </c>
      <c r="X72" t="s">
        <v>9630</v>
      </c>
      <c r="Y72" t="s">
        <v>3883</v>
      </c>
      <c r="Z72" t="s">
        <v>3884</v>
      </c>
    </row>
    <row r="73" spans="1:26" x14ac:dyDescent="0.25">
      <c r="A73" t="s">
        <v>203</v>
      </c>
      <c r="B73" t="s">
        <v>11054</v>
      </c>
      <c r="C73" t="s">
        <v>11055</v>
      </c>
      <c r="D73" t="s">
        <v>3806</v>
      </c>
      <c r="E73" t="s">
        <v>10933</v>
      </c>
      <c r="F73" t="s">
        <v>3807</v>
      </c>
      <c r="G73" s="8">
        <v>349</v>
      </c>
      <c r="H73" s="8" t="str">
        <f t="shared" si="3"/>
        <v>&gt;500</v>
      </c>
      <c r="I73" s="8">
        <v>599</v>
      </c>
      <c r="J73" s="7">
        <f>Table1_3[[#This Row],[actual_price]]*Table1_3[[#This Row],[rating_count]]</f>
        <v>125790</v>
      </c>
      <c r="K73" s="5" t="str">
        <f>IF(Table1_3[[#This Row],[discounted_price]]&lt; 200, "&lt;₹200", IF(Table1_3[[#This Row],[discounted_price]] &lt;= 500, "₹200–₹500", "&gt;₹500"))</f>
        <v>₹200–₹500</v>
      </c>
      <c r="L73" t="str">
        <f>IF(Table1_3[[#This Row],[discount_percentage]] &gt;= 50, "Yes", "No")</f>
        <v>No</v>
      </c>
      <c r="M73" s="1">
        <v>41.736227045075125</v>
      </c>
      <c r="N73">
        <v>41</v>
      </c>
      <c r="O73">
        <v>42</v>
      </c>
      <c r="P73" t="str">
        <f t="shared" si="4"/>
        <v>High Discount (41-60%)</v>
      </c>
      <c r="Q73">
        <v>210</v>
      </c>
      <c r="R73">
        <f t="shared" si="5"/>
        <v>8610</v>
      </c>
      <c r="S73" t="s">
        <v>9631</v>
      </c>
      <c r="T73" t="s">
        <v>204</v>
      </c>
      <c r="U73" t="s">
        <v>5647</v>
      </c>
      <c r="V73" t="s">
        <v>205</v>
      </c>
      <c r="W73" t="s">
        <v>5648</v>
      </c>
      <c r="X73" t="s">
        <v>5649</v>
      </c>
      <c r="Y73" t="s">
        <v>3885</v>
      </c>
      <c r="Z73" t="s">
        <v>5650</v>
      </c>
    </row>
    <row r="74" spans="1:26" x14ac:dyDescent="0.25">
      <c r="A74" t="s">
        <v>206</v>
      </c>
      <c r="B74" t="s">
        <v>11056</v>
      </c>
      <c r="C74" t="s">
        <v>11057</v>
      </c>
      <c r="D74" t="s">
        <v>3819</v>
      </c>
      <c r="E74" t="s">
        <v>10933</v>
      </c>
      <c r="F74" t="s">
        <v>3827</v>
      </c>
      <c r="G74" s="8">
        <v>26999</v>
      </c>
      <c r="H74" s="8" t="str">
        <f t="shared" si="3"/>
        <v>&gt;500</v>
      </c>
      <c r="I74" s="8">
        <v>42999</v>
      </c>
      <c r="J74" s="7">
        <f>Table1_3[[#This Row],[actual_price]]*Table1_3[[#This Row],[rating_count]]</f>
        <v>1945188762</v>
      </c>
      <c r="K74" s="5" t="str">
        <f>IF(Table1_3[[#This Row],[discounted_price]]&lt; 200, "&lt;₹200", IF(Table1_3[[#This Row],[discounted_price]] &lt;= 500, "₹200–₹500", "&gt;₹500"))</f>
        <v>&gt;₹500</v>
      </c>
      <c r="L74" t="str">
        <f>IF(Table1_3[[#This Row],[discount_percentage]] &gt;= 50, "Yes", "No")</f>
        <v>No</v>
      </c>
      <c r="M74" s="1">
        <v>37.210167678318101</v>
      </c>
      <c r="N74">
        <v>42</v>
      </c>
      <c r="O74">
        <v>37</v>
      </c>
      <c r="P74" t="str">
        <f t="shared" si="4"/>
        <v>Medium Discount (21-40%)</v>
      </c>
      <c r="Q74">
        <v>45238</v>
      </c>
      <c r="R74">
        <f t="shared" si="5"/>
        <v>1899996</v>
      </c>
      <c r="S74" t="s">
        <v>9632</v>
      </c>
      <c r="T74" t="s">
        <v>185</v>
      </c>
      <c r="U74" t="s">
        <v>5627</v>
      </c>
      <c r="V74" t="s">
        <v>186</v>
      </c>
      <c r="W74" t="s">
        <v>9624</v>
      </c>
      <c r="X74" t="s">
        <v>5628</v>
      </c>
      <c r="Y74" t="s">
        <v>5629</v>
      </c>
      <c r="Z74" t="s">
        <v>3876</v>
      </c>
    </row>
    <row r="75" spans="1:26" x14ac:dyDescent="0.25">
      <c r="A75" t="s">
        <v>207</v>
      </c>
      <c r="B75" t="s">
        <v>11058</v>
      </c>
      <c r="C75" t="s">
        <v>11059</v>
      </c>
      <c r="D75" t="s">
        <v>3806</v>
      </c>
      <c r="E75" t="s">
        <v>10933</v>
      </c>
      <c r="F75" t="s">
        <v>3807</v>
      </c>
      <c r="G75" s="8">
        <v>115</v>
      </c>
      <c r="H75" s="8" t="str">
        <f t="shared" si="3"/>
        <v>200-500</v>
      </c>
      <c r="I75" s="8">
        <v>499</v>
      </c>
      <c r="J75" s="7">
        <f>Table1_3[[#This Row],[actual_price]]*Table1_3[[#This Row],[rating_count]]</f>
        <v>3858268</v>
      </c>
      <c r="K75" s="5" t="str">
        <f>IF(Table1_3[[#This Row],[discounted_price]]&lt; 200, "&lt;₹200", IF(Table1_3[[#This Row],[discounted_price]] &lt;= 500, "₹200–₹500", "&gt;₹500"))</f>
        <v>&lt;₹200</v>
      </c>
      <c r="L75" t="str">
        <f>IF(Table1_3[[#This Row],[discount_percentage]] &gt;= 50, "Yes", "No")</f>
        <v>Yes</v>
      </c>
      <c r="M75" s="1">
        <v>76.953907815631268</v>
      </c>
      <c r="N75">
        <v>4</v>
      </c>
      <c r="O75">
        <v>77</v>
      </c>
      <c r="P75" t="str">
        <f t="shared" si="4"/>
        <v>Very High Discount (&gt;60%)</v>
      </c>
      <c r="Q75">
        <v>7732</v>
      </c>
      <c r="R75">
        <f t="shared" si="5"/>
        <v>30928</v>
      </c>
      <c r="S75" t="s">
        <v>9633</v>
      </c>
      <c r="T75" t="s">
        <v>208</v>
      </c>
      <c r="U75" t="s">
        <v>5651</v>
      </c>
      <c r="V75" t="s">
        <v>209</v>
      </c>
      <c r="W75" t="s">
        <v>5652</v>
      </c>
      <c r="X75" t="s">
        <v>9634</v>
      </c>
      <c r="Y75" t="s">
        <v>3886</v>
      </c>
      <c r="Z75" t="s">
        <v>5300</v>
      </c>
    </row>
    <row r="76" spans="1:26" x14ac:dyDescent="0.25">
      <c r="A76" t="s">
        <v>210</v>
      </c>
      <c r="B76" t="s">
        <v>10963</v>
      </c>
      <c r="C76" t="s">
        <v>11060</v>
      </c>
      <c r="D76" t="s">
        <v>3806</v>
      </c>
      <c r="E76" t="s">
        <v>10933</v>
      </c>
      <c r="F76" t="s">
        <v>3807</v>
      </c>
      <c r="G76" s="8">
        <v>399</v>
      </c>
      <c r="H76" s="8" t="str">
        <f t="shared" si="3"/>
        <v>&gt;500</v>
      </c>
      <c r="I76" s="8">
        <v>999</v>
      </c>
      <c r="J76" s="7">
        <f>Table1_3[[#This Row],[actual_price]]*Table1_3[[#This Row],[rating_count]]</f>
        <v>1778220</v>
      </c>
      <c r="K76" s="5" t="str">
        <f>IF(Table1_3[[#This Row],[discounted_price]]&lt; 200, "&lt;₹200", IF(Table1_3[[#This Row],[discounted_price]] &lt;= 500, "₹200–₹500", "&gt;₹500"))</f>
        <v>₹200–₹500</v>
      </c>
      <c r="L76" t="str">
        <f>IF(Table1_3[[#This Row],[discount_percentage]] &gt;= 50, "Yes", "No")</f>
        <v>No</v>
      </c>
      <c r="M76" s="1">
        <v>60.06006006006006</v>
      </c>
      <c r="N76">
        <v>41</v>
      </c>
      <c r="O76">
        <v>6</v>
      </c>
      <c r="P76" t="str">
        <f t="shared" si="4"/>
        <v>Low Discount (1-20%)</v>
      </c>
      <c r="Q76">
        <v>1780</v>
      </c>
      <c r="R76">
        <f t="shared" si="5"/>
        <v>72980</v>
      </c>
      <c r="S76" t="s">
        <v>5653</v>
      </c>
      <c r="T76" t="s">
        <v>211</v>
      </c>
      <c r="U76" t="s">
        <v>5654</v>
      </c>
      <c r="V76" t="s">
        <v>212</v>
      </c>
      <c r="W76" t="s">
        <v>5655</v>
      </c>
      <c r="X76" t="s">
        <v>5656</v>
      </c>
      <c r="Y76" t="s">
        <v>5657</v>
      </c>
      <c r="Z76" t="s">
        <v>5658</v>
      </c>
    </row>
    <row r="77" spans="1:26" x14ac:dyDescent="0.25">
      <c r="A77" t="s">
        <v>213</v>
      </c>
      <c r="B77" t="s">
        <v>11061</v>
      </c>
      <c r="C77" t="s">
        <v>11062</v>
      </c>
      <c r="D77" t="s">
        <v>3806</v>
      </c>
      <c r="E77" t="s">
        <v>10933</v>
      </c>
      <c r="F77" t="s">
        <v>3807</v>
      </c>
      <c r="G77" s="8">
        <v>199</v>
      </c>
      <c r="H77" s="8" t="str">
        <f t="shared" si="3"/>
        <v>200-500</v>
      </c>
      <c r="I77" s="8">
        <v>499</v>
      </c>
      <c r="J77" s="7">
        <f>Table1_3[[#This Row],[actual_price]]*Table1_3[[#This Row],[rating_count]]</f>
        <v>300398</v>
      </c>
      <c r="K77" s="5" t="str">
        <f>IF(Table1_3[[#This Row],[discounted_price]]&lt; 200, "&lt;₹200", IF(Table1_3[[#This Row],[discounted_price]] &lt;= 500, "₹200–₹500", "&gt;₹500"))</f>
        <v>&lt;₹200</v>
      </c>
      <c r="L77" t="str">
        <f>IF(Table1_3[[#This Row],[discount_percentage]] &gt;= 50, "Yes", "No")</f>
        <v>No</v>
      </c>
      <c r="M77" s="1">
        <v>60.120240480961925</v>
      </c>
      <c r="N77">
        <v>41</v>
      </c>
      <c r="O77">
        <v>6</v>
      </c>
      <c r="P77" t="str">
        <f t="shared" si="4"/>
        <v>Low Discount (1-20%)</v>
      </c>
      <c r="Q77">
        <v>602</v>
      </c>
      <c r="R77">
        <f t="shared" si="5"/>
        <v>24682</v>
      </c>
      <c r="S77" t="s">
        <v>5659</v>
      </c>
      <c r="T77" t="s">
        <v>214</v>
      </c>
      <c r="U77" t="s">
        <v>5660</v>
      </c>
      <c r="V77" t="s">
        <v>215</v>
      </c>
      <c r="W77" t="s">
        <v>5661</v>
      </c>
      <c r="X77" t="s">
        <v>9635</v>
      </c>
      <c r="Y77" t="s">
        <v>5662</v>
      </c>
      <c r="Z77" t="s">
        <v>3887</v>
      </c>
    </row>
    <row r="78" spans="1:26" x14ac:dyDescent="0.25">
      <c r="A78" t="s">
        <v>216</v>
      </c>
      <c r="B78" t="s">
        <v>10987</v>
      </c>
      <c r="C78" t="s">
        <v>11063</v>
      </c>
      <c r="D78" t="s">
        <v>3806</v>
      </c>
      <c r="E78" t="s">
        <v>10933</v>
      </c>
      <c r="F78" t="s">
        <v>3807</v>
      </c>
      <c r="G78" s="8">
        <v>179</v>
      </c>
      <c r="H78" s="8" t="str">
        <f t="shared" si="3"/>
        <v>200-500</v>
      </c>
      <c r="I78" s="8">
        <v>399</v>
      </c>
      <c r="J78" s="7">
        <f>Table1_3[[#This Row],[actual_price]]*Table1_3[[#This Row],[rating_count]]</f>
        <v>567777</v>
      </c>
      <c r="K78" s="5" t="str">
        <f>IF(Table1_3[[#This Row],[discounted_price]]&lt; 200, "&lt;₹200", IF(Table1_3[[#This Row],[discounted_price]] &lt;= 500, "₹200–₹500", "&gt;₹500"))</f>
        <v>&lt;₹200</v>
      </c>
      <c r="L78" t="str">
        <f>IF(Table1_3[[#This Row],[discount_percentage]] &gt;= 50, "Yes", "No")</f>
        <v>Yes</v>
      </c>
      <c r="M78" s="1">
        <v>55.13784461152882</v>
      </c>
      <c r="N78">
        <v>4</v>
      </c>
      <c r="O78">
        <v>55</v>
      </c>
      <c r="P78" t="str">
        <f t="shared" si="4"/>
        <v>High Discount (41-60%)</v>
      </c>
      <c r="Q78">
        <v>1423</v>
      </c>
      <c r="R78">
        <f t="shared" si="5"/>
        <v>5692</v>
      </c>
      <c r="S78" t="s">
        <v>5663</v>
      </c>
      <c r="T78" t="s">
        <v>217</v>
      </c>
      <c r="U78" t="s">
        <v>5664</v>
      </c>
      <c r="V78" t="s">
        <v>218</v>
      </c>
      <c r="W78" t="s">
        <v>5665</v>
      </c>
      <c r="X78" t="s">
        <v>5666</v>
      </c>
      <c r="Y78" t="s">
        <v>5667</v>
      </c>
      <c r="Z78" t="s">
        <v>5668</v>
      </c>
    </row>
    <row r="79" spans="1:26" x14ac:dyDescent="0.25">
      <c r="A79" t="s">
        <v>219</v>
      </c>
      <c r="B79" t="s">
        <v>11064</v>
      </c>
      <c r="C79" t="s">
        <v>11065</v>
      </c>
      <c r="D79" t="s">
        <v>3819</v>
      </c>
      <c r="E79" t="s">
        <v>10933</v>
      </c>
      <c r="F79" t="s">
        <v>3827</v>
      </c>
      <c r="G79" s="8">
        <v>10901</v>
      </c>
      <c r="H79" s="8" t="str">
        <f t="shared" si="3"/>
        <v>&gt;500</v>
      </c>
      <c r="I79" s="8">
        <v>30990</v>
      </c>
      <c r="J79" s="7">
        <f>Table1_3[[#This Row],[actual_price]]*Table1_3[[#This Row],[rating_count]]</f>
        <v>12334020</v>
      </c>
      <c r="K79" s="5" t="str">
        <f>IF(Table1_3[[#This Row],[discounted_price]]&lt; 200, "&lt;₹200", IF(Table1_3[[#This Row],[discounted_price]] &lt;= 500, "₹200–₹500", "&gt;₹500"))</f>
        <v>&gt;₹500</v>
      </c>
      <c r="L79" t="str">
        <f>IF(Table1_3[[#This Row],[discount_percentage]] &gt;= 50, "Yes", "No")</f>
        <v>Yes</v>
      </c>
      <c r="M79" s="1">
        <v>64.824136818328498</v>
      </c>
      <c r="N79">
        <v>41</v>
      </c>
      <c r="O79">
        <v>65</v>
      </c>
      <c r="P79" t="str">
        <f t="shared" si="4"/>
        <v>Very High Discount (&gt;60%)</v>
      </c>
      <c r="Q79">
        <v>398</v>
      </c>
      <c r="R79">
        <f t="shared" si="5"/>
        <v>16318</v>
      </c>
      <c r="S79" t="s">
        <v>9636</v>
      </c>
      <c r="T79" t="s">
        <v>220</v>
      </c>
      <c r="U79" t="s">
        <v>5669</v>
      </c>
      <c r="V79" t="s">
        <v>221</v>
      </c>
      <c r="W79" t="s">
        <v>5670</v>
      </c>
      <c r="X79" t="s">
        <v>9637</v>
      </c>
      <c r="Y79" t="s">
        <v>3888</v>
      </c>
      <c r="Z79" t="s">
        <v>3813</v>
      </c>
    </row>
    <row r="80" spans="1:26" x14ac:dyDescent="0.25">
      <c r="A80" t="s">
        <v>222</v>
      </c>
      <c r="B80" t="s">
        <v>11066</v>
      </c>
      <c r="C80" t="s">
        <v>11067</v>
      </c>
      <c r="D80" t="s">
        <v>3806</v>
      </c>
      <c r="E80" t="s">
        <v>10933</v>
      </c>
      <c r="F80" t="s">
        <v>3807</v>
      </c>
      <c r="G80" s="8">
        <v>209</v>
      </c>
      <c r="H80" s="8" t="str">
        <f t="shared" si="3"/>
        <v>200-500</v>
      </c>
      <c r="I80" s="8">
        <v>499</v>
      </c>
      <c r="J80" s="7">
        <f>Table1_3[[#This Row],[actual_price]]*Table1_3[[#This Row],[rating_count]]</f>
        <v>267464</v>
      </c>
      <c r="K80" s="5" t="str">
        <f>IF(Table1_3[[#This Row],[discounted_price]]&lt; 200, "&lt;₹200", IF(Table1_3[[#This Row],[discounted_price]] &lt;= 500, "₹200–₹500", "&gt;₹500"))</f>
        <v>₹200–₹500</v>
      </c>
      <c r="L80" t="str">
        <f>IF(Table1_3[[#This Row],[discount_percentage]] &gt;= 50, "Yes", "No")</f>
        <v>Yes</v>
      </c>
      <c r="M80" s="1">
        <v>58.116232464929865</v>
      </c>
      <c r="N80">
        <v>39</v>
      </c>
      <c r="O80">
        <v>58</v>
      </c>
      <c r="P80" t="str">
        <f t="shared" si="4"/>
        <v>High Discount (41-60%)</v>
      </c>
      <c r="Q80">
        <v>536</v>
      </c>
      <c r="R80">
        <f t="shared" si="5"/>
        <v>20904</v>
      </c>
      <c r="S80" t="s">
        <v>9638</v>
      </c>
      <c r="T80" t="s">
        <v>223</v>
      </c>
      <c r="U80" t="s">
        <v>5671</v>
      </c>
      <c r="V80" t="s">
        <v>224</v>
      </c>
      <c r="W80" t="s">
        <v>5672</v>
      </c>
      <c r="X80" t="s">
        <v>5673</v>
      </c>
      <c r="Y80" t="s">
        <v>3889</v>
      </c>
      <c r="Z80" t="s">
        <v>3813</v>
      </c>
    </row>
    <row r="81" spans="1:26" x14ac:dyDescent="0.25">
      <c r="A81" t="s">
        <v>225</v>
      </c>
      <c r="B81" t="s">
        <v>226</v>
      </c>
      <c r="C81" t="s">
        <v>11068</v>
      </c>
      <c r="D81" t="s">
        <v>3819</v>
      </c>
      <c r="E81" t="s">
        <v>10933</v>
      </c>
      <c r="F81" t="s">
        <v>3857</v>
      </c>
      <c r="G81" s="8">
        <v>1434</v>
      </c>
      <c r="H81" s="8" t="str">
        <f t="shared" si="3"/>
        <v>&gt;500</v>
      </c>
      <c r="I81" s="8">
        <v>3999</v>
      </c>
      <c r="J81" s="7">
        <f>Table1_3[[#This Row],[actual_price]]*Table1_3[[#This Row],[rating_count]]</f>
        <v>127968</v>
      </c>
      <c r="K81" s="5" t="str">
        <f>IF(Table1_3[[#This Row],[discounted_price]]&lt; 200, "&lt;₹200", IF(Table1_3[[#This Row],[discounted_price]] &lt;= 500, "₹200–₹500", "&gt;₹500"))</f>
        <v>&gt;₹500</v>
      </c>
      <c r="L81" t="str">
        <f>IF(Table1_3[[#This Row],[discount_percentage]] &gt;= 50, "Yes", "No")</f>
        <v>Yes</v>
      </c>
      <c r="M81" s="1">
        <v>64.141035258814711</v>
      </c>
      <c r="N81">
        <v>4</v>
      </c>
      <c r="O81">
        <v>64</v>
      </c>
      <c r="P81" t="str">
        <f t="shared" si="4"/>
        <v>Very High Discount (&gt;60%)</v>
      </c>
      <c r="Q81">
        <v>32</v>
      </c>
      <c r="R81">
        <f t="shared" si="5"/>
        <v>128</v>
      </c>
      <c r="S81" t="s">
        <v>9639</v>
      </c>
      <c r="T81" t="s">
        <v>227</v>
      </c>
      <c r="U81" t="s">
        <v>5674</v>
      </c>
      <c r="V81" t="s">
        <v>228</v>
      </c>
      <c r="W81" t="s">
        <v>5675</v>
      </c>
      <c r="X81" t="s">
        <v>5676</v>
      </c>
      <c r="Y81" t="s">
        <v>3890</v>
      </c>
      <c r="Z81" t="s">
        <v>3891</v>
      </c>
    </row>
    <row r="82" spans="1:26" x14ac:dyDescent="0.25">
      <c r="A82" t="s">
        <v>229</v>
      </c>
      <c r="B82" t="s">
        <v>11069</v>
      </c>
      <c r="C82" t="s">
        <v>11070</v>
      </c>
      <c r="D82" t="s">
        <v>3806</v>
      </c>
      <c r="E82" t="s">
        <v>10933</v>
      </c>
      <c r="F82" t="s">
        <v>3807</v>
      </c>
      <c r="G82" s="8">
        <v>399</v>
      </c>
      <c r="H82" s="8" t="str">
        <f t="shared" si="3"/>
        <v>&gt;500</v>
      </c>
      <c r="I82" s="8">
        <v>1099</v>
      </c>
      <c r="J82" s="7">
        <f>Table1_3[[#This Row],[actual_price]]*Table1_3[[#This Row],[rating_count]]</f>
        <v>26671631</v>
      </c>
      <c r="K82" s="5" t="str">
        <f>IF(Table1_3[[#This Row],[discounted_price]]&lt; 200, "&lt;₹200", IF(Table1_3[[#This Row],[discounted_price]] &lt;= 500, "₹200–₹500", "&gt;₹500"))</f>
        <v>₹200–₹500</v>
      </c>
      <c r="L82" t="str">
        <f>IF(Table1_3[[#This Row],[discount_percentage]] &gt;= 50, "Yes", "No")</f>
        <v>Yes</v>
      </c>
      <c r="M82" s="1">
        <v>63.694267515923563</v>
      </c>
      <c r="N82">
        <v>42</v>
      </c>
      <c r="O82">
        <v>64</v>
      </c>
      <c r="P82" t="str">
        <f t="shared" si="4"/>
        <v>Very High Discount (&gt;60%)</v>
      </c>
      <c r="Q82">
        <v>24269</v>
      </c>
      <c r="R82">
        <f t="shared" si="5"/>
        <v>1019298</v>
      </c>
      <c r="S82" t="s">
        <v>9640</v>
      </c>
      <c r="T82" t="s">
        <v>12</v>
      </c>
      <c r="U82" t="s">
        <v>5417</v>
      </c>
      <c r="V82" t="s">
        <v>13</v>
      </c>
      <c r="W82" t="s">
        <v>5418</v>
      </c>
      <c r="X82" t="s">
        <v>9641</v>
      </c>
      <c r="Y82" t="s">
        <v>3808</v>
      </c>
      <c r="Z82" t="s">
        <v>5419</v>
      </c>
    </row>
    <row r="83" spans="1:26" x14ac:dyDescent="0.25">
      <c r="A83" t="s">
        <v>230</v>
      </c>
      <c r="B83" t="s">
        <v>11071</v>
      </c>
      <c r="C83" t="s">
        <v>11072</v>
      </c>
      <c r="D83" t="s">
        <v>3806</v>
      </c>
      <c r="E83" t="s">
        <v>10933</v>
      </c>
      <c r="F83" t="s">
        <v>3807</v>
      </c>
      <c r="G83" s="8">
        <v>139</v>
      </c>
      <c r="H83" s="8" t="str">
        <f t="shared" si="3"/>
        <v>200-500</v>
      </c>
      <c r="I83" s="8">
        <v>249</v>
      </c>
      <c r="J83" s="7">
        <f>Table1_3[[#This Row],[actual_price]]*Table1_3[[#This Row],[rating_count]]</f>
        <v>2335122</v>
      </c>
      <c r="K83" s="5" t="str">
        <f>IF(Table1_3[[#This Row],[discounted_price]]&lt; 200, "&lt;₹200", IF(Table1_3[[#This Row],[discounted_price]] &lt;= 500, "₹200–₹500", "&gt;₹500"))</f>
        <v>&lt;₹200</v>
      </c>
      <c r="L83" t="str">
        <f>IF(Table1_3[[#This Row],[discount_percentage]] &gt;= 50, "Yes", "No")</f>
        <v>No</v>
      </c>
      <c r="M83" s="1">
        <v>44.176706827309239</v>
      </c>
      <c r="N83">
        <v>4</v>
      </c>
      <c r="O83">
        <v>44</v>
      </c>
      <c r="P83" t="str">
        <f t="shared" si="4"/>
        <v>High Discount (41-60%)</v>
      </c>
      <c r="Q83">
        <v>9378</v>
      </c>
      <c r="R83">
        <f t="shared" si="5"/>
        <v>37512</v>
      </c>
      <c r="S83" t="s">
        <v>9642</v>
      </c>
      <c r="T83" t="s">
        <v>75</v>
      </c>
      <c r="U83" t="s">
        <v>5500</v>
      </c>
      <c r="V83" t="s">
        <v>76</v>
      </c>
      <c r="W83" t="s">
        <v>5501</v>
      </c>
      <c r="X83" t="s">
        <v>9643</v>
      </c>
      <c r="Y83" t="s">
        <v>5502</v>
      </c>
      <c r="Z83" t="s">
        <v>5503</v>
      </c>
    </row>
    <row r="84" spans="1:26" x14ac:dyDescent="0.25">
      <c r="A84" t="s">
        <v>231</v>
      </c>
      <c r="B84" t="s">
        <v>11073</v>
      </c>
      <c r="C84" t="s">
        <v>11074</v>
      </c>
      <c r="D84" t="s">
        <v>3819</v>
      </c>
      <c r="E84" t="s">
        <v>10933</v>
      </c>
      <c r="F84" t="s">
        <v>3827</v>
      </c>
      <c r="G84" s="8">
        <v>7299</v>
      </c>
      <c r="H84" s="8" t="str">
        <f t="shared" si="3"/>
        <v>&gt;500</v>
      </c>
      <c r="I84" s="8">
        <v>19125</v>
      </c>
      <c r="J84" s="7">
        <f>Table1_3[[#This Row],[actual_price]]*Table1_3[[#This Row],[rating_count]]</f>
        <v>17250750</v>
      </c>
      <c r="K84" s="5" t="str">
        <f>IF(Table1_3[[#This Row],[discounted_price]]&lt; 200, "&lt;₹200", IF(Table1_3[[#This Row],[discounted_price]] &lt;= 500, "₹200–₹500", "&gt;₹500"))</f>
        <v>&gt;₹500</v>
      </c>
      <c r="L84" t="str">
        <f>IF(Table1_3[[#This Row],[discount_percentage]] &gt;= 50, "Yes", "No")</f>
        <v>Yes</v>
      </c>
      <c r="M84" s="1">
        <v>61.835294117647052</v>
      </c>
      <c r="N84">
        <v>34</v>
      </c>
      <c r="O84">
        <v>62</v>
      </c>
      <c r="P84" t="str">
        <f t="shared" si="4"/>
        <v>Very High Discount (&gt;60%)</v>
      </c>
      <c r="Q84">
        <v>902</v>
      </c>
      <c r="R84">
        <f t="shared" si="5"/>
        <v>30668</v>
      </c>
      <c r="S84" t="s">
        <v>9644</v>
      </c>
      <c r="T84" t="s">
        <v>232</v>
      </c>
      <c r="U84" t="s">
        <v>5677</v>
      </c>
      <c r="V84" t="s">
        <v>233</v>
      </c>
      <c r="W84" t="s">
        <v>5678</v>
      </c>
      <c r="X84" t="s">
        <v>9645</v>
      </c>
      <c r="Y84" t="s">
        <v>3892</v>
      </c>
      <c r="Z84" t="s">
        <v>3893</v>
      </c>
    </row>
    <row r="85" spans="1:26" x14ac:dyDescent="0.25">
      <c r="A85" t="s">
        <v>234</v>
      </c>
      <c r="B85" t="s">
        <v>11075</v>
      </c>
      <c r="C85" t="s">
        <v>11076</v>
      </c>
      <c r="D85" t="s">
        <v>3806</v>
      </c>
      <c r="E85" t="s">
        <v>10933</v>
      </c>
      <c r="F85" t="s">
        <v>3807</v>
      </c>
      <c r="G85" s="8">
        <v>299</v>
      </c>
      <c r="H85" s="8" t="str">
        <f t="shared" si="3"/>
        <v>&gt;500</v>
      </c>
      <c r="I85" s="8">
        <v>799</v>
      </c>
      <c r="J85" s="7">
        <f>Table1_3[[#This Row],[actual_price]]*Table1_3[[#This Row],[rating_count]]</f>
        <v>23004009</v>
      </c>
      <c r="K85" s="5" t="str">
        <f>IF(Table1_3[[#This Row],[discounted_price]]&lt; 200, "&lt;₹200", IF(Table1_3[[#This Row],[discounted_price]] &lt;= 500, "₹200–₹500", "&gt;₹500"))</f>
        <v>₹200–₹500</v>
      </c>
      <c r="L85" t="str">
        <f>IF(Table1_3[[#This Row],[discount_percentage]] &gt;= 50, "Yes", "No")</f>
        <v>Yes</v>
      </c>
      <c r="M85" s="1">
        <v>62.578222778473091</v>
      </c>
      <c r="N85">
        <v>44</v>
      </c>
      <c r="O85">
        <v>63</v>
      </c>
      <c r="P85" t="str">
        <f t="shared" si="4"/>
        <v>Very High Discount (&gt;60%)</v>
      </c>
      <c r="Q85">
        <v>28791</v>
      </c>
      <c r="R85">
        <f t="shared" si="5"/>
        <v>1266804</v>
      </c>
      <c r="S85" t="s">
        <v>5679</v>
      </c>
      <c r="T85" t="s">
        <v>235</v>
      </c>
      <c r="U85" t="s">
        <v>5680</v>
      </c>
      <c r="V85" t="s">
        <v>236</v>
      </c>
      <c r="W85" t="s">
        <v>5681</v>
      </c>
      <c r="X85" t="s">
        <v>5682</v>
      </c>
      <c r="Y85" t="s">
        <v>5683</v>
      </c>
      <c r="Z85" t="s">
        <v>5684</v>
      </c>
    </row>
    <row r="86" spans="1:26" x14ac:dyDescent="0.25">
      <c r="A86" t="s">
        <v>237</v>
      </c>
      <c r="B86" t="s">
        <v>11069</v>
      </c>
      <c r="C86" t="s">
        <v>11077</v>
      </c>
      <c r="D86" t="s">
        <v>3806</v>
      </c>
      <c r="E86" t="s">
        <v>10933</v>
      </c>
      <c r="F86" t="s">
        <v>3807</v>
      </c>
      <c r="G86" s="8">
        <v>325</v>
      </c>
      <c r="H86" s="8" t="str">
        <f t="shared" si="3"/>
        <v>&gt;500</v>
      </c>
      <c r="I86" s="8">
        <v>1299</v>
      </c>
      <c r="J86" s="7">
        <f>Table1_3[[#This Row],[actual_price]]*Table1_3[[#This Row],[rating_count]]</f>
        <v>13738224</v>
      </c>
      <c r="K86" s="5" t="str">
        <f>IF(Table1_3[[#This Row],[discounted_price]]&lt; 200, "&lt;₹200", IF(Table1_3[[#This Row],[discounted_price]] &lt;= 500, "₹200–₹500", "&gt;₹500"))</f>
        <v>₹200–₹500</v>
      </c>
      <c r="L86" t="str">
        <f>IF(Table1_3[[#This Row],[discount_percentage]] &gt;= 50, "Yes", "No")</f>
        <v>Yes</v>
      </c>
      <c r="M86" s="1">
        <v>74.980754426481909</v>
      </c>
      <c r="N86">
        <v>42</v>
      </c>
      <c r="O86">
        <v>75</v>
      </c>
      <c r="P86" t="str">
        <f t="shared" si="4"/>
        <v>Very High Discount (&gt;60%)</v>
      </c>
      <c r="Q86">
        <v>10576</v>
      </c>
      <c r="R86">
        <f t="shared" si="5"/>
        <v>444192</v>
      </c>
      <c r="S86" t="s">
        <v>9646</v>
      </c>
      <c r="T86" t="s">
        <v>238</v>
      </c>
      <c r="U86" t="s">
        <v>5685</v>
      </c>
      <c r="V86" t="s">
        <v>239</v>
      </c>
      <c r="W86" t="s">
        <v>5686</v>
      </c>
      <c r="X86" t="s">
        <v>5687</v>
      </c>
      <c r="Y86" t="s">
        <v>3894</v>
      </c>
      <c r="Z86" t="s">
        <v>3895</v>
      </c>
    </row>
    <row r="87" spans="1:26" x14ac:dyDescent="0.25">
      <c r="A87" t="s">
        <v>240</v>
      </c>
      <c r="B87" t="s">
        <v>11078</v>
      </c>
      <c r="C87" t="s">
        <v>11079</v>
      </c>
      <c r="D87" t="s">
        <v>3819</v>
      </c>
      <c r="E87" t="s">
        <v>10933</v>
      </c>
      <c r="F87" t="s">
        <v>3827</v>
      </c>
      <c r="G87" s="8">
        <v>29999</v>
      </c>
      <c r="H87" s="8" t="str">
        <f t="shared" si="3"/>
        <v>&gt;500</v>
      </c>
      <c r="I87" s="8">
        <v>39999</v>
      </c>
      <c r="J87" s="7">
        <f>Table1_3[[#This Row],[actual_price]]*Table1_3[[#This Row],[rating_count]]</f>
        <v>291912702</v>
      </c>
      <c r="K87" s="5" t="str">
        <f>IF(Table1_3[[#This Row],[discounted_price]]&lt; 200, "&lt;₹200", IF(Table1_3[[#This Row],[discounted_price]] &lt;= 500, "₹200–₹500", "&gt;₹500"))</f>
        <v>&gt;₹500</v>
      </c>
      <c r="L87" t="str">
        <f>IF(Table1_3[[#This Row],[discount_percentage]] &gt;= 50, "Yes", "No")</f>
        <v>No</v>
      </c>
      <c r="M87" s="1">
        <v>25.000625015625388</v>
      </c>
      <c r="N87">
        <v>42</v>
      </c>
      <c r="O87">
        <v>25</v>
      </c>
      <c r="P87" t="str">
        <f t="shared" si="4"/>
        <v>Medium Discount (21-40%)</v>
      </c>
      <c r="Q87">
        <v>7298</v>
      </c>
      <c r="R87">
        <f t="shared" si="5"/>
        <v>306516</v>
      </c>
      <c r="S87" t="s">
        <v>9647</v>
      </c>
      <c r="T87" t="s">
        <v>119</v>
      </c>
      <c r="U87" t="s">
        <v>5549</v>
      </c>
      <c r="V87" t="s">
        <v>120</v>
      </c>
      <c r="W87" t="s">
        <v>5550</v>
      </c>
      <c r="X87" t="s">
        <v>9606</v>
      </c>
      <c r="Y87" t="s">
        <v>3850</v>
      </c>
      <c r="Z87" t="s">
        <v>5551</v>
      </c>
    </row>
    <row r="88" spans="1:26" x14ac:dyDescent="0.25">
      <c r="A88" t="s">
        <v>241</v>
      </c>
      <c r="B88" t="s">
        <v>11080</v>
      </c>
      <c r="C88" t="s">
        <v>11081</v>
      </c>
      <c r="D88" t="s">
        <v>3819</v>
      </c>
      <c r="E88" t="s">
        <v>10933</v>
      </c>
      <c r="F88" t="s">
        <v>3827</v>
      </c>
      <c r="G88" s="8">
        <v>27999</v>
      </c>
      <c r="H88" s="8" t="str">
        <f t="shared" si="3"/>
        <v>&gt;500</v>
      </c>
      <c r="I88" s="8">
        <v>40990</v>
      </c>
      <c r="J88" s="7">
        <f>Table1_3[[#This Row],[actual_price]]*Table1_3[[#This Row],[rating_count]]</f>
        <v>192775970</v>
      </c>
      <c r="K88" s="5" t="str">
        <f>IF(Table1_3[[#This Row],[discounted_price]]&lt; 200, "&lt;₹200", IF(Table1_3[[#This Row],[discounted_price]] &lt;= 500, "₹200–₹500", "&gt;₹500"))</f>
        <v>&gt;₹500</v>
      </c>
      <c r="L88" t="str">
        <f>IF(Table1_3[[#This Row],[discount_percentage]] &gt;= 50, "Yes", "No")</f>
        <v>No</v>
      </c>
      <c r="M88" s="1">
        <v>31.693095877043181</v>
      </c>
      <c r="N88">
        <v>43</v>
      </c>
      <c r="O88">
        <v>32</v>
      </c>
      <c r="P88" t="str">
        <f t="shared" si="4"/>
        <v>Medium Discount (21-40%)</v>
      </c>
      <c r="Q88">
        <v>4703</v>
      </c>
      <c r="R88">
        <f t="shared" si="5"/>
        <v>202229</v>
      </c>
      <c r="S88" t="s">
        <v>9648</v>
      </c>
      <c r="T88" t="s">
        <v>78</v>
      </c>
      <c r="U88" t="s">
        <v>5504</v>
      </c>
      <c r="V88" t="s">
        <v>79</v>
      </c>
      <c r="W88" t="s">
        <v>5505</v>
      </c>
      <c r="X88" t="s">
        <v>9592</v>
      </c>
      <c r="Y88" t="s">
        <v>3833</v>
      </c>
      <c r="Z88" t="s">
        <v>5506</v>
      </c>
    </row>
    <row r="89" spans="1:26" x14ac:dyDescent="0.25">
      <c r="A89" t="s">
        <v>242</v>
      </c>
      <c r="B89" t="s">
        <v>11039</v>
      </c>
      <c r="C89" t="s">
        <v>11082</v>
      </c>
      <c r="D89" t="s">
        <v>3819</v>
      </c>
      <c r="E89" t="s">
        <v>10933</v>
      </c>
      <c r="F89" t="s">
        <v>3827</v>
      </c>
      <c r="G89" s="8">
        <v>30990</v>
      </c>
      <c r="H89" s="8" t="str">
        <f t="shared" si="3"/>
        <v>&gt;500</v>
      </c>
      <c r="I89" s="8">
        <v>52900</v>
      </c>
      <c r="J89" s="7">
        <f>Table1_3[[#This Row],[actual_price]]*Table1_3[[#This Row],[rating_count]]</f>
        <v>376066100</v>
      </c>
      <c r="K89" s="5" t="str">
        <f>IF(Table1_3[[#This Row],[discounted_price]]&lt; 200, "&lt;₹200", IF(Table1_3[[#This Row],[discounted_price]] &lt;= 500, "₹200–₹500", "&gt;₹500"))</f>
        <v>&gt;₹500</v>
      </c>
      <c r="L89" t="str">
        <f>IF(Table1_3[[#This Row],[discount_percentage]] &gt;= 50, "Yes", "No")</f>
        <v>No</v>
      </c>
      <c r="M89" s="1">
        <v>41.417769376181475</v>
      </c>
      <c r="N89">
        <v>43</v>
      </c>
      <c r="O89">
        <v>41</v>
      </c>
      <c r="P89" t="str">
        <f t="shared" si="4"/>
        <v>High Discount (41-60%)</v>
      </c>
      <c r="Q89">
        <v>7109</v>
      </c>
      <c r="R89">
        <f t="shared" si="5"/>
        <v>305687</v>
      </c>
      <c r="S89" t="s">
        <v>9649</v>
      </c>
      <c r="T89" t="s">
        <v>176</v>
      </c>
      <c r="U89" t="s">
        <v>5616</v>
      </c>
      <c r="V89" t="s">
        <v>177</v>
      </c>
      <c r="W89" t="s">
        <v>5617</v>
      </c>
      <c r="X89" t="s">
        <v>10865</v>
      </c>
      <c r="Y89" t="s">
        <v>3872</v>
      </c>
      <c r="Z89" t="s">
        <v>3873</v>
      </c>
    </row>
    <row r="90" spans="1:26" x14ac:dyDescent="0.25">
      <c r="A90" t="s">
        <v>243</v>
      </c>
      <c r="B90" t="s">
        <v>11083</v>
      </c>
      <c r="C90" t="s">
        <v>11084</v>
      </c>
      <c r="D90" t="s">
        <v>3806</v>
      </c>
      <c r="E90" t="s">
        <v>10933</v>
      </c>
      <c r="F90" t="s">
        <v>3807</v>
      </c>
      <c r="G90" s="8">
        <v>199</v>
      </c>
      <c r="H90" s="8" t="str">
        <f t="shared" si="3"/>
        <v>&gt;500</v>
      </c>
      <c r="I90" s="8">
        <v>999</v>
      </c>
      <c r="J90" s="7">
        <f>Table1_3[[#This Row],[actual_price]]*Table1_3[[#This Row],[rating_count]]</f>
        <v>126873</v>
      </c>
      <c r="K90" s="5" t="str">
        <f>IF(Table1_3[[#This Row],[discounted_price]]&lt; 200, "&lt;₹200", IF(Table1_3[[#This Row],[discounted_price]] &lt;= 500, "₹200–₹500", "&gt;₹500"))</f>
        <v>&lt;₹200</v>
      </c>
      <c r="L90" t="str">
        <f>IF(Table1_3[[#This Row],[discount_percentage]] &gt;= 50, "Yes", "No")</f>
        <v>No</v>
      </c>
      <c r="M90" s="1">
        <v>80.08008008008008</v>
      </c>
      <c r="N90">
        <v>45</v>
      </c>
      <c r="O90">
        <v>8</v>
      </c>
      <c r="P90" t="str">
        <f t="shared" si="4"/>
        <v>Low Discount (1-20%)</v>
      </c>
      <c r="Q90">
        <v>127</v>
      </c>
      <c r="R90">
        <f t="shared" si="5"/>
        <v>5715</v>
      </c>
      <c r="S90" t="s">
        <v>9650</v>
      </c>
      <c r="T90" t="s">
        <v>244</v>
      </c>
      <c r="U90" t="s">
        <v>5688</v>
      </c>
      <c r="V90" t="s">
        <v>245</v>
      </c>
      <c r="W90" t="s">
        <v>5689</v>
      </c>
      <c r="X90" t="s">
        <v>5690</v>
      </c>
      <c r="Y90" t="s">
        <v>3896</v>
      </c>
      <c r="Z90" t="s">
        <v>3897</v>
      </c>
    </row>
    <row r="91" spans="1:26" x14ac:dyDescent="0.25">
      <c r="A91" t="s">
        <v>246</v>
      </c>
      <c r="B91" t="s">
        <v>10931</v>
      </c>
      <c r="C91" t="s">
        <v>11085</v>
      </c>
      <c r="D91" t="s">
        <v>3806</v>
      </c>
      <c r="E91" t="s">
        <v>10933</v>
      </c>
      <c r="F91" t="s">
        <v>3807</v>
      </c>
      <c r="G91" s="8">
        <v>649</v>
      </c>
      <c r="H91" s="8" t="str">
        <f t="shared" si="3"/>
        <v>&gt;500</v>
      </c>
      <c r="I91" s="8">
        <v>1999</v>
      </c>
      <c r="J91" s="7">
        <f>Table1_3[[#This Row],[actual_price]]*Table1_3[[#This Row],[rating_count]]</f>
        <v>48513731</v>
      </c>
      <c r="K91" s="5" t="str">
        <f>IF(Table1_3[[#This Row],[discounted_price]]&lt; 200, "&lt;₹200", IF(Table1_3[[#This Row],[discounted_price]] &lt;= 500, "₹200–₹500", "&gt;₹500"))</f>
        <v>&gt;₹500</v>
      </c>
      <c r="L91" t="str">
        <f>IF(Table1_3[[#This Row],[discount_percentage]] &gt;= 50, "Yes", "No")</f>
        <v>Yes</v>
      </c>
      <c r="M91" s="1">
        <v>67.533766883441729</v>
      </c>
      <c r="N91">
        <v>42</v>
      </c>
      <c r="O91">
        <v>68</v>
      </c>
      <c r="P91" t="str">
        <f t="shared" si="4"/>
        <v>Very High Discount (&gt;60%)</v>
      </c>
      <c r="Q91">
        <v>24269</v>
      </c>
      <c r="R91">
        <f t="shared" si="5"/>
        <v>1019298</v>
      </c>
      <c r="S91" t="s">
        <v>9609</v>
      </c>
      <c r="T91" t="s">
        <v>12</v>
      </c>
      <c r="U91" t="s">
        <v>5417</v>
      </c>
      <c r="V91" t="s">
        <v>13</v>
      </c>
      <c r="W91" t="s">
        <v>5418</v>
      </c>
      <c r="X91" t="s">
        <v>9651</v>
      </c>
      <c r="Y91" t="s">
        <v>3808</v>
      </c>
      <c r="Z91" t="s">
        <v>5419</v>
      </c>
    </row>
    <row r="92" spans="1:26" x14ac:dyDescent="0.25">
      <c r="A92" t="s">
        <v>247</v>
      </c>
      <c r="B92" t="s">
        <v>11086</v>
      </c>
      <c r="C92" t="s">
        <v>11087</v>
      </c>
      <c r="D92" t="s">
        <v>3806</v>
      </c>
      <c r="E92" t="s">
        <v>10933</v>
      </c>
      <c r="F92" t="s">
        <v>3815</v>
      </c>
      <c r="G92" s="8">
        <v>269</v>
      </c>
      <c r="H92" s="8" t="str">
        <f t="shared" si="3"/>
        <v>&gt;500</v>
      </c>
      <c r="I92" s="8">
        <v>800</v>
      </c>
      <c r="J92" s="7">
        <f>Table1_3[[#This Row],[actual_price]]*Table1_3[[#This Row],[rating_count]]</f>
        <v>8107200</v>
      </c>
      <c r="K92" s="5" t="str">
        <f>IF(Table1_3[[#This Row],[discounted_price]]&lt; 200, "&lt;₹200", IF(Table1_3[[#This Row],[discounted_price]] &lt;= 500, "₹200–₹500", "&gt;₹500"))</f>
        <v>₹200–₹500</v>
      </c>
      <c r="L92" t="str">
        <f>IF(Table1_3[[#This Row],[discount_percentage]] &gt;= 50, "Yes", "No")</f>
        <v>Yes</v>
      </c>
      <c r="M92" s="1">
        <v>66.375</v>
      </c>
      <c r="N92">
        <v>36</v>
      </c>
      <c r="O92">
        <v>66</v>
      </c>
      <c r="P92" t="str">
        <f t="shared" si="4"/>
        <v>Very High Discount (&gt;60%)</v>
      </c>
      <c r="Q92">
        <v>10134</v>
      </c>
      <c r="R92">
        <f t="shared" si="5"/>
        <v>364824</v>
      </c>
      <c r="S92" t="s">
        <v>9652</v>
      </c>
      <c r="T92" t="s">
        <v>248</v>
      </c>
      <c r="U92" t="s">
        <v>5691</v>
      </c>
      <c r="V92" t="s">
        <v>249</v>
      </c>
      <c r="W92" t="s">
        <v>5692</v>
      </c>
      <c r="X92" t="s">
        <v>5693</v>
      </c>
      <c r="Y92" t="s">
        <v>5694</v>
      </c>
      <c r="Z92" t="s">
        <v>5695</v>
      </c>
    </row>
    <row r="93" spans="1:26" x14ac:dyDescent="0.25">
      <c r="A93" t="s">
        <v>250</v>
      </c>
      <c r="B93" t="s">
        <v>11078</v>
      </c>
      <c r="C93" t="s">
        <v>11088</v>
      </c>
      <c r="D93" t="s">
        <v>3819</v>
      </c>
      <c r="E93" t="s">
        <v>10933</v>
      </c>
      <c r="F93" t="s">
        <v>3827</v>
      </c>
      <c r="G93" s="8">
        <v>24999</v>
      </c>
      <c r="H93" s="8" t="str">
        <f t="shared" si="3"/>
        <v>&gt;500</v>
      </c>
      <c r="I93" s="8">
        <v>31999</v>
      </c>
      <c r="J93" s="7">
        <f>Table1_3[[#This Row],[actual_price]]*Table1_3[[#This Row],[rating_count]]</f>
        <v>1116733101</v>
      </c>
      <c r="K93" s="5" t="str">
        <f>IF(Table1_3[[#This Row],[discounted_price]]&lt; 200, "&lt;₹200", IF(Table1_3[[#This Row],[discounted_price]] &lt;= 500, "₹200–₹500", "&gt;₹500"))</f>
        <v>&gt;₹500</v>
      </c>
      <c r="L93" t="str">
        <f>IF(Table1_3[[#This Row],[discount_percentage]] &gt;= 50, "Yes", "No")</f>
        <v>No</v>
      </c>
      <c r="M93" s="1">
        <v>21.875683615112973</v>
      </c>
      <c r="N93">
        <v>42</v>
      </c>
      <c r="O93">
        <v>22</v>
      </c>
      <c r="P93" t="str">
        <f t="shared" si="4"/>
        <v>Medium Discount (21-40%)</v>
      </c>
      <c r="Q93">
        <v>34899</v>
      </c>
      <c r="R93">
        <f t="shared" si="5"/>
        <v>1465758</v>
      </c>
      <c r="S93" t="s">
        <v>9653</v>
      </c>
      <c r="T93" t="s">
        <v>84</v>
      </c>
      <c r="U93" t="s">
        <v>5510</v>
      </c>
      <c r="V93" t="s">
        <v>85</v>
      </c>
      <c r="W93" t="s">
        <v>5511</v>
      </c>
      <c r="X93" t="s">
        <v>9595</v>
      </c>
      <c r="Y93" t="s">
        <v>5512</v>
      </c>
      <c r="Z93" t="s">
        <v>3836</v>
      </c>
    </row>
    <row r="94" spans="1:26" x14ac:dyDescent="0.25">
      <c r="A94" t="s">
        <v>251</v>
      </c>
      <c r="B94" t="s">
        <v>10938</v>
      </c>
      <c r="C94" t="s">
        <v>11089</v>
      </c>
      <c r="D94" t="s">
        <v>3806</v>
      </c>
      <c r="E94" t="s">
        <v>10933</v>
      </c>
      <c r="F94" t="s">
        <v>3807</v>
      </c>
      <c r="G94" s="8">
        <v>299</v>
      </c>
      <c r="H94" s="8" t="str">
        <f t="shared" si="3"/>
        <v>&gt;500</v>
      </c>
      <c r="I94" s="8">
        <v>699</v>
      </c>
      <c r="J94" s="7">
        <f>Table1_3[[#This Row],[actual_price]]*Table1_3[[#This Row],[rating_count]]</f>
        <v>65959737</v>
      </c>
      <c r="K94" s="5" t="str">
        <f>IF(Table1_3[[#This Row],[discounted_price]]&lt; 200, "&lt;₹200", IF(Table1_3[[#This Row],[discounted_price]] &lt;= 500, "₹200–₹500", "&gt;₹500"))</f>
        <v>₹200–₹500</v>
      </c>
      <c r="L94" t="str">
        <f>IF(Table1_3[[#This Row],[discount_percentage]] &gt;= 50, "Yes", "No")</f>
        <v>Yes</v>
      </c>
      <c r="M94" s="1">
        <v>57.224606580829764</v>
      </c>
      <c r="N94">
        <v>42</v>
      </c>
      <c r="O94">
        <v>57</v>
      </c>
      <c r="P94" t="str">
        <f t="shared" si="4"/>
        <v>High Discount (41-60%)</v>
      </c>
      <c r="Q94">
        <v>94363</v>
      </c>
      <c r="R94">
        <f t="shared" si="5"/>
        <v>3963246</v>
      </c>
      <c r="S94" t="s">
        <v>5429</v>
      </c>
      <c r="T94" t="s">
        <v>21</v>
      </c>
      <c r="U94" t="s">
        <v>5430</v>
      </c>
      <c r="V94" t="s">
        <v>22</v>
      </c>
      <c r="W94" t="s">
        <v>5431</v>
      </c>
      <c r="X94" t="s">
        <v>5432</v>
      </c>
      <c r="Y94" t="s">
        <v>5433</v>
      </c>
      <c r="Z94" t="s">
        <v>5434</v>
      </c>
    </row>
    <row r="95" spans="1:26" x14ac:dyDescent="0.25">
      <c r="A95" t="s">
        <v>252</v>
      </c>
      <c r="B95" t="s">
        <v>11090</v>
      </c>
      <c r="C95" t="s">
        <v>11091</v>
      </c>
      <c r="D95" t="s">
        <v>3806</v>
      </c>
      <c r="E95" t="s">
        <v>10933</v>
      </c>
      <c r="F95" t="s">
        <v>3807</v>
      </c>
      <c r="G95" s="8">
        <v>199</v>
      </c>
      <c r="H95" s="8" t="str">
        <f t="shared" si="3"/>
        <v>&gt;500</v>
      </c>
      <c r="I95" s="8">
        <v>999</v>
      </c>
      <c r="J95" s="7">
        <f>Table1_3[[#This Row],[actual_price]]*Table1_3[[#This Row],[rating_count]]</f>
        <v>424575</v>
      </c>
      <c r="K95" s="5" t="str">
        <f>IF(Table1_3[[#This Row],[discounted_price]]&lt; 200, "&lt;₹200", IF(Table1_3[[#This Row],[discounted_price]] &lt;= 500, "₹200–₹500", "&gt;₹500"))</f>
        <v>&lt;₹200</v>
      </c>
      <c r="L95" t="str">
        <f>IF(Table1_3[[#This Row],[discount_percentage]] &gt;= 50, "Yes", "No")</f>
        <v>No</v>
      </c>
      <c r="M95" s="1">
        <v>80.08008008008008</v>
      </c>
      <c r="N95">
        <v>41</v>
      </c>
      <c r="O95">
        <v>8</v>
      </c>
      <c r="P95" t="str">
        <f t="shared" si="4"/>
        <v>Low Discount (1-20%)</v>
      </c>
      <c r="Q95">
        <v>425</v>
      </c>
      <c r="R95">
        <f t="shared" si="5"/>
        <v>17425</v>
      </c>
      <c r="S95" t="s">
        <v>9654</v>
      </c>
      <c r="T95" t="s">
        <v>253</v>
      </c>
      <c r="U95" t="s">
        <v>5696</v>
      </c>
      <c r="V95" t="s">
        <v>254</v>
      </c>
      <c r="W95" t="s">
        <v>5697</v>
      </c>
      <c r="X95" t="s">
        <v>9655</v>
      </c>
      <c r="Y95" t="s">
        <v>3898</v>
      </c>
      <c r="Z95" t="s">
        <v>3899</v>
      </c>
    </row>
    <row r="96" spans="1:26" x14ac:dyDescent="0.25">
      <c r="A96" t="s">
        <v>255</v>
      </c>
      <c r="B96" t="s">
        <v>11092</v>
      </c>
      <c r="C96" t="s">
        <v>11093</v>
      </c>
      <c r="D96" t="s">
        <v>3819</v>
      </c>
      <c r="E96" t="s">
        <v>10933</v>
      </c>
      <c r="F96" t="s">
        <v>3827</v>
      </c>
      <c r="G96" s="8">
        <v>18990</v>
      </c>
      <c r="H96" s="8" t="str">
        <f t="shared" si="3"/>
        <v>&gt;500</v>
      </c>
      <c r="I96" s="8">
        <v>40990</v>
      </c>
      <c r="J96" s="7">
        <f>Table1_3[[#This Row],[actual_price]]*Table1_3[[#This Row],[rating_count]]</f>
        <v>272952410</v>
      </c>
      <c r="K96" s="5" t="str">
        <f>IF(Table1_3[[#This Row],[discounted_price]]&lt; 200, "&lt;₹200", IF(Table1_3[[#This Row],[discounted_price]] &lt;= 500, "₹200–₹500", "&gt;₹500"))</f>
        <v>&gt;₹500</v>
      </c>
      <c r="L96" t="str">
        <f>IF(Table1_3[[#This Row],[discount_percentage]] &gt;= 50, "Yes", "No")</f>
        <v>Yes</v>
      </c>
      <c r="M96" s="1">
        <v>53.671627226152715</v>
      </c>
      <c r="N96">
        <v>42</v>
      </c>
      <c r="O96">
        <v>54</v>
      </c>
      <c r="P96" t="str">
        <f t="shared" si="4"/>
        <v>High Discount (41-60%)</v>
      </c>
      <c r="Q96">
        <v>6659</v>
      </c>
      <c r="R96">
        <f t="shared" si="5"/>
        <v>279678</v>
      </c>
      <c r="S96" t="s">
        <v>9656</v>
      </c>
      <c r="T96" t="s">
        <v>256</v>
      </c>
      <c r="U96" t="s">
        <v>5698</v>
      </c>
      <c r="V96" t="s">
        <v>257</v>
      </c>
      <c r="W96" t="s">
        <v>5699</v>
      </c>
      <c r="X96" t="s">
        <v>9657</v>
      </c>
      <c r="Y96" t="s">
        <v>5700</v>
      </c>
      <c r="Z96" t="s">
        <v>4907</v>
      </c>
    </row>
    <row r="97" spans="1:26" x14ac:dyDescent="0.25">
      <c r="A97" t="s">
        <v>258</v>
      </c>
      <c r="B97" t="s">
        <v>11094</v>
      </c>
      <c r="C97" t="s">
        <v>11095</v>
      </c>
      <c r="D97" t="s">
        <v>3806</v>
      </c>
      <c r="E97" t="s">
        <v>10933</v>
      </c>
      <c r="F97" t="s">
        <v>3815</v>
      </c>
      <c r="G97" s="8">
        <v>290</v>
      </c>
      <c r="H97" s="8" t="str">
        <f t="shared" si="3"/>
        <v>200-500</v>
      </c>
      <c r="I97" s="8">
        <v>349</v>
      </c>
      <c r="J97" s="7">
        <f>Table1_3[[#This Row],[actual_price]]*Table1_3[[#This Row],[rating_count]]</f>
        <v>689973</v>
      </c>
      <c r="K97" s="5" t="str">
        <f>IF(Table1_3[[#This Row],[discounted_price]]&lt; 200, "&lt;₹200", IF(Table1_3[[#This Row],[discounted_price]] &lt;= 500, "₹200–₹500", "&gt;₹500"))</f>
        <v>₹200–₹500</v>
      </c>
      <c r="L97" t="str">
        <f>IF(Table1_3[[#This Row],[discount_percentage]] &gt;= 50, "Yes", "No")</f>
        <v>No</v>
      </c>
      <c r="M97" s="1">
        <v>16.905444126074499</v>
      </c>
      <c r="N97">
        <v>37</v>
      </c>
      <c r="O97">
        <v>17</v>
      </c>
      <c r="P97" t="str">
        <f t="shared" si="4"/>
        <v>Low Discount (1-20%)</v>
      </c>
      <c r="Q97">
        <v>1977</v>
      </c>
      <c r="R97">
        <f t="shared" si="5"/>
        <v>73149</v>
      </c>
      <c r="S97" t="s">
        <v>5701</v>
      </c>
      <c r="T97" t="s">
        <v>259</v>
      </c>
      <c r="U97" t="s">
        <v>5702</v>
      </c>
      <c r="V97" t="s">
        <v>260</v>
      </c>
      <c r="W97" t="s">
        <v>5703</v>
      </c>
      <c r="X97" t="s">
        <v>5704</v>
      </c>
      <c r="Y97" t="s">
        <v>3900</v>
      </c>
      <c r="Z97" t="s">
        <v>3901</v>
      </c>
    </row>
    <row r="98" spans="1:26" x14ac:dyDescent="0.25">
      <c r="A98" t="s">
        <v>261</v>
      </c>
      <c r="B98" t="s">
        <v>11096</v>
      </c>
      <c r="C98" t="s">
        <v>11097</v>
      </c>
      <c r="D98" t="s">
        <v>3819</v>
      </c>
      <c r="E98" t="s">
        <v>10933</v>
      </c>
      <c r="F98" t="s">
        <v>3857</v>
      </c>
      <c r="G98" s="8">
        <v>249</v>
      </c>
      <c r="H98" s="8" t="str">
        <f t="shared" si="3"/>
        <v>&gt;500</v>
      </c>
      <c r="I98" s="8">
        <v>799</v>
      </c>
      <c r="J98" s="7">
        <f>Table1_3[[#This Row],[actual_price]]*Table1_3[[#This Row],[rating_count]]</f>
        <v>862121</v>
      </c>
      <c r="K98" s="5" t="str">
        <f>IF(Table1_3[[#This Row],[discounted_price]]&lt; 200, "&lt;₹200", IF(Table1_3[[#This Row],[discounted_price]] &lt;= 500, "₹200–₹500", "&gt;₹500"))</f>
        <v>₹200–₹500</v>
      </c>
      <c r="L98" t="str">
        <f>IF(Table1_3[[#This Row],[discount_percentage]] &gt;= 50, "Yes", "No")</f>
        <v>Yes</v>
      </c>
      <c r="M98" s="1">
        <v>68.836045056320401</v>
      </c>
      <c r="N98">
        <v>38</v>
      </c>
      <c r="O98">
        <v>69</v>
      </c>
      <c r="P98" t="str">
        <f t="shared" si="4"/>
        <v>Very High Discount (&gt;60%)</v>
      </c>
      <c r="Q98">
        <v>1079</v>
      </c>
      <c r="R98">
        <f t="shared" si="5"/>
        <v>41002</v>
      </c>
      <c r="S98" t="s">
        <v>5705</v>
      </c>
      <c r="T98" t="s">
        <v>262</v>
      </c>
      <c r="U98" t="s">
        <v>5706</v>
      </c>
      <c r="V98" t="s">
        <v>263</v>
      </c>
      <c r="W98" t="s">
        <v>5707</v>
      </c>
      <c r="X98" t="s">
        <v>5708</v>
      </c>
      <c r="Y98" t="s">
        <v>5709</v>
      </c>
      <c r="Z98" t="s">
        <v>3813</v>
      </c>
    </row>
    <row r="99" spans="1:26" x14ac:dyDescent="0.25">
      <c r="A99" t="s">
        <v>264</v>
      </c>
      <c r="B99" t="s">
        <v>11098</v>
      </c>
      <c r="C99" t="s">
        <v>11099</v>
      </c>
      <c r="D99" t="s">
        <v>3806</v>
      </c>
      <c r="E99" t="s">
        <v>10933</v>
      </c>
      <c r="F99" t="s">
        <v>3807</v>
      </c>
      <c r="G99" s="8">
        <v>345</v>
      </c>
      <c r="H99" s="8" t="str">
        <f t="shared" si="3"/>
        <v>&gt;500</v>
      </c>
      <c r="I99" s="8">
        <v>999</v>
      </c>
      <c r="J99" s="7">
        <f>Table1_3[[#This Row],[actual_price]]*Table1_3[[#This Row],[rating_count]]</f>
        <v>1095903</v>
      </c>
      <c r="K99" s="5" t="str">
        <f>IF(Table1_3[[#This Row],[discounted_price]]&lt; 200, "&lt;₹200", IF(Table1_3[[#This Row],[discounted_price]] &lt;= 500, "₹200–₹500", "&gt;₹500"))</f>
        <v>₹200–₹500</v>
      </c>
      <c r="L99" t="str">
        <f>IF(Table1_3[[#This Row],[discount_percentage]] &gt;= 50, "Yes", "No")</f>
        <v>Yes</v>
      </c>
      <c r="M99" s="1">
        <v>65.465465465465471</v>
      </c>
      <c r="N99">
        <v>37</v>
      </c>
      <c r="O99">
        <v>65</v>
      </c>
      <c r="P99" t="str">
        <f t="shared" si="4"/>
        <v>Very High Discount (&gt;60%)</v>
      </c>
      <c r="Q99">
        <v>1097</v>
      </c>
      <c r="R99">
        <f t="shared" si="5"/>
        <v>40589</v>
      </c>
      <c r="S99" t="s">
        <v>9658</v>
      </c>
      <c r="T99" t="s">
        <v>265</v>
      </c>
      <c r="U99" t="s">
        <v>5710</v>
      </c>
      <c r="V99" t="s">
        <v>266</v>
      </c>
      <c r="W99" t="s">
        <v>5711</v>
      </c>
      <c r="X99" t="s">
        <v>5712</v>
      </c>
      <c r="Y99" t="s">
        <v>5713</v>
      </c>
      <c r="Z99" t="s">
        <v>3902</v>
      </c>
    </row>
    <row r="100" spans="1:26" x14ac:dyDescent="0.25">
      <c r="A100" t="s">
        <v>267</v>
      </c>
      <c r="B100" t="s">
        <v>11100</v>
      </c>
      <c r="C100" t="s">
        <v>11101</v>
      </c>
      <c r="D100" t="s">
        <v>3806</v>
      </c>
      <c r="E100" t="s">
        <v>10933</v>
      </c>
      <c r="F100" t="s">
        <v>3815</v>
      </c>
      <c r="G100" s="8">
        <v>1099</v>
      </c>
      <c r="H100" s="8" t="str">
        <f t="shared" si="3"/>
        <v>&gt;500</v>
      </c>
      <c r="I100" s="8">
        <v>1899</v>
      </c>
      <c r="J100" s="7">
        <f>Table1_3[[#This Row],[actual_price]]*Table1_3[[#This Row],[rating_count]]</f>
        <v>42575580</v>
      </c>
      <c r="K100" s="5" t="str">
        <f>IF(Table1_3[[#This Row],[discounted_price]]&lt; 200, "&lt;₹200", IF(Table1_3[[#This Row],[discounted_price]] &lt;= 500, "₹200–₹500", "&gt;₹500"))</f>
        <v>&gt;₹500</v>
      </c>
      <c r="L100" t="str">
        <f>IF(Table1_3[[#This Row],[discount_percentage]] &gt;= 50, "Yes", "No")</f>
        <v>No</v>
      </c>
      <c r="M100" s="1">
        <v>42.127435492364398</v>
      </c>
      <c r="N100">
        <v>45</v>
      </c>
      <c r="O100">
        <v>42</v>
      </c>
      <c r="P100" t="str">
        <f t="shared" si="4"/>
        <v>High Discount (41-60%)</v>
      </c>
      <c r="Q100">
        <v>22420</v>
      </c>
      <c r="R100">
        <f t="shared" si="5"/>
        <v>1008900</v>
      </c>
      <c r="S100" t="s">
        <v>5714</v>
      </c>
      <c r="T100" t="s">
        <v>268</v>
      </c>
      <c r="U100" t="s">
        <v>5715</v>
      </c>
      <c r="V100" t="s">
        <v>269</v>
      </c>
      <c r="W100" t="s">
        <v>5716</v>
      </c>
      <c r="X100" t="s">
        <v>9659</v>
      </c>
      <c r="Y100" t="s">
        <v>5717</v>
      </c>
      <c r="Z100" t="s">
        <v>3903</v>
      </c>
    </row>
    <row r="101" spans="1:26" x14ac:dyDescent="0.25">
      <c r="A101" t="s">
        <v>270</v>
      </c>
      <c r="B101" t="s">
        <v>11102</v>
      </c>
      <c r="C101" t="s">
        <v>11103</v>
      </c>
      <c r="D101" t="s">
        <v>3806</v>
      </c>
      <c r="E101" t="s">
        <v>10933</v>
      </c>
      <c r="F101" t="s">
        <v>3807</v>
      </c>
      <c r="G101" s="8">
        <v>719</v>
      </c>
      <c r="H101" s="8" t="str">
        <f t="shared" si="3"/>
        <v>&gt;500</v>
      </c>
      <c r="I101" s="8">
        <v>1499</v>
      </c>
      <c r="J101" s="7">
        <f>Table1_3[[#This Row],[actual_price]]*Table1_3[[#This Row],[rating_count]]</f>
        <v>1566455</v>
      </c>
      <c r="K101" s="5" t="str">
        <f>IF(Table1_3[[#This Row],[discounted_price]]&lt; 200, "&lt;₹200", IF(Table1_3[[#This Row],[discounted_price]] &lt;= 500, "₹200–₹500", "&gt;₹500"))</f>
        <v>&gt;₹500</v>
      </c>
      <c r="L101" t="str">
        <f>IF(Table1_3[[#This Row],[discount_percentage]] &gt;= 50, "Yes", "No")</f>
        <v>Yes</v>
      </c>
      <c r="M101" s="1">
        <v>52.034689793195469</v>
      </c>
      <c r="N101">
        <v>41</v>
      </c>
      <c r="O101">
        <v>52</v>
      </c>
      <c r="P101" t="str">
        <f t="shared" si="4"/>
        <v>High Discount (41-60%)</v>
      </c>
      <c r="Q101">
        <v>1045</v>
      </c>
      <c r="R101">
        <f t="shared" si="5"/>
        <v>42845</v>
      </c>
      <c r="S101" t="s">
        <v>9660</v>
      </c>
      <c r="T101" t="s">
        <v>271</v>
      </c>
      <c r="U101" t="s">
        <v>5718</v>
      </c>
      <c r="V101" t="s">
        <v>272</v>
      </c>
      <c r="W101" t="s">
        <v>5719</v>
      </c>
      <c r="X101" t="s">
        <v>5720</v>
      </c>
      <c r="Y101" t="s">
        <v>3904</v>
      </c>
      <c r="Z101" t="s">
        <v>5721</v>
      </c>
    </row>
    <row r="102" spans="1:26" x14ac:dyDescent="0.25">
      <c r="A102" t="s">
        <v>273</v>
      </c>
      <c r="B102" t="s">
        <v>11104</v>
      </c>
      <c r="C102" t="s">
        <v>11105</v>
      </c>
      <c r="D102" t="s">
        <v>3819</v>
      </c>
      <c r="E102" t="s">
        <v>10933</v>
      </c>
      <c r="F102" t="s">
        <v>3857</v>
      </c>
      <c r="G102" s="8">
        <v>349</v>
      </c>
      <c r="H102" s="8" t="str">
        <f t="shared" si="3"/>
        <v>&gt;500</v>
      </c>
      <c r="I102" s="8">
        <v>1499</v>
      </c>
      <c r="J102" s="7">
        <f>Table1_3[[#This Row],[actual_price]]*Table1_3[[#This Row],[rating_count]]</f>
        <v>6213355</v>
      </c>
      <c r="K102" s="5" t="str">
        <f>IF(Table1_3[[#This Row],[discounted_price]]&lt; 200, "&lt;₹200", IF(Table1_3[[#This Row],[discounted_price]] &lt;= 500, "₹200–₹500", "&gt;₹500"))</f>
        <v>₹200–₹500</v>
      </c>
      <c r="L102" t="str">
        <f>IF(Table1_3[[#This Row],[discount_percentage]] &gt;= 50, "Yes", "No")</f>
        <v>Yes</v>
      </c>
      <c r="M102" s="1">
        <v>76.717811874583049</v>
      </c>
      <c r="N102">
        <v>43</v>
      </c>
      <c r="O102">
        <v>77</v>
      </c>
      <c r="P102" t="str">
        <f t="shared" si="4"/>
        <v>Very High Discount (&gt;60%)</v>
      </c>
      <c r="Q102">
        <v>4145</v>
      </c>
      <c r="R102">
        <f t="shared" si="5"/>
        <v>178235</v>
      </c>
      <c r="S102" t="s">
        <v>5722</v>
      </c>
      <c r="T102" t="s">
        <v>274</v>
      </c>
      <c r="U102" t="s">
        <v>5723</v>
      </c>
      <c r="V102" t="s">
        <v>275</v>
      </c>
      <c r="W102" t="s">
        <v>5724</v>
      </c>
      <c r="X102" t="s">
        <v>5725</v>
      </c>
      <c r="Y102" t="s">
        <v>5726</v>
      </c>
      <c r="Z102" t="s">
        <v>3905</v>
      </c>
    </row>
    <row r="103" spans="1:26" x14ac:dyDescent="0.25">
      <c r="A103" t="s">
        <v>276</v>
      </c>
      <c r="B103" t="s">
        <v>11015</v>
      </c>
      <c r="C103" t="s">
        <v>11106</v>
      </c>
      <c r="D103" t="s">
        <v>3806</v>
      </c>
      <c r="E103" t="s">
        <v>10933</v>
      </c>
      <c r="F103" t="s">
        <v>3807</v>
      </c>
      <c r="G103" s="8">
        <v>849</v>
      </c>
      <c r="H103" s="8" t="str">
        <f t="shared" si="3"/>
        <v>&gt;500</v>
      </c>
      <c r="I103" s="8">
        <v>1809</v>
      </c>
      <c r="J103" s="7">
        <f>Table1_3[[#This Row],[actual_price]]*Table1_3[[#This Row],[rating_count]]</f>
        <v>11843523</v>
      </c>
      <c r="K103" s="5" t="str">
        <f>IF(Table1_3[[#This Row],[discounted_price]]&lt; 200, "&lt;₹200", IF(Table1_3[[#This Row],[discounted_price]] &lt;= 500, "₹200–₹500", "&gt;₹500"))</f>
        <v>&gt;₹500</v>
      </c>
      <c r="L103" t="str">
        <f>IF(Table1_3[[#This Row],[discount_percentage]] &gt;= 50, "Yes", "No")</f>
        <v>Yes</v>
      </c>
      <c r="M103" s="1">
        <v>53.067993366500829</v>
      </c>
      <c r="N103">
        <v>43</v>
      </c>
      <c r="O103">
        <v>53</v>
      </c>
      <c r="P103" t="str">
        <f t="shared" si="4"/>
        <v>High Discount (41-60%)</v>
      </c>
      <c r="Q103">
        <v>6547</v>
      </c>
      <c r="R103">
        <f t="shared" si="5"/>
        <v>281521</v>
      </c>
      <c r="S103" t="s">
        <v>9615</v>
      </c>
      <c r="T103" t="s">
        <v>277</v>
      </c>
      <c r="U103" t="s">
        <v>5727</v>
      </c>
      <c r="V103" t="s">
        <v>278</v>
      </c>
      <c r="W103" t="s">
        <v>5728</v>
      </c>
      <c r="X103" t="s">
        <v>5729</v>
      </c>
      <c r="Y103" t="s">
        <v>5301</v>
      </c>
      <c r="Z103" t="s">
        <v>3906</v>
      </c>
    </row>
    <row r="104" spans="1:26" x14ac:dyDescent="0.25">
      <c r="A104" t="s">
        <v>279</v>
      </c>
      <c r="B104" t="s">
        <v>11107</v>
      </c>
      <c r="C104" t="s">
        <v>11108</v>
      </c>
      <c r="D104" t="s">
        <v>3819</v>
      </c>
      <c r="E104" t="s">
        <v>10933</v>
      </c>
      <c r="F104" t="s">
        <v>3857</v>
      </c>
      <c r="G104" s="8">
        <v>299</v>
      </c>
      <c r="H104" s="8" t="str">
        <f t="shared" si="3"/>
        <v>&gt;500</v>
      </c>
      <c r="I104" s="8">
        <v>899</v>
      </c>
      <c r="J104" s="7">
        <f>Table1_3[[#This Row],[actual_price]]*Table1_3[[#This Row],[rating_count]]</f>
        <v>1427612</v>
      </c>
      <c r="K104" s="5" t="str">
        <f>IF(Table1_3[[#This Row],[discounted_price]]&lt; 200, "&lt;₹200", IF(Table1_3[[#This Row],[discounted_price]] &lt;= 500, "₹200–₹500", "&gt;₹500"))</f>
        <v>₹200–₹500</v>
      </c>
      <c r="L104" t="str">
        <f>IF(Table1_3[[#This Row],[discount_percentage]] &gt;= 50, "Yes", "No")</f>
        <v>Yes</v>
      </c>
      <c r="M104" s="1">
        <v>66.740823136818676</v>
      </c>
      <c r="N104">
        <v>4</v>
      </c>
      <c r="O104">
        <v>67</v>
      </c>
      <c r="P104" t="str">
        <f t="shared" si="4"/>
        <v>Very High Discount (&gt;60%)</v>
      </c>
      <c r="Q104">
        <v>1588</v>
      </c>
      <c r="R104">
        <f t="shared" si="5"/>
        <v>6352</v>
      </c>
      <c r="S104" t="s">
        <v>9661</v>
      </c>
      <c r="T104" t="s">
        <v>280</v>
      </c>
      <c r="U104" t="s">
        <v>5730</v>
      </c>
      <c r="V104" t="s">
        <v>281</v>
      </c>
      <c r="W104" t="s">
        <v>10849</v>
      </c>
      <c r="X104" t="s">
        <v>10911</v>
      </c>
      <c r="Y104" t="s">
        <v>3907</v>
      </c>
      <c r="Z104" t="s">
        <v>5731</v>
      </c>
    </row>
    <row r="105" spans="1:26" x14ac:dyDescent="0.25">
      <c r="A105" t="s">
        <v>282</v>
      </c>
      <c r="B105" t="s">
        <v>11109</v>
      </c>
      <c r="C105" t="s">
        <v>11110</v>
      </c>
      <c r="D105" t="s">
        <v>3819</v>
      </c>
      <c r="E105" t="s">
        <v>10933</v>
      </c>
      <c r="F105" t="s">
        <v>3827</v>
      </c>
      <c r="G105" s="8">
        <v>21999</v>
      </c>
      <c r="H105" s="8" t="str">
        <f t="shared" si="3"/>
        <v>&gt;500</v>
      </c>
      <c r="I105" s="8">
        <v>29999</v>
      </c>
      <c r="J105" s="7">
        <f>Table1_3[[#This Row],[actual_price]]*Table1_3[[#This Row],[rating_count]]</f>
        <v>985167160</v>
      </c>
      <c r="K105" s="5" t="str">
        <f>IF(Table1_3[[#This Row],[discounted_price]]&lt; 200, "&lt;₹200", IF(Table1_3[[#This Row],[discounted_price]] &lt;= 500, "₹200–₹500", "&gt;₹500"))</f>
        <v>&gt;₹500</v>
      </c>
      <c r="L105" t="str">
        <f>IF(Table1_3[[#This Row],[discount_percentage]] &gt;= 50, "Yes", "No")</f>
        <v>No</v>
      </c>
      <c r="M105" s="1">
        <v>26.667555585186175</v>
      </c>
      <c r="N105">
        <v>42</v>
      </c>
      <c r="O105">
        <v>27</v>
      </c>
      <c r="P105" t="str">
        <f t="shared" si="4"/>
        <v>Medium Discount (21-40%)</v>
      </c>
      <c r="Q105">
        <v>32840</v>
      </c>
      <c r="R105">
        <f t="shared" si="5"/>
        <v>1379280</v>
      </c>
      <c r="S105" t="s">
        <v>9662</v>
      </c>
      <c r="T105" t="s">
        <v>56</v>
      </c>
      <c r="U105" t="s">
        <v>5476</v>
      </c>
      <c r="V105" t="s">
        <v>57</v>
      </c>
      <c r="W105" t="s">
        <v>5477</v>
      </c>
      <c r="X105" t="s">
        <v>9663</v>
      </c>
      <c r="Y105" t="s">
        <v>5478</v>
      </c>
      <c r="Z105" t="s">
        <v>3828</v>
      </c>
    </row>
    <row r="106" spans="1:26" x14ac:dyDescent="0.25">
      <c r="A106" t="s">
        <v>283</v>
      </c>
      <c r="B106" t="s">
        <v>10931</v>
      </c>
      <c r="C106" t="s">
        <v>11111</v>
      </c>
      <c r="D106" t="s">
        <v>3806</v>
      </c>
      <c r="E106" t="s">
        <v>10933</v>
      </c>
      <c r="F106" t="s">
        <v>3807</v>
      </c>
      <c r="G106" s="8">
        <v>349</v>
      </c>
      <c r="H106" s="8" t="str">
        <f t="shared" si="3"/>
        <v>&gt;500</v>
      </c>
      <c r="I106" s="8">
        <v>999</v>
      </c>
      <c r="J106" s="7">
        <f>Table1_3[[#This Row],[actual_price]]*Table1_3[[#This Row],[rating_count]]</f>
        <v>13106880</v>
      </c>
      <c r="K106" s="5" t="str">
        <f>IF(Table1_3[[#This Row],[discounted_price]]&lt; 200, "&lt;₹200", IF(Table1_3[[#This Row],[discounted_price]] &lt;= 500, "₹200–₹500", "&gt;₹500"))</f>
        <v>₹200–₹500</v>
      </c>
      <c r="L106" t="str">
        <f>IF(Table1_3[[#This Row],[discount_percentage]] &gt;= 50, "Yes", "No")</f>
        <v>Yes</v>
      </c>
      <c r="M106" s="1">
        <v>65.06506506506507</v>
      </c>
      <c r="N106">
        <v>42</v>
      </c>
      <c r="O106">
        <v>65</v>
      </c>
      <c r="P106" t="str">
        <f t="shared" si="4"/>
        <v>Very High Discount (&gt;60%)</v>
      </c>
      <c r="Q106">
        <v>13120</v>
      </c>
      <c r="R106">
        <f t="shared" si="5"/>
        <v>551040</v>
      </c>
      <c r="S106" t="s">
        <v>9664</v>
      </c>
      <c r="T106" t="s">
        <v>284</v>
      </c>
      <c r="U106" t="s">
        <v>5732</v>
      </c>
      <c r="V106" t="s">
        <v>285</v>
      </c>
      <c r="W106" t="s">
        <v>5733</v>
      </c>
      <c r="X106" t="s">
        <v>5734</v>
      </c>
      <c r="Y106" t="s">
        <v>3908</v>
      </c>
      <c r="Z106" t="s">
        <v>3813</v>
      </c>
    </row>
    <row r="107" spans="1:26" x14ac:dyDescent="0.25">
      <c r="A107" t="s">
        <v>286</v>
      </c>
      <c r="B107" t="s">
        <v>11102</v>
      </c>
      <c r="C107" t="s">
        <v>11112</v>
      </c>
      <c r="D107" t="s">
        <v>3806</v>
      </c>
      <c r="E107" t="s">
        <v>10933</v>
      </c>
      <c r="F107" t="s">
        <v>3807</v>
      </c>
      <c r="G107" s="8">
        <v>399</v>
      </c>
      <c r="H107" s="8" t="str">
        <f t="shared" si="3"/>
        <v>&gt;500</v>
      </c>
      <c r="I107" s="8">
        <v>999</v>
      </c>
      <c r="J107" s="7">
        <f>Table1_3[[#This Row],[actual_price]]*Table1_3[[#This Row],[rating_count]]</f>
        <v>2803194</v>
      </c>
      <c r="K107" s="5" t="str">
        <f>IF(Table1_3[[#This Row],[discounted_price]]&lt; 200, "&lt;₹200", IF(Table1_3[[#This Row],[discounted_price]] &lt;= 500, "₹200–₹500", "&gt;₹500"))</f>
        <v>₹200–₹500</v>
      </c>
      <c r="L107" t="str">
        <f>IF(Table1_3[[#This Row],[discount_percentage]] &gt;= 50, "Yes", "No")</f>
        <v>No</v>
      </c>
      <c r="M107" s="1">
        <v>60.06006006006006</v>
      </c>
      <c r="N107">
        <v>43</v>
      </c>
      <c r="O107">
        <v>6</v>
      </c>
      <c r="P107" t="str">
        <f t="shared" si="4"/>
        <v>Low Discount (1-20%)</v>
      </c>
      <c r="Q107">
        <v>2806</v>
      </c>
      <c r="R107">
        <f t="shared" si="5"/>
        <v>120658</v>
      </c>
      <c r="S107" t="s">
        <v>9665</v>
      </c>
      <c r="T107" t="s">
        <v>287</v>
      </c>
      <c r="U107" t="s">
        <v>5735</v>
      </c>
      <c r="V107" t="s">
        <v>288</v>
      </c>
      <c r="W107" t="s">
        <v>5736</v>
      </c>
      <c r="X107" t="s">
        <v>5737</v>
      </c>
      <c r="Y107" t="s">
        <v>5738</v>
      </c>
      <c r="Z107" t="s">
        <v>3983</v>
      </c>
    </row>
    <row r="108" spans="1:26" x14ac:dyDescent="0.25">
      <c r="A108" t="s">
        <v>289</v>
      </c>
      <c r="B108" t="s">
        <v>10931</v>
      </c>
      <c r="C108" t="s">
        <v>11113</v>
      </c>
      <c r="D108" t="s">
        <v>3806</v>
      </c>
      <c r="E108" t="s">
        <v>10933</v>
      </c>
      <c r="F108" t="s">
        <v>3807</v>
      </c>
      <c r="G108" s="8">
        <v>449</v>
      </c>
      <c r="H108" s="8" t="str">
        <f t="shared" si="3"/>
        <v>&gt;500</v>
      </c>
      <c r="I108" s="8">
        <v>1299</v>
      </c>
      <c r="J108" s="7">
        <f>Table1_3[[#This Row],[actual_price]]*Table1_3[[#This Row],[rating_count]]</f>
        <v>31525431</v>
      </c>
      <c r="K108" s="5" t="str">
        <f>IF(Table1_3[[#This Row],[discounted_price]]&lt; 200, "&lt;₹200", IF(Table1_3[[#This Row],[discounted_price]] &lt;= 500, "₹200–₹500", "&gt;₹500"))</f>
        <v>₹200–₹500</v>
      </c>
      <c r="L108" t="str">
        <f>IF(Table1_3[[#This Row],[discount_percentage]] &gt;= 50, "Yes", "No")</f>
        <v>Yes</v>
      </c>
      <c r="M108" s="1">
        <v>65.434949961508849</v>
      </c>
      <c r="N108">
        <v>42</v>
      </c>
      <c r="O108">
        <v>65</v>
      </c>
      <c r="P108" t="str">
        <f t="shared" si="4"/>
        <v>Very High Discount (&gt;60%)</v>
      </c>
      <c r="Q108">
        <v>24269</v>
      </c>
      <c r="R108">
        <f t="shared" si="5"/>
        <v>1019298</v>
      </c>
      <c r="S108" t="s">
        <v>9666</v>
      </c>
      <c r="T108" t="s">
        <v>12</v>
      </c>
      <c r="U108" t="s">
        <v>5417</v>
      </c>
      <c r="V108" t="s">
        <v>13</v>
      </c>
      <c r="W108" t="s">
        <v>5418</v>
      </c>
      <c r="X108" t="s">
        <v>9576</v>
      </c>
      <c r="Y108" t="s">
        <v>3808</v>
      </c>
      <c r="Z108" t="s">
        <v>5419</v>
      </c>
    </row>
    <row r="109" spans="1:26" x14ac:dyDescent="0.25">
      <c r="A109" t="s">
        <v>290</v>
      </c>
      <c r="B109" t="s">
        <v>11114</v>
      </c>
      <c r="C109" t="s">
        <v>11115</v>
      </c>
      <c r="D109" t="s">
        <v>3806</v>
      </c>
      <c r="E109" t="s">
        <v>10933</v>
      </c>
      <c r="F109" t="s">
        <v>3807</v>
      </c>
      <c r="G109" s="8">
        <v>299</v>
      </c>
      <c r="H109" s="8" t="str">
        <f t="shared" si="3"/>
        <v>&gt;500</v>
      </c>
      <c r="I109" s="8">
        <v>999</v>
      </c>
      <c r="J109" s="7">
        <f>Table1_3[[#This Row],[actual_price]]*Table1_3[[#This Row],[rating_count]]</f>
        <v>765234</v>
      </c>
      <c r="K109" s="5" t="str">
        <f>IF(Table1_3[[#This Row],[discounted_price]]&lt; 200, "&lt;₹200", IF(Table1_3[[#This Row],[discounted_price]] &lt;= 500, "₹200–₹500", "&gt;₹500"))</f>
        <v>₹200–₹500</v>
      </c>
      <c r="L109" t="str">
        <f>IF(Table1_3[[#This Row],[discount_percentage]] &gt;= 50, "Yes", "No")</f>
        <v>No</v>
      </c>
      <c r="M109" s="1">
        <v>70.070070070070074</v>
      </c>
      <c r="N109">
        <v>43</v>
      </c>
      <c r="O109">
        <v>7</v>
      </c>
      <c r="P109" t="str">
        <f t="shared" si="4"/>
        <v>Low Discount (1-20%)</v>
      </c>
      <c r="Q109">
        <v>766</v>
      </c>
      <c r="R109">
        <f t="shared" si="5"/>
        <v>32938</v>
      </c>
      <c r="S109" t="s">
        <v>5739</v>
      </c>
      <c r="T109" t="s">
        <v>291</v>
      </c>
      <c r="U109" t="s">
        <v>5740</v>
      </c>
      <c r="V109" t="s">
        <v>292</v>
      </c>
      <c r="W109" t="s">
        <v>5741</v>
      </c>
      <c r="X109" t="s">
        <v>5742</v>
      </c>
      <c r="Y109" t="s">
        <v>5743</v>
      </c>
      <c r="Z109" t="s">
        <v>3909</v>
      </c>
    </row>
    <row r="110" spans="1:26" x14ac:dyDescent="0.25">
      <c r="A110" t="s">
        <v>293</v>
      </c>
      <c r="B110" t="s">
        <v>11116</v>
      </c>
      <c r="C110" t="s">
        <v>11117</v>
      </c>
      <c r="D110" t="s">
        <v>3819</v>
      </c>
      <c r="E110" t="s">
        <v>10933</v>
      </c>
      <c r="F110" t="s">
        <v>3827</v>
      </c>
      <c r="G110" s="8">
        <v>37999</v>
      </c>
      <c r="H110" s="8" t="str">
        <f t="shared" si="3"/>
        <v>&gt;500</v>
      </c>
      <c r="I110" s="8">
        <v>65000</v>
      </c>
      <c r="J110" s="7">
        <f>Table1_3[[#This Row],[actual_price]]*Table1_3[[#This Row],[rating_count]]</f>
        <v>233155000</v>
      </c>
      <c r="K110" s="5" t="str">
        <f>IF(Table1_3[[#This Row],[discounted_price]]&lt; 200, "&lt;₹200", IF(Table1_3[[#This Row],[discounted_price]] &lt;= 500, "₹200–₹500", "&gt;₹500"))</f>
        <v>&gt;₹500</v>
      </c>
      <c r="L110" t="str">
        <f>IF(Table1_3[[#This Row],[discount_percentage]] &gt;= 50, "Yes", "No")</f>
        <v>No</v>
      </c>
      <c r="M110" s="1">
        <v>41.54</v>
      </c>
      <c r="N110">
        <v>43</v>
      </c>
      <c r="O110">
        <v>42</v>
      </c>
      <c r="P110" t="str">
        <f t="shared" si="4"/>
        <v>High Discount (41-60%)</v>
      </c>
      <c r="Q110">
        <v>3587</v>
      </c>
      <c r="R110">
        <f t="shared" si="5"/>
        <v>154241</v>
      </c>
      <c r="S110" t="s">
        <v>9667</v>
      </c>
      <c r="T110" t="s">
        <v>294</v>
      </c>
      <c r="U110" t="s">
        <v>5744</v>
      </c>
      <c r="V110" t="s">
        <v>295</v>
      </c>
      <c r="W110" t="s">
        <v>5745</v>
      </c>
      <c r="X110" t="s">
        <v>9668</v>
      </c>
      <c r="Y110" t="s">
        <v>5746</v>
      </c>
      <c r="Z110" t="s">
        <v>3910</v>
      </c>
    </row>
    <row r="111" spans="1:26" x14ac:dyDescent="0.25">
      <c r="A111" t="s">
        <v>296</v>
      </c>
      <c r="B111" t="s">
        <v>10942</v>
      </c>
      <c r="C111" t="s">
        <v>11118</v>
      </c>
      <c r="D111" t="s">
        <v>3806</v>
      </c>
      <c r="E111" t="s">
        <v>10933</v>
      </c>
      <c r="F111" t="s">
        <v>3807</v>
      </c>
      <c r="G111" s="8">
        <v>99</v>
      </c>
      <c r="H111" s="8" t="str">
        <f t="shared" si="3"/>
        <v>&gt;500</v>
      </c>
      <c r="I111" s="8">
        <v>800</v>
      </c>
      <c r="J111" s="7">
        <f>Table1_3[[#This Row],[actual_price]]*Table1_3[[#This Row],[rating_count]]</f>
        <v>19896800</v>
      </c>
      <c r="K111" s="5" t="str">
        <f>IF(Table1_3[[#This Row],[discounted_price]]&lt; 200, "&lt;₹200", IF(Table1_3[[#This Row],[discounted_price]] &lt;= 500, "₹200–₹500", "&gt;₹500"))</f>
        <v>&lt;₹200</v>
      </c>
      <c r="L111" t="str">
        <f>IF(Table1_3[[#This Row],[discount_percentage]] &gt;= 50, "Yes", "No")</f>
        <v>Yes</v>
      </c>
      <c r="M111" s="1">
        <v>87.625</v>
      </c>
      <c r="N111">
        <v>39</v>
      </c>
      <c r="O111">
        <v>88</v>
      </c>
      <c r="P111" t="str">
        <f t="shared" si="4"/>
        <v>Very High Discount (&gt;60%)</v>
      </c>
      <c r="Q111">
        <v>24871</v>
      </c>
      <c r="R111">
        <f t="shared" si="5"/>
        <v>969969</v>
      </c>
      <c r="S111" t="s">
        <v>9669</v>
      </c>
      <c r="T111" t="s">
        <v>27</v>
      </c>
      <c r="U111" t="s">
        <v>5439</v>
      </c>
      <c r="V111" t="s">
        <v>28</v>
      </c>
      <c r="W111" t="s">
        <v>5440</v>
      </c>
      <c r="X111" t="s">
        <v>9670</v>
      </c>
      <c r="Y111" t="s">
        <v>3812</v>
      </c>
      <c r="Z111" t="s">
        <v>5441</v>
      </c>
    </row>
    <row r="112" spans="1:26" x14ac:dyDescent="0.25">
      <c r="A112" t="s">
        <v>297</v>
      </c>
      <c r="B112" t="s">
        <v>11119</v>
      </c>
      <c r="C112" t="s">
        <v>11120</v>
      </c>
      <c r="D112" t="s">
        <v>3819</v>
      </c>
      <c r="E112" t="s">
        <v>10933</v>
      </c>
      <c r="F112" t="s">
        <v>3864</v>
      </c>
      <c r="G112" s="8">
        <v>7390</v>
      </c>
      <c r="H112" s="8" t="str">
        <f t="shared" si="3"/>
        <v>&gt;500</v>
      </c>
      <c r="I112" s="8">
        <v>20000</v>
      </c>
      <c r="J112" s="7">
        <f>Table1_3[[#This Row],[actual_price]]*Table1_3[[#This Row],[rating_count]]</f>
        <v>51620000</v>
      </c>
      <c r="K112" s="5" t="str">
        <f>IF(Table1_3[[#This Row],[discounted_price]]&lt; 200, "&lt;₹200", IF(Table1_3[[#This Row],[discounted_price]] &lt;= 500, "₹200–₹500", "&gt;₹500"))</f>
        <v>&gt;₹500</v>
      </c>
      <c r="L112" t="str">
        <f>IF(Table1_3[[#This Row],[discount_percentage]] &gt;= 50, "Yes", "No")</f>
        <v>Yes</v>
      </c>
      <c r="M112" s="1">
        <v>63.05</v>
      </c>
      <c r="N112">
        <v>41</v>
      </c>
      <c r="O112">
        <v>63</v>
      </c>
      <c r="P112" t="str">
        <f t="shared" si="4"/>
        <v>Very High Discount (&gt;60%)</v>
      </c>
      <c r="Q112">
        <v>2581</v>
      </c>
      <c r="R112">
        <f t="shared" si="5"/>
        <v>105821</v>
      </c>
      <c r="S112" t="s">
        <v>9671</v>
      </c>
      <c r="T112" t="s">
        <v>298</v>
      </c>
      <c r="U112" t="s">
        <v>5747</v>
      </c>
      <c r="V112" t="s">
        <v>299</v>
      </c>
      <c r="W112" t="s">
        <v>5748</v>
      </c>
      <c r="X112" t="s">
        <v>5749</v>
      </c>
      <c r="Y112" t="s">
        <v>3911</v>
      </c>
      <c r="Z112" t="s">
        <v>3912</v>
      </c>
    </row>
    <row r="113" spans="1:26" x14ac:dyDescent="0.25">
      <c r="A113" t="s">
        <v>300</v>
      </c>
      <c r="B113" t="s">
        <v>11121</v>
      </c>
      <c r="C113" t="s">
        <v>11122</v>
      </c>
      <c r="D113" t="s">
        <v>3806</v>
      </c>
      <c r="E113" t="s">
        <v>10933</v>
      </c>
      <c r="F113" t="s">
        <v>3807</v>
      </c>
      <c r="G113" s="8">
        <v>2731</v>
      </c>
      <c r="H113" s="8" t="str">
        <f t="shared" si="3"/>
        <v>&gt;500</v>
      </c>
      <c r="I113" s="8">
        <v>999</v>
      </c>
      <c r="J113" s="7">
        <f>Table1_3[[#This Row],[actual_price]]*Table1_3[[#This Row],[rating_count]]</f>
        <v>20829150</v>
      </c>
      <c r="K113" s="5" t="str">
        <f>IF(Table1_3[[#This Row],[discounted_price]]&lt; 200, "&lt;₹200", IF(Table1_3[[#This Row],[discounted_price]] &lt;= 500, "₹200–₹500", "&gt;₹500"))</f>
        <v>&gt;₹500</v>
      </c>
      <c r="L113" t="str">
        <f>IF(Table1_3[[#This Row],[discount_percentage]] &gt;= 50, "Yes", "No")</f>
        <v>Yes</v>
      </c>
      <c r="M113" s="1">
        <v>-173.37337337337337</v>
      </c>
      <c r="N113">
        <v>43</v>
      </c>
      <c r="O113">
        <v>73</v>
      </c>
      <c r="P113" t="str">
        <f t="shared" si="4"/>
        <v>Very High Discount (&gt;60%)</v>
      </c>
      <c r="Q113">
        <v>20850</v>
      </c>
      <c r="R113">
        <f t="shared" si="5"/>
        <v>896550</v>
      </c>
      <c r="S113" t="s">
        <v>5750</v>
      </c>
      <c r="T113" t="s">
        <v>93</v>
      </c>
      <c r="U113" t="s">
        <v>5524</v>
      </c>
      <c r="V113" t="s">
        <v>94</v>
      </c>
      <c r="W113" t="s">
        <v>5525</v>
      </c>
      <c r="X113" t="s">
        <v>5526</v>
      </c>
      <c r="Y113" t="s">
        <v>5527</v>
      </c>
      <c r="Z113" t="s">
        <v>3813</v>
      </c>
    </row>
    <row r="114" spans="1:26" x14ac:dyDescent="0.25">
      <c r="A114" t="s">
        <v>301</v>
      </c>
      <c r="B114" t="s">
        <v>10965</v>
      </c>
      <c r="C114" t="s">
        <v>11123</v>
      </c>
      <c r="D114" t="s">
        <v>3819</v>
      </c>
      <c r="E114" t="s">
        <v>10933</v>
      </c>
      <c r="F114" t="s">
        <v>3827</v>
      </c>
      <c r="G114" s="8">
        <v>15990</v>
      </c>
      <c r="H114" s="8" t="str">
        <f t="shared" si="3"/>
        <v>&gt;500</v>
      </c>
      <c r="I114" s="8">
        <v>23990</v>
      </c>
      <c r="J114" s="7">
        <f>Table1_3[[#This Row],[actual_price]]*Table1_3[[#This Row],[rating_count]]</f>
        <v>24829650</v>
      </c>
      <c r="K114" s="5" t="str">
        <f>IF(Table1_3[[#This Row],[discounted_price]]&lt; 200, "&lt;₹200", IF(Table1_3[[#This Row],[discounted_price]] &lt;= 500, "₹200–₹500", "&gt;₹500"))</f>
        <v>&gt;₹500</v>
      </c>
      <c r="L114" t="str">
        <f>IF(Table1_3[[#This Row],[discount_percentage]] &gt;= 50, "Yes", "No")</f>
        <v>No</v>
      </c>
      <c r="M114" s="1">
        <v>33.347228011671532</v>
      </c>
      <c r="N114">
        <v>43</v>
      </c>
      <c r="O114">
        <v>33</v>
      </c>
      <c r="P114" t="str">
        <f t="shared" si="4"/>
        <v>Medium Discount (21-40%)</v>
      </c>
      <c r="Q114">
        <v>1035</v>
      </c>
      <c r="R114">
        <f t="shared" si="5"/>
        <v>44505</v>
      </c>
      <c r="S114" t="s">
        <v>9672</v>
      </c>
      <c r="T114" t="s">
        <v>302</v>
      </c>
      <c r="U114" t="s">
        <v>5751</v>
      </c>
      <c r="V114" t="s">
        <v>303</v>
      </c>
      <c r="W114" t="s">
        <v>5752</v>
      </c>
      <c r="X114" t="s">
        <v>9673</v>
      </c>
      <c r="Y114" t="s">
        <v>3913</v>
      </c>
      <c r="Z114" t="s">
        <v>3845</v>
      </c>
    </row>
    <row r="115" spans="1:26" x14ac:dyDescent="0.25">
      <c r="A115" t="s">
        <v>304</v>
      </c>
      <c r="B115" t="s">
        <v>10963</v>
      </c>
      <c r="C115" t="s">
        <v>11124</v>
      </c>
      <c r="D115" t="s">
        <v>3806</v>
      </c>
      <c r="E115" t="s">
        <v>10933</v>
      </c>
      <c r="F115" t="s">
        <v>3807</v>
      </c>
      <c r="G115" s="8">
        <v>399</v>
      </c>
      <c r="H115" s="8" t="str">
        <f t="shared" si="3"/>
        <v>&gt;500</v>
      </c>
      <c r="I115" s="8">
        <v>999</v>
      </c>
      <c r="J115" s="7">
        <f>Table1_3[[#This Row],[actual_price]]*Table1_3[[#This Row],[rating_count]]</f>
        <v>1778220</v>
      </c>
      <c r="K115" s="5" t="str">
        <f>IF(Table1_3[[#This Row],[discounted_price]]&lt; 200, "&lt;₹200", IF(Table1_3[[#This Row],[discounted_price]] &lt;= 500, "₹200–₹500", "&gt;₹500"))</f>
        <v>₹200–₹500</v>
      </c>
      <c r="L115" t="str">
        <f>IF(Table1_3[[#This Row],[discount_percentage]] &gt;= 50, "Yes", "No")</f>
        <v>No</v>
      </c>
      <c r="M115" s="1">
        <v>60.06006006006006</v>
      </c>
      <c r="N115">
        <v>41</v>
      </c>
      <c r="O115">
        <v>6</v>
      </c>
      <c r="P115" t="str">
        <f t="shared" si="4"/>
        <v>Low Discount (1-20%)</v>
      </c>
      <c r="Q115">
        <v>1780</v>
      </c>
      <c r="R115">
        <f t="shared" si="5"/>
        <v>72980</v>
      </c>
      <c r="S115" t="s">
        <v>5653</v>
      </c>
      <c r="T115" t="s">
        <v>211</v>
      </c>
      <c r="U115" t="s">
        <v>5654</v>
      </c>
      <c r="V115" t="s">
        <v>212</v>
      </c>
      <c r="W115" t="s">
        <v>5655</v>
      </c>
      <c r="X115" t="s">
        <v>5656</v>
      </c>
      <c r="Y115" t="s">
        <v>5657</v>
      </c>
      <c r="Z115" t="s">
        <v>5658</v>
      </c>
    </row>
    <row r="116" spans="1:26" x14ac:dyDescent="0.25">
      <c r="A116" t="s">
        <v>305</v>
      </c>
      <c r="B116" t="s">
        <v>11125</v>
      </c>
      <c r="C116" t="s">
        <v>11126</v>
      </c>
      <c r="D116" t="s">
        <v>3819</v>
      </c>
      <c r="E116" t="s">
        <v>10933</v>
      </c>
      <c r="F116" t="s">
        <v>3857</v>
      </c>
      <c r="G116" s="8">
        <v>399</v>
      </c>
      <c r="H116" s="8" t="str">
        <f t="shared" si="3"/>
        <v>&gt;500</v>
      </c>
      <c r="I116" s="8">
        <v>1999</v>
      </c>
      <c r="J116" s="7">
        <f>Table1_3[[#This Row],[actual_price]]*Table1_3[[#This Row],[rating_count]]</f>
        <v>1009495</v>
      </c>
      <c r="K116" s="5" t="str">
        <f>IF(Table1_3[[#This Row],[discounted_price]]&lt; 200, "&lt;₹200", IF(Table1_3[[#This Row],[discounted_price]] &lt;= 500, "₹200–₹500", "&gt;₹500"))</f>
        <v>₹200–₹500</v>
      </c>
      <c r="L116" t="str">
        <f>IF(Table1_3[[#This Row],[discount_percentage]] &gt;= 50, "Yes", "No")</f>
        <v>No</v>
      </c>
      <c r="M116" s="1">
        <v>80.040020010004994</v>
      </c>
      <c r="N116">
        <v>45</v>
      </c>
      <c r="O116">
        <v>8</v>
      </c>
      <c r="P116" t="str">
        <f t="shared" si="4"/>
        <v>Low Discount (1-20%)</v>
      </c>
      <c r="Q116">
        <v>505</v>
      </c>
      <c r="R116">
        <f t="shared" si="5"/>
        <v>22725</v>
      </c>
      <c r="S116" t="s">
        <v>9674</v>
      </c>
      <c r="T116" t="s">
        <v>306</v>
      </c>
      <c r="U116" t="s">
        <v>5753</v>
      </c>
      <c r="V116" t="s">
        <v>307</v>
      </c>
      <c r="W116" t="s">
        <v>5754</v>
      </c>
      <c r="X116" t="s">
        <v>5755</v>
      </c>
      <c r="Y116" t="s">
        <v>4600</v>
      </c>
      <c r="Z116" t="s">
        <v>3914</v>
      </c>
    </row>
    <row r="117" spans="1:26" x14ac:dyDescent="0.25">
      <c r="A117" t="s">
        <v>308</v>
      </c>
      <c r="B117" t="s">
        <v>10940</v>
      </c>
      <c r="C117" t="s">
        <v>11127</v>
      </c>
      <c r="D117" t="s">
        <v>3806</v>
      </c>
      <c r="E117" t="s">
        <v>10933</v>
      </c>
      <c r="F117" t="s">
        <v>3807</v>
      </c>
      <c r="G117" s="8">
        <v>210</v>
      </c>
      <c r="H117" s="8" t="str">
        <f t="shared" si="3"/>
        <v>200-500</v>
      </c>
      <c r="I117" s="8">
        <v>399</v>
      </c>
      <c r="J117" s="7">
        <f>Table1_3[[#This Row],[actual_price]]*Table1_3[[#This Row],[rating_count]]</f>
        <v>685083</v>
      </c>
      <c r="K117" s="5" t="str">
        <f>IF(Table1_3[[#This Row],[discounted_price]]&lt; 200, "&lt;₹200", IF(Table1_3[[#This Row],[discounted_price]] &lt;= 500, "₹200–₹500", "&gt;₹500"))</f>
        <v>₹200–₹500</v>
      </c>
      <c r="L117" t="str">
        <f>IF(Table1_3[[#This Row],[discount_percentage]] &gt;= 50, "Yes", "No")</f>
        <v>No</v>
      </c>
      <c r="M117" s="1">
        <v>47.368421052631575</v>
      </c>
      <c r="N117">
        <v>41</v>
      </c>
      <c r="O117">
        <v>47</v>
      </c>
      <c r="P117" t="str">
        <f t="shared" si="4"/>
        <v>High Discount (41-60%)</v>
      </c>
      <c r="Q117">
        <v>1717</v>
      </c>
      <c r="R117">
        <f t="shared" si="5"/>
        <v>70397</v>
      </c>
      <c r="S117" t="s">
        <v>5756</v>
      </c>
      <c r="T117" t="s">
        <v>309</v>
      </c>
      <c r="U117" t="s">
        <v>5757</v>
      </c>
      <c r="V117" t="s">
        <v>310</v>
      </c>
      <c r="W117" t="s">
        <v>5758</v>
      </c>
      <c r="X117" t="s">
        <v>9675</v>
      </c>
      <c r="Y117" t="s">
        <v>3915</v>
      </c>
      <c r="Z117" t="s">
        <v>3916</v>
      </c>
    </row>
    <row r="118" spans="1:26" x14ac:dyDescent="0.25">
      <c r="A118" t="s">
        <v>311</v>
      </c>
      <c r="B118" t="s">
        <v>11128</v>
      </c>
      <c r="C118" t="s">
        <v>11129</v>
      </c>
      <c r="D118" t="s">
        <v>3819</v>
      </c>
      <c r="E118" t="s">
        <v>10933</v>
      </c>
      <c r="F118" t="s">
        <v>3857</v>
      </c>
      <c r="G118" s="8">
        <v>1299</v>
      </c>
      <c r="H118" s="8" t="str">
        <f t="shared" si="3"/>
        <v>&gt;500</v>
      </c>
      <c r="I118" s="8">
        <v>1999</v>
      </c>
      <c r="J118" s="7">
        <f>Table1_3[[#This Row],[actual_price]]*Table1_3[[#This Row],[rating_count]]</f>
        <v>1179410</v>
      </c>
      <c r="K118" s="5" t="str">
        <f>IF(Table1_3[[#This Row],[discounted_price]]&lt; 200, "&lt;₹200", IF(Table1_3[[#This Row],[discounted_price]] &lt;= 500, "₹200–₹500", "&gt;₹500"))</f>
        <v>&gt;₹500</v>
      </c>
      <c r="L118" t="str">
        <f>IF(Table1_3[[#This Row],[discount_percentage]] &gt;= 50, "Yes", "No")</f>
        <v>No</v>
      </c>
      <c r="M118" s="1">
        <v>35.017508754377189</v>
      </c>
      <c r="N118">
        <v>36</v>
      </c>
      <c r="O118">
        <v>35</v>
      </c>
      <c r="P118" t="str">
        <f t="shared" si="4"/>
        <v>Medium Discount (21-40%)</v>
      </c>
      <c r="Q118">
        <v>590</v>
      </c>
      <c r="R118">
        <f t="shared" si="5"/>
        <v>21240</v>
      </c>
      <c r="S118" t="s">
        <v>5759</v>
      </c>
      <c r="T118" t="s">
        <v>312</v>
      </c>
      <c r="U118" t="s">
        <v>5760</v>
      </c>
      <c r="V118" t="s">
        <v>313</v>
      </c>
      <c r="W118" t="s">
        <v>5761</v>
      </c>
      <c r="X118" t="s">
        <v>5762</v>
      </c>
      <c r="Y118" t="s">
        <v>3917</v>
      </c>
      <c r="Z118" t="s">
        <v>3918</v>
      </c>
    </row>
    <row r="119" spans="1:26" x14ac:dyDescent="0.25">
      <c r="A119" t="s">
        <v>314</v>
      </c>
      <c r="B119" t="s">
        <v>11130</v>
      </c>
      <c r="C119" t="s">
        <v>11131</v>
      </c>
      <c r="D119" t="s">
        <v>3806</v>
      </c>
      <c r="E119" t="s">
        <v>10933</v>
      </c>
      <c r="F119" t="s">
        <v>3807</v>
      </c>
      <c r="G119" s="8">
        <v>347</v>
      </c>
      <c r="H119" s="8" t="str">
        <f t="shared" si="3"/>
        <v>&gt;500</v>
      </c>
      <c r="I119" s="8">
        <v>999</v>
      </c>
      <c r="J119" s="7">
        <f>Table1_3[[#This Row],[actual_price]]*Table1_3[[#This Row],[rating_count]]</f>
        <v>1119879</v>
      </c>
      <c r="K119" s="5" t="str">
        <f>IF(Table1_3[[#This Row],[discounted_price]]&lt; 200, "&lt;₹200", IF(Table1_3[[#This Row],[discounted_price]] &lt;= 500, "₹200–₹500", "&gt;₹500"))</f>
        <v>₹200–₹500</v>
      </c>
      <c r="L119" t="str">
        <f>IF(Table1_3[[#This Row],[discount_percentage]] &gt;= 50, "Yes", "No")</f>
        <v>Yes</v>
      </c>
      <c r="M119" s="1">
        <v>65.265265265265256</v>
      </c>
      <c r="N119">
        <v>35</v>
      </c>
      <c r="O119">
        <v>65</v>
      </c>
      <c r="P119" t="str">
        <f t="shared" si="4"/>
        <v>Very High Discount (&gt;60%)</v>
      </c>
      <c r="Q119">
        <v>1121</v>
      </c>
      <c r="R119">
        <f t="shared" si="5"/>
        <v>39235</v>
      </c>
      <c r="S119" t="s">
        <v>9676</v>
      </c>
      <c r="T119" t="s">
        <v>315</v>
      </c>
      <c r="U119" t="s">
        <v>5763</v>
      </c>
      <c r="V119" t="s">
        <v>316</v>
      </c>
      <c r="W119" t="s">
        <v>5764</v>
      </c>
      <c r="X119" t="s">
        <v>5765</v>
      </c>
      <c r="Y119" t="s">
        <v>5766</v>
      </c>
      <c r="Z119" t="s">
        <v>3919</v>
      </c>
    </row>
    <row r="120" spans="1:26" x14ac:dyDescent="0.25">
      <c r="A120" t="s">
        <v>317</v>
      </c>
      <c r="B120" t="s">
        <v>11132</v>
      </c>
      <c r="C120" t="s">
        <v>11133</v>
      </c>
      <c r="D120" t="s">
        <v>3806</v>
      </c>
      <c r="E120" t="s">
        <v>10933</v>
      </c>
      <c r="F120" t="s">
        <v>3807</v>
      </c>
      <c r="G120" s="8">
        <v>149</v>
      </c>
      <c r="H120" s="8" t="str">
        <f t="shared" si="3"/>
        <v>&gt;500</v>
      </c>
      <c r="I120" s="8">
        <v>999</v>
      </c>
      <c r="J120" s="7">
        <f>Table1_3[[#This Row],[actual_price]]*Table1_3[[#This Row],[rating_count]]</f>
        <v>1311687</v>
      </c>
      <c r="K120" s="5" t="str">
        <f>IF(Table1_3[[#This Row],[discounted_price]]&lt; 200, "&lt;₹200", IF(Table1_3[[#This Row],[discounted_price]] &lt;= 500, "₹200–₹500", "&gt;₹500"))</f>
        <v>&lt;₹200</v>
      </c>
      <c r="L120" t="str">
        <f>IF(Table1_3[[#This Row],[discount_percentage]] &gt;= 50, "Yes", "No")</f>
        <v>Yes</v>
      </c>
      <c r="M120" s="1">
        <v>85.085085085085083</v>
      </c>
      <c r="N120">
        <v>4</v>
      </c>
      <c r="O120">
        <v>85</v>
      </c>
      <c r="P120" t="str">
        <f t="shared" si="4"/>
        <v>Very High Discount (&gt;60%)</v>
      </c>
      <c r="Q120">
        <v>1313</v>
      </c>
      <c r="R120">
        <f t="shared" si="5"/>
        <v>5252</v>
      </c>
      <c r="S120" t="s">
        <v>5767</v>
      </c>
      <c r="T120" t="s">
        <v>179</v>
      </c>
      <c r="U120" t="s">
        <v>5618</v>
      </c>
      <c r="V120" t="s">
        <v>180</v>
      </c>
      <c r="W120" t="s">
        <v>5619</v>
      </c>
      <c r="X120" t="s">
        <v>5620</v>
      </c>
      <c r="Y120" t="s">
        <v>5621</v>
      </c>
      <c r="Z120" t="s">
        <v>3874</v>
      </c>
    </row>
    <row r="121" spans="1:26" x14ac:dyDescent="0.25">
      <c r="A121" t="s">
        <v>318</v>
      </c>
      <c r="B121" t="s">
        <v>10940</v>
      </c>
      <c r="C121" t="s">
        <v>11134</v>
      </c>
      <c r="D121" t="s">
        <v>3806</v>
      </c>
      <c r="E121" t="s">
        <v>10933</v>
      </c>
      <c r="F121" t="s">
        <v>3807</v>
      </c>
      <c r="G121" s="8">
        <v>228</v>
      </c>
      <c r="H121" s="8" t="str">
        <f t="shared" si="3"/>
        <v>&gt;500</v>
      </c>
      <c r="I121" s="8">
        <v>899</v>
      </c>
      <c r="J121" s="7">
        <f>Table1_3[[#This Row],[actual_price]]*Table1_3[[#This Row],[rating_count]]</f>
        <v>118668</v>
      </c>
      <c r="K121" s="5" t="str">
        <f>IF(Table1_3[[#This Row],[discounted_price]]&lt; 200, "&lt;₹200", IF(Table1_3[[#This Row],[discounted_price]] &lt;= 500, "₹200–₹500", "&gt;₹500"))</f>
        <v>₹200–₹500</v>
      </c>
      <c r="L121" t="str">
        <f>IF(Table1_3[[#This Row],[discount_percentage]] &gt;= 50, "Yes", "No")</f>
        <v>Yes</v>
      </c>
      <c r="M121" s="1">
        <v>74.638487208008897</v>
      </c>
      <c r="N121">
        <v>38</v>
      </c>
      <c r="O121">
        <v>75</v>
      </c>
      <c r="P121" t="str">
        <f t="shared" si="4"/>
        <v>Very High Discount (&gt;60%)</v>
      </c>
      <c r="Q121">
        <v>132</v>
      </c>
      <c r="R121">
        <f t="shared" si="5"/>
        <v>5016</v>
      </c>
      <c r="S121" t="s">
        <v>5768</v>
      </c>
      <c r="T121" t="s">
        <v>319</v>
      </c>
      <c r="U121" t="s">
        <v>5769</v>
      </c>
      <c r="V121" t="s">
        <v>320</v>
      </c>
      <c r="W121" t="s">
        <v>5770</v>
      </c>
      <c r="X121" t="s">
        <v>5771</v>
      </c>
      <c r="Y121" t="s">
        <v>5772</v>
      </c>
      <c r="Z121" t="s">
        <v>3920</v>
      </c>
    </row>
    <row r="122" spans="1:26" x14ac:dyDescent="0.25">
      <c r="A122" t="s">
        <v>321</v>
      </c>
      <c r="B122" t="s">
        <v>11135</v>
      </c>
      <c r="C122" t="s">
        <v>11136</v>
      </c>
      <c r="D122" t="s">
        <v>3806</v>
      </c>
      <c r="E122" t="s">
        <v>10933</v>
      </c>
      <c r="F122" t="s">
        <v>3807</v>
      </c>
      <c r="G122" s="8">
        <v>1599</v>
      </c>
      <c r="H122" s="8" t="str">
        <f t="shared" si="3"/>
        <v>&gt;500</v>
      </c>
      <c r="I122" s="8">
        <v>1999</v>
      </c>
      <c r="J122" s="7">
        <f>Table1_3[[#This Row],[actual_price]]*Table1_3[[#This Row],[rating_count]]</f>
        <v>3900049</v>
      </c>
      <c r="K122" s="5" t="str">
        <f>IF(Table1_3[[#This Row],[discounted_price]]&lt; 200, "&lt;₹200", IF(Table1_3[[#This Row],[discounted_price]] &lt;= 500, "₹200–₹500", "&gt;₹500"))</f>
        <v>&gt;₹500</v>
      </c>
      <c r="L122" t="str">
        <f>IF(Table1_3[[#This Row],[discount_percentage]] &gt;= 50, "Yes", "No")</f>
        <v>No</v>
      </c>
      <c r="M122" s="1">
        <v>20.010005002501249</v>
      </c>
      <c r="N122">
        <v>44</v>
      </c>
      <c r="O122">
        <v>2</v>
      </c>
      <c r="P122" t="str">
        <f t="shared" si="4"/>
        <v>Low Discount (1-20%)</v>
      </c>
      <c r="Q122">
        <v>1951</v>
      </c>
      <c r="R122">
        <f t="shared" si="5"/>
        <v>85844</v>
      </c>
      <c r="S122" t="s">
        <v>5773</v>
      </c>
      <c r="T122" t="s">
        <v>322</v>
      </c>
      <c r="U122" t="s">
        <v>5774</v>
      </c>
      <c r="V122" t="s">
        <v>323</v>
      </c>
      <c r="W122" t="s">
        <v>5775</v>
      </c>
      <c r="X122" t="s">
        <v>5776</v>
      </c>
      <c r="Y122" t="s">
        <v>3921</v>
      </c>
      <c r="Z122" t="s">
        <v>5302</v>
      </c>
    </row>
    <row r="123" spans="1:26" x14ac:dyDescent="0.25">
      <c r="A123" t="s">
        <v>324</v>
      </c>
      <c r="B123" t="s">
        <v>11137</v>
      </c>
      <c r="C123" t="s">
        <v>11138</v>
      </c>
      <c r="D123" t="s">
        <v>3819</v>
      </c>
      <c r="E123" t="s">
        <v>10933</v>
      </c>
      <c r="F123" t="s">
        <v>3857</v>
      </c>
      <c r="G123" s="8">
        <v>1499</v>
      </c>
      <c r="H123" s="8" t="str">
        <f t="shared" si="3"/>
        <v>&gt;500</v>
      </c>
      <c r="I123" s="8">
        <v>3999</v>
      </c>
      <c r="J123" s="7">
        <f>Table1_3[[#This Row],[actual_price]]*Table1_3[[#This Row],[rating_count]]</f>
        <v>147963</v>
      </c>
      <c r="K123" s="5" t="str">
        <f>IF(Table1_3[[#This Row],[discounted_price]]&lt; 200, "&lt;₹200", IF(Table1_3[[#This Row],[discounted_price]] &lt;= 500, "₹200–₹500", "&gt;₹500"))</f>
        <v>&gt;₹500</v>
      </c>
      <c r="L123" t="str">
        <f>IF(Table1_3[[#This Row],[discount_percentage]] &gt;= 50, "Yes", "No")</f>
        <v>Yes</v>
      </c>
      <c r="M123" s="1">
        <v>62.515628907226805</v>
      </c>
      <c r="N123">
        <v>37</v>
      </c>
      <c r="O123">
        <v>63</v>
      </c>
      <c r="P123" t="str">
        <f t="shared" si="4"/>
        <v>Very High Discount (&gt;60%)</v>
      </c>
      <c r="Q123">
        <v>37</v>
      </c>
      <c r="R123">
        <f t="shared" si="5"/>
        <v>1369</v>
      </c>
      <c r="S123" t="s">
        <v>5777</v>
      </c>
      <c r="T123" t="s">
        <v>325</v>
      </c>
      <c r="U123" t="s">
        <v>5778</v>
      </c>
      <c r="V123" t="s">
        <v>326</v>
      </c>
      <c r="W123" t="s">
        <v>5779</v>
      </c>
      <c r="X123" t="s">
        <v>9677</v>
      </c>
      <c r="Y123" t="s">
        <v>3922</v>
      </c>
      <c r="Z123" t="s">
        <v>3923</v>
      </c>
    </row>
    <row r="124" spans="1:26" x14ac:dyDescent="0.25">
      <c r="A124" t="s">
        <v>327</v>
      </c>
      <c r="B124" t="s">
        <v>11026</v>
      </c>
      <c r="C124" t="s">
        <v>11139</v>
      </c>
      <c r="D124" t="s">
        <v>3819</v>
      </c>
      <c r="E124" t="s">
        <v>10933</v>
      </c>
      <c r="F124" t="s">
        <v>3827</v>
      </c>
      <c r="G124" s="8">
        <v>8499</v>
      </c>
      <c r="H124" s="8" t="str">
        <f t="shared" si="3"/>
        <v>&gt;500</v>
      </c>
      <c r="I124" s="8">
        <v>15999</v>
      </c>
      <c r="J124" s="7">
        <f>Table1_3[[#This Row],[actual_price]]*Table1_3[[#This Row],[rating_count]]</f>
        <v>9471408</v>
      </c>
      <c r="K124" s="5" t="str">
        <f>IF(Table1_3[[#This Row],[discounted_price]]&lt; 200, "&lt;₹200", IF(Table1_3[[#This Row],[discounted_price]] &lt;= 500, "₹200–₹500", "&gt;₹500"))</f>
        <v>&gt;₹500</v>
      </c>
      <c r="L124" t="str">
        <f>IF(Table1_3[[#This Row],[discount_percentage]] &gt;= 50, "Yes", "No")</f>
        <v>No</v>
      </c>
      <c r="M124" s="1">
        <v>46.87792987061691</v>
      </c>
      <c r="N124">
        <v>43</v>
      </c>
      <c r="O124">
        <v>47</v>
      </c>
      <c r="P124" t="str">
        <f t="shared" si="4"/>
        <v>High Discount (41-60%)</v>
      </c>
      <c r="Q124">
        <v>592</v>
      </c>
      <c r="R124">
        <f t="shared" si="5"/>
        <v>25456</v>
      </c>
      <c r="S124" t="s">
        <v>9678</v>
      </c>
      <c r="T124" t="s">
        <v>328</v>
      </c>
      <c r="U124" t="s">
        <v>5780</v>
      </c>
      <c r="V124" t="s">
        <v>329</v>
      </c>
      <c r="W124" t="s">
        <v>5781</v>
      </c>
      <c r="X124" t="s">
        <v>5782</v>
      </c>
      <c r="Y124" t="s">
        <v>3924</v>
      </c>
      <c r="Z124" t="s">
        <v>3813</v>
      </c>
    </row>
    <row r="125" spans="1:26" x14ac:dyDescent="0.25">
      <c r="A125" t="s">
        <v>330</v>
      </c>
      <c r="B125" t="s">
        <v>11140</v>
      </c>
      <c r="C125" t="s">
        <v>11141</v>
      </c>
      <c r="D125" t="s">
        <v>3819</v>
      </c>
      <c r="E125" t="s">
        <v>10933</v>
      </c>
      <c r="F125" t="s">
        <v>3827</v>
      </c>
      <c r="G125" s="8">
        <v>20990</v>
      </c>
      <c r="H125" s="8" t="str">
        <f t="shared" si="3"/>
        <v>&gt;500</v>
      </c>
      <c r="I125" s="8">
        <v>44990</v>
      </c>
      <c r="J125" s="7">
        <f>Table1_3[[#This Row],[actual_price]]*Table1_3[[#This Row],[rating_count]]</f>
        <v>56642410</v>
      </c>
      <c r="K125" s="5" t="str">
        <f>IF(Table1_3[[#This Row],[discounted_price]]&lt; 200, "&lt;₹200", IF(Table1_3[[#This Row],[discounted_price]] &lt;= 500, "₹200–₹500", "&gt;₹500"))</f>
        <v>&gt;₹500</v>
      </c>
      <c r="L125" t="str">
        <f>IF(Table1_3[[#This Row],[discount_percentage]] &gt;= 50, "Yes", "No")</f>
        <v>Yes</v>
      </c>
      <c r="M125" s="1">
        <v>53.345187819515452</v>
      </c>
      <c r="N125">
        <v>41</v>
      </c>
      <c r="O125">
        <v>53</v>
      </c>
      <c r="P125" t="str">
        <f t="shared" si="4"/>
        <v>High Discount (41-60%)</v>
      </c>
      <c r="Q125">
        <v>1259</v>
      </c>
      <c r="R125">
        <f t="shared" si="5"/>
        <v>51619</v>
      </c>
      <c r="S125" t="s">
        <v>9679</v>
      </c>
      <c r="T125" t="s">
        <v>331</v>
      </c>
      <c r="U125" t="s">
        <v>5783</v>
      </c>
      <c r="V125" t="s">
        <v>332</v>
      </c>
      <c r="W125" t="s">
        <v>5784</v>
      </c>
      <c r="X125" t="s">
        <v>9680</v>
      </c>
      <c r="Y125" t="s">
        <v>3925</v>
      </c>
      <c r="Z125" t="s">
        <v>5785</v>
      </c>
    </row>
    <row r="126" spans="1:26" x14ac:dyDescent="0.25">
      <c r="A126" t="s">
        <v>333</v>
      </c>
      <c r="B126" t="s">
        <v>11142</v>
      </c>
      <c r="C126" t="s">
        <v>11143</v>
      </c>
      <c r="D126" t="s">
        <v>3819</v>
      </c>
      <c r="E126" t="s">
        <v>10933</v>
      </c>
      <c r="F126" t="s">
        <v>3827</v>
      </c>
      <c r="G126" s="8">
        <v>32999</v>
      </c>
      <c r="H126" s="8" t="str">
        <f t="shared" si="3"/>
        <v>&gt;500</v>
      </c>
      <c r="I126" s="8">
        <v>44999</v>
      </c>
      <c r="J126" s="7">
        <f>Table1_3[[#This Row],[actual_price]]*Table1_3[[#This Row],[rating_count]]</f>
        <v>2035664762</v>
      </c>
      <c r="K126" s="5" t="str">
        <f>IF(Table1_3[[#This Row],[discounted_price]]&lt; 200, "&lt;₹200", IF(Table1_3[[#This Row],[discounted_price]] &lt;= 500, "₹200–₹500", "&gt;₹500"))</f>
        <v>&gt;₹500</v>
      </c>
      <c r="L126" t="str">
        <f>IF(Table1_3[[#This Row],[discount_percentage]] &gt;= 50, "Yes", "No")</f>
        <v>No</v>
      </c>
      <c r="M126" s="1">
        <v>26.667259272428279</v>
      </c>
      <c r="N126">
        <v>42</v>
      </c>
      <c r="O126">
        <v>27</v>
      </c>
      <c r="P126" t="str">
        <f t="shared" si="4"/>
        <v>Medium Discount (21-40%)</v>
      </c>
      <c r="Q126">
        <v>45238</v>
      </c>
      <c r="R126">
        <f t="shared" si="5"/>
        <v>1899996</v>
      </c>
      <c r="S126" t="s">
        <v>9681</v>
      </c>
      <c r="T126" t="s">
        <v>185</v>
      </c>
      <c r="U126" t="s">
        <v>5627</v>
      </c>
      <c r="V126" t="s">
        <v>186</v>
      </c>
      <c r="W126" t="s">
        <v>9624</v>
      </c>
      <c r="X126" t="s">
        <v>5628</v>
      </c>
      <c r="Y126" t="s">
        <v>5629</v>
      </c>
      <c r="Z126" t="s">
        <v>3876</v>
      </c>
    </row>
    <row r="127" spans="1:26" x14ac:dyDescent="0.25">
      <c r="A127" t="s">
        <v>334</v>
      </c>
      <c r="B127" t="s">
        <v>11144</v>
      </c>
      <c r="C127" t="s">
        <v>11145</v>
      </c>
      <c r="D127" t="s">
        <v>3819</v>
      </c>
      <c r="E127" t="s">
        <v>10933</v>
      </c>
      <c r="F127" t="s">
        <v>3820</v>
      </c>
      <c r="G127" s="8">
        <v>799</v>
      </c>
      <c r="H127" s="8" t="str">
        <f t="shared" si="3"/>
        <v>&gt;500</v>
      </c>
      <c r="I127" s="8">
        <v>1700</v>
      </c>
      <c r="J127" s="7">
        <f>Table1_3[[#This Row],[actual_price]]*Table1_3[[#This Row],[rating_count]]</f>
        <v>48684600</v>
      </c>
      <c r="K127" s="5" t="str">
        <f>IF(Table1_3[[#This Row],[discounted_price]]&lt; 200, "&lt;₹200", IF(Table1_3[[#This Row],[discounted_price]] &lt;= 500, "₹200–₹500", "&gt;₹500"))</f>
        <v>&gt;₹500</v>
      </c>
      <c r="L127" t="str">
        <f>IF(Table1_3[[#This Row],[discount_percentage]] &gt;= 50, "Yes", "No")</f>
        <v>Yes</v>
      </c>
      <c r="M127" s="1">
        <v>53</v>
      </c>
      <c r="N127">
        <v>41</v>
      </c>
      <c r="O127">
        <v>53</v>
      </c>
      <c r="P127" t="str">
        <f t="shared" si="4"/>
        <v>High Discount (41-60%)</v>
      </c>
      <c r="Q127">
        <v>28638</v>
      </c>
      <c r="R127">
        <f t="shared" si="5"/>
        <v>1174158</v>
      </c>
      <c r="S127" t="s">
        <v>5786</v>
      </c>
      <c r="T127" t="s">
        <v>335</v>
      </c>
      <c r="U127" t="s">
        <v>5303</v>
      </c>
      <c r="V127" t="s">
        <v>336</v>
      </c>
      <c r="W127" t="s">
        <v>5787</v>
      </c>
      <c r="X127" t="s">
        <v>5788</v>
      </c>
      <c r="Y127" t="s">
        <v>3926</v>
      </c>
      <c r="Z127" t="s">
        <v>3845</v>
      </c>
    </row>
    <row r="128" spans="1:26" x14ac:dyDescent="0.25">
      <c r="A128" t="s">
        <v>337</v>
      </c>
      <c r="B128" t="s">
        <v>11146</v>
      </c>
      <c r="C128" t="s">
        <v>11147</v>
      </c>
      <c r="D128" t="s">
        <v>3819</v>
      </c>
      <c r="E128" t="s">
        <v>10933</v>
      </c>
      <c r="F128" t="s">
        <v>3820</v>
      </c>
      <c r="G128" s="8">
        <v>229</v>
      </c>
      <c r="H128" s="8" t="str">
        <f t="shared" si="3"/>
        <v>&gt;500</v>
      </c>
      <c r="I128" s="8">
        <v>595</v>
      </c>
      <c r="J128" s="7">
        <f>Table1_3[[#This Row],[actual_price]]*Table1_3[[#This Row],[rating_count]]</f>
        <v>7636825</v>
      </c>
      <c r="K128" s="5" t="str">
        <f>IF(Table1_3[[#This Row],[discounted_price]]&lt; 200, "&lt;₹200", IF(Table1_3[[#This Row],[discounted_price]] &lt;= 500, "₹200–₹500", "&gt;₹500"))</f>
        <v>₹200–₹500</v>
      </c>
      <c r="L128" t="str">
        <f>IF(Table1_3[[#This Row],[discount_percentage]] &gt;= 50, "Yes", "No")</f>
        <v>Yes</v>
      </c>
      <c r="M128" s="1">
        <v>61.512605042016808</v>
      </c>
      <c r="N128">
        <v>43</v>
      </c>
      <c r="O128">
        <v>62</v>
      </c>
      <c r="P128" t="str">
        <f t="shared" si="4"/>
        <v>Very High Discount (&gt;60%)</v>
      </c>
      <c r="Q128">
        <v>12835</v>
      </c>
      <c r="R128">
        <f t="shared" si="5"/>
        <v>551905</v>
      </c>
      <c r="S128" t="s">
        <v>5789</v>
      </c>
      <c r="T128" t="s">
        <v>338</v>
      </c>
      <c r="U128" t="s">
        <v>5790</v>
      </c>
      <c r="V128" t="s">
        <v>339</v>
      </c>
      <c r="W128" t="s">
        <v>5791</v>
      </c>
      <c r="X128" t="s">
        <v>9682</v>
      </c>
      <c r="Y128" t="s">
        <v>3813</v>
      </c>
      <c r="Z128" t="s">
        <v>5792</v>
      </c>
    </row>
    <row r="129" spans="1:26" x14ac:dyDescent="0.25">
      <c r="A129" t="s">
        <v>340</v>
      </c>
      <c r="B129" t="s">
        <v>11148</v>
      </c>
      <c r="C129" t="s">
        <v>11149</v>
      </c>
      <c r="D129" t="s">
        <v>3819</v>
      </c>
      <c r="E129" t="s">
        <v>10933</v>
      </c>
      <c r="F129" t="s">
        <v>3827</v>
      </c>
      <c r="G129" s="8">
        <v>9999</v>
      </c>
      <c r="H129" s="8" t="str">
        <f t="shared" si="3"/>
        <v>&gt;500</v>
      </c>
      <c r="I129" s="8">
        <v>27990</v>
      </c>
      <c r="J129" s="7">
        <f>Table1_3[[#This Row],[actual_price]]*Table1_3[[#This Row],[rating_count]]</f>
        <v>35519310</v>
      </c>
      <c r="K129" s="5" t="str">
        <f>IF(Table1_3[[#This Row],[discounted_price]]&lt; 200, "&lt;₹200", IF(Table1_3[[#This Row],[discounted_price]] &lt;= 500, "₹200–₹500", "&gt;₹500"))</f>
        <v>&gt;₹500</v>
      </c>
      <c r="L129" t="str">
        <f>IF(Table1_3[[#This Row],[discount_percentage]] &gt;= 50, "Yes", "No")</f>
        <v>Yes</v>
      </c>
      <c r="M129" s="1">
        <v>64.276527331189712</v>
      </c>
      <c r="N129">
        <v>42</v>
      </c>
      <c r="O129">
        <v>64</v>
      </c>
      <c r="P129" t="str">
        <f t="shared" si="4"/>
        <v>Very High Discount (&gt;60%)</v>
      </c>
      <c r="Q129">
        <v>1269</v>
      </c>
      <c r="R129">
        <f t="shared" si="5"/>
        <v>53298</v>
      </c>
      <c r="S129" t="s">
        <v>9683</v>
      </c>
      <c r="T129" t="s">
        <v>341</v>
      </c>
      <c r="U129" t="s">
        <v>5793</v>
      </c>
      <c r="V129" t="s">
        <v>342</v>
      </c>
      <c r="W129" t="s">
        <v>5794</v>
      </c>
      <c r="X129" t="s">
        <v>9684</v>
      </c>
      <c r="Y129" t="s">
        <v>5795</v>
      </c>
      <c r="Z129" t="s">
        <v>5304</v>
      </c>
    </row>
    <row r="130" spans="1:26" x14ac:dyDescent="0.25">
      <c r="A130" t="s">
        <v>343</v>
      </c>
      <c r="B130" t="s">
        <v>11017</v>
      </c>
      <c r="C130" t="s">
        <v>11150</v>
      </c>
      <c r="D130" t="s">
        <v>3819</v>
      </c>
      <c r="E130" t="s">
        <v>10933</v>
      </c>
      <c r="F130" t="s">
        <v>3857</v>
      </c>
      <c r="G130" s="8">
        <v>349</v>
      </c>
      <c r="H130" s="8" t="str">
        <f t="shared" ref="H130:H193" si="6">IF(I130&lt;200,"&lt;200", IF(I130&lt;=500,"200-500","&gt;500"))</f>
        <v>&gt;500</v>
      </c>
      <c r="I130" s="8">
        <v>599</v>
      </c>
      <c r="J130" s="7">
        <f>Table1_3[[#This Row],[actual_price]]*Table1_3[[#This Row],[rating_count]]</f>
        <v>170116</v>
      </c>
      <c r="K130" s="5" t="str">
        <f>IF(Table1_3[[#This Row],[discounted_price]]&lt; 200, "&lt;₹200", IF(Table1_3[[#This Row],[discounted_price]] &lt;= 500, "₹200–₹500", "&gt;₹500"))</f>
        <v>₹200–₹500</v>
      </c>
      <c r="L130" t="str">
        <f>IF(Table1_3[[#This Row],[discount_percentage]] &gt;= 50, "Yes", "No")</f>
        <v>No</v>
      </c>
      <c r="M130" s="1">
        <v>41.736227045075125</v>
      </c>
      <c r="N130">
        <v>42</v>
      </c>
      <c r="O130">
        <v>42</v>
      </c>
      <c r="P130" t="str">
        <f t="shared" ref="P130:P193" si="7">IF(O130=0, "No Discount", IF(O130&lt;=20, "Low Discount (1-20%)", IF(O130&lt;=40, "Medium Discount (21-40%)", IF(O130&lt;=60, "High Discount (41-60%)", "Very High Discount (&gt;60%)"))))</f>
        <v>High Discount (41-60%)</v>
      </c>
      <c r="Q130">
        <v>284</v>
      </c>
      <c r="R130">
        <f t="shared" ref="R130:R193" si="8">N130*Q130</f>
        <v>11928</v>
      </c>
      <c r="S130" t="s">
        <v>9685</v>
      </c>
      <c r="T130" t="s">
        <v>344</v>
      </c>
      <c r="U130" t="s">
        <v>5305</v>
      </c>
      <c r="V130" t="s">
        <v>345</v>
      </c>
      <c r="W130" t="s">
        <v>5796</v>
      </c>
      <c r="X130" t="s">
        <v>9686</v>
      </c>
      <c r="Y130" t="s">
        <v>3927</v>
      </c>
      <c r="Z130" t="s">
        <v>3928</v>
      </c>
    </row>
    <row r="131" spans="1:26" x14ac:dyDescent="0.25">
      <c r="A131" t="s">
        <v>346</v>
      </c>
      <c r="B131" t="s">
        <v>11151</v>
      </c>
      <c r="C131" t="s">
        <v>11152</v>
      </c>
      <c r="D131" t="s">
        <v>3819</v>
      </c>
      <c r="E131" t="s">
        <v>10933</v>
      </c>
      <c r="F131" t="s">
        <v>3929</v>
      </c>
      <c r="G131" s="8">
        <v>489</v>
      </c>
      <c r="H131" s="8" t="str">
        <f t="shared" si="6"/>
        <v>&gt;500</v>
      </c>
      <c r="I131" s="8">
        <v>1200</v>
      </c>
      <c r="J131" s="7">
        <f>Table1_3[[#This Row],[actual_price]]*Table1_3[[#This Row],[rating_count]]</f>
        <v>83445600</v>
      </c>
      <c r="K131" s="5" t="str">
        <f>IF(Table1_3[[#This Row],[discounted_price]]&lt; 200, "&lt;₹200", IF(Table1_3[[#This Row],[discounted_price]] &lt;= 500, "₹200–₹500", "&gt;₹500"))</f>
        <v>₹200–₹500</v>
      </c>
      <c r="L131" t="str">
        <f>IF(Table1_3[[#This Row],[discount_percentage]] &gt;= 50, "Yes", "No")</f>
        <v>Yes</v>
      </c>
      <c r="M131" s="1">
        <v>59.25</v>
      </c>
      <c r="N131">
        <v>44</v>
      </c>
      <c r="O131">
        <v>59</v>
      </c>
      <c r="P131" t="str">
        <f t="shared" si="7"/>
        <v>High Discount (41-60%)</v>
      </c>
      <c r="Q131">
        <v>69538</v>
      </c>
      <c r="R131">
        <f t="shared" si="8"/>
        <v>3059672</v>
      </c>
      <c r="S131" t="s">
        <v>5797</v>
      </c>
      <c r="T131" t="s">
        <v>347</v>
      </c>
      <c r="U131" t="s">
        <v>5798</v>
      </c>
      <c r="V131" t="s">
        <v>348</v>
      </c>
      <c r="W131" t="s">
        <v>5799</v>
      </c>
      <c r="X131" t="s">
        <v>5800</v>
      </c>
      <c r="Y131" t="s">
        <v>3930</v>
      </c>
      <c r="Z131" t="s">
        <v>3931</v>
      </c>
    </row>
    <row r="132" spans="1:26" x14ac:dyDescent="0.25">
      <c r="A132" t="s">
        <v>349</v>
      </c>
      <c r="B132" t="s">
        <v>11153</v>
      </c>
      <c r="C132" t="s">
        <v>11154</v>
      </c>
      <c r="D132" t="s">
        <v>3819</v>
      </c>
      <c r="E132" t="s">
        <v>10933</v>
      </c>
      <c r="F132" t="s">
        <v>3827</v>
      </c>
      <c r="G132" s="8">
        <v>23999</v>
      </c>
      <c r="H132" s="8" t="str">
        <f t="shared" si="6"/>
        <v>&gt;500</v>
      </c>
      <c r="I132" s="8">
        <v>34990</v>
      </c>
      <c r="J132" s="7">
        <f>Table1_3[[#This Row],[actual_price]]*Table1_3[[#This Row],[rating_count]]</f>
        <v>164557970</v>
      </c>
      <c r="K132" s="5" t="str">
        <f>IF(Table1_3[[#This Row],[discounted_price]]&lt; 200, "&lt;₹200", IF(Table1_3[[#This Row],[discounted_price]] &lt;= 500, "₹200–₹500", "&gt;₹500"))</f>
        <v>&gt;₹500</v>
      </c>
      <c r="L132" t="str">
        <f>IF(Table1_3[[#This Row],[discount_percentage]] &gt;= 50, "Yes", "No")</f>
        <v>No</v>
      </c>
      <c r="M132" s="1">
        <v>31.411831951986279</v>
      </c>
      <c r="N132">
        <v>43</v>
      </c>
      <c r="O132">
        <v>31</v>
      </c>
      <c r="P132" t="str">
        <f t="shared" si="7"/>
        <v>Medium Discount (21-40%)</v>
      </c>
      <c r="Q132">
        <v>4703</v>
      </c>
      <c r="R132">
        <f t="shared" si="8"/>
        <v>202229</v>
      </c>
      <c r="S132" t="s">
        <v>9648</v>
      </c>
      <c r="T132" t="s">
        <v>78</v>
      </c>
      <c r="U132" t="s">
        <v>5504</v>
      </c>
      <c r="V132" t="s">
        <v>79</v>
      </c>
      <c r="W132" t="s">
        <v>5505</v>
      </c>
      <c r="X132" t="s">
        <v>9592</v>
      </c>
      <c r="Y132" t="s">
        <v>3833</v>
      </c>
      <c r="Z132" t="s">
        <v>5506</v>
      </c>
    </row>
    <row r="133" spans="1:26" x14ac:dyDescent="0.25">
      <c r="A133" t="s">
        <v>350</v>
      </c>
      <c r="B133" t="s">
        <v>11069</v>
      </c>
      <c r="C133" t="s">
        <v>11155</v>
      </c>
      <c r="D133" t="s">
        <v>3806</v>
      </c>
      <c r="E133" t="s">
        <v>10933</v>
      </c>
      <c r="F133" t="s">
        <v>3807</v>
      </c>
      <c r="G133" s="8">
        <v>399</v>
      </c>
      <c r="H133" s="8" t="str">
        <f t="shared" si="6"/>
        <v>&gt;500</v>
      </c>
      <c r="I133" s="8">
        <v>999</v>
      </c>
      <c r="J133" s="7">
        <f>Table1_3[[#This Row],[actual_price]]*Table1_3[[#This Row],[rating_count]]</f>
        <v>2803194</v>
      </c>
      <c r="K133" s="5" t="str">
        <f>IF(Table1_3[[#This Row],[discounted_price]]&lt; 200, "&lt;₹200", IF(Table1_3[[#This Row],[discounted_price]] &lt;= 500, "₹200–₹500", "&gt;₹500"))</f>
        <v>₹200–₹500</v>
      </c>
      <c r="L133" t="str">
        <f>IF(Table1_3[[#This Row],[discount_percentage]] &gt;= 50, "Yes", "No")</f>
        <v>No</v>
      </c>
      <c r="M133" s="1">
        <v>60.06006006006006</v>
      </c>
      <c r="N133">
        <v>43</v>
      </c>
      <c r="O133">
        <v>6</v>
      </c>
      <c r="P133" t="str">
        <f t="shared" si="7"/>
        <v>Low Discount (1-20%)</v>
      </c>
      <c r="Q133">
        <v>2806</v>
      </c>
      <c r="R133">
        <f t="shared" si="8"/>
        <v>120658</v>
      </c>
      <c r="S133" t="s">
        <v>9687</v>
      </c>
      <c r="T133" t="s">
        <v>287</v>
      </c>
      <c r="U133" t="s">
        <v>5735</v>
      </c>
      <c r="V133" t="s">
        <v>288</v>
      </c>
      <c r="W133" t="s">
        <v>5736</v>
      </c>
      <c r="X133" t="s">
        <v>5737</v>
      </c>
      <c r="Y133" t="s">
        <v>5738</v>
      </c>
      <c r="Z133" t="s">
        <v>3983</v>
      </c>
    </row>
    <row r="134" spans="1:26" x14ac:dyDescent="0.25">
      <c r="A134" t="s">
        <v>351</v>
      </c>
      <c r="B134" t="s">
        <v>11156</v>
      </c>
      <c r="C134" t="s">
        <v>11157</v>
      </c>
      <c r="D134" t="s">
        <v>3819</v>
      </c>
      <c r="E134" t="s">
        <v>10933</v>
      </c>
      <c r="F134" t="s">
        <v>3932</v>
      </c>
      <c r="G134" s="8">
        <v>349</v>
      </c>
      <c r="H134" s="8" t="str">
        <f t="shared" si="6"/>
        <v>&gt;500</v>
      </c>
      <c r="I134" s="8">
        <v>1299</v>
      </c>
      <c r="J134" s="7">
        <f>Table1_3[[#This Row],[actual_price]]*Table1_3[[#This Row],[rating_count]]</f>
        <v>4280205</v>
      </c>
      <c r="K134" s="5" t="str">
        <f>IF(Table1_3[[#This Row],[discounted_price]]&lt; 200, "&lt;₹200", IF(Table1_3[[#This Row],[discounted_price]] &lt;= 500, "₹200–₹500", "&gt;₹500"))</f>
        <v>₹200–₹500</v>
      </c>
      <c r="L134" t="str">
        <f>IF(Table1_3[[#This Row],[discount_percentage]] &gt;= 50, "Yes", "No")</f>
        <v>Yes</v>
      </c>
      <c r="M134" s="1">
        <v>73.133179368745189</v>
      </c>
      <c r="N134">
        <v>4</v>
      </c>
      <c r="O134">
        <v>73</v>
      </c>
      <c r="P134" t="str">
        <f t="shared" si="7"/>
        <v>Very High Discount (&gt;60%)</v>
      </c>
      <c r="Q134">
        <v>3295</v>
      </c>
      <c r="R134">
        <f t="shared" si="8"/>
        <v>13180</v>
      </c>
      <c r="S134" t="s">
        <v>352</v>
      </c>
      <c r="T134" t="s">
        <v>353</v>
      </c>
      <c r="U134" t="s">
        <v>5801</v>
      </c>
      <c r="V134" t="s">
        <v>354</v>
      </c>
      <c r="W134" t="s">
        <v>5802</v>
      </c>
      <c r="X134" t="s">
        <v>5803</v>
      </c>
      <c r="Y134" t="s">
        <v>3933</v>
      </c>
      <c r="Z134" t="s">
        <v>3934</v>
      </c>
    </row>
    <row r="135" spans="1:26" x14ac:dyDescent="0.25">
      <c r="A135" t="s">
        <v>355</v>
      </c>
      <c r="B135" t="s">
        <v>11158</v>
      </c>
      <c r="C135" t="s">
        <v>11159</v>
      </c>
      <c r="D135" t="s">
        <v>3806</v>
      </c>
      <c r="E135" t="s">
        <v>10933</v>
      </c>
      <c r="F135" t="s">
        <v>3807</v>
      </c>
      <c r="G135" s="8">
        <v>179</v>
      </c>
      <c r="H135" s="8" t="str">
        <f t="shared" si="6"/>
        <v>200-500</v>
      </c>
      <c r="I135" s="8">
        <v>299</v>
      </c>
      <c r="J135" s="7">
        <f>Table1_3[[#This Row],[actual_price]]*Table1_3[[#This Row],[rating_count]]</f>
        <v>24219</v>
      </c>
      <c r="K135" s="5" t="str">
        <f>IF(Table1_3[[#This Row],[discounted_price]]&lt; 200, "&lt;₹200", IF(Table1_3[[#This Row],[discounted_price]] &lt;= 500, "₹200–₹500", "&gt;₹500"))</f>
        <v>&lt;₹200</v>
      </c>
      <c r="L135" t="str">
        <f>IF(Table1_3[[#This Row],[discount_percentage]] &gt;= 50, "Yes", "No")</f>
        <v>No</v>
      </c>
      <c r="M135" s="1">
        <v>40.133779264214049</v>
      </c>
      <c r="N135">
        <v>39</v>
      </c>
      <c r="O135">
        <v>4</v>
      </c>
      <c r="P135" t="str">
        <f t="shared" si="7"/>
        <v>Low Discount (1-20%)</v>
      </c>
      <c r="Q135">
        <v>81</v>
      </c>
      <c r="R135">
        <f t="shared" si="8"/>
        <v>3159</v>
      </c>
      <c r="S135" t="s">
        <v>5804</v>
      </c>
      <c r="T135" t="s">
        <v>356</v>
      </c>
      <c r="U135" t="s">
        <v>5805</v>
      </c>
      <c r="V135" t="s">
        <v>357</v>
      </c>
      <c r="W135" t="s">
        <v>5806</v>
      </c>
      <c r="X135" t="s">
        <v>5807</v>
      </c>
      <c r="Y135" t="s">
        <v>3813</v>
      </c>
      <c r="Z135" t="s">
        <v>5306</v>
      </c>
    </row>
    <row r="136" spans="1:26" x14ac:dyDescent="0.25">
      <c r="A136" t="s">
        <v>358</v>
      </c>
      <c r="B136" t="s">
        <v>11024</v>
      </c>
      <c r="C136" t="s">
        <v>11160</v>
      </c>
      <c r="D136" t="s">
        <v>3806</v>
      </c>
      <c r="E136" t="s">
        <v>10933</v>
      </c>
      <c r="F136" t="s">
        <v>3807</v>
      </c>
      <c r="G136" s="8">
        <v>689</v>
      </c>
      <c r="H136" s="8" t="str">
        <f t="shared" si="6"/>
        <v>&gt;500</v>
      </c>
      <c r="I136" s="8">
        <v>1500</v>
      </c>
      <c r="J136" s="7">
        <f>Table1_3[[#This Row],[actual_price]]*Table1_3[[#This Row],[rating_count]]</f>
        <v>63451500</v>
      </c>
      <c r="K136" s="5" t="str">
        <f>IF(Table1_3[[#This Row],[discounted_price]]&lt; 200, "&lt;₹200", IF(Table1_3[[#This Row],[discounted_price]] &lt;= 500, "₹200–₹500", "&gt;₹500"))</f>
        <v>&gt;₹500</v>
      </c>
      <c r="L136" t="str">
        <f>IF(Table1_3[[#This Row],[discount_percentage]] &gt;= 50, "Yes", "No")</f>
        <v>Yes</v>
      </c>
      <c r="M136" s="1">
        <v>54.066666666666663</v>
      </c>
      <c r="N136">
        <v>42</v>
      </c>
      <c r="O136">
        <v>54</v>
      </c>
      <c r="P136" t="str">
        <f t="shared" si="7"/>
        <v>High Discount (41-60%)</v>
      </c>
      <c r="Q136">
        <v>42301</v>
      </c>
      <c r="R136">
        <f t="shared" si="8"/>
        <v>1776642</v>
      </c>
      <c r="S136" t="s">
        <v>9615</v>
      </c>
      <c r="T136" t="s">
        <v>359</v>
      </c>
      <c r="U136" t="s">
        <v>5808</v>
      </c>
      <c r="V136" t="s">
        <v>360</v>
      </c>
      <c r="W136" t="s">
        <v>5809</v>
      </c>
      <c r="X136" t="s">
        <v>10912</v>
      </c>
      <c r="Y136" t="s">
        <v>3935</v>
      </c>
      <c r="Z136" t="s">
        <v>3813</v>
      </c>
    </row>
    <row r="137" spans="1:26" x14ac:dyDescent="0.25">
      <c r="A137" t="s">
        <v>361</v>
      </c>
      <c r="B137" t="s">
        <v>11161</v>
      </c>
      <c r="C137" t="s">
        <v>11162</v>
      </c>
      <c r="D137" t="s">
        <v>3819</v>
      </c>
      <c r="E137" t="s">
        <v>10933</v>
      </c>
      <c r="F137" t="s">
        <v>3827</v>
      </c>
      <c r="G137" s="8">
        <v>30990</v>
      </c>
      <c r="H137" s="8" t="str">
        <f t="shared" si="6"/>
        <v>&gt;500</v>
      </c>
      <c r="I137" s="8">
        <v>49990</v>
      </c>
      <c r="J137" s="7">
        <f>Table1_3[[#This Row],[actual_price]]*Table1_3[[#This Row],[rating_count]]</f>
        <v>68786240</v>
      </c>
      <c r="K137" s="5" t="str">
        <f>IF(Table1_3[[#This Row],[discounted_price]]&lt; 200, "&lt;₹200", IF(Table1_3[[#This Row],[discounted_price]] &lt;= 500, "₹200–₹500", "&gt;₹500"))</f>
        <v>&gt;₹500</v>
      </c>
      <c r="L137" t="str">
        <f>IF(Table1_3[[#This Row],[discount_percentage]] &gt;= 50, "Yes", "No")</f>
        <v>No</v>
      </c>
      <c r="M137" s="1">
        <v>38.007601520304064</v>
      </c>
      <c r="N137">
        <v>43</v>
      </c>
      <c r="O137">
        <v>38</v>
      </c>
      <c r="P137" t="str">
        <f t="shared" si="7"/>
        <v>Medium Discount (21-40%)</v>
      </c>
      <c r="Q137">
        <v>1376</v>
      </c>
      <c r="R137">
        <f t="shared" si="8"/>
        <v>59168</v>
      </c>
      <c r="S137" t="s">
        <v>9688</v>
      </c>
      <c r="T137" t="s">
        <v>362</v>
      </c>
      <c r="U137" t="s">
        <v>5810</v>
      </c>
      <c r="V137" t="s">
        <v>363</v>
      </c>
      <c r="W137" t="s">
        <v>5811</v>
      </c>
      <c r="X137" t="s">
        <v>9689</v>
      </c>
      <c r="Y137" t="s">
        <v>3936</v>
      </c>
      <c r="Z137" t="s">
        <v>3937</v>
      </c>
    </row>
    <row r="138" spans="1:26" x14ac:dyDescent="0.25">
      <c r="A138" t="s">
        <v>364</v>
      </c>
      <c r="B138" t="s">
        <v>10942</v>
      </c>
      <c r="C138" t="s">
        <v>11163</v>
      </c>
      <c r="D138" t="s">
        <v>3806</v>
      </c>
      <c r="E138" t="s">
        <v>10933</v>
      </c>
      <c r="F138" t="s">
        <v>3807</v>
      </c>
      <c r="G138" s="8">
        <v>249</v>
      </c>
      <c r="H138" s="8" t="str">
        <f t="shared" si="6"/>
        <v>&gt;500</v>
      </c>
      <c r="I138" s="8">
        <v>931</v>
      </c>
      <c r="J138" s="7">
        <f>Table1_3[[#This Row],[actual_price]]*Table1_3[[#This Row],[rating_count]]</f>
        <v>1000825</v>
      </c>
      <c r="K138" s="5" t="str">
        <f>IF(Table1_3[[#This Row],[discounted_price]]&lt; 200, "&lt;₹200", IF(Table1_3[[#This Row],[discounted_price]] &lt;= 500, "₹200–₹500", "&gt;₹500"))</f>
        <v>₹200–₹500</v>
      </c>
      <c r="L138" t="str">
        <f>IF(Table1_3[[#This Row],[discount_percentage]] &gt;= 50, "Yes", "No")</f>
        <v>Yes</v>
      </c>
      <c r="M138" s="1">
        <v>73.254564983888287</v>
      </c>
      <c r="N138">
        <v>39</v>
      </c>
      <c r="O138">
        <v>73</v>
      </c>
      <c r="P138" t="str">
        <f t="shared" si="7"/>
        <v>Very High Discount (&gt;60%)</v>
      </c>
      <c r="Q138">
        <v>1075</v>
      </c>
      <c r="R138">
        <f t="shared" si="8"/>
        <v>41925</v>
      </c>
      <c r="S138" t="s">
        <v>5812</v>
      </c>
      <c r="T138" t="s">
        <v>108</v>
      </c>
      <c r="U138" t="s">
        <v>5541</v>
      </c>
      <c r="V138" t="s">
        <v>109</v>
      </c>
      <c r="W138" t="s">
        <v>5542</v>
      </c>
      <c r="X138" t="s">
        <v>9600</v>
      </c>
      <c r="Y138" t="s">
        <v>3845</v>
      </c>
      <c r="Z138" t="s">
        <v>5543</v>
      </c>
    </row>
    <row r="139" spans="1:26" x14ac:dyDescent="0.25">
      <c r="A139" t="s">
        <v>365</v>
      </c>
      <c r="B139" t="s">
        <v>11164</v>
      </c>
      <c r="C139" t="s">
        <v>11165</v>
      </c>
      <c r="D139" t="s">
        <v>3819</v>
      </c>
      <c r="E139" t="s">
        <v>10933</v>
      </c>
      <c r="F139" t="s">
        <v>3820</v>
      </c>
      <c r="G139" s="8">
        <v>999</v>
      </c>
      <c r="H139" s="8" t="str">
        <f t="shared" si="6"/>
        <v>&gt;500</v>
      </c>
      <c r="I139" s="8">
        <v>2399</v>
      </c>
      <c r="J139" s="7">
        <f>Table1_3[[#This Row],[actual_price]]*Table1_3[[#This Row],[rating_count]]</f>
        <v>8789936</v>
      </c>
      <c r="K139" s="5" t="str">
        <f>IF(Table1_3[[#This Row],[discounted_price]]&lt; 200, "&lt;₹200", IF(Table1_3[[#This Row],[discounted_price]] &lt;= 500, "₹200–₹500", "&gt;₹500"))</f>
        <v>&gt;₹500</v>
      </c>
      <c r="L139" t="str">
        <f>IF(Table1_3[[#This Row],[discount_percentage]] &gt;= 50, "Yes", "No")</f>
        <v>Yes</v>
      </c>
      <c r="M139" s="1">
        <v>58.357649020425171</v>
      </c>
      <c r="N139">
        <v>46</v>
      </c>
      <c r="O139">
        <v>58</v>
      </c>
      <c r="P139" t="str">
        <f t="shared" si="7"/>
        <v>High Discount (41-60%)</v>
      </c>
      <c r="Q139">
        <v>3664</v>
      </c>
      <c r="R139">
        <f t="shared" si="8"/>
        <v>168544</v>
      </c>
      <c r="S139" t="s">
        <v>9690</v>
      </c>
      <c r="T139" t="s">
        <v>366</v>
      </c>
      <c r="U139" t="s">
        <v>5813</v>
      </c>
      <c r="V139" t="s">
        <v>367</v>
      </c>
      <c r="W139" t="s">
        <v>5814</v>
      </c>
      <c r="X139" t="s">
        <v>5815</v>
      </c>
      <c r="Y139" t="s">
        <v>3938</v>
      </c>
      <c r="Z139" t="s">
        <v>3939</v>
      </c>
    </row>
    <row r="140" spans="1:26" x14ac:dyDescent="0.25">
      <c r="A140" t="s">
        <v>368</v>
      </c>
      <c r="B140" t="s">
        <v>11166</v>
      </c>
      <c r="C140" t="s">
        <v>11167</v>
      </c>
      <c r="D140" t="s">
        <v>3819</v>
      </c>
      <c r="E140" t="s">
        <v>10933</v>
      </c>
      <c r="F140" t="s">
        <v>3857</v>
      </c>
      <c r="G140" s="8">
        <v>399</v>
      </c>
      <c r="H140" s="8" t="str">
        <f t="shared" si="6"/>
        <v>200-500</v>
      </c>
      <c r="I140" s="8">
        <v>399</v>
      </c>
      <c r="J140" s="7">
        <f>Table1_3[[#This Row],[actual_price]]*Table1_3[[#This Row],[rating_count]]</f>
        <v>778449</v>
      </c>
      <c r="K140" s="5" t="str">
        <f>IF(Table1_3[[#This Row],[discounted_price]]&lt; 200, "&lt;₹200", IF(Table1_3[[#This Row],[discounted_price]] &lt;= 500, "₹200–₹500", "&gt;₹500"))</f>
        <v>₹200–₹500</v>
      </c>
      <c r="L140" t="str">
        <f>IF(Table1_3[[#This Row],[discount_percentage]] &gt;= 50, "Yes", "No")</f>
        <v>No</v>
      </c>
      <c r="M140" s="1">
        <v>0</v>
      </c>
      <c r="N140">
        <v>39</v>
      </c>
      <c r="O140">
        <v>0</v>
      </c>
      <c r="P140" t="str">
        <f t="shared" si="7"/>
        <v>No Discount</v>
      </c>
      <c r="Q140">
        <v>1951</v>
      </c>
      <c r="R140">
        <f t="shared" si="8"/>
        <v>76089</v>
      </c>
      <c r="S140" t="s">
        <v>5816</v>
      </c>
      <c r="T140" t="s">
        <v>369</v>
      </c>
      <c r="U140" t="s">
        <v>5817</v>
      </c>
      <c r="V140" t="s">
        <v>370</v>
      </c>
      <c r="W140" t="s">
        <v>5818</v>
      </c>
      <c r="X140" t="s">
        <v>5819</v>
      </c>
      <c r="Y140" t="s">
        <v>3940</v>
      </c>
      <c r="Z140" t="s">
        <v>5820</v>
      </c>
    </row>
    <row r="141" spans="1:26" x14ac:dyDescent="0.25">
      <c r="A141" t="s">
        <v>371</v>
      </c>
      <c r="B141" t="s">
        <v>11168</v>
      </c>
      <c r="C141" t="s">
        <v>11169</v>
      </c>
      <c r="D141" t="s">
        <v>3806</v>
      </c>
      <c r="E141" t="s">
        <v>10933</v>
      </c>
      <c r="F141" t="s">
        <v>3807</v>
      </c>
      <c r="G141" s="8">
        <v>349</v>
      </c>
      <c r="H141" s="8" t="str">
        <f t="shared" si="6"/>
        <v>&gt;500</v>
      </c>
      <c r="I141" s="8">
        <v>699</v>
      </c>
      <c r="J141" s="7">
        <f>Table1_3[[#This Row],[actual_price]]*Table1_3[[#This Row],[rating_count]]</f>
        <v>14574150</v>
      </c>
      <c r="K141" s="5" t="str">
        <f>IF(Table1_3[[#This Row],[discounted_price]]&lt; 200, "&lt;₹200", IF(Table1_3[[#This Row],[discounted_price]] &lt;= 500, "₹200–₹500", "&gt;₹500"))</f>
        <v>₹200–₹500</v>
      </c>
      <c r="L141" t="str">
        <f>IF(Table1_3[[#This Row],[discount_percentage]] &gt;= 50, "Yes", "No")</f>
        <v>No</v>
      </c>
      <c r="M141" s="1">
        <v>50.071530758226032</v>
      </c>
      <c r="N141">
        <v>43</v>
      </c>
      <c r="O141">
        <v>5</v>
      </c>
      <c r="P141" t="str">
        <f t="shared" si="7"/>
        <v>Low Discount (1-20%)</v>
      </c>
      <c r="Q141">
        <v>20850</v>
      </c>
      <c r="R141">
        <f t="shared" si="8"/>
        <v>896550</v>
      </c>
      <c r="S141" t="s">
        <v>5821</v>
      </c>
      <c r="T141" t="s">
        <v>93</v>
      </c>
      <c r="U141" t="s">
        <v>5524</v>
      </c>
      <c r="V141" t="s">
        <v>94</v>
      </c>
      <c r="W141" t="s">
        <v>5525</v>
      </c>
      <c r="X141" t="s">
        <v>5526</v>
      </c>
      <c r="Y141" t="s">
        <v>5527</v>
      </c>
      <c r="Z141" t="s">
        <v>3813</v>
      </c>
    </row>
    <row r="142" spans="1:26" x14ac:dyDescent="0.25">
      <c r="A142" t="s">
        <v>372</v>
      </c>
      <c r="B142" t="s">
        <v>11170</v>
      </c>
      <c r="C142" t="s">
        <v>11171</v>
      </c>
      <c r="D142" t="s">
        <v>3806</v>
      </c>
      <c r="E142" t="s">
        <v>10933</v>
      </c>
      <c r="F142" t="s">
        <v>3807</v>
      </c>
      <c r="G142" s="8">
        <v>399</v>
      </c>
      <c r="H142" s="8" t="str">
        <f t="shared" si="6"/>
        <v>&gt;500</v>
      </c>
      <c r="I142" s="8">
        <v>1099</v>
      </c>
      <c r="J142" s="7">
        <f>Table1_3[[#This Row],[actual_price]]*Table1_3[[#This Row],[rating_count]]</f>
        <v>2950815</v>
      </c>
      <c r="K142" s="5" t="str">
        <f>IF(Table1_3[[#This Row],[discounted_price]]&lt; 200, "&lt;₹200", IF(Table1_3[[#This Row],[discounted_price]] &lt;= 500, "₹200–₹500", "&gt;₹500"))</f>
        <v>₹200–₹500</v>
      </c>
      <c r="L142" t="str">
        <f>IF(Table1_3[[#This Row],[discount_percentage]] &gt;= 50, "Yes", "No")</f>
        <v>Yes</v>
      </c>
      <c r="M142" s="1">
        <v>63.694267515923563</v>
      </c>
      <c r="N142">
        <v>41</v>
      </c>
      <c r="O142">
        <v>64</v>
      </c>
      <c r="P142" t="str">
        <f t="shared" si="7"/>
        <v>Very High Discount (&gt;60%)</v>
      </c>
      <c r="Q142">
        <v>2685</v>
      </c>
      <c r="R142">
        <f t="shared" si="8"/>
        <v>110085</v>
      </c>
      <c r="S142" t="s">
        <v>5822</v>
      </c>
      <c r="T142" t="s">
        <v>373</v>
      </c>
      <c r="U142" t="s">
        <v>5823</v>
      </c>
      <c r="V142" t="s">
        <v>374</v>
      </c>
      <c r="W142" t="s">
        <v>5824</v>
      </c>
      <c r="X142" t="s">
        <v>5825</v>
      </c>
      <c r="Y142" t="s">
        <v>3941</v>
      </c>
      <c r="Z142" t="s">
        <v>3942</v>
      </c>
    </row>
    <row r="143" spans="1:26" x14ac:dyDescent="0.25">
      <c r="A143" t="s">
        <v>375</v>
      </c>
      <c r="B143" t="s">
        <v>11172</v>
      </c>
      <c r="C143" t="s">
        <v>11173</v>
      </c>
      <c r="D143" t="s">
        <v>3806</v>
      </c>
      <c r="E143" t="s">
        <v>10933</v>
      </c>
      <c r="F143" t="s">
        <v>3815</v>
      </c>
      <c r="G143" s="8">
        <v>1699</v>
      </c>
      <c r="H143" s="8" t="str">
        <f t="shared" si="6"/>
        <v>&gt;500</v>
      </c>
      <c r="I143" s="8">
        <v>2999</v>
      </c>
      <c r="J143" s="7">
        <f>Table1_3[[#This Row],[actual_price]]*Table1_3[[#This Row],[rating_count]]</f>
        <v>74315220</v>
      </c>
      <c r="K143" s="5" t="str">
        <f>IF(Table1_3[[#This Row],[discounted_price]]&lt; 200, "&lt;₹200", IF(Table1_3[[#This Row],[discounted_price]] &lt;= 500, "₹200–₹500", "&gt;₹500"))</f>
        <v>&gt;₹500</v>
      </c>
      <c r="L143" t="str">
        <f>IF(Table1_3[[#This Row],[discount_percentage]] &gt;= 50, "Yes", "No")</f>
        <v>No</v>
      </c>
      <c r="M143" s="1">
        <v>43.347782594198065</v>
      </c>
      <c r="N143">
        <v>44</v>
      </c>
      <c r="O143">
        <v>43</v>
      </c>
      <c r="P143" t="str">
        <f t="shared" si="7"/>
        <v>High Discount (41-60%)</v>
      </c>
      <c r="Q143">
        <v>24780</v>
      </c>
      <c r="R143">
        <f t="shared" si="8"/>
        <v>1090320</v>
      </c>
      <c r="S143" t="s">
        <v>5826</v>
      </c>
      <c r="T143" t="s">
        <v>149</v>
      </c>
      <c r="U143" t="s">
        <v>5585</v>
      </c>
      <c r="V143" t="s">
        <v>150</v>
      </c>
      <c r="W143" t="s">
        <v>5586</v>
      </c>
      <c r="X143" t="s">
        <v>5587</v>
      </c>
      <c r="Y143" t="s">
        <v>3861</v>
      </c>
      <c r="Z143" t="s">
        <v>3862</v>
      </c>
    </row>
    <row r="144" spans="1:26" x14ac:dyDescent="0.25">
      <c r="A144" t="s">
        <v>376</v>
      </c>
      <c r="B144" t="s">
        <v>11174</v>
      </c>
      <c r="C144" t="s">
        <v>11175</v>
      </c>
      <c r="D144" t="s">
        <v>3819</v>
      </c>
      <c r="E144" t="s">
        <v>10933</v>
      </c>
      <c r="F144" t="s">
        <v>3857</v>
      </c>
      <c r="G144" s="8">
        <v>655</v>
      </c>
      <c r="H144" s="8" t="str">
        <f t="shared" si="6"/>
        <v>&gt;500</v>
      </c>
      <c r="I144" s="8">
        <v>1099</v>
      </c>
      <c r="J144" s="7">
        <f>Table1_3[[#This Row],[actual_price]]*Table1_3[[#This Row],[rating_count]]</f>
        <v>313215</v>
      </c>
      <c r="K144" s="5" t="str">
        <f>IF(Table1_3[[#This Row],[discounted_price]]&lt; 200, "&lt;₹200", IF(Table1_3[[#This Row],[discounted_price]] &lt;= 500, "₹200–₹500", "&gt;₹500"))</f>
        <v>&gt;₹500</v>
      </c>
      <c r="L144" t="str">
        <f>IF(Table1_3[[#This Row],[discount_percentage]] &gt;= 50, "Yes", "No")</f>
        <v>No</v>
      </c>
      <c r="M144" s="1">
        <v>40.400363967242946</v>
      </c>
      <c r="N144">
        <v>32</v>
      </c>
      <c r="O144">
        <v>4</v>
      </c>
      <c r="P144" t="str">
        <f t="shared" si="7"/>
        <v>Low Discount (1-20%)</v>
      </c>
      <c r="Q144">
        <v>285</v>
      </c>
      <c r="R144">
        <f t="shared" si="8"/>
        <v>9120</v>
      </c>
      <c r="S144" t="s">
        <v>5827</v>
      </c>
      <c r="T144" t="s">
        <v>377</v>
      </c>
      <c r="U144" t="s">
        <v>5828</v>
      </c>
      <c r="V144" t="s">
        <v>378</v>
      </c>
      <c r="W144" t="s">
        <v>5829</v>
      </c>
      <c r="X144" t="s">
        <v>5830</v>
      </c>
      <c r="Y144" t="s">
        <v>3943</v>
      </c>
      <c r="Z144" t="s">
        <v>5831</v>
      </c>
    </row>
    <row r="145" spans="1:26" x14ac:dyDescent="0.25">
      <c r="A145" t="s">
        <v>379</v>
      </c>
      <c r="B145" t="s">
        <v>11007</v>
      </c>
      <c r="C145" t="s">
        <v>11176</v>
      </c>
      <c r="D145" t="s">
        <v>3806</v>
      </c>
      <c r="E145" t="s">
        <v>10933</v>
      </c>
      <c r="F145" t="s">
        <v>3815</v>
      </c>
      <c r="G145" s="8">
        <v>749</v>
      </c>
      <c r="H145" s="8" t="str">
        <f t="shared" si="6"/>
        <v>&gt;500</v>
      </c>
      <c r="I145" s="8">
        <v>1339</v>
      </c>
      <c r="J145" s="7">
        <f>Table1_3[[#This Row],[actual_price]]*Table1_3[[#This Row],[rating_count]]</f>
        <v>240607588</v>
      </c>
      <c r="K145" s="5" t="str">
        <f>IF(Table1_3[[#This Row],[discounted_price]]&lt; 200, "&lt;₹200", IF(Table1_3[[#This Row],[discounted_price]] &lt;= 500, "₹200–₹500", "&gt;₹500"))</f>
        <v>&gt;₹500</v>
      </c>
      <c r="L145" t="str">
        <f>IF(Table1_3[[#This Row],[discount_percentage]] &gt;= 50, "Yes", "No")</f>
        <v>No</v>
      </c>
      <c r="M145" s="1">
        <v>44.062733383121731</v>
      </c>
      <c r="N145">
        <v>42</v>
      </c>
      <c r="O145">
        <v>44</v>
      </c>
      <c r="P145" t="str">
        <f t="shared" si="7"/>
        <v>High Discount (41-60%)</v>
      </c>
      <c r="Q145">
        <v>179692</v>
      </c>
      <c r="R145">
        <f t="shared" si="8"/>
        <v>7547064</v>
      </c>
      <c r="S145" t="s">
        <v>5832</v>
      </c>
      <c r="T145" t="s">
        <v>36</v>
      </c>
      <c r="U145" t="s">
        <v>5453</v>
      </c>
      <c r="V145" t="s">
        <v>37</v>
      </c>
      <c r="W145" t="s">
        <v>5454</v>
      </c>
      <c r="X145" t="s">
        <v>9581</v>
      </c>
      <c r="Y145" t="s">
        <v>5455</v>
      </c>
      <c r="Z145" t="s">
        <v>3816</v>
      </c>
    </row>
    <row r="146" spans="1:26" x14ac:dyDescent="0.25">
      <c r="A146" t="s">
        <v>380</v>
      </c>
      <c r="B146" t="s">
        <v>11177</v>
      </c>
      <c r="C146" t="s">
        <v>11178</v>
      </c>
      <c r="D146" t="s">
        <v>3819</v>
      </c>
      <c r="E146" t="s">
        <v>10933</v>
      </c>
      <c r="F146" t="s">
        <v>3827</v>
      </c>
      <c r="G146" s="8">
        <v>9999</v>
      </c>
      <c r="H146" s="8" t="str">
        <f t="shared" si="6"/>
        <v>&gt;500</v>
      </c>
      <c r="I146" s="8">
        <v>12999</v>
      </c>
      <c r="J146" s="7">
        <f>Table1_3[[#This Row],[actual_price]]*Table1_3[[#This Row],[rating_count]]</f>
        <v>79137912</v>
      </c>
      <c r="K146" s="5" t="str">
        <f>IF(Table1_3[[#This Row],[discounted_price]]&lt; 200, "&lt;₹200", IF(Table1_3[[#This Row],[discounted_price]] &lt;= 500, "₹200–₹500", "&gt;₹500"))</f>
        <v>&gt;₹500</v>
      </c>
      <c r="L146" t="str">
        <f>IF(Table1_3[[#This Row],[discount_percentage]] &gt;= 50, "Yes", "No")</f>
        <v>No</v>
      </c>
      <c r="M146" s="1">
        <v>23.078698361412417</v>
      </c>
      <c r="N146">
        <v>42</v>
      </c>
      <c r="O146">
        <v>23</v>
      </c>
      <c r="P146" t="str">
        <f t="shared" si="7"/>
        <v>Medium Discount (21-40%)</v>
      </c>
      <c r="Q146">
        <v>6088</v>
      </c>
      <c r="R146">
        <f t="shared" si="8"/>
        <v>255696</v>
      </c>
      <c r="S146" t="s">
        <v>9691</v>
      </c>
      <c r="T146" t="s">
        <v>381</v>
      </c>
      <c r="U146" t="s">
        <v>5833</v>
      </c>
      <c r="V146" t="s">
        <v>382</v>
      </c>
      <c r="W146" t="s">
        <v>5834</v>
      </c>
      <c r="X146" t="s">
        <v>9692</v>
      </c>
      <c r="Y146" t="s">
        <v>3944</v>
      </c>
      <c r="Z146" t="s">
        <v>5835</v>
      </c>
    </row>
    <row r="147" spans="1:26" x14ac:dyDescent="0.25">
      <c r="A147" t="s">
        <v>383</v>
      </c>
      <c r="B147" t="s">
        <v>11037</v>
      </c>
      <c r="C147" t="s">
        <v>11179</v>
      </c>
      <c r="D147" t="s">
        <v>3819</v>
      </c>
      <c r="E147" t="s">
        <v>10933</v>
      </c>
      <c r="F147" t="s">
        <v>3857</v>
      </c>
      <c r="G147" s="8">
        <v>195</v>
      </c>
      <c r="H147" s="8" t="str">
        <f t="shared" si="6"/>
        <v>200-500</v>
      </c>
      <c r="I147" s="8">
        <v>499</v>
      </c>
      <c r="J147" s="7">
        <f>Table1_3[[#This Row],[actual_price]]*Table1_3[[#This Row],[rating_count]]</f>
        <v>690117</v>
      </c>
      <c r="K147" s="5" t="str">
        <f>IF(Table1_3[[#This Row],[discounted_price]]&lt; 200, "&lt;₹200", IF(Table1_3[[#This Row],[discounted_price]] &lt;= 500, "₹200–₹500", "&gt;₹500"))</f>
        <v>&lt;₹200</v>
      </c>
      <c r="L147" t="str">
        <f>IF(Table1_3[[#This Row],[discount_percentage]] &gt;= 50, "Yes", "No")</f>
        <v>Yes</v>
      </c>
      <c r="M147" s="1">
        <v>60.921843687374754</v>
      </c>
      <c r="N147">
        <v>37</v>
      </c>
      <c r="O147">
        <v>61</v>
      </c>
      <c r="P147" t="str">
        <f t="shared" si="7"/>
        <v>Very High Discount (&gt;60%)</v>
      </c>
      <c r="Q147">
        <v>1383</v>
      </c>
      <c r="R147">
        <f t="shared" si="8"/>
        <v>51171</v>
      </c>
      <c r="S147" t="s">
        <v>5836</v>
      </c>
      <c r="T147" t="s">
        <v>384</v>
      </c>
      <c r="U147" t="s">
        <v>5837</v>
      </c>
      <c r="V147" t="s">
        <v>385</v>
      </c>
      <c r="W147" t="s">
        <v>5838</v>
      </c>
      <c r="X147" t="s">
        <v>5839</v>
      </c>
      <c r="Y147" t="s">
        <v>5840</v>
      </c>
      <c r="Z147" t="s">
        <v>5841</v>
      </c>
    </row>
    <row r="148" spans="1:26" x14ac:dyDescent="0.25">
      <c r="A148" t="s">
        <v>386</v>
      </c>
      <c r="B148" t="s">
        <v>11024</v>
      </c>
      <c r="C148" t="s">
        <v>11180</v>
      </c>
      <c r="D148" t="s">
        <v>3806</v>
      </c>
      <c r="E148" t="s">
        <v>10933</v>
      </c>
      <c r="F148" t="s">
        <v>3807</v>
      </c>
      <c r="G148" s="8">
        <v>999</v>
      </c>
      <c r="H148" s="8" t="str">
        <f t="shared" si="6"/>
        <v>&gt;500</v>
      </c>
      <c r="I148" s="8">
        <v>2100</v>
      </c>
      <c r="J148" s="7">
        <f>Table1_3[[#This Row],[actual_price]]*Table1_3[[#This Row],[rating_count]]</f>
        <v>11533200</v>
      </c>
      <c r="K148" s="5" t="str">
        <f>IF(Table1_3[[#This Row],[discounted_price]]&lt; 200, "&lt;₹200", IF(Table1_3[[#This Row],[discounted_price]] &lt;= 500, "₹200–₹500", "&gt;₹500"))</f>
        <v>&gt;₹500</v>
      </c>
      <c r="L148" t="str">
        <f>IF(Table1_3[[#This Row],[discount_percentage]] &gt;= 50, "Yes", "No")</f>
        <v>Yes</v>
      </c>
      <c r="M148" s="1">
        <v>52.428571428571423</v>
      </c>
      <c r="N148">
        <v>45</v>
      </c>
      <c r="O148">
        <v>52</v>
      </c>
      <c r="P148" t="str">
        <f t="shared" si="7"/>
        <v>High Discount (41-60%)</v>
      </c>
      <c r="Q148">
        <v>5492</v>
      </c>
      <c r="R148">
        <f t="shared" si="8"/>
        <v>247140</v>
      </c>
      <c r="S148" t="s">
        <v>9615</v>
      </c>
      <c r="T148" t="s">
        <v>387</v>
      </c>
      <c r="U148" t="s">
        <v>5842</v>
      </c>
      <c r="V148" t="s">
        <v>388</v>
      </c>
      <c r="W148" t="s">
        <v>5843</v>
      </c>
      <c r="X148" t="s">
        <v>9693</v>
      </c>
      <c r="Y148" t="s">
        <v>3945</v>
      </c>
      <c r="Z148" t="s">
        <v>5844</v>
      </c>
    </row>
    <row r="149" spans="1:26" x14ac:dyDescent="0.25">
      <c r="A149" t="s">
        <v>389</v>
      </c>
      <c r="B149" t="s">
        <v>11181</v>
      </c>
      <c r="C149" t="s">
        <v>11182</v>
      </c>
      <c r="D149" t="s">
        <v>3806</v>
      </c>
      <c r="E149" t="s">
        <v>10933</v>
      </c>
      <c r="F149" t="s">
        <v>3807</v>
      </c>
      <c r="G149" s="8">
        <v>499</v>
      </c>
      <c r="H149" s="8" t="str">
        <f t="shared" si="6"/>
        <v>&gt;500</v>
      </c>
      <c r="I149" s="8">
        <v>899</v>
      </c>
      <c r="J149" s="7">
        <f>Table1_3[[#This Row],[actual_price]]*Table1_3[[#This Row],[rating_count]]</f>
        <v>826181</v>
      </c>
      <c r="K149" s="5" t="str">
        <f>IF(Table1_3[[#This Row],[discounted_price]]&lt; 200, "&lt;₹200", IF(Table1_3[[#This Row],[discounted_price]] &lt;= 500, "₹200–₹500", "&gt;₹500"))</f>
        <v>₹200–₹500</v>
      </c>
      <c r="L149" t="str">
        <f>IF(Table1_3[[#This Row],[discount_percentage]] &gt;= 50, "Yes", "No")</f>
        <v>No</v>
      </c>
      <c r="M149" s="1">
        <v>44.493882091212456</v>
      </c>
      <c r="N149">
        <v>42</v>
      </c>
      <c r="O149">
        <v>44</v>
      </c>
      <c r="P149" t="str">
        <f t="shared" si="7"/>
        <v>High Discount (41-60%)</v>
      </c>
      <c r="Q149">
        <v>919</v>
      </c>
      <c r="R149">
        <f t="shared" si="8"/>
        <v>38598</v>
      </c>
      <c r="S149" t="s">
        <v>5845</v>
      </c>
      <c r="T149" t="s">
        <v>390</v>
      </c>
      <c r="U149" t="s">
        <v>5846</v>
      </c>
      <c r="V149" t="s">
        <v>391</v>
      </c>
      <c r="W149" t="s">
        <v>5847</v>
      </c>
      <c r="X149" t="s">
        <v>5848</v>
      </c>
      <c r="Y149" t="s">
        <v>5307</v>
      </c>
      <c r="Z149" t="s">
        <v>5849</v>
      </c>
    </row>
    <row r="150" spans="1:26" x14ac:dyDescent="0.25">
      <c r="A150" t="s">
        <v>392</v>
      </c>
      <c r="B150" t="s">
        <v>11183</v>
      </c>
      <c r="C150" t="s">
        <v>11184</v>
      </c>
      <c r="D150" t="s">
        <v>3819</v>
      </c>
      <c r="E150" t="s">
        <v>10933</v>
      </c>
      <c r="F150" t="s">
        <v>3946</v>
      </c>
      <c r="G150" s="8">
        <v>416</v>
      </c>
      <c r="H150" s="8" t="str">
        <f t="shared" si="6"/>
        <v>&gt;500</v>
      </c>
      <c r="I150" s="8">
        <v>599</v>
      </c>
      <c r="J150" s="7">
        <f>Table1_3[[#This Row],[actual_price]]*Table1_3[[#This Row],[rating_count]]</f>
        <v>17983777</v>
      </c>
      <c r="K150" s="5" t="str">
        <f>IF(Table1_3[[#This Row],[discounted_price]]&lt; 200, "&lt;₹200", IF(Table1_3[[#This Row],[discounted_price]] &lt;= 500, "₹200–₹500", "&gt;₹500"))</f>
        <v>₹200–₹500</v>
      </c>
      <c r="L150" t="str">
        <f>IF(Table1_3[[#This Row],[discount_percentage]] &gt;= 50, "Yes", "No")</f>
        <v>No</v>
      </c>
      <c r="M150" s="1">
        <v>30.550918196994992</v>
      </c>
      <c r="N150">
        <v>42</v>
      </c>
      <c r="O150">
        <v>31</v>
      </c>
      <c r="P150" t="str">
        <f t="shared" si="7"/>
        <v>Medium Discount (21-40%)</v>
      </c>
      <c r="Q150">
        <v>30023</v>
      </c>
      <c r="R150">
        <f t="shared" si="8"/>
        <v>1260966</v>
      </c>
      <c r="S150" t="s">
        <v>5850</v>
      </c>
      <c r="T150" t="s">
        <v>393</v>
      </c>
      <c r="U150" t="s">
        <v>5851</v>
      </c>
      <c r="V150" t="s">
        <v>394</v>
      </c>
      <c r="W150" t="s">
        <v>5852</v>
      </c>
      <c r="X150" t="s">
        <v>5853</v>
      </c>
      <c r="Y150" t="s">
        <v>3947</v>
      </c>
      <c r="Z150" t="s">
        <v>3889</v>
      </c>
    </row>
    <row r="151" spans="1:26" x14ac:dyDescent="0.25">
      <c r="A151" t="s">
        <v>395</v>
      </c>
      <c r="B151" t="s">
        <v>11185</v>
      </c>
      <c r="C151" t="s">
        <v>11186</v>
      </c>
      <c r="D151" t="s">
        <v>3806</v>
      </c>
      <c r="E151" t="s">
        <v>10933</v>
      </c>
      <c r="F151" t="s">
        <v>3807</v>
      </c>
      <c r="G151" s="8">
        <v>368</v>
      </c>
      <c r="H151" s="8" t="str">
        <f t="shared" si="6"/>
        <v>&gt;500</v>
      </c>
      <c r="I151" s="8">
        <v>699</v>
      </c>
      <c r="J151" s="7">
        <f>Table1_3[[#This Row],[actual_price]]*Table1_3[[#This Row],[rating_count]]</f>
        <v>270513</v>
      </c>
      <c r="K151" s="5" t="str">
        <f>IF(Table1_3[[#This Row],[discounted_price]]&lt; 200, "&lt;₹200", IF(Table1_3[[#This Row],[discounted_price]] &lt;= 500, "₹200–₹500", "&gt;₹500"))</f>
        <v>₹200–₹500</v>
      </c>
      <c r="L151" t="str">
        <f>IF(Table1_3[[#This Row],[discount_percentage]] &gt;= 50, "Yes", "No")</f>
        <v>No</v>
      </c>
      <c r="M151" s="1">
        <v>47.353361945636621</v>
      </c>
      <c r="N151">
        <v>42</v>
      </c>
      <c r="O151">
        <v>47</v>
      </c>
      <c r="P151" t="str">
        <f t="shared" si="7"/>
        <v>High Discount (41-60%)</v>
      </c>
      <c r="Q151">
        <v>387</v>
      </c>
      <c r="R151">
        <f t="shared" si="8"/>
        <v>16254</v>
      </c>
      <c r="S151" t="s">
        <v>5854</v>
      </c>
      <c r="T151" t="s">
        <v>396</v>
      </c>
      <c r="U151" t="s">
        <v>5855</v>
      </c>
      <c r="V151" t="s">
        <v>397</v>
      </c>
      <c r="W151" t="s">
        <v>5856</v>
      </c>
      <c r="X151" t="s">
        <v>5857</v>
      </c>
      <c r="Y151" t="s">
        <v>5858</v>
      </c>
      <c r="Z151" t="s">
        <v>5859</v>
      </c>
    </row>
    <row r="152" spans="1:26" x14ac:dyDescent="0.25">
      <c r="A152" t="s">
        <v>398</v>
      </c>
      <c r="B152" t="s">
        <v>11187</v>
      </c>
      <c r="C152" t="s">
        <v>11188</v>
      </c>
      <c r="D152" t="s">
        <v>3819</v>
      </c>
      <c r="E152" t="s">
        <v>10933</v>
      </c>
      <c r="F152" t="s">
        <v>3827</v>
      </c>
      <c r="G152" s="8">
        <v>29990</v>
      </c>
      <c r="H152" s="8" t="str">
        <f t="shared" si="6"/>
        <v>&gt;500</v>
      </c>
      <c r="I152" s="8">
        <v>65000</v>
      </c>
      <c r="J152" s="7">
        <f>Table1_3[[#This Row],[actual_price]]*Table1_3[[#This Row],[rating_count]]</f>
        <v>13715000</v>
      </c>
      <c r="K152" s="5" t="str">
        <f>IF(Table1_3[[#This Row],[discounted_price]]&lt; 200, "&lt;₹200", IF(Table1_3[[#This Row],[discounted_price]] &lt;= 500, "₹200–₹500", "&gt;₹500"))</f>
        <v>&gt;₹500</v>
      </c>
      <c r="L152" t="str">
        <f>IF(Table1_3[[#This Row],[discount_percentage]] &gt;= 50, "Yes", "No")</f>
        <v>Yes</v>
      </c>
      <c r="M152" s="1">
        <v>53.861538461538458</v>
      </c>
      <c r="N152">
        <v>41</v>
      </c>
      <c r="O152">
        <v>54</v>
      </c>
      <c r="P152" t="str">
        <f t="shared" si="7"/>
        <v>High Discount (41-60%)</v>
      </c>
      <c r="Q152">
        <v>211</v>
      </c>
      <c r="R152">
        <f t="shared" si="8"/>
        <v>8651</v>
      </c>
      <c r="S152" t="s">
        <v>9694</v>
      </c>
      <c r="T152" t="s">
        <v>399</v>
      </c>
      <c r="U152" t="s">
        <v>5860</v>
      </c>
      <c r="V152" t="s">
        <v>400</v>
      </c>
      <c r="W152" t="s">
        <v>5861</v>
      </c>
      <c r="X152" t="s">
        <v>9695</v>
      </c>
      <c r="Y152" t="s">
        <v>5862</v>
      </c>
      <c r="Z152" t="s">
        <v>5863</v>
      </c>
    </row>
    <row r="153" spans="1:26" x14ac:dyDescent="0.25">
      <c r="A153" t="s">
        <v>401</v>
      </c>
      <c r="B153" t="s">
        <v>10989</v>
      </c>
      <c r="C153" t="s">
        <v>11189</v>
      </c>
      <c r="D153" t="s">
        <v>3806</v>
      </c>
      <c r="E153" t="s">
        <v>10933</v>
      </c>
      <c r="F153" t="s">
        <v>3807</v>
      </c>
      <c r="G153" s="8">
        <v>339</v>
      </c>
      <c r="H153" s="8" t="str">
        <f t="shared" si="6"/>
        <v>&gt;500</v>
      </c>
      <c r="I153" s="8">
        <v>1099</v>
      </c>
      <c r="J153" s="7">
        <f>Table1_3[[#This Row],[actual_price]]*Table1_3[[#This Row],[rating_count]]</f>
        <v>1070426</v>
      </c>
      <c r="K153" s="5" t="str">
        <f>IF(Table1_3[[#This Row],[discounted_price]]&lt; 200, "&lt;₹200", IF(Table1_3[[#This Row],[discounted_price]] &lt;= 500, "₹200–₹500", "&gt;₹500"))</f>
        <v>₹200–₹500</v>
      </c>
      <c r="L153" t="str">
        <f>IF(Table1_3[[#This Row],[discount_percentage]] &gt;= 50, "Yes", "No")</f>
        <v>Yes</v>
      </c>
      <c r="M153" s="1">
        <v>69.153776160145583</v>
      </c>
      <c r="N153">
        <v>43</v>
      </c>
      <c r="O153">
        <v>69</v>
      </c>
      <c r="P153" t="str">
        <f t="shared" si="7"/>
        <v>Very High Discount (&gt;60%)</v>
      </c>
      <c r="Q153">
        <v>974</v>
      </c>
      <c r="R153">
        <f t="shared" si="8"/>
        <v>41882</v>
      </c>
      <c r="S153" t="s">
        <v>9696</v>
      </c>
      <c r="T153" t="s">
        <v>102</v>
      </c>
      <c r="U153" t="s">
        <v>5535</v>
      </c>
      <c r="V153" t="s">
        <v>103</v>
      </c>
      <c r="W153" t="s">
        <v>5536</v>
      </c>
      <c r="X153" t="s">
        <v>5537</v>
      </c>
      <c r="Y153" t="s">
        <v>3841</v>
      </c>
      <c r="Z153" t="s">
        <v>3842</v>
      </c>
    </row>
    <row r="154" spans="1:26" x14ac:dyDescent="0.25">
      <c r="A154" t="s">
        <v>402</v>
      </c>
      <c r="B154" t="s">
        <v>10971</v>
      </c>
      <c r="C154" t="s">
        <v>11190</v>
      </c>
      <c r="D154" t="s">
        <v>3819</v>
      </c>
      <c r="E154" t="s">
        <v>10933</v>
      </c>
      <c r="F154" t="s">
        <v>3827</v>
      </c>
      <c r="G154" s="8">
        <v>15490</v>
      </c>
      <c r="H154" s="8" t="str">
        <f t="shared" si="6"/>
        <v>&gt;500</v>
      </c>
      <c r="I154" s="8">
        <v>20900</v>
      </c>
      <c r="J154" s="7">
        <f>Table1_3[[#This Row],[actual_price]]*Table1_3[[#This Row],[rating_count]]</f>
        <v>340649100</v>
      </c>
      <c r="K154" s="5" t="str">
        <f>IF(Table1_3[[#This Row],[discounted_price]]&lt; 200, "&lt;₹200", IF(Table1_3[[#This Row],[discounted_price]] &lt;= 500, "₹200–₹500", "&gt;₹500"))</f>
        <v>&gt;₹500</v>
      </c>
      <c r="L154" t="str">
        <f>IF(Table1_3[[#This Row],[discount_percentage]] &gt;= 50, "Yes", "No")</f>
        <v>No</v>
      </c>
      <c r="M154" s="1">
        <v>25.885167464114833</v>
      </c>
      <c r="N154">
        <v>43</v>
      </c>
      <c r="O154">
        <v>26</v>
      </c>
      <c r="P154" t="str">
        <f t="shared" si="7"/>
        <v>Medium Discount (21-40%)</v>
      </c>
      <c r="Q154">
        <v>16299</v>
      </c>
      <c r="R154">
        <f t="shared" si="8"/>
        <v>700857</v>
      </c>
      <c r="S154" t="s">
        <v>9697</v>
      </c>
      <c r="T154" t="s">
        <v>72</v>
      </c>
      <c r="U154" t="s">
        <v>5496</v>
      </c>
      <c r="V154" t="s">
        <v>73</v>
      </c>
      <c r="W154" t="s">
        <v>5497</v>
      </c>
      <c r="X154" t="s">
        <v>5498</v>
      </c>
      <c r="Y154" t="s">
        <v>3832</v>
      </c>
      <c r="Z154" t="s">
        <v>5499</v>
      </c>
    </row>
    <row r="155" spans="1:26" x14ac:dyDescent="0.25">
      <c r="A155" t="s">
        <v>403</v>
      </c>
      <c r="B155" t="s">
        <v>11191</v>
      </c>
      <c r="C155" t="s">
        <v>11192</v>
      </c>
      <c r="D155" t="s">
        <v>3806</v>
      </c>
      <c r="E155" t="s">
        <v>10933</v>
      </c>
      <c r="F155" t="s">
        <v>3807</v>
      </c>
      <c r="G155" s="8">
        <v>499</v>
      </c>
      <c r="H155" s="8" t="str">
        <f t="shared" si="6"/>
        <v>&gt;500</v>
      </c>
      <c r="I155" s="8">
        <v>1299</v>
      </c>
      <c r="J155" s="7">
        <f>Table1_3[[#This Row],[actual_price]]*Table1_3[[#This Row],[rating_count]]</f>
        <v>39503889</v>
      </c>
      <c r="K155" s="5" t="str">
        <f>IF(Table1_3[[#This Row],[discounted_price]]&lt; 200, "&lt;₹200", IF(Table1_3[[#This Row],[discounted_price]] &lt;= 500, "₹200–₹500", "&gt;₹500"))</f>
        <v>₹200–₹500</v>
      </c>
      <c r="L155" t="str">
        <f>IF(Table1_3[[#This Row],[discount_percentage]] &gt;= 50, "Yes", "No")</f>
        <v>Yes</v>
      </c>
      <c r="M155" s="1">
        <v>61.585835257890686</v>
      </c>
      <c r="N155">
        <v>43</v>
      </c>
      <c r="O155">
        <v>62</v>
      </c>
      <c r="P155" t="str">
        <f t="shared" si="7"/>
        <v>Very High Discount (&gt;60%)</v>
      </c>
      <c r="Q155">
        <v>30411</v>
      </c>
      <c r="R155">
        <f t="shared" si="8"/>
        <v>1307673</v>
      </c>
      <c r="S155" t="s">
        <v>404</v>
      </c>
      <c r="T155" t="s">
        <v>33</v>
      </c>
      <c r="U155" t="s">
        <v>5448</v>
      </c>
      <c r="V155" t="s">
        <v>34</v>
      </c>
      <c r="W155" t="s">
        <v>5449</v>
      </c>
      <c r="X155" t="s">
        <v>5450</v>
      </c>
      <c r="Y155" t="s">
        <v>3814</v>
      </c>
      <c r="Z155" t="s">
        <v>5451</v>
      </c>
    </row>
    <row r="156" spans="1:26" x14ac:dyDescent="0.25">
      <c r="A156" t="s">
        <v>405</v>
      </c>
      <c r="B156" t="s">
        <v>11193</v>
      </c>
      <c r="C156" t="s">
        <v>11194</v>
      </c>
      <c r="D156" t="s">
        <v>3806</v>
      </c>
      <c r="E156" t="s">
        <v>10933</v>
      </c>
      <c r="F156" t="s">
        <v>3815</v>
      </c>
      <c r="G156" s="8">
        <v>249</v>
      </c>
      <c r="H156" s="8" t="str">
        <f t="shared" si="6"/>
        <v>200-500</v>
      </c>
      <c r="I156" s="8">
        <v>399</v>
      </c>
      <c r="J156" s="7">
        <f>Table1_3[[#This Row],[actual_price]]*Table1_3[[#This Row],[rating_count]]</f>
        <v>1852158</v>
      </c>
      <c r="K156" s="5" t="str">
        <f>IF(Table1_3[[#This Row],[discounted_price]]&lt; 200, "&lt;₹200", IF(Table1_3[[#This Row],[discounted_price]] &lt;= 500, "₹200–₹500", "&gt;₹500"))</f>
        <v>₹200–₹500</v>
      </c>
      <c r="L156" t="str">
        <f>IF(Table1_3[[#This Row],[discount_percentage]] &gt;= 50, "Yes", "No")</f>
        <v>No</v>
      </c>
      <c r="M156" s="1">
        <v>37.593984962406012</v>
      </c>
      <c r="N156">
        <v>34</v>
      </c>
      <c r="O156">
        <v>38</v>
      </c>
      <c r="P156" t="str">
        <f t="shared" si="7"/>
        <v>Medium Discount (21-40%)</v>
      </c>
      <c r="Q156">
        <v>4642</v>
      </c>
      <c r="R156">
        <f t="shared" si="8"/>
        <v>157828</v>
      </c>
      <c r="S156" t="s">
        <v>9698</v>
      </c>
      <c r="T156" t="s">
        <v>406</v>
      </c>
      <c r="U156" t="s">
        <v>5864</v>
      </c>
      <c r="V156" t="s">
        <v>407</v>
      </c>
      <c r="W156" t="s">
        <v>5865</v>
      </c>
      <c r="X156" t="s">
        <v>9699</v>
      </c>
      <c r="Y156" t="s">
        <v>5866</v>
      </c>
      <c r="Z156" t="s">
        <v>3948</v>
      </c>
    </row>
    <row r="157" spans="1:26" x14ac:dyDescent="0.25">
      <c r="A157" t="s">
        <v>408</v>
      </c>
      <c r="B157" t="s">
        <v>11017</v>
      </c>
      <c r="C157" t="s">
        <v>11195</v>
      </c>
      <c r="D157" t="s">
        <v>3819</v>
      </c>
      <c r="E157" t="s">
        <v>10933</v>
      </c>
      <c r="F157" t="s">
        <v>3857</v>
      </c>
      <c r="G157" s="8">
        <v>399</v>
      </c>
      <c r="H157" s="8" t="str">
        <f t="shared" si="6"/>
        <v>&gt;500</v>
      </c>
      <c r="I157" s="8">
        <v>799</v>
      </c>
      <c r="J157" s="7">
        <f>Table1_3[[#This Row],[actual_price]]*Table1_3[[#This Row],[rating_count]]</f>
        <v>9588</v>
      </c>
      <c r="K157" s="5" t="str">
        <f>IF(Table1_3[[#This Row],[discounted_price]]&lt; 200, "&lt;₹200", IF(Table1_3[[#This Row],[discounted_price]] &lt;= 500, "₹200–₹500", "&gt;₹500"))</f>
        <v>₹200–₹500</v>
      </c>
      <c r="L157" t="str">
        <f>IF(Table1_3[[#This Row],[discount_percentage]] &gt;= 50, "Yes", "No")</f>
        <v>No</v>
      </c>
      <c r="M157" s="1">
        <v>50.062578222778477</v>
      </c>
      <c r="N157">
        <v>43</v>
      </c>
      <c r="O157">
        <v>5</v>
      </c>
      <c r="P157" t="str">
        <f t="shared" si="7"/>
        <v>Low Discount (1-20%)</v>
      </c>
      <c r="Q157">
        <v>12</v>
      </c>
      <c r="R157">
        <f t="shared" si="8"/>
        <v>516</v>
      </c>
      <c r="S157" t="s">
        <v>5867</v>
      </c>
      <c r="T157" t="s">
        <v>409</v>
      </c>
      <c r="U157" t="s">
        <v>5868</v>
      </c>
      <c r="V157" t="s">
        <v>410</v>
      </c>
      <c r="W157" t="s">
        <v>5869</v>
      </c>
      <c r="X157" t="s">
        <v>5870</v>
      </c>
      <c r="Y157" t="s">
        <v>5868</v>
      </c>
    </row>
    <row r="158" spans="1:26" x14ac:dyDescent="0.25">
      <c r="A158" t="s">
        <v>411</v>
      </c>
      <c r="B158" t="s">
        <v>11135</v>
      </c>
      <c r="C158" t="s">
        <v>11196</v>
      </c>
      <c r="D158" t="s">
        <v>3806</v>
      </c>
      <c r="E158" t="s">
        <v>10933</v>
      </c>
      <c r="F158" t="s">
        <v>3807</v>
      </c>
      <c r="G158" s="8">
        <v>1499</v>
      </c>
      <c r="H158" s="8" t="str">
        <f t="shared" si="6"/>
        <v>&gt;500</v>
      </c>
      <c r="I158" s="8">
        <v>1999</v>
      </c>
      <c r="J158" s="7">
        <f>Table1_3[[#This Row],[actual_price]]*Table1_3[[#This Row],[rating_count]]</f>
        <v>3900049</v>
      </c>
      <c r="K158" s="5" t="str">
        <f>IF(Table1_3[[#This Row],[discounted_price]]&lt; 200, "&lt;₹200", IF(Table1_3[[#This Row],[discounted_price]] &lt;= 500, "₹200–₹500", "&gt;₹500"))</f>
        <v>&gt;₹500</v>
      </c>
      <c r="L158" t="str">
        <f>IF(Table1_3[[#This Row],[discount_percentage]] &gt;= 50, "Yes", "No")</f>
        <v>No</v>
      </c>
      <c r="M158" s="1">
        <v>25.012506253126567</v>
      </c>
      <c r="N158">
        <v>44</v>
      </c>
      <c r="O158">
        <v>25</v>
      </c>
      <c r="P158" t="str">
        <f t="shared" si="7"/>
        <v>Medium Discount (21-40%)</v>
      </c>
      <c r="Q158">
        <v>1951</v>
      </c>
      <c r="R158">
        <f t="shared" si="8"/>
        <v>85844</v>
      </c>
      <c r="S158" t="s">
        <v>9700</v>
      </c>
      <c r="T158" t="s">
        <v>322</v>
      </c>
      <c r="U158" t="s">
        <v>5774</v>
      </c>
      <c r="V158" t="s">
        <v>323</v>
      </c>
      <c r="W158" t="s">
        <v>5775</v>
      </c>
      <c r="X158" t="s">
        <v>5776</v>
      </c>
      <c r="Y158" t="s">
        <v>3921</v>
      </c>
      <c r="Z158" t="s">
        <v>5302</v>
      </c>
    </row>
    <row r="159" spans="1:26" x14ac:dyDescent="0.25">
      <c r="A159" t="s">
        <v>412</v>
      </c>
      <c r="B159" t="s">
        <v>11197</v>
      </c>
      <c r="C159" t="s">
        <v>11198</v>
      </c>
      <c r="D159" t="s">
        <v>3819</v>
      </c>
      <c r="E159" t="s">
        <v>10933</v>
      </c>
      <c r="F159" t="s">
        <v>3949</v>
      </c>
      <c r="G159" s="8">
        <v>9490</v>
      </c>
      <c r="H159" s="8" t="str">
        <f t="shared" si="6"/>
        <v>&gt;500</v>
      </c>
      <c r="I159" s="8">
        <v>15990</v>
      </c>
      <c r="J159" s="7">
        <f>Table1_3[[#This Row],[actual_price]]*Table1_3[[#This Row],[rating_count]]</f>
        <v>167575200</v>
      </c>
      <c r="K159" s="5" t="str">
        <f>IF(Table1_3[[#This Row],[discounted_price]]&lt; 200, "&lt;₹200", IF(Table1_3[[#This Row],[discounted_price]] &lt;= 500, "₹200–₹500", "&gt;₹500"))</f>
        <v>&gt;₹500</v>
      </c>
      <c r="L159" t="str">
        <f>IF(Table1_3[[#This Row],[discount_percentage]] &gt;= 50, "Yes", "No")</f>
        <v>No</v>
      </c>
      <c r="M159" s="1">
        <v>40.650406504065039</v>
      </c>
      <c r="N159">
        <v>39</v>
      </c>
      <c r="O159">
        <v>41</v>
      </c>
      <c r="P159" t="str">
        <f t="shared" si="7"/>
        <v>High Discount (41-60%)</v>
      </c>
      <c r="Q159">
        <v>10480</v>
      </c>
      <c r="R159">
        <f t="shared" si="8"/>
        <v>408720</v>
      </c>
      <c r="S159" t="s">
        <v>9701</v>
      </c>
      <c r="T159" t="s">
        <v>413</v>
      </c>
      <c r="U159" t="s">
        <v>5871</v>
      </c>
      <c r="V159" t="s">
        <v>414</v>
      </c>
      <c r="W159" t="s">
        <v>5872</v>
      </c>
      <c r="X159" t="s">
        <v>9702</v>
      </c>
      <c r="Y159" t="s">
        <v>3813</v>
      </c>
      <c r="Z159" t="s">
        <v>3950</v>
      </c>
    </row>
    <row r="160" spans="1:26" x14ac:dyDescent="0.25">
      <c r="A160" t="s">
        <v>415</v>
      </c>
      <c r="B160" t="s">
        <v>11199</v>
      </c>
      <c r="C160" t="s">
        <v>11200</v>
      </c>
      <c r="D160" t="s">
        <v>3819</v>
      </c>
      <c r="E160" t="s">
        <v>10933</v>
      </c>
      <c r="F160" t="s">
        <v>3820</v>
      </c>
      <c r="G160" s="8">
        <v>637</v>
      </c>
      <c r="H160" s="8" t="str">
        <f t="shared" si="6"/>
        <v>&gt;500</v>
      </c>
      <c r="I160" s="8">
        <v>1499</v>
      </c>
      <c r="J160" s="7">
        <f>Table1_3[[#This Row],[actual_price]]*Table1_3[[#This Row],[rating_count]]</f>
        <v>35976</v>
      </c>
      <c r="K160" s="5" t="str">
        <f>IF(Table1_3[[#This Row],[discounted_price]]&lt; 200, "&lt;₹200", IF(Table1_3[[#This Row],[discounted_price]] &lt;= 500, "₹200–₹500", "&gt;₹500"))</f>
        <v>&gt;₹500</v>
      </c>
      <c r="L160" t="str">
        <f>IF(Table1_3[[#This Row],[discount_percentage]] &gt;= 50, "Yes", "No")</f>
        <v>Yes</v>
      </c>
      <c r="M160" s="1">
        <v>57.505003335557035</v>
      </c>
      <c r="N160">
        <v>41</v>
      </c>
      <c r="O160">
        <v>58</v>
      </c>
      <c r="P160" t="str">
        <f t="shared" si="7"/>
        <v>High Discount (41-60%)</v>
      </c>
      <c r="Q160">
        <v>24</v>
      </c>
      <c r="R160">
        <f t="shared" si="8"/>
        <v>984</v>
      </c>
      <c r="S160" t="s">
        <v>5873</v>
      </c>
      <c r="T160" t="s">
        <v>416</v>
      </c>
      <c r="U160" t="s">
        <v>5874</v>
      </c>
      <c r="V160" t="s">
        <v>417</v>
      </c>
      <c r="W160" t="s">
        <v>5875</v>
      </c>
      <c r="X160" t="s">
        <v>5876</v>
      </c>
      <c r="Y160" t="s">
        <v>3813</v>
      </c>
      <c r="Z160" t="s">
        <v>3951</v>
      </c>
    </row>
    <row r="161" spans="1:26" x14ac:dyDescent="0.25">
      <c r="A161" t="s">
        <v>418</v>
      </c>
      <c r="B161" t="s">
        <v>11017</v>
      </c>
      <c r="C161" t="s">
        <v>11201</v>
      </c>
      <c r="D161" t="s">
        <v>3819</v>
      </c>
      <c r="E161" t="s">
        <v>10933</v>
      </c>
      <c r="F161" t="s">
        <v>3857</v>
      </c>
      <c r="G161" s="8">
        <v>399</v>
      </c>
      <c r="H161" s="8" t="str">
        <f t="shared" si="6"/>
        <v>&gt;500</v>
      </c>
      <c r="I161" s="8">
        <v>899</v>
      </c>
      <c r="J161" s="7">
        <f>Table1_3[[#This Row],[actual_price]]*Table1_3[[#This Row],[rating_count]]</f>
        <v>228346</v>
      </c>
      <c r="K161" s="5" t="str">
        <f>IF(Table1_3[[#This Row],[discounted_price]]&lt; 200, "&lt;₹200", IF(Table1_3[[#This Row],[discounted_price]] &lt;= 500, "₹200–₹500", "&gt;₹500"))</f>
        <v>₹200–₹500</v>
      </c>
      <c r="L161" t="str">
        <f>IF(Table1_3[[#This Row],[discount_percentage]] &gt;= 50, "Yes", "No")</f>
        <v>Yes</v>
      </c>
      <c r="M161" s="1">
        <v>55.617352614015573</v>
      </c>
      <c r="N161">
        <v>39</v>
      </c>
      <c r="O161">
        <v>56</v>
      </c>
      <c r="P161" t="str">
        <f t="shared" si="7"/>
        <v>High Discount (41-60%)</v>
      </c>
      <c r="Q161">
        <v>254</v>
      </c>
      <c r="R161">
        <f t="shared" si="8"/>
        <v>9906</v>
      </c>
      <c r="S161" t="s">
        <v>5877</v>
      </c>
      <c r="T161" t="s">
        <v>419</v>
      </c>
      <c r="U161" t="s">
        <v>5878</v>
      </c>
      <c r="V161" t="s">
        <v>420</v>
      </c>
      <c r="W161" t="s">
        <v>5879</v>
      </c>
      <c r="X161" t="s">
        <v>5880</v>
      </c>
      <c r="Y161" t="s">
        <v>3952</v>
      </c>
      <c r="Z161" t="s">
        <v>3953</v>
      </c>
    </row>
    <row r="162" spans="1:26" x14ac:dyDescent="0.25">
      <c r="A162" t="s">
        <v>421</v>
      </c>
      <c r="B162" t="s">
        <v>11202</v>
      </c>
      <c r="C162" t="s">
        <v>11203</v>
      </c>
      <c r="D162" t="s">
        <v>3819</v>
      </c>
      <c r="E162" t="s">
        <v>10933</v>
      </c>
      <c r="F162" t="s">
        <v>3946</v>
      </c>
      <c r="G162" s="8">
        <v>1089</v>
      </c>
      <c r="H162" s="8" t="str">
        <f t="shared" si="6"/>
        <v>&gt;500</v>
      </c>
      <c r="I162" s="8">
        <v>1600</v>
      </c>
      <c r="J162" s="7">
        <f>Table1_3[[#This Row],[actual_price]]*Table1_3[[#This Row],[rating_count]]</f>
        <v>5704000</v>
      </c>
      <c r="K162" s="5" t="str">
        <f>IF(Table1_3[[#This Row],[discounted_price]]&lt; 200, "&lt;₹200", IF(Table1_3[[#This Row],[discounted_price]] &lt;= 500, "₹200–₹500", "&gt;₹500"))</f>
        <v>&gt;₹500</v>
      </c>
      <c r="L162" t="str">
        <f>IF(Table1_3[[#This Row],[discount_percentage]] &gt;= 50, "Yes", "No")</f>
        <v>No</v>
      </c>
      <c r="M162" s="1">
        <v>31.937500000000004</v>
      </c>
      <c r="N162">
        <v>4</v>
      </c>
      <c r="O162">
        <v>32</v>
      </c>
      <c r="P162" t="str">
        <f t="shared" si="7"/>
        <v>Medium Discount (21-40%)</v>
      </c>
      <c r="Q162">
        <v>3565</v>
      </c>
      <c r="R162">
        <f t="shared" si="8"/>
        <v>14260</v>
      </c>
      <c r="S162" t="s">
        <v>5881</v>
      </c>
      <c r="T162" t="s">
        <v>422</v>
      </c>
      <c r="U162" t="s">
        <v>5882</v>
      </c>
      <c r="V162" t="s">
        <v>423</v>
      </c>
      <c r="W162" t="s">
        <v>5883</v>
      </c>
      <c r="X162" t="s">
        <v>5884</v>
      </c>
      <c r="Y162" t="s">
        <v>3813</v>
      </c>
      <c r="Z162" t="s">
        <v>3954</v>
      </c>
    </row>
    <row r="163" spans="1:26" x14ac:dyDescent="0.25">
      <c r="A163" t="s">
        <v>424</v>
      </c>
      <c r="B163" t="s">
        <v>11102</v>
      </c>
      <c r="C163" t="s">
        <v>11204</v>
      </c>
      <c r="D163" t="s">
        <v>3806</v>
      </c>
      <c r="E163" t="s">
        <v>10933</v>
      </c>
      <c r="F163" t="s">
        <v>3807</v>
      </c>
      <c r="G163" s="8">
        <v>339</v>
      </c>
      <c r="H163" s="8" t="str">
        <f t="shared" si="6"/>
        <v>&gt;500</v>
      </c>
      <c r="I163" s="8">
        <v>999</v>
      </c>
      <c r="J163" s="7">
        <f>Table1_3[[#This Row],[actual_price]]*Table1_3[[#This Row],[rating_count]]</f>
        <v>6248745</v>
      </c>
      <c r="K163" s="5" t="str">
        <f>IF(Table1_3[[#This Row],[discounted_price]]&lt; 200, "&lt;₹200", IF(Table1_3[[#This Row],[discounted_price]] &lt;= 500, "₹200–₹500", "&gt;₹500"))</f>
        <v>₹200–₹500</v>
      </c>
      <c r="L163" t="str">
        <f>IF(Table1_3[[#This Row],[discount_percentage]] &gt;= 50, "Yes", "No")</f>
        <v>Yes</v>
      </c>
      <c r="M163" s="1">
        <v>66.066066066066071</v>
      </c>
      <c r="N163">
        <v>43</v>
      </c>
      <c r="O163">
        <v>66</v>
      </c>
      <c r="P163" t="str">
        <f t="shared" si="7"/>
        <v>Very High Discount (&gt;60%)</v>
      </c>
      <c r="Q163">
        <v>6255</v>
      </c>
      <c r="R163">
        <f t="shared" si="8"/>
        <v>268965</v>
      </c>
      <c r="S163" t="s">
        <v>5885</v>
      </c>
      <c r="T163" t="s">
        <v>425</v>
      </c>
      <c r="U163" t="s">
        <v>5886</v>
      </c>
      <c r="V163" t="s">
        <v>426</v>
      </c>
      <c r="W163" t="s">
        <v>5887</v>
      </c>
      <c r="X163" t="s">
        <v>9703</v>
      </c>
      <c r="Y163" t="s">
        <v>5888</v>
      </c>
      <c r="Z163" t="s">
        <v>3948</v>
      </c>
    </row>
    <row r="164" spans="1:26" x14ac:dyDescent="0.25">
      <c r="A164" t="s">
        <v>427</v>
      </c>
      <c r="B164" t="s">
        <v>11058</v>
      </c>
      <c r="C164" t="s">
        <v>11205</v>
      </c>
      <c r="D164" t="s">
        <v>3806</v>
      </c>
      <c r="E164" t="s">
        <v>10933</v>
      </c>
      <c r="F164" t="s">
        <v>3807</v>
      </c>
      <c r="G164" s="8">
        <v>149</v>
      </c>
      <c r="H164" s="8" t="str">
        <f t="shared" si="6"/>
        <v>200-500</v>
      </c>
      <c r="I164" s="8">
        <v>499</v>
      </c>
      <c r="J164" s="7">
        <f>Table1_3[[#This Row],[actual_price]]*Table1_3[[#This Row],[rating_count]]</f>
        <v>3858268</v>
      </c>
      <c r="K164" s="5" t="str">
        <f>IF(Table1_3[[#This Row],[discounted_price]]&lt; 200, "&lt;₹200", IF(Table1_3[[#This Row],[discounted_price]] &lt;= 500, "₹200–₹500", "&gt;₹500"))</f>
        <v>&lt;₹200</v>
      </c>
      <c r="L164" t="str">
        <f>IF(Table1_3[[#This Row],[discount_percentage]] &gt;= 50, "Yes", "No")</f>
        <v>No</v>
      </c>
      <c r="M164" s="1">
        <v>70.140280561122253</v>
      </c>
      <c r="N164">
        <v>4</v>
      </c>
      <c r="O164">
        <v>7</v>
      </c>
      <c r="P164" t="str">
        <f t="shared" si="7"/>
        <v>Low Discount (1-20%)</v>
      </c>
      <c r="Q164">
        <v>7732</v>
      </c>
      <c r="R164">
        <f t="shared" si="8"/>
        <v>30928</v>
      </c>
      <c r="S164" t="s">
        <v>9704</v>
      </c>
      <c r="T164" t="s">
        <v>208</v>
      </c>
      <c r="U164" t="s">
        <v>5651</v>
      </c>
      <c r="V164" t="s">
        <v>209</v>
      </c>
      <c r="W164" t="s">
        <v>5652</v>
      </c>
      <c r="X164" t="s">
        <v>9634</v>
      </c>
      <c r="Y164" t="s">
        <v>3886</v>
      </c>
      <c r="Z164" t="s">
        <v>5300</v>
      </c>
    </row>
    <row r="165" spans="1:26" x14ac:dyDescent="0.25">
      <c r="A165" t="s">
        <v>428</v>
      </c>
      <c r="B165" t="s">
        <v>11206</v>
      </c>
      <c r="C165" t="s">
        <v>11207</v>
      </c>
      <c r="D165" t="s">
        <v>3806</v>
      </c>
      <c r="E165" t="s">
        <v>10933</v>
      </c>
      <c r="F165" t="s">
        <v>3807</v>
      </c>
      <c r="G165" s="8">
        <v>149</v>
      </c>
      <c r="H165" s="8" t="str">
        <f t="shared" si="6"/>
        <v>200-500</v>
      </c>
      <c r="I165" s="8">
        <v>399</v>
      </c>
      <c r="J165" s="7">
        <f>Table1_3[[#This Row],[actual_price]]*Table1_3[[#This Row],[rating_count]]</f>
        <v>22743</v>
      </c>
      <c r="K165" s="5" t="str">
        <f>IF(Table1_3[[#This Row],[discounted_price]]&lt; 200, "&lt;₹200", IF(Table1_3[[#This Row],[discounted_price]] &lt;= 500, "₹200–₹500", "&gt;₹500"))</f>
        <v>&lt;₹200</v>
      </c>
      <c r="L165" t="str">
        <f>IF(Table1_3[[#This Row],[discount_percentage]] &gt;= 50, "Yes", "No")</f>
        <v>Yes</v>
      </c>
      <c r="M165" s="1">
        <v>62.656641604010019</v>
      </c>
      <c r="N165">
        <v>39</v>
      </c>
      <c r="O165">
        <v>63</v>
      </c>
      <c r="P165" t="str">
        <f t="shared" si="7"/>
        <v>Very High Discount (&gt;60%)</v>
      </c>
      <c r="Q165">
        <v>57</v>
      </c>
      <c r="R165">
        <f t="shared" si="8"/>
        <v>2223</v>
      </c>
      <c r="S165" t="s">
        <v>5889</v>
      </c>
      <c r="T165" t="s">
        <v>429</v>
      </c>
      <c r="U165" t="s">
        <v>5890</v>
      </c>
      <c r="V165" t="s">
        <v>430</v>
      </c>
      <c r="W165" t="s">
        <v>5891</v>
      </c>
      <c r="X165" t="s">
        <v>10909</v>
      </c>
      <c r="Y165" t="s">
        <v>3955</v>
      </c>
      <c r="Z165" t="s">
        <v>3956</v>
      </c>
    </row>
    <row r="166" spans="1:26" x14ac:dyDescent="0.25">
      <c r="A166" t="s">
        <v>431</v>
      </c>
      <c r="B166" t="s">
        <v>11208</v>
      </c>
      <c r="C166" t="s">
        <v>11209</v>
      </c>
      <c r="D166" t="s">
        <v>3806</v>
      </c>
      <c r="E166" t="s">
        <v>10933</v>
      </c>
      <c r="F166" t="s">
        <v>3807</v>
      </c>
      <c r="G166" s="8">
        <v>599</v>
      </c>
      <c r="H166" s="8" t="str">
        <f t="shared" si="6"/>
        <v>&gt;500</v>
      </c>
      <c r="I166" s="8">
        <v>849</v>
      </c>
      <c r="J166" s="7">
        <f>Table1_3[[#This Row],[actual_price]]*Table1_3[[#This Row],[rating_count]]</f>
        <v>489873</v>
      </c>
      <c r="K166" s="5" t="str">
        <f>IF(Table1_3[[#This Row],[discounted_price]]&lt; 200, "&lt;₹200", IF(Table1_3[[#This Row],[discounted_price]] &lt;= 500, "₹200–₹500", "&gt;₹500"))</f>
        <v>&gt;₹500</v>
      </c>
      <c r="L166" t="str">
        <f>IF(Table1_3[[#This Row],[discount_percentage]] &gt;= 50, "Yes", "No")</f>
        <v>No</v>
      </c>
      <c r="M166" s="1">
        <v>29.446407538280329</v>
      </c>
      <c r="N166">
        <v>45</v>
      </c>
      <c r="O166">
        <v>29</v>
      </c>
      <c r="P166" t="str">
        <f t="shared" si="7"/>
        <v>Medium Discount (21-40%)</v>
      </c>
      <c r="Q166">
        <v>577</v>
      </c>
      <c r="R166">
        <f t="shared" si="8"/>
        <v>25965</v>
      </c>
      <c r="S166" t="s">
        <v>5892</v>
      </c>
      <c r="T166" t="s">
        <v>432</v>
      </c>
      <c r="U166" t="s">
        <v>5893</v>
      </c>
      <c r="V166" t="s">
        <v>433</v>
      </c>
      <c r="W166" t="s">
        <v>5894</v>
      </c>
      <c r="X166" t="s">
        <v>5895</v>
      </c>
      <c r="Y166" t="s">
        <v>3957</v>
      </c>
      <c r="Z166" t="s">
        <v>5896</v>
      </c>
    </row>
    <row r="167" spans="1:26" x14ac:dyDescent="0.25">
      <c r="A167" t="s">
        <v>434</v>
      </c>
      <c r="B167" t="s">
        <v>11210</v>
      </c>
      <c r="C167" t="s">
        <v>11211</v>
      </c>
      <c r="D167" t="s">
        <v>3819</v>
      </c>
      <c r="E167" t="s">
        <v>10933</v>
      </c>
      <c r="F167" t="s">
        <v>3857</v>
      </c>
      <c r="G167" s="8">
        <v>299</v>
      </c>
      <c r="H167" s="8" t="str">
        <f t="shared" si="6"/>
        <v>&gt;500</v>
      </c>
      <c r="I167" s="8">
        <v>1199</v>
      </c>
      <c r="J167" s="7">
        <f>Table1_3[[#This Row],[actual_price]]*Table1_3[[#This Row],[rating_count]]</f>
        <v>1430407</v>
      </c>
      <c r="K167" s="5" t="str">
        <f>IF(Table1_3[[#This Row],[discounted_price]]&lt; 200, "&lt;₹200", IF(Table1_3[[#This Row],[discounted_price]] &lt;= 500, "₹200–₹500", "&gt;₹500"))</f>
        <v>₹200–₹500</v>
      </c>
      <c r="L167" t="str">
        <f>IF(Table1_3[[#This Row],[discount_percentage]] &gt;= 50, "Yes", "No")</f>
        <v>Yes</v>
      </c>
      <c r="M167" s="1">
        <v>75.062552126772303</v>
      </c>
      <c r="N167">
        <v>39</v>
      </c>
      <c r="O167">
        <v>75</v>
      </c>
      <c r="P167" t="str">
        <f t="shared" si="7"/>
        <v>Very High Discount (&gt;60%)</v>
      </c>
      <c r="Q167">
        <v>1193</v>
      </c>
      <c r="R167">
        <f t="shared" si="8"/>
        <v>46527</v>
      </c>
      <c r="S167" t="s">
        <v>9705</v>
      </c>
      <c r="T167" t="s">
        <v>435</v>
      </c>
      <c r="U167" t="s">
        <v>5897</v>
      </c>
      <c r="V167" t="s">
        <v>436</v>
      </c>
      <c r="W167" t="s">
        <v>5898</v>
      </c>
      <c r="X167" t="s">
        <v>5899</v>
      </c>
      <c r="Y167" t="s">
        <v>3958</v>
      </c>
      <c r="Z167" t="s">
        <v>5900</v>
      </c>
    </row>
    <row r="168" spans="1:26" x14ac:dyDescent="0.25">
      <c r="A168" t="s">
        <v>437</v>
      </c>
      <c r="B168" t="s">
        <v>10931</v>
      </c>
      <c r="C168" t="s">
        <v>11212</v>
      </c>
      <c r="D168" t="s">
        <v>3806</v>
      </c>
      <c r="E168" t="s">
        <v>10933</v>
      </c>
      <c r="F168" t="s">
        <v>3807</v>
      </c>
      <c r="G168" s="8">
        <v>399</v>
      </c>
      <c r="H168" s="8" t="str">
        <f t="shared" si="6"/>
        <v>&gt;500</v>
      </c>
      <c r="I168" s="8">
        <v>1299</v>
      </c>
      <c r="J168" s="7">
        <f>Table1_3[[#This Row],[actual_price]]*Table1_3[[#This Row],[rating_count]]</f>
        <v>17042880</v>
      </c>
      <c r="K168" s="5" t="str">
        <f>IF(Table1_3[[#This Row],[discounted_price]]&lt; 200, "&lt;₹200", IF(Table1_3[[#This Row],[discounted_price]] &lt;= 500, "₹200–₹500", "&gt;₹500"))</f>
        <v>₹200–₹500</v>
      </c>
      <c r="L168" t="str">
        <f>IF(Table1_3[[#This Row],[discount_percentage]] &gt;= 50, "Yes", "No")</f>
        <v>Yes</v>
      </c>
      <c r="M168" s="1">
        <v>69.284064665127019</v>
      </c>
      <c r="N168">
        <v>42</v>
      </c>
      <c r="O168">
        <v>69</v>
      </c>
      <c r="P168" t="str">
        <f t="shared" si="7"/>
        <v>Very High Discount (&gt;60%)</v>
      </c>
      <c r="Q168">
        <v>13120</v>
      </c>
      <c r="R168">
        <f t="shared" si="8"/>
        <v>551040</v>
      </c>
      <c r="S168" t="s">
        <v>9706</v>
      </c>
      <c r="T168" t="s">
        <v>284</v>
      </c>
      <c r="U168" t="s">
        <v>5732</v>
      </c>
      <c r="V168" t="s">
        <v>285</v>
      </c>
      <c r="W168" t="s">
        <v>5733</v>
      </c>
      <c r="X168" t="s">
        <v>5734</v>
      </c>
      <c r="Y168" t="s">
        <v>3908</v>
      </c>
      <c r="Z168" t="s">
        <v>3813</v>
      </c>
    </row>
    <row r="169" spans="1:26" x14ac:dyDescent="0.25">
      <c r="A169" t="s">
        <v>438</v>
      </c>
      <c r="B169" t="s">
        <v>11128</v>
      </c>
      <c r="C169" t="s">
        <v>11213</v>
      </c>
      <c r="D169" t="s">
        <v>3819</v>
      </c>
      <c r="E169" t="s">
        <v>10933</v>
      </c>
      <c r="F169" t="s">
        <v>3857</v>
      </c>
      <c r="G169" s="8">
        <v>339</v>
      </c>
      <c r="H169" s="8" t="str">
        <f t="shared" si="6"/>
        <v>&gt;500</v>
      </c>
      <c r="I169" s="8">
        <v>1999</v>
      </c>
      <c r="J169" s="7">
        <f>Table1_3[[#This Row],[actual_price]]*Table1_3[[#This Row],[rating_count]]</f>
        <v>685657</v>
      </c>
      <c r="K169" s="5" t="str">
        <f>IF(Table1_3[[#This Row],[discounted_price]]&lt; 200, "&lt;₹200", IF(Table1_3[[#This Row],[discounted_price]] &lt;= 500, "₹200–₹500", "&gt;₹500"))</f>
        <v>₹200–₹500</v>
      </c>
      <c r="L169" t="str">
        <f>IF(Table1_3[[#This Row],[discount_percentage]] &gt;= 50, "Yes", "No")</f>
        <v>Yes</v>
      </c>
      <c r="M169" s="1">
        <v>83.041520760380195</v>
      </c>
      <c r="N169">
        <v>4</v>
      </c>
      <c r="O169">
        <v>83</v>
      </c>
      <c r="P169" t="str">
        <f t="shared" si="7"/>
        <v>Very High Discount (&gt;60%)</v>
      </c>
      <c r="Q169">
        <v>343</v>
      </c>
      <c r="R169">
        <f t="shared" si="8"/>
        <v>1372</v>
      </c>
      <c r="S169" t="s">
        <v>5901</v>
      </c>
      <c r="T169" t="s">
        <v>439</v>
      </c>
      <c r="U169" t="s">
        <v>5902</v>
      </c>
      <c r="V169" t="s">
        <v>440</v>
      </c>
      <c r="W169" t="s">
        <v>5903</v>
      </c>
      <c r="X169" t="s">
        <v>5904</v>
      </c>
      <c r="Y169" t="s">
        <v>5905</v>
      </c>
      <c r="Z169" t="s">
        <v>3959</v>
      </c>
    </row>
    <row r="170" spans="1:26" x14ac:dyDescent="0.25">
      <c r="A170" t="s">
        <v>441</v>
      </c>
      <c r="B170" t="s">
        <v>10975</v>
      </c>
      <c r="C170" t="s">
        <v>11214</v>
      </c>
      <c r="D170" t="s">
        <v>3819</v>
      </c>
      <c r="E170" t="s">
        <v>10933</v>
      </c>
      <c r="F170" t="s">
        <v>3827</v>
      </c>
      <c r="G170" s="8">
        <v>12499</v>
      </c>
      <c r="H170" s="8" t="str">
        <f t="shared" si="6"/>
        <v>&gt;500</v>
      </c>
      <c r="I170" s="8">
        <v>22990</v>
      </c>
      <c r="J170" s="7">
        <f>Table1_3[[#This Row],[actual_price]]*Table1_3[[#This Row],[rating_count]]</f>
        <v>37036890</v>
      </c>
      <c r="K170" s="5" t="str">
        <f>IF(Table1_3[[#This Row],[discounted_price]]&lt; 200, "&lt;₹200", IF(Table1_3[[#This Row],[discounted_price]] &lt;= 500, "₹200–₹500", "&gt;₹500"))</f>
        <v>&gt;₹500</v>
      </c>
      <c r="L170" t="str">
        <f>IF(Table1_3[[#This Row],[discount_percentage]] &gt;= 50, "Yes", "No")</f>
        <v>No</v>
      </c>
      <c r="M170" s="1">
        <v>45.632883862548937</v>
      </c>
      <c r="N170">
        <v>43</v>
      </c>
      <c r="O170">
        <v>46</v>
      </c>
      <c r="P170" t="str">
        <f t="shared" si="7"/>
        <v>High Discount (41-60%)</v>
      </c>
      <c r="Q170">
        <v>1611</v>
      </c>
      <c r="R170">
        <f t="shared" si="8"/>
        <v>69273</v>
      </c>
      <c r="S170" t="s">
        <v>9707</v>
      </c>
      <c r="T170" t="s">
        <v>442</v>
      </c>
      <c r="U170" t="s">
        <v>5906</v>
      </c>
      <c r="V170" t="s">
        <v>443</v>
      </c>
      <c r="W170" t="s">
        <v>5907</v>
      </c>
      <c r="X170" t="s">
        <v>5908</v>
      </c>
      <c r="Y170" t="s">
        <v>3960</v>
      </c>
      <c r="Z170" t="s">
        <v>5909</v>
      </c>
    </row>
    <row r="171" spans="1:26" x14ac:dyDescent="0.25">
      <c r="A171" t="s">
        <v>444</v>
      </c>
      <c r="B171" t="s">
        <v>11215</v>
      </c>
      <c r="C171" t="s">
        <v>11216</v>
      </c>
      <c r="D171" t="s">
        <v>3806</v>
      </c>
      <c r="E171" t="s">
        <v>10933</v>
      </c>
      <c r="F171" t="s">
        <v>3807</v>
      </c>
      <c r="G171" s="8">
        <v>249</v>
      </c>
      <c r="H171" s="8" t="str">
        <f t="shared" si="6"/>
        <v>200-500</v>
      </c>
      <c r="I171" s="8">
        <v>399</v>
      </c>
      <c r="J171" s="7">
        <f>Table1_3[[#This Row],[actual_price]]*Table1_3[[#This Row],[rating_count]]</f>
        <v>2616642</v>
      </c>
      <c r="K171" s="5" t="str">
        <f>IF(Table1_3[[#This Row],[discounted_price]]&lt; 200, "&lt;₹200", IF(Table1_3[[#This Row],[discounted_price]] &lt;= 500, "₹200–₹500", "&gt;₹500"))</f>
        <v>₹200–₹500</v>
      </c>
      <c r="L171" t="str">
        <f>IF(Table1_3[[#This Row],[discount_percentage]] &gt;= 50, "Yes", "No")</f>
        <v>No</v>
      </c>
      <c r="M171" s="1">
        <v>37.593984962406012</v>
      </c>
      <c r="N171">
        <v>4</v>
      </c>
      <c r="O171">
        <v>38</v>
      </c>
      <c r="P171" t="str">
        <f t="shared" si="7"/>
        <v>Medium Discount (21-40%)</v>
      </c>
      <c r="Q171">
        <v>6558</v>
      </c>
      <c r="R171">
        <f t="shared" si="8"/>
        <v>26232</v>
      </c>
      <c r="S171" t="s">
        <v>5910</v>
      </c>
      <c r="T171" t="s">
        <v>445</v>
      </c>
      <c r="U171" t="s">
        <v>5911</v>
      </c>
      <c r="V171" t="s">
        <v>446</v>
      </c>
      <c r="W171" t="s">
        <v>5912</v>
      </c>
      <c r="X171" t="s">
        <v>5913</v>
      </c>
      <c r="Y171" t="s">
        <v>3961</v>
      </c>
      <c r="Z171" t="s">
        <v>5914</v>
      </c>
    </row>
    <row r="172" spans="1:26" x14ac:dyDescent="0.25">
      <c r="A172" t="s">
        <v>447</v>
      </c>
      <c r="B172" t="s">
        <v>11172</v>
      </c>
      <c r="C172" t="s">
        <v>11217</v>
      </c>
      <c r="D172" t="s">
        <v>3806</v>
      </c>
      <c r="E172" t="s">
        <v>10933</v>
      </c>
      <c r="F172" t="s">
        <v>3815</v>
      </c>
      <c r="G172" s="8">
        <v>1399</v>
      </c>
      <c r="H172" s="8" t="str">
        <f t="shared" si="6"/>
        <v>&gt;500</v>
      </c>
      <c r="I172" s="8">
        <v>2499</v>
      </c>
      <c r="J172" s="7">
        <f>Table1_3[[#This Row],[actual_price]]*Table1_3[[#This Row],[rating_count]]</f>
        <v>57899331</v>
      </c>
      <c r="K172" s="5" t="str">
        <f>IF(Table1_3[[#This Row],[discounted_price]]&lt; 200, "&lt;₹200", IF(Table1_3[[#This Row],[discounted_price]] &lt;= 500, "₹200–₹500", "&gt;₹500"))</f>
        <v>&gt;₹500</v>
      </c>
      <c r="L172" t="str">
        <f>IF(Table1_3[[#This Row],[discount_percentage]] &gt;= 50, "Yes", "No")</f>
        <v>No</v>
      </c>
      <c r="M172" s="1">
        <v>44.017607042817126</v>
      </c>
      <c r="N172">
        <v>44</v>
      </c>
      <c r="O172">
        <v>44</v>
      </c>
      <c r="P172" t="str">
        <f t="shared" si="7"/>
        <v>High Discount (41-60%)</v>
      </c>
      <c r="Q172">
        <v>23169</v>
      </c>
      <c r="R172">
        <f t="shared" si="8"/>
        <v>1019436</v>
      </c>
      <c r="S172" t="s">
        <v>5915</v>
      </c>
      <c r="T172" t="s">
        <v>448</v>
      </c>
      <c r="U172" t="s">
        <v>5916</v>
      </c>
      <c r="V172" t="s">
        <v>449</v>
      </c>
      <c r="W172" t="s">
        <v>5917</v>
      </c>
      <c r="X172" t="s">
        <v>5918</v>
      </c>
      <c r="Y172" t="s">
        <v>3962</v>
      </c>
      <c r="Z172" t="s">
        <v>3963</v>
      </c>
    </row>
    <row r="173" spans="1:26" x14ac:dyDescent="0.25">
      <c r="A173" t="s">
        <v>450</v>
      </c>
      <c r="B173" t="s">
        <v>11218</v>
      </c>
      <c r="C173" t="s">
        <v>11219</v>
      </c>
      <c r="D173" t="s">
        <v>3819</v>
      </c>
      <c r="E173" t="s">
        <v>10933</v>
      </c>
      <c r="F173" t="s">
        <v>3827</v>
      </c>
      <c r="G173" s="8">
        <v>32999</v>
      </c>
      <c r="H173" s="8" t="str">
        <f t="shared" si="6"/>
        <v>&gt;500</v>
      </c>
      <c r="I173" s="8">
        <v>47990</v>
      </c>
      <c r="J173" s="7">
        <f>Table1_3[[#This Row],[actual_price]]*Table1_3[[#This Row],[rating_count]]</f>
        <v>225696970</v>
      </c>
      <c r="K173" s="5" t="str">
        <f>IF(Table1_3[[#This Row],[discounted_price]]&lt; 200, "&lt;₹200", IF(Table1_3[[#This Row],[discounted_price]] &lt;= 500, "₹200–₹500", "&gt;₹500"))</f>
        <v>&gt;₹500</v>
      </c>
      <c r="L173" t="str">
        <f>IF(Table1_3[[#This Row],[discount_percentage]] &gt;= 50, "Yes", "No")</f>
        <v>No</v>
      </c>
      <c r="M173" s="1">
        <v>31.237757866222132</v>
      </c>
      <c r="N173">
        <v>43</v>
      </c>
      <c r="O173">
        <v>31</v>
      </c>
      <c r="P173" t="str">
        <f t="shared" si="7"/>
        <v>Medium Discount (21-40%)</v>
      </c>
      <c r="Q173">
        <v>4703</v>
      </c>
      <c r="R173">
        <f t="shared" si="8"/>
        <v>202229</v>
      </c>
      <c r="S173" t="s">
        <v>9648</v>
      </c>
      <c r="T173" t="s">
        <v>78</v>
      </c>
      <c r="U173" t="s">
        <v>5504</v>
      </c>
      <c r="V173" t="s">
        <v>79</v>
      </c>
      <c r="W173" t="s">
        <v>5505</v>
      </c>
      <c r="X173" t="s">
        <v>9592</v>
      </c>
      <c r="Y173" t="s">
        <v>3833</v>
      </c>
      <c r="Z173" t="s">
        <v>5506</v>
      </c>
    </row>
    <row r="174" spans="1:26" x14ac:dyDescent="0.25">
      <c r="A174" t="s">
        <v>451</v>
      </c>
      <c r="B174" t="s">
        <v>10987</v>
      </c>
      <c r="C174" t="s">
        <v>11220</v>
      </c>
      <c r="D174" t="s">
        <v>3806</v>
      </c>
      <c r="E174" t="s">
        <v>10933</v>
      </c>
      <c r="F174" t="s">
        <v>3807</v>
      </c>
      <c r="G174" s="8">
        <v>149</v>
      </c>
      <c r="H174" s="8" t="str">
        <f t="shared" si="6"/>
        <v>200-500</v>
      </c>
      <c r="I174" s="8">
        <v>399</v>
      </c>
      <c r="J174" s="7">
        <f>Table1_3[[#This Row],[actual_price]]*Table1_3[[#This Row],[rating_count]]</f>
        <v>567777</v>
      </c>
      <c r="K174" s="5" t="str">
        <f>IF(Table1_3[[#This Row],[discounted_price]]&lt; 200, "&lt;₹200", IF(Table1_3[[#This Row],[discounted_price]] &lt;= 500, "₹200–₹500", "&gt;₹500"))</f>
        <v>&lt;₹200</v>
      </c>
      <c r="L174" t="str">
        <f>IF(Table1_3[[#This Row],[discount_percentage]] &gt;= 50, "Yes", "No")</f>
        <v>Yes</v>
      </c>
      <c r="M174" s="1">
        <v>62.656641604010019</v>
      </c>
      <c r="N174">
        <v>4</v>
      </c>
      <c r="O174">
        <v>63</v>
      </c>
      <c r="P174" t="str">
        <f t="shared" si="7"/>
        <v>Very High Discount (&gt;60%)</v>
      </c>
      <c r="Q174">
        <v>1423</v>
      </c>
      <c r="R174">
        <f t="shared" si="8"/>
        <v>5692</v>
      </c>
      <c r="S174" t="s">
        <v>5919</v>
      </c>
      <c r="T174" t="s">
        <v>217</v>
      </c>
      <c r="U174" t="s">
        <v>5664</v>
      </c>
      <c r="V174" t="s">
        <v>218</v>
      </c>
      <c r="W174" t="s">
        <v>5665</v>
      </c>
      <c r="X174" t="s">
        <v>5666</v>
      </c>
      <c r="Y174" t="s">
        <v>5667</v>
      </c>
      <c r="Z174" t="s">
        <v>5668</v>
      </c>
    </row>
    <row r="175" spans="1:26" x14ac:dyDescent="0.25">
      <c r="A175" t="s">
        <v>452</v>
      </c>
      <c r="B175" t="s">
        <v>11069</v>
      </c>
      <c r="C175" t="s">
        <v>11221</v>
      </c>
      <c r="D175" t="s">
        <v>3806</v>
      </c>
      <c r="E175" t="s">
        <v>10933</v>
      </c>
      <c r="F175" t="s">
        <v>3807</v>
      </c>
      <c r="G175" s="8">
        <v>325</v>
      </c>
      <c r="H175" s="8" t="str">
        <f t="shared" si="6"/>
        <v>&gt;500</v>
      </c>
      <c r="I175" s="8">
        <v>999</v>
      </c>
      <c r="J175" s="7">
        <f>Table1_3[[#This Row],[actual_price]]*Table1_3[[#This Row],[rating_count]]</f>
        <v>2648349</v>
      </c>
      <c r="K175" s="5" t="str">
        <f>IF(Table1_3[[#This Row],[discounted_price]]&lt; 200, "&lt;₹200", IF(Table1_3[[#This Row],[discounted_price]] &lt;= 500, "₹200–₹500", "&gt;₹500"))</f>
        <v>₹200–₹500</v>
      </c>
      <c r="L175" t="str">
        <f>IF(Table1_3[[#This Row],[discount_percentage]] &gt;= 50, "Yes", "No")</f>
        <v>Yes</v>
      </c>
      <c r="M175" s="1">
        <v>67.467467467467472</v>
      </c>
      <c r="N175">
        <v>43</v>
      </c>
      <c r="O175">
        <v>67</v>
      </c>
      <c r="P175" t="str">
        <f t="shared" si="7"/>
        <v>Very High Discount (&gt;60%)</v>
      </c>
      <c r="Q175">
        <v>2651</v>
      </c>
      <c r="R175">
        <f t="shared" si="8"/>
        <v>113993</v>
      </c>
      <c r="S175" t="s">
        <v>9708</v>
      </c>
      <c r="T175" t="s">
        <v>453</v>
      </c>
      <c r="U175" t="s">
        <v>5920</v>
      </c>
      <c r="V175" t="s">
        <v>454</v>
      </c>
      <c r="W175" t="s">
        <v>5921</v>
      </c>
      <c r="X175" t="s">
        <v>5922</v>
      </c>
      <c r="Y175" t="s">
        <v>5308</v>
      </c>
      <c r="Z175" t="s">
        <v>5923</v>
      </c>
    </row>
    <row r="176" spans="1:26" x14ac:dyDescent="0.25">
      <c r="A176" t="s">
        <v>455</v>
      </c>
      <c r="B176" t="s">
        <v>11222</v>
      </c>
      <c r="C176" t="s">
        <v>11223</v>
      </c>
      <c r="D176" t="s">
        <v>3806</v>
      </c>
      <c r="E176" t="s">
        <v>10933</v>
      </c>
      <c r="F176" t="s">
        <v>3807</v>
      </c>
      <c r="G176" s="8">
        <v>399</v>
      </c>
      <c r="H176" s="8" t="str">
        <f t="shared" si="6"/>
        <v>&gt;500</v>
      </c>
      <c r="I176" s="8">
        <v>1999</v>
      </c>
      <c r="J176" s="7">
        <f>Table1_3[[#This Row],[actual_price]]*Table1_3[[#This Row],[rating_count]]</f>
        <v>9995</v>
      </c>
      <c r="K176" s="5" t="str">
        <f>IF(Table1_3[[#This Row],[discounted_price]]&lt; 200, "&lt;₹200", IF(Table1_3[[#This Row],[discounted_price]] &lt;= 500, "₹200–₹500", "&gt;₹500"))</f>
        <v>₹200–₹500</v>
      </c>
      <c r="L176" t="str">
        <f>IF(Table1_3[[#This Row],[discount_percentage]] &gt;= 50, "Yes", "No")</f>
        <v>No</v>
      </c>
      <c r="M176" s="1">
        <v>80.040020010004994</v>
      </c>
      <c r="N176">
        <v>5</v>
      </c>
      <c r="O176">
        <v>8</v>
      </c>
      <c r="P176" t="str">
        <f t="shared" si="7"/>
        <v>Low Discount (1-20%)</v>
      </c>
      <c r="Q176">
        <v>5</v>
      </c>
      <c r="R176">
        <f t="shared" si="8"/>
        <v>25</v>
      </c>
      <c r="S176" t="s">
        <v>9709</v>
      </c>
      <c r="T176" t="s">
        <v>456</v>
      </c>
      <c r="U176" t="s">
        <v>5924</v>
      </c>
      <c r="V176" t="s">
        <v>457</v>
      </c>
      <c r="W176" t="s">
        <v>5925</v>
      </c>
      <c r="X176" t="s">
        <v>5926</v>
      </c>
      <c r="Y176" t="s">
        <v>3813</v>
      </c>
      <c r="Z176" t="s">
        <v>5927</v>
      </c>
    </row>
    <row r="177" spans="1:26" x14ac:dyDescent="0.25">
      <c r="A177" t="s">
        <v>458</v>
      </c>
      <c r="B177" t="s">
        <v>11224</v>
      </c>
      <c r="C177" t="s">
        <v>11225</v>
      </c>
      <c r="D177" t="s">
        <v>3806</v>
      </c>
      <c r="E177" t="s">
        <v>10933</v>
      </c>
      <c r="F177" t="s">
        <v>3815</v>
      </c>
      <c r="G177" s="8">
        <v>199</v>
      </c>
      <c r="H177" s="8" t="str">
        <f t="shared" si="6"/>
        <v>200-500</v>
      </c>
      <c r="I177" s="8">
        <v>499</v>
      </c>
      <c r="J177" s="7">
        <f>Table1_3[[#This Row],[actual_price]]*Table1_3[[#This Row],[rating_count]]</f>
        <v>305388</v>
      </c>
      <c r="K177" s="5" t="str">
        <f>IF(Table1_3[[#This Row],[discounted_price]]&lt; 200, "&lt;₹200", IF(Table1_3[[#This Row],[discounted_price]] &lt;= 500, "₹200–₹500", "&gt;₹500"))</f>
        <v>&lt;₹200</v>
      </c>
      <c r="L177" t="str">
        <f>IF(Table1_3[[#This Row],[discount_percentage]] &gt;= 50, "Yes", "No")</f>
        <v>No</v>
      </c>
      <c r="M177" s="1">
        <v>60.120240480961925</v>
      </c>
      <c r="N177">
        <v>37</v>
      </c>
      <c r="O177">
        <v>6</v>
      </c>
      <c r="P177" t="str">
        <f t="shared" si="7"/>
        <v>Low Discount (1-20%)</v>
      </c>
      <c r="Q177">
        <v>612</v>
      </c>
      <c r="R177">
        <f t="shared" si="8"/>
        <v>22644</v>
      </c>
      <c r="S177" t="s">
        <v>5928</v>
      </c>
      <c r="T177" t="s">
        <v>459</v>
      </c>
      <c r="U177" t="s">
        <v>5929</v>
      </c>
      <c r="V177" t="s">
        <v>460</v>
      </c>
      <c r="W177" t="s">
        <v>5930</v>
      </c>
      <c r="X177" t="s">
        <v>9710</v>
      </c>
      <c r="Y177" t="s">
        <v>5931</v>
      </c>
      <c r="Z177" t="s">
        <v>5932</v>
      </c>
    </row>
    <row r="178" spans="1:26" x14ac:dyDescent="0.25">
      <c r="A178" t="s">
        <v>461</v>
      </c>
      <c r="B178" t="s">
        <v>11009</v>
      </c>
      <c r="C178" t="s">
        <v>11226</v>
      </c>
      <c r="D178" t="s">
        <v>3806</v>
      </c>
      <c r="E178" t="s">
        <v>10933</v>
      </c>
      <c r="F178" t="s">
        <v>3807</v>
      </c>
      <c r="G178" s="8">
        <v>88</v>
      </c>
      <c r="H178" s="8" t="str">
        <f t="shared" si="6"/>
        <v>200-500</v>
      </c>
      <c r="I178" s="8">
        <v>299</v>
      </c>
      <c r="J178" s="7">
        <f>Table1_3[[#This Row],[actual_price]]*Table1_3[[#This Row],[rating_count]]</f>
        <v>2804022</v>
      </c>
      <c r="K178" s="5" t="str">
        <f>IF(Table1_3[[#This Row],[discounted_price]]&lt; 200, "&lt;₹200", IF(Table1_3[[#This Row],[discounted_price]] &lt;= 500, "₹200–₹500", "&gt;₹500"))</f>
        <v>&lt;₹200</v>
      </c>
      <c r="L178" t="str">
        <f>IF(Table1_3[[#This Row],[discount_percentage]] &gt;= 50, "Yes", "No")</f>
        <v>Yes</v>
      </c>
      <c r="M178" s="1">
        <v>70.568561872909697</v>
      </c>
      <c r="N178">
        <v>4</v>
      </c>
      <c r="O178">
        <v>71</v>
      </c>
      <c r="P178" t="str">
        <f t="shared" si="7"/>
        <v>Very High Discount (&gt;60%)</v>
      </c>
      <c r="Q178">
        <v>9378</v>
      </c>
      <c r="R178">
        <f t="shared" si="8"/>
        <v>37512</v>
      </c>
      <c r="S178" t="s">
        <v>9711</v>
      </c>
      <c r="T178" t="s">
        <v>75</v>
      </c>
      <c r="U178" t="s">
        <v>5500</v>
      </c>
      <c r="V178" t="s">
        <v>76</v>
      </c>
      <c r="W178" t="s">
        <v>5501</v>
      </c>
      <c r="X178" t="s">
        <v>9712</v>
      </c>
      <c r="Y178" t="s">
        <v>5502</v>
      </c>
      <c r="Z178" t="s">
        <v>5503</v>
      </c>
    </row>
    <row r="179" spans="1:26" x14ac:dyDescent="0.25">
      <c r="A179" t="s">
        <v>462</v>
      </c>
      <c r="B179" t="s">
        <v>10989</v>
      </c>
      <c r="C179" t="s">
        <v>11227</v>
      </c>
      <c r="D179" t="s">
        <v>3806</v>
      </c>
      <c r="E179" t="s">
        <v>10933</v>
      </c>
      <c r="F179" t="s">
        <v>3807</v>
      </c>
      <c r="G179" s="8">
        <v>399</v>
      </c>
      <c r="H179" s="8" t="str">
        <f t="shared" si="6"/>
        <v>&gt;500</v>
      </c>
      <c r="I179" s="8">
        <v>1099</v>
      </c>
      <c r="J179" s="7">
        <f>Table1_3[[#This Row],[actual_price]]*Table1_3[[#This Row],[rating_count]]</f>
        <v>2950815</v>
      </c>
      <c r="K179" s="5" t="str">
        <f>IF(Table1_3[[#This Row],[discounted_price]]&lt; 200, "&lt;₹200", IF(Table1_3[[#This Row],[discounted_price]] &lt;= 500, "₹200–₹500", "&gt;₹500"))</f>
        <v>₹200–₹500</v>
      </c>
      <c r="L179" t="str">
        <f>IF(Table1_3[[#This Row],[discount_percentage]] &gt;= 50, "Yes", "No")</f>
        <v>Yes</v>
      </c>
      <c r="M179" s="1">
        <v>63.694267515923563</v>
      </c>
      <c r="N179">
        <v>41</v>
      </c>
      <c r="O179">
        <v>64</v>
      </c>
      <c r="P179" t="str">
        <f t="shared" si="7"/>
        <v>Very High Discount (&gt;60%)</v>
      </c>
      <c r="Q179">
        <v>2685</v>
      </c>
      <c r="R179">
        <f t="shared" si="8"/>
        <v>110085</v>
      </c>
      <c r="S179" t="s">
        <v>5933</v>
      </c>
      <c r="T179" t="s">
        <v>373</v>
      </c>
      <c r="U179" t="s">
        <v>5823</v>
      </c>
      <c r="V179" t="s">
        <v>374</v>
      </c>
      <c r="W179" t="s">
        <v>5824</v>
      </c>
      <c r="X179" t="s">
        <v>5825</v>
      </c>
      <c r="Y179" t="s">
        <v>3941</v>
      </c>
      <c r="Z179" t="s">
        <v>3942</v>
      </c>
    </row>
    <row r="180" spans="1:26" x14ac:dyDescent="0.25">
      <c r="A180" t="s">
        <v>463</v>
      </c>
      <c r="B180" t="s">
        <v>11009</v>
      </c>
      <c r="C180" t="s">
        <v>11228</v>
      </c>
      <c r="D180" t="s">
        <v>3806</v>
      </c>
      <c r="E180" t="s">
        <v>10933</v>
      </c>
      <c r="F180" t="s">
        <v>3807</v>
      </c>
      <c r="G180" s="8">
        <v>5789</v>
      </c>
      <c r="H180" s="8" t="str">
        <f t="shared" si="6"/>
        <v>&lt;200</v>
      </c>
      <c r="I180" s="8">
        <v>199</v>
      </c>
      <c r="J180" s="7">
        <f>Table1_3[[#This Row],[actual_price]]*Table1_3[[#This Row],[rating_count]]</f>
        <v>1866222</v>
      </c>
      <c r="K180" s="5" t="str">
        <f>IF(Table1_3[[#This Row],[discounted_price]]&lt; 200, "&lt;₹200", IF(Table1_3[[#This Row],[discounted_price]] &lt;= 500, "₹200–₹500", "&gt;₹500"))</f>
        <v>&gt;₹500</v>
      </c>
      <c r="L180" t="str">
        <f>IF(Table1_3[[#This Row],[discount_percentage]] &gt;= 50, "Yes", "No")</f>
        <v>Yes</v>
      </c>
      <c r="M180" s="1">
        <v>-2809.0452261306532</v>
      </c>
      <c r="N180">
        <v>4</v>
      </c>
      <c r="O180">
        <v>71</v>
      </c>
      <c r="P180" t="str">
        <f t="shared" si="7"/>
        <v>Very High Discount (&gt;60%)</v>
      </c>
      <c r="Q180">
        <v>9378</v>
      </c>
      <c r="R180">
        <f t="shared" si="8"/>
        <v>37512</v>
      </c>
      <c r="S180" t="s">
        <v>9713</v>
      </c>
      <c r="T180" t="s">
        <v>75</v>
      </c>
      <c r="U180" t="s">
        <v>5500</v>
      </c>
      <c r="V180" t="s">
        <v>76</v>
      </c>
      <c r="W180" t="s">
        <v>5501</v>
      </c>
      <c r="X180" t="s">
        <v>9590</v>
      </c>
      <c r="Y180" t="s">
        <v>5502</v>
      </c>
      <c r="Z180" t="s">
        <v>5503</v>
      </c>
    </row>
    <row r="181" spans="1:26" x14ac:dyDescent="0.25">
      <c r="A181" t="s">
        <v>464</v>
      </c>
      <c r="B181" t="s">
        <v>11229</v>
      </c>
      <c r="C181" t="s">
        <v>11230</v>
      </c>
      <c r="D181" t="s">
        <v>3819</v>
      </c>
      <c r="E181" t="s">
        <v>10933</v>
      </c>
      <c r="F181" t="s">
        <v>3857</v>
      </c>
      <c r="G181" s="8">
        <v>799</v>
      </c>
      <c r="H181" s="8" t="str">
        <f t="shared" si="6"/>
        <v>&gt;500</v>
      </c>
      <c r="I181" s="8">
        <v>1999</v>
      </c>
      <c r="J181" s="7">
        <f>Table1_3[[#This Row],[actual_price]]*Table1_3[[#This Row],[rating_count]]</f>
        <v>1151424</v>
      </c>
      <c r="K181" s="5" t="str">
        <f>IF(Table1_3[[#This Row],[discounted_price]]&lt; 200, "&lt;₹200", IF(Table1_3[[#This Row],[discounted_price]] &lt;= 500, "₹200–₹500", "&gt;₹500"))</f>
        <v>&gt;₹500</v>
      </c>
      <c r="L181" t="str">
        <f>IF(Table1_3[[#This Row],[discount_percentage]] &gt;= 50, "Yes", "No")</f>
        <v>No</v>
      </c>
      <c r="M181" s="1">
        <v>60.030015007503756</v>
      </c>
      <c r="N181">
        <v>33</v>
      </c>
      <c r="O181">
        <v>6</v>
      </c>
      <c r="P181" t="str">
        <f t="shared" si="7"/>
        <v>Low Discount (1-20%)</v>
      </c>
      <c r="Q181">
        <v>576</v>
      </c>
      <c r="R181">
        <f t="shared" si="8"/>
        <v>19008</v>
      </c>
      <c r="S181" t="s">
        <v>9714</v>
      </c>
      <c r="T181" t="s">
        <v>465</v>
      </c>
      <c r="U181" t="s">
        <v>5934</v>
      </c>
      <c r="V181" t="s">
        <v>466</v>
      </c>
      <c r="W181" t="s">
        <v>5935</v>
      </c>
      <c r="X181" t="s">
        <v>9715</v>
      </c>
      <c r="Y181" t="s">
        <v>4600</v>
      </c>
      <c r="Z181" t="s">
        <v>3964</v>
      </c>
    </row>
    <row r="182" spans="1:26" x14ac:dyDescent="0.25">
      <c r="A182" t="s">
        <v>467</v>
      </c>
      <c r="B182" t="s">
        <v>11231</v>
      </c>
      <c r="C182" t="s">
        <v>11232</v>
      </c>
      <c r="D182" t="s">
        <v>3819</v>
      </c>
      <c r="E182" t="s">
        <v>10933</v>
      </c>
      <c r="F182" t="s">
        <v>3857</v>
      </c>
      <c r="G182" s="8">
        <v>205</v>
      </c>
      <c r="H182" s="8" t="str">
        <f t="shared" si="6"/>
        <v>200-500</v>
      </c>
      <c r="I182" s="8">
        <v>499</v>
      </c>
      <c r="J182" s="7">
        <f>Table1_3[[#This Row],[actual_price]]*Table1_3[[#This Row],[rating_count]]</f>
        <v>156187</v>
      </c>
      <c r="K182" s="5" t="str">
        <f>IF(Table1_3[[#This Row],[discounted_price]]&lt; 200, "&lt;₹200", IF(Table1_3[[#This Row],[discounted_price]] &lt;= 500, "₹200–₹500", "&gt;₹500"))</f>
        <v>₹200–₹500</v>
      </c>
      <c r="L182" t="str">
        <f>IF(Table1_3[[#This Row],[discount_percentage]] &gt;= 50, "Yes", "No")</f>
        <v>Yes</v>
      </c>
      <c r="M182" s="1">
        <v>58.917835671342687</v>
      </c>
      <c r="N182">
        <v>38</v>
      </c>
      <c r="O182">
        <v>59</v>
      </c>
      <c r="P182" t="str">
        <f t="shared" si="7"/>
        <v>High Discount (41-60%)</v>
      </c>
      <c r="Q182">
        <v>313</v>
      </c>
      <c r="R182">
        <f t="shared" si="8"/>
        <v>11894</v>
      </c>
      <c r="S182" t="s">
        <v>5936</v>
      </c>
      <c r="T182" t="s">
        <v>468</v>
      </c>
      <c r="U182" t="s">
        <v>5937</v>
      </c>
      <c r="V182" t="s">
        <v>469</v>
      </c>
      <c r="W182" t="s">
        <v>5938</v>
      </c>
      <c r="X182" t="s">
        <v>5939</v>
      </c>
      <c r="Y182" t="s">
        <v>5309</v>
      </c>
      <c r="Z182" t="s">
        <v>5940</v>
      </c>
    </row>
    <row r="183" spans="1:26" x14ac:dyDescent="0.25">
      <c r="A183" t="s">
        <v>470</v>
      </c>
      <c r="B183" t="s">
        <v>11233</v>
      </c>
      <c r="C183" t="s">
        <v>11234</v>
      </c>
      <c r="D183" t="s">
        <v>3806</v>
      </c>
      <c r="E183" t="s">
        <v>10933</v>
      </c>
      <c r="F183" t="s">
        <v>3807</v>
      </c>
      <c r="G183" s="8">
        <v>299</v>
      </c>
      <c r="H183" s="8" t="str">
        <f t="shared" si="6"/>
        <v>&gt;500</v>
      </c>
      <c r="I183" s="8">
        <v>699</v>
      </c>
      <c r="J183" s="7">
        <f>Table1_3[[#This Row],[actual_price]]*Table1_3[[#This Row],[rating_count]]</f>
        <v>2066943</v>
      </c>
      <c r="K183" s="5" t="str">
        <f>IF(Table1_3[[#This Row],[discounted_price]]&lt; 200, "&lt;₹200", IF(Table1_3[[#This Row],[discounted_price]] &lt;= 500, "₹200–₹500", "&gt;₹500"))</f>
        <v>₹200–₹500</v>
      </c>
      <c r="L183" t="str">
        <f>IF(Table1_3[[#This Row],[discount_percentage]] &gt;= 50, "Yes", "No")</f>
        <v>Yes</v>
      </c>
      <c r="M183" s="1">
        <v>57.224606580829764</v>
      </c>
      <c r="N183">
        <v>41</v>
      </c>
      <c r="O183">
        <v>57</v>
      </c>
      <c r="P183" t="str">
        <f t="shared" si="7"/>
        <v>High Discount (41-60%)</v>
      </c>
      <c r="Q183">
        <v>2957</v>
      </c>
      <c r="R183">
        <f t="shared" si="8"/>
        <v>121237</v>
      </c>
      <c r="S183" t="s">
        <v>9716</v>
      </c>
      <c r="T183" t="s">
        <v>471</v>
      </c>
      <c r="U183" t="s">
        <v>5941</v>
      </c>
      <c r="V183" t="s">
        <v>472</v>
      </c>
      <c r="W183" t="s">
        <v>5942</v>
      </c>
      <c r="X183" t="s">
        <v>5943</v>
      </c>
      <c r="Y183" t="s">
        <v>3965</v>
      </c>
      <c r="Z183" t="s">
        <v>5944</v>
      </c>
    </row>
    <row r="184" spans="1:26" x14ac:dyDescent="0.25">
      <c r="A184" t="s">
        <v>473</v>
      </c>
      <c r="B184" t="s">
        <v>11235</v>
      </c>
      <c r="C184" t="s">
        <v>11236</v>
      </c>
      <c r="D184" t="s">
        <v>3806</v>
      </c>
      <c r="E184" t="s">
        <v>10933</v>
      </c>
      <c r="F184" t="s">
        <v>3807</v>
      </c>
      <c r="G184" s="8">
        <v>849</v>
      </c>
      <c r="H184" s="8" t="str">
        <f t="shared" si="6"/>
        <v>&gt;500</v>
      </c>
      <c r="I184" s="8">
        <v>999</v>
      </c>
      <c r="J184" s="7">
        <f>Table1_3[[#This Row],[actual_price]]*Table1_3[[#This Row],[rating_count]]</f>
        <v>6729264</v>
      </c>
      <c r="K184" s="5" t="str">
        <f>IF(Table1_3[[#This Row],[discounted_price]]&lt; 200, "&lt;₹200", IF(Table1_3[[#This Row],[discounted_price]] &lt;= 500, "₹200–₹500", "&gt;₹500"))</f>
        <v>&gt;₹500</v>
      </c>
      <c r="L184" t="str">
        <f>IF(Table1_3[[#This Row],[discount_percentage]] &gt;= 50, "Yes", "No")</f>
        <v>No</v>
      </c>
      <c r="M184" s="1">
        <v>15.015015015015015</v>
      </c>
      <c r="N184">
        <v>41</v>
      </c>
      <c r="O184">
        <v>15</v>
      </c>
      <c r="P184" t="str">
        <f t="shared" si="7"/>
        <v>Low Discount (1-20%)</v>
      </c>
      <c r="Q184">
        <v>6736</v>
      </c>
      <c r="R184">
        <f t="shared" si="8"/>
        <v>276176</v>
      </c>
      <c r="S184" t="s">
        <v>9717</v>
      </c>
      <c r="T184" t="s">
        <v>474</v>
      </c>
      <c r="U184" t="s">
        <v>475</v>
      </c>
      <c r="V184" t="s">
        <v>476</v>
      </c>
      <c r="W184" t="s">
        <v>5945</v>
      </c>
      <c r="X184" t="s">
        <v>5946</v>
      </c>
      <c r="Y184" t="s">
        <v>3966</v>
      </c>
      <c r="Z184" t="s">
        <v>3967</v>
      </c>
    </row>
    <row r="185" spans="1:26" x14ac:dyDescent="0.25">
      <c r="A185" t="s">
        <v>477</v>
      </c>
      <c r="B185" t="s">
        <v>10985</v>
      </c>
      <c r="C185" t="s">
        <v>11237</v>
      </c>
      <c r="D185" t="s">
        <v>3806</v>
      </c>
      <c r="E185" t="s">
        <v>10933</v>
      </c>
      <c r="F185" t="s">
        <v>3807</v>
      </c>
      <c r="G185" s="8">
        <v>949</v>
      </c>
      <c r="H185" s="8" t="str">
        <f t="shared" si="6"/>
        <v>&gt;500</v>
      </c>
      <c r="I185" s="8">
        <v>1999</v>
      </c>
      <c r="J185" s="7">
        <f>Table1_3[[#This Row],[actual_price]]*Table1_3[[#This Row],[rating_count]]</f>
        <v>27090448</v>
      </c>
      <c r="K185" s="5" t="str">
        <f>IF(Table1_3[[#This Row],[discounted_price]]&lt; 200, "&lt;₹200", IF(Table1_3[[#This Row],[discounted_price]] &lt;= 500, "₹200–₹500", "&gt;₹500"))</f>
        <v>&gt;₹500</v>
      </c>
      <c r="L185" t="str">
        <f>IF(Table1_3[[#This Row],[discount_percentage]] &gt;= 50, "Yes", "No")</f>
        <v>Yes</v>
      </c>
      <c r="M185" s="1">
        <v>52.526263131565784</v>
      </c>
      <c r="N185">
        <v>44</v>
      </c>
      <c r="O185">
        <v>53</v>
      </c>
      <c r="P185" t="str">
        <f t="shared" si="7"/>
        <v>High Discount (41-60%)</v>
      </c>
      <c r="Q185">
        <v>13552</v>
      </c>
      <c r="R185">
        <f t="shared" si="8"/>
        <v>596288</v>
      </c>
      <c r="S185" t="s">
        <v>9718</v>
      </c>
      <c r="T185" t="s">
        <v>112</v>
      </c>
      <c r="U185" t="s">
        <v>5544</v>
      </c>
      <c r="V185" t="s">
        <v>113</v>
      </c>
      <c r="W185" t="s">
        <v>5545</v>
      </c>
      <c r="X185" t="s">
        <v>5546</v>
      </c>
      <c r="Y185" t="s">
        <v>3846</v>
      </c>
      <c r="Z185" t="s">
        <v>3847</v>
      </c>
    </row>
    <row r="186" spans="1:26" x14ac:dyDescent="0.25">
      <c r="A186" t="s">
        <v>478</v>
      </c>
      <c r="B186" t="s">
        <v>11238</v>
      </c>
      <c r="C186" t="s">
        <v>11239</v>
      </c>
      <c r="D186" t="s">
        <v>3806</v>
      </c>
      <c r="E186" t="s">
        <v>10933</v>
      </c>
      <c r="F186" t="s">
        <v>3807</v>
      </c>
      <c r="G186" s="8">
        <v>499</v>
      </c>
      <c r="H186" s="8" t="str">
        <f t="shared" si="6"/>
        <v>&gt;500</v>
      </c>
      <c r="I186" s="8">
        <v>1200</v>
      </c>
      <c r="J186" s="7">
        <f>Table1_3[[#This Row],[actual_price]]*Table1_3[[#This Row],[rating_count]]</f>
        <v>6541200</v>
      </c>
      <c r="K186" s="5" t="str">
        <f>IF(Table1_3[[#This Row],[discounted_price]]&lt; 200, "&lt;₹200", IF(Table1_3[[#This Row],[discounted_price]] &lt;= 500, "₹200–₹500", "&gt;₹500"))</f>
        <v>₹200–₹500</v>
      </c>
      <c r="L186" t="str">
        <f>IF(Table1_3[[#This Row],[discount_percentage]] &gt;= 50, "Yes", "No")</f>
        <v>Yes</v>
      </c>
      <c r="M186" s="1">
        <v>58.416666666666664</v>
      </c>
      <c r="N186">
        <v>43</v>
      </c>
      <c r="O186">
        <v>58</v>
      </c>
      <c r="P186" t="str">
        <f t="shared" si="7"/>
        <v>High Discount (41-60%)</v>
      </c>
      <c r="Q186">
        <v>5451</v>
      </c>
      <c r="R186">
        <f t="shared" si="8"/>
        <v>234393</v>
      </c>
      <c r="S186" t="s">
        <v>5947</v>
      </c>
      <c r="T186" t="s">
        <v>479</v>
      </c>
      <c r="U186" t="s">
        <v>5948</v>
      </c>
      <c r="V186" t="s">
        <v>480</v>
      </c>
      <c r="W186" t="s">
        <v>5949</v>
      </c>
      <c r="X186" t="s">
        <v>5950</v>
      </c>
      <c r="Y186" t="s">
        <v>3968</v>
      </c>
      <c r="Z186" t="s">
        <v>3969</v>
      </c>
    </row>
    <row r="187" spans="1:26" x14ac:dyDescent="0.25">
      <c r="A187" t="s">
        <v>481</v>
      </c>
      <c r="B187" t="s">
        <v>11015</v>
      </c>
      <c r="C187" t="s">
        <v>11240</v>
      </c>
      <c r="D187" t="s">
        <v>3806</v>
      </c>
      <c r="E187" t="s">
        <v>10933</v>
      </c>
      <c r="F187" t="s">
        <v>3807</v>
      </c>
      <c r="G187" s="8">
        <v>299</v>
      </c>
      <c r="H187" s="8" t="str">
        <f t="shared" si="6"/>
        <v>200-500</v>
      </c>
      <c r="I187" s="8">
        <v>485</v>
      </c>
      <c r="J187" s="7">
        <f>Table1_3[[#This Row],[actual_price]]*Table1_3[[#This Row],[rating_count]]</f>
        <v>5291835</v>
      </c>
      <c r="K187" s="5" t="str">
        <f>IF(Table1_3[[#This Row],[discounted_price]]&lt; 200, "&lt;₹200", IF(Table1_3[[#This Row],[discounted_price]] &lt;= 500, "₹200–₹500", "&gt;₹500"))</f>
        <v>₹200–₹500</v>
      </c>
      <c r="L187" t="str">
        <f>IF(Table1_3[[#This Row],[discount_percentage]] &gt;= 50, "Yes", "No")</f>
        <v>No</v>
      </c>
      <c r="M187" s="1">
        <v>38.350515463917532</v>
      </c>
      <c r="N187">
        <v>43</v>
      </c>
      <c r="O187">
        <v>38</v>
      </c>
      <c r="P187" t="str">
        <f t="shared" si="7"/>
        <v>Medium Discount (21-40%)</v>
      </c>
      <c r="Q187">
        <v>10911</v>
      </c>
      <c r="R187">
        <f t="shared" si="8"/>
        <v>469173</v>
      </c>
      <c r="S187" t="s">
        <v>5951</v>
      </c>
      <c r="T187" t="s">
        <v>482</v>
      </c>
      <c r="U187" t="s">
        <v>5952</v>
      </c>
      <c r="V187" t="s">
        <v>483</v>
      </c>
      <c r="W187" t="s">
        <v>5953</v>
      </c>
      <c r="X187" t="s">
        <v>5954</v>
      </c>
      <c r="Y187" t="s">
        <v>5955</v>
      </c>
      <c r="Z187" t="s">
        <v>5956</v>
      </c>
    </row>
    <row r="188" spans="1:26" x14ac:dyDescent="0.25">
      <c r="A188" t="s">
        <v>484</v>
      </c>
      <c r="B188" t="s">
        <v>10985</v>
      </c>
      <c r="C188" t="s">
        <v>11241</v>
      </c>
      <c r="D188" t="s">
        <v>3806</v>
      </c>
      <c r="E188" t="s">
        <v>10933</v>
      </c>
      <c r="F188" t="s">
        <v>3807</v>
      </c>
      <c r="G188" s="8">
        <v>949</v>
      </c>
      <c r="H188" s="8" t="str">
        <f t="shared" si="6"/>
        <v>&gt;500</v>
      </c>
      <c r="I188" s="8">
        <v>1999</v>
      </c>
      <c r="J188" s="7">
        <f>Table1_3[[#This Row],[actual_price]]*Table1_3[[#This Row],[rating_count]]</f>
        <v>27090448</v>
      </c>
      <c r="K188" s="5" t="str">
        <f>IF(Table1_3[[#This Row],[discounted_price]]&lt; 200, "&lt;₹200", IF(Table1_3[[#This Row],[discounted_price]] &lt;= 500, "₹200–₹500", "&gt;₹500"))</f>
        <v>&gt;₹500</v>
      </c>
      <c r="L188" t="str">
        <f>IF(Table1_3[[#This Row],[discount_percentage]] &gt;= 50, "Yes", "No")</f>
        <v>Yes</v>
      </c>
      <c r="M188" s="1">
        <v>52.526263131565784</v>
      </c>
      <c r="N188">
        <v>44</v>
      </c>
      <c r="O188">
        <v>53</v>
      </c>
      <c r="P188" t="str">
        <f t="shared" si="7"/>
        <v>High Discount (41-60%)</v>
      </c>
      <c r="Q188">
        <v>13552</v>
      </c>
      <c r="R188">
        <f t="shared" si="8"/>
        <v>596288</v>
      </c>
      <c r="S188" t="s">
        <v>9719</v>
      </c>
      <c r="T188" t="s">
        <v>112</v>
      </c>
      <c r="U188" t="s">
        <v>5544</v>
      </c>
      <c r="V188" t="s">
        <v>113</v>
      </c>
      <c r="W188" t="s">
        <v>5545</v>
      </c>
      <c r="X188" t="s">
        <v>5546</v>
      </c>
      <c r="Y188" t="s">
        <v>3846</v>
      </c>
      <c r="Z188" t="s">
        <v>3847</v>
      </c>
    </row>
    <row r="189" spans="1:26" x14ac:dyDescent="0.25">
      <c r="A189" t="s">
        <v>485</v>
      </c>
      <c r="B189" t="s">
        <v>11069</v>
      </c>
      <c r="C189" t="s">
        <v>11242</v>
      </c>
      <c r="D189" t="s">
        <v>3806</v>
      </c>
      <c r="E189" t="s">
        <v>10933</v>
      </c>
      <c r="F189" t="s">
        <v>3807</v>
      </c>
      <c r="G189" s="8">
        <v>379</v>
      </c>
      <c r="H189" s="8" t="str">
        <f t="shared" si="6"/>
        <v>&gt;500</v>
      </c>
      <c r="I189" s="8">
        <v>1099</v>
      </c>
      <c r="J189" s="7">
        <f>Table1_3[[#This Row],[actual_price]]*Table1_3[[#This Row],[rating_count]]</f>
        <v>3083794</v>
      </c>
      <c r="K189" s="5" t="str">
        <f>IF(Table1_3[[#This Row],[discounted_price]]&lt; 200, "&lt;₹200", IF(Table1_3[[#This Row],[discounted_price]] &lt;= 500, "₹200–₹500", "&gt;₹500"))</f>
        <v>₹200–₹500</v>
      </c>
      <c r="L189" t="str">
        <f>IF(Table1_3[[#This Row],[discount_percentage]] &gt;= 50, "Yes", "No")</f>
        <v>Yes</v>
      </c>
      <c r="M189" s="1">
        <v>65.514103730664246</v>
      </c>
      <c r="N189">
        <v>43</v>
      </c>
      <c r="O189">
        <v>66</v>
      </c>
      <c r="P189" t="str">
        <f t="shared" si="7"/>
        <v>Very High Discount (&gt;60%)</v>
      </c>
      <c r="Q189">
        <v>2806</v>
      </c>
      <c r="R189">
        <f t="shared" si="8"/>
        <v>120658</v>
      </c>
      <c r="S189" t="s">
        <v>9720</v>
      </c>
      <c r="T189" t="s">
        <v>287</v>
      </c>
      <c r="U189" t="s">
        <v>5735</v>
      </c>
      <c r="V189" t="s">
        <v>288</v>
      </c>
      <c r="W189" t="s">
        <v>5736</v>
      </c>
      <c r="X189" t="s">
        <v>5737</v>
      </c>
      <c r="Y189" t="s">
        <v>5738</v>
      </c>
      <c r="Z189" t="s">
        <v>3983</v>
      </c>
    </row>
    <row r="190" spans="1:26" x14ac:dyDescent="0.25">
      <c r="A190" t="s">
        <v>486</v>
      </c>
      <c r="B190" t="s">
        <v>11243</v>
      </c>
      <c r="C190" t="s">
        <v>11244</v>
      </c>
      <c r="D190" t="s">
        <v>3819</v>
      </c>
      <c r="E190" t="s">
        <v>10933</v>
      </c>
      <c r="F190" t="s">
        <v>3827</v>
      </c>
      <c r="G190" s="8">
        <v>8990</v>
      </c>
      <c r="H190" s="8" t="str">
        <f t="shared" si="6"/>
        <v>&gt;500</v>
      </c>
      <c r="I190" s="8">
        <v>18990</v>
      </c>
      <c r="J190" s="7">
        <f>Table1_3[[#This Row],[actual_price]]*Table1_3[[#This Row],[rating_count]]</f>
        <v>6646500</v>
      </c>
      <c r="K190" s="5" t="str">
        <f>IF(Table1_3[[#This Row],[discounted_price]]&lt; 200, "&lt;₹200", IF(Table1_3[[#This Row],[discounted_price]] &lt;= 500, "₹200–₹500", "&gt;₹500"))</f>
        <v>&gt;₹500</v>
      </c>
      <c r="L190" t="str">
        <f>IF(Table1_3[[#This Row],[discount_percentage]] &gt;= 50, "Yes", "No")</f>
        <v>Yes</v>
      </c>
      <c r="M190" s="1">
        <v>52.659294365455501</v>
      </c>
      <c r="N190">
        <v>39</v>
      </c>
      <c r="O190">
        <v>53</v>
      </c>
      <c r="P190" t="str">
        <f t="shared" si="7"/>
        <v>High Discount (41-60%)</v>
      </c>
      <c r="Q190">
        <v>350</v>
      </c>
      <c r="R190">
        <f t="shared" si="8"/>
        <v>13650</v>
      </c>
      <c r="S190" t="s">
        <v>9721</v>
      </c>
      <c r="T190" t="s">
        <v>487</v>
      </c>
      <c r="U190" t="s">
        <v>5957</v>
      </c>
      <c r="V190" t="s">
        <v>488</v>
      </c>
      <c r="W190" t="s">
        <v>5958</v>
      </c>
      <c r="X190" t="s">
        <v>5959</v>
      </c>
      <c r="Y190" t="s">
        <v>3970</v>
      </c>
      <c r="Z190" t="s">
        <v>5960</v>
      </c>
    </row>
    <row r="191" spans="1:26" x14ac:dyDescent="0.25">
      <c r="A191" t="s">
        <v>489</v>
      </c>
      <c r="B191" t="s">
        <v>11183</v>
      </c>
      <c r="C191" t="s">
        <v>11245</v>
      </c>
      <c r="D191" t="s">
        <v>3819</v>
      </c>
      <c r="E191" t="s">
        <v>10933</v>
      </c>
      <c r="F191" t="s">
        <v>3946</v>
      </c>
      <c r="G191" s="8">
        <v>486</v>
      </c>
      <c r="H191" s="8" t="str">
        <f t="shared" si="6"/>
        <v>&gt;500</v>
      </c>
      <c r="I191" s="8">
        <v>1999</v>
      </c>
      <c r="J191" s="7">
        <f>Table1_3[[#This Row],[actual_price]]*Table1_3[[#This Row],[rating_count]]</f>
        <v>60015977</v>
      </c>
      <c r="K191" s="5" t="str">
        <f>IF(Table1_3[[#This Row],[discounted_price]]&lt; 200, "&lt;₹200", IF(Table1_3[[#This Row],[discounted_price]] &lt;= 500, "₹200–₹500", "&gt;₹500"))</f>
        <v>₹200–₹500</v>
      </c>
      <c r="L191" t="str">
        <f>IF(Table1_3[[#This Row],[discount_percentage]] &gt;= 50, "Yes", "No")</f>
        <v>Yes</v>
      </c>
      <c r="M191" s="1">
        <v>75.68784392196099</v>
      </c>
      <c r="N191">
        <v>42</v>
      </c>
      <c r="O191">
        <v>76</v>
      </c>
      <c r="P191" t="str">
        <f t="shared" si="7"/>
        <v>Very High Discount (&gt;60%)</v>
      </c>
      <c r="Q191">
        <v>30023</v>
      </c>
      <c r="R191">
        <f t="shared" si="8"/>
        <v>1260966</v>
      </c>
      <c r="S191" t="s">
        <v>9722</v>
      </c>
      <c r="T191" t="s">
        <v>393</v>
      </c>
      <c r="U191" t="s">
        <v>5851</v>
      </c>
      <c r="V191" t="s">
        <v>394</v>
      </c>
      <c r="W191" t="s">
        <v>5852</v>
      </c>
      <c r="X191" t="s">
        <v>5853</v>
      </c>
      <c r="Y191" t="s">
        <v>3947</v>
      </c>
      <c r="Z191" t="s">
        <v>3889</v>
      </c>
    </row>
    <row r="192" spans="1:26" x14ac:dyDescent="0.25">
      <c r="A192" t="s">
        <v>490</v>
      </c>
      <c r="B192" t="s">
        <v>11246</v>
      </c>
      <c r="C192" t="s">
        <v>11247</v>
      </c>
      <c r="D192" t="s">
        <v>3819</v>
      </c>
      <c r="E192" t="s">
        <v>10933</v>
      </c>
      <c r="F192" t="s">
        <v>3864</v>
      </c>
      <c r="G192" s="8">
        <v>5699</v>
      </c>
      <c r="H192" s="8" t="str">
        <f t="shared" si="6"/>
        <v>&gt;500</v>
      </c>
      <c r="I192" s="8">
        <v>11000</v>
      </c>
      <c r="J192" s="7">
        <f>Table1_3[[#This Row],[actual_price]]*Table1_3[[#This Row],[rating_count]]</f>
        <v>44033000</v>
      </c>
      <c r="K192" s="5" t="str">
        <f>IF(Table1_3[[#This Row],[discounted_price]]&lt; 200, "&lt;₹200", IF(Table1_3[[#This Row],[discounted_price]] &lt;= 500, "₹200–₹500", "&gt;₹500"))</f>
        <v>&gt;₹500</v>
      </c>
      <c r="L192" t="str">
        <f>IF(Table1_3[[#This Row],[discount_percentage]] &gt;= 50, "Yes", "No")</f>
        <v>No</v>
      </c>
      <c r="M192" s="1">
        <v>48.190909090909088</v>
      </c>
      <c r="N192">
        <v>42</v>
      </c>
      <c r="O192">
        <v>48</v>
      </c>
      <c r="P192" t="str">
        <f t="shared" si="7"/>
        <v>High Discount (41-60%)</v>
      </c>
      <c r="Q192">
        <v>4003</v>
      </c>
      <c r="R192">
        <f t="shared" si="8"/>
        <v>168126</v>
      </c>
      <c r="S192" t="s">
        <v>9723</v>
      </c>
      <c r="T192" t="s">
        <v>156</v>
      </c>
      <c r="U192" t="s">
        <v>5593</v>
      </c>
      <c r="V192" t="s">
        <v>157</v>
      </c>
      <c r="W192" t="s">
        <v>5594</v>
      </c>
      <c r="X192" t="s">
        <v>9724</v>
      </c>
      <c r="Y192" t="s">
        <v>3813</v>
      </c>
      <c r="Z192" t="s">
        <v>3865</v>
      </c>
    </row>
    <row r="193" spans="1:26" x14ac:dyDescent="0.25">
      <c r="A193" t="s">
        <v>491</v>
      </c>
      <c r="B193" t="s">
        <v>11015</v>
      </c>
      <c r="C193" t="s">
        <v>11248</v>
      </c>
      <c r="D193" t="s">
        <v>3806</v>
      </c>
      <c r="E193" t="s">
        <v>10933</v>
      </c>
      <c r="F193" t="s">
        <v>3807</v>
      </c>
      <c r="G193" s="8">
        <v>709</v>
      </c>
      <c r="H193" s="8" t="str">
        <f t="shared" si="6"/>
        <v>&gt;500</v>
      </c>
      <c r="I193" s="8">
        <v>1999</v>
      </c>
      <c r="J193" s="7">
        <f>Table1_3[[#This Row],[actual_price]]*Table1_3[[#This Row],[rating_count]]</f>
        <v>357455183</v>
      </c>
      <c r="K193" s="5" t="str">
        <f>IF(Table1_3[[#This Row],[discounted_price]]&lt; 200, "&lt;₹200", IF(Table1_3[[#This Row],[discounted_price]] &lt;= 500, "₹200–₹500", "&gt;₹500"))</f>
        <v>&gt;₹500</v>
      </c>
      <c r="L193" t="str">
        <f>IF(Table1_3[[#This Row],[discount_percentage]] &gt;= 50, "Yes", "No")</f>
        <v>Yes</v>
      </c>
      <c r="M193" s="1">
        <v>64.532266133066528</v>
      </c>
      <c r="N193">
        <v>41</v>
      </c>
      <c r="O193">
        <v>65</v>
      </c>
      <c r="P193" t="str">
        <f t="shared" si="7"/>
        <v>Very High Discount (&gt;60%)</v>
      </c>
      <c r="Q193">
        <v>178817</v>
      </c>
      <c r="R193">
        <f t="shared" si="8"/>
        <v>7331497</v>
      </c>
      <c r="S193" t="s">
        <v>9725</v>
      </c>
      <c r="T193" t="s">
        <v>492</v>
      </c>
      <c r="U193" t="s">
        <v>5961</v>
      </c>
      <c r="V193" t="s">
        <v>493</v>
      </c>
      <c r="W193" t="s">
        <v>5962</v>
      </c>
      <c r="X193" t="s">
        <v>5963</v>
      </c>
      <c r="Y193" t="s">
        <v>3971</v>
      </c>
      <c r="Z193" t="s">
        <v>3972</v>
      </c>
    </row>
    <row r="194" spans="1:26" x14ac:dyDescent="0.25">
      <c r="A194" t="s">
        <v>494</v>
      </c>
      <c r="B194" t="s">
        <v>11249</v>
      </c>
      <c r="C194" t="s">
        <v>11250</v>
      </c>
      <c r="D194" t="s">
        <v>3819</v>
      </c>
      <c r="E194" t="s">
        <v>10933</v>
      </c>
      <c r="F194" t="s">
        <v>3827</v>
      </c>
      <c r="G194" s="8">
        <v>47990</v>
      </c>
      <c r="H194" s="8" t="str">
        <f t="shared" ref="H194:H257" si="9">IF(I194&lt;200,"&lt;200", IF(I194&lt;=500,"200-500","&gt;500"))</f>
        <v>&gt;500</v>
      </c>
      <c r="I194" s="8">
        <v>70900</v>
      </c>
      <c r="J194" s="7">
        <f>Table1_3[[#This Row],[actual_price]]*Table1_3[[#This Row],[rating_count]]</f>
        <v>504028100</v>
      </c>
      <c r="K194" s="5" t="str">
        <f>IF(Table1_3[[#This Row],[discounted_price]]&lt; 200, "&lt;₹200", IF(Table1_3[[#This Row],[discounted_price]] &lt;= 500, "₹200–₹500", "&gt;₹500"))</f>
        <v>&gt;₹500</v>
      </c>
      <c r="L194" t="str">
        <f>IF(Table1_3[[#This Row],[discount_percentage]] &gt;= 50, "Yes", "No")</f>
        <v>No</v>
      </c>
      <c r="M194" s="1">
        <v>32.313117066290545</v>
      </c>
      <c r="N194">
        <v>43</v>
      </c>
      <c r="O194">
        <v>32</v>
      </c>
      <c r="P194" t="str">
        <f t="shared" ref="P194:P257" si="10">IF(O194=0, "No Discount", IF(O194&lt;=20, "Low Discount (1-20%)", IF(O194&lt;=40, "Medium Discount (21-40%)", IF(O194&lt;=60, "High Discount (41-60%)", "Very High Discount (&gt;60%)"))))</f>
        <v>Medium Discount (21-40%)</v>
      </c>
      <c r="Q194">
        <v>7109</v>
      </c>
      <c r="R194">
        <f t="shared" ref="R194:R257" si="11">N194*Q194</f>
        <v>305687</v>
      </c>
      <c r="S194" t="s">
        <v>9621</v>
      </c>
      <c r="T194" t="s">
        <v>176</v>
      </c>
      <c r="U194" t="s">
        <v>5616</v>
      </c>
      <c r="V194" t="s">
        <v>177</v>
      </c>
      <c r="W194" t="s">
        <v>5617</v>
      </c>
      <c r="X194" t="s">
        <v>10865</v>
      </c>
      <c r="Y194" t="s">
        <v>3872</v>
      </c>
      <c r="Z194" t="s">
        <v>3873</v>
      </c>
    </row>
    <row r="195" spans="1:26" x14ac:dyDescent="0.25">
      <c r="A195" t="s">
        <v>495</v>
      </c>
      <c r="B195" t="s">
        <v>11210</v>
      </c>
      <c r="C195" t="s">
        <v>11251</v>
      </c>
      <c r="D195" t="s">
        <v>3819</v>
      </c>
      <c r="E195" t="s">
        <v>10933</v>
      </c>
      <c r="F195" t="s">
        <v>3857</v>
      </c>
      <c r="G195" s="8">
        <v>299</v>
      </c>
      <c r="H195" s="8" t="str">
        <f t="shared" si="9"/>
        <v>&gt;500</v>
      </c>
      <c r="I195" s="8">
        <v>1199</v>
      </c>
      <c r="J195" s="7">
        <f>Table1_3[[#This Row],[actual_price]]*Table1_3[[#This Row],[rating_count]]</f>
        <v>587510</v>
      </c>
      <c r="K195" s="5" t="str">
        <f>IF(Table1_3[[#This Row],[discounted_price]]&lt; 200, "&lt;₹200", IF(Table1_3[[#This Row],[discounted_price]] &lt;= 500, "₹200–₹500", "&gt;₹500"))</f>
        <v>₹200–₹500</v>
      </c>
      <c r="L195" t="str">
        <f>IF(Table1_3[[#This Row],[discount_percentage]] &gt;= 50, "Yes", "No")</f>
        <v>Yes</v>
      </c>
      <c r="M195" s="1">
        <v>75.062552126772303</v>
      </c>
      <c r="N195">
        <v>37</v>
      </c>
      <c r="O195">
        <v>75</v>
      </c>
      <c r="P195" t="str">
        <f t="shared" si="10"/>
        <v>Very High Discount (&gt;60%)</v>
      </c>
      <c r="Q195">
        <v>490</v>
      </c>
      <c r="R195">
        <f t="shared" si="11"/>
        <v>18130</v>
      </c>
      <c r="S195" t="s">
        <v>9726</v>
      </c>
      <c r="T195" t="s">
        <v>496</v>
      </c>
      <c r="U195" t="s">
        <v>5964</v>
      </c>
      <c r="V195" t="s">
        <v>497</v>
      </c>
      <c r="W195" t="s">
        <v>5965</v>
      </c>
      <c r="X195" t="s">
        <v>5966</v>
      </c>
      <c r="Y195" t="s">
        <v>5967</v>
      </c>
      <c r="Z195" t="s">
        <v>3973</v>
      </c>
    </row>
    <row r="196" spans="1:26" x14ac:dyDescent="0.25">
      <c r="A196" t="s">
        <v>498</v>
      </c>
      <c r="B196" t="s">
        <v>11252</v>
      </c>
      <c r="C196" t="s">
        <v>11253</v>
      </c>
      <c r="D196" t="s">
        <v>3806</v>
      </c>
      <c r="E196" t="s">
        <v>10933</v>
      </c>
      <c r="F196" t="s">
        <v>3807</v>
      </c>
      <c r="G196" s="8">
        <v>320</v>
      </c>
      <c r="H196" s="8" t="str">
        <f t="shared" si="9"/>
        <v>&gt;500</v>
      </c>
      <c r="I196" s="8">
        <v>599</v>
      </c>
      <c r="J196" s="7">
        <f>Table1_3[[#This Row],[actual_price]]*Table1_3[[#This Row],[rating_count]]</f>
        <v>294109</v>
      </c>
      <c r="K196" s="5" t="str">
        <f>IF(Table1_3[[#This Row],[discounted_price]]&lt; 200, "&lt;₹200", IF(Table1_3[[#This Row],[discounted_price]] &lt;= 500, "₹200–₹500", "&gt;₹500"))</f>
        <v>₹200–₹500</v>
      </c>
      <c r="L196" t="str">
        <f>IF(Table1_3[[#This Row],[discount_percentage]] &gt;= 50, "Yes", "No")</f>
        <v>No</v>
      </c>
      <c r="M196" s="1">
        <v>46.57762938230384</v>
      </c>
      <c r="N196">
        <v>41</v>
      </c>
      <c r="O196">
        <v>47</v>
      </c>
      <c r="P196" t="str">
        <f t="shared" si="10"/>
        <v>High Discount (41-60%)</v>
      </c>
      <c r="Q196">
        <v>491</v>
      </c>
      <c r="R196">
        <f t="shared" si="11"/>
        <v>20131</v>
      </c>
      <c r="S196" t="s">
        <v>5968</v>
      </c>
      <c r="T196" t="s">
        <v>499</v>
      </c>
      <c r="U196" t="s">
        <v>5969</v>
      </c>
      <c r="V196" t="s">
        <v>500</v>
      </c>
      <c r="W196" t="s">
        <v>5970</v>
      </c>
      <c r="X196" t="s">
        <v>5971</v>
      </c>
      <c r="Y196" t="s">
        <v>5310</v>
      </c>
      <c r="Z196" t="s">
        <v>3974</v>
      </c>
    </row>
    <row r="197" spans="1:26" x14ac:dyDescent="0.25">
      <c r="A197" t="s">
        <v>501</v>
      </c>
      <c r="B197" t="s">
        <v>11254</v>
      </c>
      <c r="C197" t="s">
        <v>11255</v>
      </c>
      <c r="D197" t="s">
        <v>3806</v>
      </c>
      <c r="E197" t="s">
        <v>10933</v>
      </c>
      <c r="F197" t="s">
        <v>3807</v>
      </c>
      <c r="G197" s="8">
        <v>139</v>
      </c>
      <c r="H197" s="8" t="str">
        <f t="shared" si="9"/>
        <v>&gt;500</v>
      </c>
      <c r="I197" s="8">
        <v>549</v>
      </c>
      <c r="J197" s="7">
        <f>Table1_3[[#This Row],[actual_price]]*Table1_3[[#This Row],[rating_count]]</f>
        <v>33489</v>
      </c>
      <c r="K197" s="5" t="str">
        <f>IF(Table1_3[[#This Row],[discounted_price]]&lt; 200, "&lt;₹200", IF(Table1_3[[#This Row],[discounted_price]] &lt;= 500, "₹200–₹500", "&gt;₹500"))</f>
        <v>&lt;₹200</v>
      </c>
      <c r="L197" t="str">
        <f>IF(Table1_3[[#This Row],[discount_percentage]] &gt;= 50, "Yes", "No")</f>
        <v>Yes</v>
      </c>
      <c r="M197" s="1">
        <v>74.681238615664853</v>
      </c>
      <c r="N197">
        <v>39</v>
      </c>
      <c r="O197">
        <v>75</v>
      </c>
      <c r="P197" t="str">
        <f t="shared" si="10"/>
        <v>Very High Discount (&gt;60%)</v>
      </c>
      <c r="Q197">
        <v>61</v>
      </c>
      <c r="R197">
        <f t="shared" si="11"/>
        <v>2379</v>
      </c>
      <c r="S197" t="s">
        <v>5972</v>
      </c>
      <c r="T197" t="s">
        <v>502</v>
      </c>
      <c r="U197" t="s">
        <v>5973</v>
      </c>
      <c r="V197" t="s">
        <v>503</v>
      </c>
      <c r="W197" t="s">
        <v>5974</v>
      </c>
      <c r="X197" t="s">
        <v>5975</v>
      </c>
      <c r="Y197" t="s">
        <v>5976</v>
      </c>
      <c r="Z197" t="s">
        <v>3975</v>
      </c>
    </row>
    <row r="198" spans="1:26" x14ac:dyDescent="0.25">
      <c r="A198" t="s">
        <v>504</v>
      </c>
      <c r="B198" t="s">
        <v>11071</v>
      </c>
      <c r="C198" t="s">
        <v>11256</v>
      </c>
      <c r="D198" t="s">
        <v>3806</v>
      </c>
      <c r="E198" t="s">
        <v>10933</v>
      </c>
      <c r="F198" t="s">
        <v>3807</v>
      </c>
      <c r="G198" s="8">
        <v>129</v>
      </c>
      <c r="H198" s="8" t="str">
        <f t="shared" si="9"/>
        <v>200-500</v>
      </c>
      <c r="I198" s="8">
        <v>249</v>
      </c>
      <c r="J198" s="7">
        <f>Table1_3[[#This Row],[actual_price]]*Table1_3[[#This Row],[rating_count]]</f>
        <v>2335122</v>
      </c>
      <c r="K198" s="5" t="str">
        <f>IF(Table1_3[[#This Row],[discounted_price]]&lt; 200, "&lt;₹200", IF(Table1_3[[#This Row],[discounted_price]] &lt;= 500, "₹200–₹500", "&gt;₹500"))</f>
        <v>&lt;₹200</v>
      </c>
      <c r="L198" t="str">
        <f>IF(Table1_3[[#This Row],[discount_percentage]] &gt;= 50, "Yes", "No")</f>
        <v>No</v>
      </c>
      <c r="M198" s="1">
        <v>48.192771084337352</v>
      </c>
      <c r="N198">
        <v>4</v>
      </c>
      <c r="O198">
        <v>48</v>
      </c>
      <c r="P198" t="str">
        <f t="shared" si="10"/>
        <v>High Discount (41-60%)</v>
      </c>
      <c r="Q198">
        <v>9378</v>
      </c>
      <c r="R198">
        <f t="shared" si="11"/>
        <v>37512</v>
      </c>
      <c r="S198" t="s">
        <v>9727</v>
      </c>
      <c r="T198" t="s">
        <v>75</v>
      </c>
      <c r="U198" t="s">
        <v>5500</v>
      </c>
      <c r="V198" t="s">
        <v>76</v>
      </c>
      <c r="W198" t="s">
        <v>5501</v>
      </c>
      <c r="X198" t="s">
        <v>9590</v>
      </c>
      <c r="Y198" t="s">
        <v>5502</v>
      </c>
      <c r="Z198" t="s">
        <v>5503</v>
      </c>
    </row>
    <row r="199" spans="1:26" x14ac:dyDescent="0.25">
      <c r="A199" t="s">
        <v>505</v>
      </c>
      <c r="B199" t="s">
        <v>11004</v>
      </c>
      <c r="C199" t="s">
        <v>11257</v>
      </c>
      <c r="D199" t="s">
        <v>3819</v>
      </c>
      <c r="E199" t="s">
        <v>10933</v>
      </c>
      <c r="F199" t="s">
        <v>3827</v>
      </c>
      <c r="G199" s="8">
        <v>24999</v>
      </c>
      <c r="H199" s="8" t="str">
        <f t="shared" si="9"/>
        <v>&gt;500</v>
      </c>
      <c r="I199" s="8">
        <v>35999</v>
      </c>
      <c r="J199" s="7">
        <f>Table1_3[[#This Row],[actual_price]]*Table1_3[[#This Row],[rating_count]]</f>
        <v>1182207160</v>
      </c>
      <c r="K199" s="5" t="str">
        <f>IF(Table1_3[[#This Row],[discounted_price]]&lt; 200, "&lt;₹200", IF(Table1_3[[#This Row],[discounted_price]] &lt;= 500, "₹200–₹500", "&gt;₹500"))</f>
        <v>&gt;₹500</v>
      </c>
      <c r="L199" t="str">
        <f>IF(Table1_3[[#This Row],[discount_percentage]] &gt;= 50, "Yes", "No")</f>
        <v>No</v>
      </c>
      <c r="M199" s="1">
        <v>30.556404344565124</v>
      </c>
      <c r="N199">
        <v>42</v>
      </c>
      <c r="O199">
        <v>31</v>
      </c>
      <c r="P199" t="str">
        <f t="shared" si="10"/>
        <v>Medium Discount (21-40%)</v>
      </c>
      <c r="Q199">
        <v>32840</v>
      </c>
      <c r="R199">
        <f t="shared" si="11"/>
        <v>1379280</v>
      </c>
      <c r="S199" t="s">
        <v>9662</v>
      </c>
      <c r="T199" t="s">
        <v>56</v>
      </c>
      <c r="U199" t="s">
        <v>5476</v>
      </c>
      <c r="V199" t="s">
        <v>57</v>
      </c>
      <c r="W199" t="s">
        <v>5477</v>
      </c>
      <c r="X199" t="s">
        <v>9728</v>
      </c>
      <c r="Y199" t="s">
        <v>5478</v>
      </c>
      <c r="Z199" t="s">
        <v>3828</v>
      </c>
    </row>
    <row r="200" spans="1:26" x14ac:dyDescent="0.25">
      <c r="A200" t="s">
        <v>506</v>
      </c>
      <c r="B200" t="s">
        <v>11135</v>
      </c>
      <c r="C200" t="s">
        <v>11258</v>
      </c>
      <c r="D200" t="s">
        <v>3806</v>
      </c>
      <c r="E200" t="s">
        <v>10933</v>
      </c>
      <c r="F200" t="s">
        <v>3807</v>
      </c>
      <c r="G200" s="8">
        <v>999</v>
      </c>
      <c r="H200" s="8" t="str">
        <f t="shared" si="9"/>
        <v>&gt;500</v>
      </c>
      <c r="I200" s="8">
        <v>1699</v>
      </c>
      <c r="J200" s="7">
        <f>Table1_3[[#This Row],[actual_price]]*Table1_3[[#This Row],[rating_count]]</f>
        <v>12433282</v>
      </c>
      <c r="K200" s="5" t="str">
        <f>IF(Table1_3[[#This Row],[discounted_price]]&lt; 200, "&lt;₹200", IF(Table1_3[[#This Row],[discounted_price]] &lt;= 500, "₹200–₹500", "&gt;₹500"))</f>
        <v>&gt;₹500</v>
      </c>
      <c r="L200" t="str">
        <f>IF(Table1_3[[#This Row],[discount_percentage]] &gt;= 50, "Yes", "No")</f>
        <v>No</v>
      </c>
      <c r="M200" s="1">
        <v>41.200706297822251</v>
      </c>
      <c r="N200">
        <v>44</v>
      </c>
      <c r="O200">
        <v>41</v>
      </c>
      <c r="P200" t="str">
        <f t="shared" si="10"/>
        <v>High Discount (41-60%)</v>
      </c>
      <c r="Q200">
        <v>7318</v>
      </c>
      <c r="R200">
        <f t="shared" si="11"/>
        <v>321992</v>
      </c>
      <c r="S200" t="s">
        <v>5977</v>
      </c>
      <c r="T200" t="s">
        <v>507</v>
      </c>
      <c r="U200" t="s">
        <v>5978</v>
      </c>
      <c r="V200" t="s">
        <v>508</v>
      </c>
      <c r="W200" t="s">
        <v>5979</v>
      </c>
      <c r="X200" t="s">
        <v>5980</v>
      </c>
      <c r="Y200" t="s">
        <v>5981</v>
      </c>
      <c r="Z200" t="s">
        <v>3976</v>
      </c>
    </row>
    <row r="201" spans="1:26" x14ac:dyDescent="0.25">
      <c r="A201" t="s">
        <v>509</v>
      </c>
      <c r="B201" t="s">
        <v>11259</v>
      </c>
      <c r="C201" t="s">
        <v>11260</v>
      </c>
      <c r="D201" t="s">
        <v>3806</v>
      </c>
      <c r="E201" t="s">
        <v>10933</v>
      </c>
      <c r="F201" t="s">
        <v>3807</v>
      </c>
      <c r="G201" s="8">
        <v>225</v>
      </c>
      <c r="H201" s="8" t="str">
        <f t="shared" si="9"/>
        <v>200-500</v>
      </c>
      <c r="I201" s="8">
        <v>499</v>
      </c>
      <c r="J201" s="7">
        <f>Table1_3[[#This Row],[actual_price]]*Table1_3[[#This Row],[rating_count]]</f>
        <v>393711</v>
      </c>
      <c r="K201" s="5" t="str">
        <f>IF(Table1_3[[#This Row],[discounted_price]]&lt; 200, "&lt;₹200", IF(Table1_3[[#This Row],[discounted_price]] &lt;= 500, "₹200–₹500", "&gt;₹500"))</f>
        <v>₹200–₹500</v>
      </c>
      <c r="L201" t="str">
        <f>IF(Table1_3[[#This Row],[discount_percentage]] &gt;= 50, "Yes", "No")</f>
        <v>Yes</v>
      </c>
      <c r="M201" s="1">
        <v>54.90981963927856</v>
      </c>
      <c r="N201">
        <v>41</v>
      </c>
      <c r="O201">
        <v>55</v>
      </c>
      <c r="P201" t="str">
        <f t="shared" si="10"/>
        <v>High Discount (41-60%)</v>
      </c>
      <c r="Q201">
        <v>789</v>
      </c>
      <c r="R201">
        <f t="shared" si="11"/>
        <v>32349</v>
      </c>
      <c r="S201" t="s">
        <v>9729</v>
      </c>
      <c r="T201" t="s">
        <v>510</v>
      </c>
      <c r="U201" t="s">
        <v>5982</v>
      </c>
      <c r="V201" t="s">
        <v>511</v>
      </c>
      <c r="W201" t="s">
        <v>5983</v>
      </c>
      <c r="X201" t="s">
        <v>5984</v>
      </c>
      <c r="Y201" t="s">
        <v>3977</v>
      </c>
      <c r="Z201" t="s">
        <v>5985</v>
      </c>
    </row>
    <row r="202" spans="1:26" x14ac:dyDescent="0.25">
      <c r="A202" t="s">
        <v>512</v>
      </c>
      <c r="B202" t="s">
        <v>11261</v>
      </c>
      <c r="C202" t="s">
        <v>11262</v>
      </c>
      <c r="D202" t="s">
        <v>3819</v>
      </c>
      <c r="E202" t="s">
        <v>10933</v>
      </c>
      <c r="F202" t="s">
        <v>3857</v>
      </c>
      <c r="G202" s="8">
        <v>547</v>
      </c>
      <c r="H202" s="8" t="str">
        <f t="shared" si="9"/>
        <v>&gt;500</v>
      </c>
      <c r="I202" s="8">
        <v>2999</v>
      </c>
      <c r="J202" s="7">
        <f>Table1_3[[#This Row],[actual_price]]*Table1_3[[#This Row],[rating_count]]</f>
        <v>1220593</v>
      </c>
      <c r="K202" s="5" t="str">
        <f>IF(Table1_3[[#This Row],[discounted_price]]&lt; 200, "&lt;₹200", IF(Table1_3[[#This Row],[discounted_price]] &lt;= 500, "₹200–₹500", "&gt;₹500"))</f>
        <v>&gt;₹500</v>
      </c>
      <c r="L202" t="str">
        <f>IF(Table1_3[[#This Row],[discount_percentage]] &gt;= 50, "Yes", "No")</f>
        <v>Yes</v>
      </c>
      <c r="M202" s="1">
        <v>81.760586862287425</v>
      </c>
      <c r="N202">
        <v>43</v>
      </c>
      <c r="O202">
        <v>82</v>
      </c>
      <c r="P202" t="str">
        <f t="shared" si="10"/>
        <v>Very High Discount (&gt;60%)</v>
      </c>
      <c r="Q202">
        <v>407</v>
      </c>
      <c r="R202">
        <f t="shared" si="11"/>
        <v>17501</v>
      </c>
      <c r="S202" t="s">
        <v>9730</v>
      </c>
      <c r="T202" t="s">
        <v>513</v>
      </c>
      <c r="U202" t="s">
        <v>5986</v>
      </c>
      <c r="V202" t="s">
        <v>514</v>
      </c>
      <c r="W202" t="s">
        <v>5987</v>
      </c>
      <c r="X202" t="s">
        <v>5988</v>
      </c>
      <c r="Y202" t="s">
        <v>5989</v>
      </c>
      <c r="Z202" t="s">
        <v>5990</v>
      </c>
    </row>
    <row r="203" spans="1:26" x14ac:dyDescent="0.25">
      <c r="A203" t="s">
        <v>515</v>
      </c>
      <c r="B203" t="s">
        <v>11233</v>
      </c>
      <c r="C203" t="s">
        <v>11263</v>
      </c>
      <c r="D203" t="s">
        <v>3806</v>
      </c>
      <c r="E203" t="s">
        <v>10933</v>
      </c>
      <c r="F203" t="s">
        <v>3807</v>
      </c>
      <c r="G203" s="8">
        <v>259</v>
      </c>
      <c r="H203" s="8" t="str">
        <f t="shared" si="9"/>
        <v>&gt;500</v>
      </c>
      <c r="I203" s="8">
        <v>699</v>
      </c>
      <c r="J203" s="7">
        <f>Table1_3[[#This Row],[actual_price]]*Table1_3[[#This Row],[rating_count]]</f>
        <v>1676901</v>
      </c>
      <c r="K203" s="5" t="str">
        <f>IF(Table1_3[[#This Row],[discounted_price]]&lt; 200, "&lt;₹200", IF(Table1_3[[#This Row],[discounted_price]] &lt;= 500, "₹200–₹500", "&gt;₹500"))</f>
        <v>₹200–₹500</v>
      </c>
      <c r="L203" t="str">
        <f>IF(Table1_3[[#This Row],[discount_percentage]] &gt;= 50, "Yes", "No")</f>
        <v>Yes</v>
      </c>
      <c r="M203" s="1">
        <v>62.947067238912737</v>
      </c>
      <c r="N203">
        <v>38</v>
      </c>
      <c r="O203">
        <v>63</v>
      </c>
      <c r="P203" t="str">
        <f t="shared" si="10"/>
        <v>Very High Discount (&gt;60%)</v>
      </c>
      <c r="Q203">
        <v>2399</v>
      </c>
      <c r="R203">
        <f t="shared" si="11"/>
        <v>91162</v>
      </c>
      <c r="S203" t="s">
        <v>5991</v>
      </c>
      <c r="T203" t="s">
        <v>516</v>
      </c>
      <c r="U203" t="s">
        <v>5992</v>
      </c>
      <c r="V203" t="s">
        <v>517</v>
      </c>
      <c r="W203" t="s">
        <v>5993</v>
      </c>
      <c r="X203" t="s">
        <v>5994</v>
      </c>
      <c r="Y203" t="s">
        <v>5995</v>
      </c>
      <c r="Z203" t="s">
        <v>5996</v>
      </c>
    </row>
    <row r="204" spans="1:26" x14ac:dyDescent="0.25">
      <c r="A204" t="s">
        <v>518</v>
      </c>
      <c r="B204" t="s">
        <v>11264</v>
      </c>
      <c r="C204" t="s">
        <v>11265</v>
      </c>
      <c r="D204" t="s">
        <v>3819</v>
      </c>
      <c r="E204" t="s">
        <v>10933</v>
      </c>
      <c r="F204" t="s">
        <v>3857</v>
      </c>
      <c r="G204" s="8">
        <v>239</v>
      </c>
      <c r="H204" s="8" t="str">
        <f t="shared" si="9"/>
        <v>&gt;500</v>
      </c>
      <c r="I204" s="8">
        <v>699</v>
      </c>
      <c r="J204" s="7">
        <f>Table1_3[[#This Row],[actual_price]]*Table1_3[[#This Row],[rating_count]]</f>
        <v>1845360</v>
      </c>
      <c r="K204" s="5" t="str">
        <f>IF(Table1_3[[#This Row],[discounted_price]]&lt; 200, "&lt;₹200", IF(Table1_3[[#This Row],[discounted_price]] &lt;= 500, "₹200–₹500", "&gt;₹500"))</f>
        <v>₹200–₹500</v>
      </c>
      <c r="L204" t="str">
        <f>IF(Table1_3[[#This Row],[discount_percentage]] &gt;= 50, "Yes", "No")</f>
        <v>Yes</v>
      </c>
      <c r="M204" s="1">
        <v>65.808297567954227</v>
      </c>
      <c r="N204">
        <v>44</v>
      </c>
      <c r="O204">
        <v>66</v>
      </c>
      <c r="P204" t="str">
        <f t="shared" si="10"/>
        <v>Very High Discount (&gt;60%)</v>
      </c>
      <c r="Q204">
        <v>2640</v>
      </c>
      <c r="R204">
        <f t="shared" si="11"/>
        <v>116160</v>
      </c>
      <c r="S204" t="s">
        <v>5997</v>
      </c>
      <c r="T204" t="s">
        <v>519</v>
      </c>
      <c r="U204" t="s">
        <v>5998</v>
      </c>
      <c r="V204" t="s">
        <v>520</v>
      </c>
      <c r="W204" t="s">
        <v>5999</v>
      </c>
      <c r="X204" t="s">
        <v>9731</v>
      </c>
      <c r="Y204" t="s">
        <v>3978</v>
      </c>
      <c r="Z204" t="s">
        <v>6000</v>
      </c>
    </row>
    <row r="205" spans="1:26" x14ac:dyDescent="0.25">
      <c r="A205" t="s">
        <v>521</v>
      </c>
      <c r="B205" t="s">
        <v>11125</v>
      </c>
      <c r="C205" t="s">
        <v>11266</v>
      </c>
      <c r="D205" t="s">
        <v>3819</v>
      </c>
      <c r="E205" t="s">
        <v>10933</v>
      </c>
      <c r="F205" t="s">
        <v>3857</v>
      </c>
      <c r="G205" s="8">
        <v>349</v>
      </c>
      <c r="H205" s="8" t="str">
        <f t="shared" si="9"/>
        <v>&gt;500</v>
      </c>
      <c r="I205" s="8">
        <v>999</v>
      </c>
      <c r="J205" s="7">
        <f>Table1_3[[#This Row],[actual_price]]*Table1_3[[#This Row],[rating_count]]</f>
        <v>838161</v>
      </c>
      <c r="K205" s="5" t="str">
        <f>IF(Table1_3[[#This Row],[discounted_price]]&lt; 200, "&lt;₹200", IF(Table1_3[[#This Row],[discounted_price]] &lt;= 500, "₹200–₹500", "&gt;₹500"))</f>
        <v>₹200–₹500</v>
      </c>
      <c r="L205" t="str">
        <f>IF(Table1_3[[#This Row],[discount_percentage]] &gt;= 50, "Yes", "No")</f>
        <v>Yes</v>
      </c>
      <c r="M205" s="1">
        <v>65.06506506506507</v>
      </c>
      <c r="N205">
        <v>4</v>
      </c>
      <c r="O205">
        <v>65</v>
      </c>
      <c r="P205" t="str">
        <f t="shared" si="10"/>
        <v>Very High Discount (&gt;60%)</v>
      </c>
      <c r="Q205">
        <v>839</v>
      </c>
      <c r="R205">
        <f t="shared" si="11"/>
        <v>3356</v>
      </c>
      <c r="S205" t="s">
        <v>9732</v>
      </c>
      <c r="T205" t="s">
        <v>522</v>
      </c>
      <c r="U205" t="s">
        <v>6001</v>
      </c>
      <c r="V205" t="s">
        <v>523</v>
      </c>
      <c r="W205" t="s">
        <v>6002</v>
      </c>
      <c r="X205" t="s">
        <v>6003</v>
      </c>
      <c r="Y205" t="s">
        <v>3979</v>
      </c>
      <c r="Z205" t="s">
        <v>3980</v>
      </c>
    </row>
    <row r="206" spans="1:26" x14ac:dyDescent="0.25">
      <c r="A206" t="s">
        <v>524</v>
      </c>
      <c r="B206" t="s">
        <v>11267</v>
      </c>
      <c r="C206" t="s">
        <v>11268</v>
      </c>
      <c r="D206" t="s">
        <v>3819</v>
      </c>
      <c r="E206" t="s">
        <v>10933</v>
      </c>
      <c r="F206" t="s">
        <v>3820</v>
      </c>
      <c r="G206" s="8">
        <v>467</v>
      </c>
      <c r="H206" s="8" t="str">
        <f t="shared" si="9"/>
        <v>&gt;500</v>
      </c>
      <c r="I206" s="8">
        <v>599</v>
      </c>
      <c r="J206" s="7">
        <f>Table1_3[[#This Row],[actual_price]]*Table1_3[[#This Row],[rating_count]]</f>
        <v>26388346</v>
      </c>
      <c r="K206" s="5" t="str">
        <f>IF(Table1_3[[#This Row],[discounted_price]]&lt; 200, "&lt;₹200", IF(Table1_3[[#This Row],[discounted_price]] &lt;= 500, "₹200–₹500", "&gt;₹500"))</f>
        <v>₹200–₹500</v>
      </c>
      <c r="L206" t="str">
        <f>IF(Table1_3[[#This Row],[discount_percentage]] &gt;= 50, "Yes", "No")</f>
        <v>No</v>
      </c>
      <c r="M206" s="1">
        <v>22.036727879799667</v>
      </c>
      <c r="N206">
        <v>44</v>
      </c>
      <c r="O206">
        <v>22</v>
      </c>
      <c r="P206" t="str">
        <f t="shared" si="10"/>
        <v>Medium Discount (21-40%)</v>
      </c>
      <c r="Q206">
        <v>44054</v>
      </c>
      <c r="R206">
        <f t="shared" si="11"/>
        <v>1938376</v>
      </c>
      <c r="S206" t="s">
        <v>6004</v>
      </c>
      <c r="T206" t="s">
        <v>525</v>
      </c>
      <c r="U206" t="s">
        <v>6005</v>
      </c>
      <c r="V206" t="s">
        <v>526</v>
      </c>
      <c r="W206" t="s">
        <v>6006</v>
      </c>
      <c r="X206" t="s">
        <v>6007</v>
      </c>
      <c r="Y206" t="s">
        <v>3981</v>
      </c>
      <c r="Z206" t="s">
        <v>5996</v>
      </c>
    </row>
    <row r="207" spans="1:26" x14ac:dyDescent="0.25">
      <c r="A207" t="s">
        <v>527</v>
      </c>
      <c r="B207" t="s">
        <v>11269</v>
      </c>
      <c r="C207" t="s">
        <v>11270</v>
      </c>
      <c r="D207" t="s">
        <v>3806</v>
      </c>
      <c r="E207" t="s">
        <v>10933</v>
      </c>
      <c r="F207" t="s">
        <v>3807</v>
      </c>
      <c r="G207" s="8">
        <v>449</v>
      </c>
      <c r="H207" s="8" t="str">
        <f t="shared" si="9"/>
        <v>&gt;500</v>
      </c>
      <c r="I207" s="8">
        <v>599</v>
      </c>
      <c r="J207" s="7">
        <f>Table1_3[[#This Row],[actual_price]]*Table1_3[[#This Row],[rating_count]]</f>
        <v>1935369</v>
      </c>
      <c r="K207" s="5" t="str">
        <f>IF(Table1_3[[#This Row],[discounted_price]]&lt; 200, "&lt;₹200", IF(Table1_3[[#This Row],[discounted_price]] &lt;= 500, "₹200–₹500", "&gt;₹500"))</f>
        <v>₹200–₹500</v>
      </c>
      <c r="L207" t="str">
        <f>IF(Table1_3[[#This Row],[discount_percentage]] &gt;= 50, "Yes", "No")</f>
        <v>No</v>
      </c>
      <c r="M207" s="1">
        <v>25.041736227045075</v>
      </c>
      <c r="N207">
        <v>4</v>
      </c>
      <c r="O207">
        <v>25</v>
      </c>
      <c r="P207" t="str">
        <f t="shared" si="10"/>
        <v>Medium Discount (21-40%)</v>
      </c>
      <c r="Q207">
        <v>3231</v>
      </c>
      <c r="R207">
        <f t="shared" si="11"/>
        <v>12924</v>
      </c>
      <c r="S207" t="s">
        <v>9733</v>
      </c>
      <c r="T207" t="s">
        <v>528</v>
      </c>
      <c r="U207" t="s">
        <v>6008</v>
      </c>
      <c r="V207" t="s">
        <v>529</v>
      </c>
      <c r="W207" t="s">
        <v>6009</v>
      </c>
      <c r="X207" t="s">
        <v>6010</v>
      </c>
      <c r="Y207" t="s">
        <v>3982</v>
      </c>
      <c r="Z207" t="s">
        <v>3983</v>
      </c>
    </row>
    <row r="208" spans="1:26" x14ac:dyDescent="0.25">
      <c r="A208" t="s">
        <v>530</v>
      </c>
      <c r="B208" t="s">
        <v>11064</v>
      </c>
      <c r="C208" t="s">
        <v>11271</v>
      </c>
      <c r="D208" t="s">
        <v>3819</v>
      </c>
      <c r="E208" t="s">
        <v>10933</v>
      </c>
      <c r="F208" t="s">
        <v>3827</v>
      </c>
      <c r="G208" s="8">
        <v>11990</v>
      </c>
      <c r="H208" s="8" t="str">
        <f t="shared" si="9"/>
        <v>&gt;500</v>
      </c>
      <c r="I208" s="8">
        <v>31990</v>
      </c>
      <c r="J208" s="7">
        <f>Table1_3[[#This Row],[actual_price]]*Table1_3[[#This Row],[rating_count]]</f>
        <v>2047360</v>
      </c>
      <c r="K208" s="5" t="str">
        <f>IF(Table1_3[[#This Row],[discounted_price]]&lt; 200, "&lt;₹200", IF(Table1_3[[#This Row],[discounted_price]] &lt;= 500, "₹200–₹500", "&gt;₹500"))</f>
        <v>&gt;₹500</v>
      </c>
      <c r="L208" t="str">
        <f>IF(Table1_3[[#This Row],[discount_percentage]] &gt;= 50, "Yes", "No")</f>
        <v>Yes</v>
      </c>
      <c r="M208" s="1">
        <v>62.519537355423573</v>
      </c>
      <c r="N208">
        <v>42</v>
      </c>
      <c r="O208">
        <v>63</v>
      </c>
      <c r="P208" t="str">
        <f t="shared" si="10"/>
        <v>Very High Discount (&gt;60%)</v>
      </c>
      <c r="Q208">
        <v>64</v>
      </c>
      <c r="R208">
        <f t="shared" si="11"/>
        <v>2688</v>
      </c>
      <c r="S208" t="s">
        <v>9636</v>
      </c>
      <c r="T208" t="s">
        <v>531</v>
      </c>
      <c r="U208" t="s">
        <v>6011</v>
      </c>
      <c r="V208" t="s">
        <v>532</v>
      </c>
      <c r="W208" t="s">
        <v>6012</v>
      </c>
      <c r="X208" t="s">
        <v>9734</v>
      </c>
      <c r="Y208" t="s">
        <v>3984</v>
      </c>
      <c r="Z208" t="s">
        <v>3985</v>
      </c>
    </row>
    <row r="209" spans="1:26" x14ac:dyDescent="0.25">
      <c r="A209" t="s">
        <v>533</v>
      </c>
      <c r="B209" t="s">
        <v>11272</v>
      </c>
      <c r="C209" t="s">
        <v>11273</v>
      </c>
      <c r="D209" t="s">
        <v>3806</v>
      </c>
      <c r="E209" t="s">
        <v>10933</v>
      </c>
      <c r="F209" t="s">
        <v>3807</v>
      </c>
      <c r="G209" s="8">
        <v>350</v>
      </c>
      <c r="H209" s="8" t="str">
        <f t="shared" si="9"/>
        <v>&gt;500</v>
      </c>
      <c r="I209" s="8">
        <v>599</v>
      </c>
      <c r="J209" s="7">
        <f>Table1_3[[#This Row],[actual_price]]*Table1_3[[#This Row],[rating_count]]</f>
        <v>4980086</v>
      </c>
      <c r="K209" s="5" t="str">
        <f>IF(Table1_3[[#This Row],[discounted_price]]&lt; 200, "&lt;₹200", IF(Table1_3[[#This Row],[discounted_price]] &lt;= 500, "₹200–₹500", "&gt;₹500"))</f>
        <v>₹200–₹500</v>
      </c>
      <c r="L209" t="str">
        <f>IF(Table1_3[[#This Row],[discount_percentage]] &gt;= 50, "Yes", "No")</f>
        <v>No</v>
      </c>
      <c r="M209" s="1">
        <v>41.569282136894827</v>
      </c>
      <c r="N209">
        <v>39</v>
      </c>
      <c r="O209">
        <v>42</v>
      </c>
      <c r="P209" t="str">
        <f t="shared" si="10"/>
        <v>High Discount (41-60%)</v>
      </c>
      <c r="Q209">
        <v>8314</v>
      </c>
      <c r="R209">
        <f t="shared" si="11"/>
        <v>324246</v>
      </c>
      <c r="S209" t="s">
        <v>9735</v>
      </c>
      <c r="T209" t="s">
        <v>534</v>
      </c>
      <c r="U209" t="s">
        <v>6013</v>
      </c>
      <c r="V209" t="s">
        <v>535</v>
      </c>
      <c r="W209" t="s">
        <v>6014</v>
      </c>
      <c r="X209" t="s">
        <v>9736</v>
      </c>
      <c r="Y209" t="s">
        <v>3986</v>
      </c>
      <c r="Z209" t="s">
        <v>3987</v>
      </c>
    </row>
    <row r="210" spans="1:26" x14ac:dyDescent="0.25">
      <c r="A210" t="s">
        <v>536</v>
      </c>
      <c r="B210" t="s">
        <v>11274</v>
      </c>
      <c r="C210" t="s">
        <v>11275</v>
      </c>
      <c r="D210" t="s">
        <v>3806</v>
      </c>
      <c r="E210" t="s">
        <v>10933</v>
      </c>
      <c r="F210" t="s">
        <v>3807</v>
      </c>
      <c r="G210" s="8">
        <v>252</v>
      </c>
      <c r="H210" s="8" t="str">
        <f t="shared" si="9"/>
        <v>&gt;500</v>
      </c>
      <c r="I210" s="8">
        <v>999</v>
      </c>
      <c r="J210" s="7">
        <f>Table1_3[[#This Row],[actual_price]]*Table1_3[[#This Row],[rating_count]]</f>
        <v>2246751</v>
      </c>
      <c r="K210" s="5" t="str">
        <f>IF(Table1_3[[#This Row],[discounted_price]]&lt; 200, "&lt;₹200", IF(Table1_3[[#This Row],[discounted_price]] &lt;= 500, "₹200–₹500", "&gt;₹500"))</f>
        <v>₹200–₹500</v>
      </c>
      <c r="L210" t="str">
        <f>IF(Table1_3[[#This Row],[discount_percentage]] &gt;= 50, "Yes", "No")</f>
        <v>Yes</v>
      </c>
      <c r="M210" s="1">
        <v>74.774774774774784</v>
      </c>
      <c r="N210">
        <v>37</v>
      </c>
      <c r="O210">
        <v>75</v>
      </c>
      <c r="P210" t="str">
        <f t="shared" si="10"/>
        <v>Very High Discount (&gt;60%)</v>
      </c>
      <c r="Q210">
        <v>2249</v>
      </c>
      <c r="R210">
        <f t="shared" si="11"/>
        <v>83213</v>
      </c>
      <c r="S210" t="s">
        <v>9737</v>
      </c>
      <c r="T210" t="s">
        <v>537</v>
      </c>
      <c r="U210" t="s">
        <v>6015</v>
      </c>
      <c r="V210" t="s">
        <v>538</v>
      </c>
      <c r="W210" t="s">
        <v>6016</v>
      </c>
      <c r="X210" t="s">
        <v>6017</v>
      </c>
      <c r="Y210" t="s">
        <v>6018</v>
      </c>
      <c r="Z210" t="s">
        <v>3840</v>
      </c>
    </row>
    <row r="211" spans="1:26" x14ac:dyDescent="0.25">
      <c r="A211" t="s">
        <v>539</v>
      </c>
      <c r="B211" t="s">
        <v>11029</v>
      </c>
      <c r="C211" t="s">
        <v>11276</v>
      </c>
      <c r="D211" t="s">
        <v>3819</v>
      </c>
      <c r="E211" t="s">
        <v>10933</v>
      </c>
      <c r="F211" t="s">
        <v>3857</v>
      </c>
      <c r="G211" s="8">
        <v>204</v>
      </c>
      <c r="H211" s="8" t="str">
        <f t="shared" si="9"/>
        <v>&gt;500</v>
      </c>
      <c r="I211" s="8">
        <v>599</v>
      </c>
      <c r="J211" s="7">
        <f>Table1_3[[#This Row],[actual_price]]*Table1_3[[#This Row],[rating_count]]</f>
        <v>203061</v>
      </c>
      <c r="K211" s="5" t="str">
        <f>IF(Table1_3[[#This Row],[discounted_price]]&lt; 200, "&lt;₹200", IF(Table1_3[[#This Row],[discounted_price]] &lt;= 500, "₹200–₹500", "&gt;₹500"))</f>
        <v>₹200–₹500</v>
      </c>
      <c r="L211" t="str">
        <f>IF(Table1_3[[#This Row],[discount_percentage]] &gt;= 50, "Yes", "No")</f>
        <v>Yes</v>
      </c>
      <c r="M211" s="1">
        <v>65.943238731218699</v>
      </c>
      <c r="N211">
        <v>36</v>
      </c>
      <c r="O211">
        <v>66</v>
      </c>
      <c r="P211" t="str">
        <f t="shared" si="10"/>
        <v>Very High Discount (&gt;60%)</v>
      </c>
      <c r="Q211">
        <v>339</v>
      </c>
      <c r="R211">
        <f t="shared" si="11"/>
        <v>12204</v>
      </c>
      <c r="S211" t="s">
        <v>9738</v>
      </c>
      <c r="T211" t="s">
        <v>540</v>
      </c>
      <c r="U211" t="s">
        <v>6019</v>
      </c>
      <c r="V211" t="s">
        <v>541</v>
      </c>
      <c r="W211" t="s">
        <v>6020</v>
      </c>
      <c r="X211" t="s">
        <v>6021</v>
      </c>
      <c r="Y211" t="s">
        <v>3813</v>
      </c>
      <c r="Z211" t="s">
        <v>6022</v>
      </c>
    </row>
    <row r="212" spans="1:26" x14ac:dyDescent="0.25">
      <c r="A212" t="s">
        <v>542</v>
      </c>
      <c r="B212" t="s">
        <v>11277</v>
      </c>
      <c r="C212" t="s">
        <v>11278</v>
      </c>
      <c r="D212" t="s">
        <v>3819</v>
      </c>
      <c r="E212" t="s">
        <v>10933</v>
      </c>
      <c r="F212" t="s">
        <v>3949</v>
      </c>
      <c r="G212" s="8">
        <v>6490</v>
      </c>
      <c r="H212" s="8" t="str">
        <f t="shared" si="9"/>
        <v>&gt;500</v>
      </c>
      <c r="I212" s="8">
        <v>9990</v>
      </c>
      <c r="J212" s="7">
        <f>Table1_3[[#This Row],[actual_price]]*Table1_3[[#This Row],[rating_count]]</f>
        <v>269730</v>
      </c>
      <c r="K212" s="5" t="str">
        <f>IF(Table1_3[[#This Row],[discounted_price]]&lt; 200, "&lt;₹200", IF(Table1_3[[#This Row],[discounted_price]] &lt;= 500, "₹200–₹500", "&gt;₹500"))</f>
        <v>&gt;₹500</v>
      </c>
      <c r="L212" t="str">
        <f>IF(Table1_3[[#This Row],[discount_percentage]] &gt;= 50, "Yes", "No")</f>
        <v>No</v>
      </c>
      <c r="M212" s="1">
        <v>35.035035035035037</v>
      </c>
      <c r="N212">
        <v>4</v>
      </c>
      <c r="O212">
        <v>35</v>
      </c>
      <c r="P212" t="str">
        <f t="shared" si="10"/>
        <v>Medium Discount (21-40%)</v>
      </c>
      <c r="Q212">
        <v>27</v>
      </c>
      <c r="R212">
        <f t="shared" si="11"/>
        <v>108</v>
      </c>
      <c r="S212" t="s">
        <v>10839</v>
      </c>
      <c r="T212" t="s">
        <v>543</v>
      </c>
      <c r="U212" t="s">
        <v>6023</v>
      </c>
      <c r="V212" t="s">
        <v>544</v>
      </c>
      <c r="W212" t="s">
        <v>6024</v>
      </c>
      <c r="X212" t="s">
        <v>10840</v>
      </c>
      <c r="Y212" t="s">
        <v>3988</v>
      </c>
      <c r="Z212" t="s">
        <v>6025</v>
      </c>
    </row>
    <row r="213" spans="1:26" x14ac:dyDescent="0.25">
      <c r="A213" t="s">
        <v>545</v>
      </c>
      <c r="B213" t="s">
        <v>11017</v>
      </c>
      <c r="C213" t="s">
        <v>11279</v>
      </c>
      <c r="D213" t="s">
        <v>3819</v>
      </c>
      <c r="E213" t="s">
        <v>10933</v>
      </c>
      <c r="F213" t="s">
        <v>3857</v>
      </c>
      <c r="G213" s="8">
        <v>235</v>
      </c>
      <c r="H213" s="8" t="str">
        <f t="shared" si="9"/>
        <v>&gt;500</v>
      </c>
      <c r="I213" s="8">
        <v>599</v>
      </c>
      <c r="J213" s="7">
        <f>Table1_3[[#This Row],[actual_price]]*Table1_3[[#This Row],[rating_count]]</f>
        <v>118003</v>
      </c>
      <c r="K213" s="5" t="str">
        <f>IF(Table1_3[[#This Row],[discounted_price]]&lt; 200, "&lt;₹200", IF(Table1_3[[#This Row],[discounted_price]] &lt;= 500, "₹200–₹500", "&gt;₹500"))</f>
        <v>₹200–₹500</v>
      </c>
      <c r="L213" t="str">
        <f>IF(Table1_3[[#This Row],[discount_percentage]] &gt;= 50, "Yes", "No")</f>
        <v>Yes</v>
      </c>
      <c r="M213" s="1">
        <v>60.767946577629381</v>
      </c>
      <c r="N213">
        <v>35</v>
      </c>
      <c r="O213">
        <v>61</v>
      </c>
      <c r="P213" t="str">
        <f t="shared" si="10"/>
        <v>Very High Discount (&gt;60%)</v>
      </c>
      <c r="Q213">
        <v>197</v>
      </c>
      <c r="R213">
        <f t="shared" si="11"/>
        <v>6895</v>
      </c>
      <c r="S213" t="s">
        <v>6026</v>
      </c>
      <c r="T213" t="s">
        <v>546</v>
      </c>
      <c r="U213" t="s">
        <v>6027</v>
      </c>
      <c r="V213" t="s">
        <v>547</v>
      </c>
      <c r="W213" t="s">
        <v>6028</v>
      </c>
      <c r="X213" t="s">
        <v>6029</v>
      </c>
      <c r="Y213" t="s">
        <v>3813</v>
      </c>
      <c r="Z213" t="s">
        <v>3989</v>
      </c>
    </row>
    <row r="214" spans="1:26" x14ac:dyDescent="0.25">
      <c r="A214" t="s">
        <v>548</v>
      </c>
      <c r="B214" t="s">
        <v>10985</v>
      </c>
      <c r="C214" t="s">
        <v>11280</v>
      </c>
      <c r="D214" t="s">
        <v>3806</v>
      </c>
      <c r="E214" t="s">
        <v>10933</v>
      </c>
      <c r="F214" t="s">
        <v>3807</v>
      </c>
      <c r="G214" s="8">
        <v>299</v>
      </c>
      <c r="H214" s="8" t="str">
        <f t="shared" si="9"/>
        <v>&gt;500</v>
      </c>
      <c r="I214" s="8">
        <v>800</v>
      </c>
      <c r="J214" s="7">
        <f>Table1_3[[#This Row],[actual_price]]*Table1_3[[#This Row],[rating_count]]</f>
        <v>59981600</v>
      </c>
      <c r="K214" s="5" t="str">
        <f>IF(Table1_3[[#This Row],[discounted_price]]&lt; 200, "&lt;₹200", IF(Table1_3[[#This Row],[discounted_price]] &lt;= 500, "₹200–₹500", "&gt;₹500"))</f>
        <v>₹200–₹500</v>
      </c>
      <c r="L214" t="str">
        <f>IF(Table1_3[[#This Row],[discount_percentage]] &gt;= 50, "Yes", "No")</f>
        <v>Yes</v>
      </c>
      <c r="M214" s="1">
        <v>62.625</v>
      </c>
      <c r="N214">
        <v>45</v>
      </c>
      <c r="O214">
        <v>63</v>
      </c>
      <c r="P214" t="str">
        <f t="shared" si="10"/>
        <v>Very High Discount (&gt;60%)</v>
      </c>
      <c r="Q214">
        <v>74977</v>
      </c>
      <c r="R214">
        <f t="shared" si="11"/>
        <v>3373965</v>
      </c>
      <c r="S214" t="s">
        <v>6030</v>
      </c>
      <c r="T214" t="s">
        <v>96</v>
      </c>
      <c r="U214" t="s">
        <v>5529</v>
      </c>
      <c r="V214" t="s">
        <v>97</v>
      </c>
      <c r="W214" t="s">
        <v>5530</v>
      </c>
      <c r="X214" t="s">
        <v>9596</v>
      </c>
      <c r="Y214" t="s">
        <v>3838</v>
      </c>
      <c r="Z214" t="s">
        <v>3839</v>
      </c>
    </row>
    <row r="215" spans="1:26" x14ac:dyDescent="0.25">
      <c r="A215" t="s">
        <v>549</v>
      </c>
      <c r="B215" t="s">
        <v>11015</v>
      </c>
      <c r="C215" t="s">
        <v>11281</v>
      </c>
      <c r="D215" t="s">
        <v>3806</v>
      </c>
      <c r="E215" t="s">
        <v>10933</v>
      </c>
      <c r="F215" t="s">
        <v>3807</v>
      </c>
      <c r="G215" s="8">
        <v>799</v>
      </c>
      <c r="H215" s="8" t="str">
        <f t="shared" si="9"/>
        <v>&gt;500</v>
      </c>
      <c r="I215" s="8">
        <v>1999</v>
      </c>
      <c r="J215" s="7">
        <f>Table1_3[[#This Row],[actual_price]]*Table1_3[[#This Row],[rating_count]]</f>
        <v>17157417</v>
      </c>
      <c r="K215" s="5" t="str">
        <f>IF(Table1_3[[#This Row],[discounted_price]]&lt; 200, "&lt;₹200", IF(Table1_3[[#This Row],[discounted_price]] &lt;= 500, "₹200–₹500", "&gt;₹500"))</f>
        <v>&gt;₹500</v>
      </c>
      <c r="L215" t="str">
        <f>IF(Table1_3[[#This Row],[discount_percentage]] &gt;= 50, "Yes", "No")</f>
        <v>No</v>
      </c>
      <c r="M215" s="1">
        <v>60.030015007503756</v>
      </c>
      <c r="N215">
        <v>42</v>
      </c>
      <c r="O215">
        <v>6</v>
      </c>
      <c r="P215" t="str">
        <f t="shared" si="10"/>
        <v>Low Discount (1-20%)</v>
      </c>
      <c r="Q215">
        <v>8583</v>
      </c>
      <c r="R215">
        <f t="shared" si="11"/>
        <v>360486</v>
      </c>
      <c r="S215" t="s">
        <v>9739</v>
      </c>
      <c r="T215" t="s">
        <v>550</v>
      </c>
      <c r="U215" t="s">
        <v>6031</v>
      </c>
      <c r="V215" t="s">
        <v>551</v>
      </c>
      <c r="W215" t="s">
        <v>6032</v>
      </c>
      <c r="X215" t="s">
        <v>6033</v>
      </c>
      <c r="Y215" t="s">
        <v>3990</v>
      </c>
      <c r="Z215" t="s">
        <v>3991</v>
      </c>
    </row>
    <row r="216" spans="1:26" x14ac:dyDescent="0.25">
      <c r="A216" t="s">
        <v>552</v>
      </c>
      <c r="B216" t="s">
        <v>11282</v>
      </c>
      <c r="C216" t="s">
        <v>11283</v>
      </c>
      <c r="D216" t="s">
        <v>3819</v>
      </c>
      <c r="E216" t="s">
        <v>10933</v>
      </c>
      <c r="F216" t="s">
        <v>3857</v>
      </c>
      <c r="G216" s="8">
        <v>299</v>
      </c>
      <c r="H216" s="8" t="str">
        <f t="shared" si="9"/>
        <v>&gt;500</v>
      </c>
      <c r="I216" s="8">
        <v>999</v>
      </c>
      <c r="J216" s="7">
        <f>Table1_3[[#This Row],[actual_price]]*Table1_3[[#This Row],[rating_count]]</f>
        <v>927072</v>
      </c>
      <c r="K216" s="5" t="str">
        <f>IF(Table1_3[[#This Row],[discounted_price]]&lt; 200, "&lt;₹200", IF(Table1_3[[#This Row],[discounted_price]] &lt;= 500, "₹200–₹500", "&gt;₹500"))</f>
        <v>₹200–₹500</v>
      </c>
      <c r="L216" t="str">
        <f>IF(Table1_3[[#This Row],[discount_percentage]] &gt;= 50, "Yes", "No")</f>
        <v>No</v>
      </c>
      <c r="M216" s="1">
        <v>70.070070070070074</v>
      </c>
      <c r="N216">
        <v>38</v>
      </c>
      <c r="O216">
        <v>7</v>
      </c>
      <c r="P216" t="str">
        <f t="shared" si="10"/>
        <v>Low Discount (1-20%)</v>
      </c>
      <c r="Q216">
        <v>928</v>
      </c>
      <c r="R216">
        <f t="shared" si="11"/>
        <v>35264</v>
      </c>
      <c r="S216" t="s">
        <v>9740</v>
      </c>
      <c r="T216" t="s">
        <v>553</v>
      </c>
      <c r="U216" t="s">
        <v>6034</v>
      </c>
      <c r="V216" t="s">
        <v>554</v>
      </c>
      <c r="W216" t="s">
        <v>6035</v>
      </c>
      <c r="X216" t="s">
        <v>6036</v>
      </c>
      <c r="Y216" t="s">
        <v>3992</v>
      </c>
      <c r="Z216" t="s">
        <v>3993</v>
      </c>
    </row>
    <row r="217" spans="1:26" x14ac:dyDescent="0.25">
      <c r="A217" t="s">
        <v>555</v>
      </c>
      <c r="B217" t="s">
        <v>11243</v>
      </c>
      <c r="C217" t="s">
        <v>11284</v>
      </c>
      <c r="D217" t="s">
        <v>3819</v>
      </c>
      <c r="E217" t="s">
        <v>10933</v>
      </c>
      <c r="F217" t="s">
        <v>3864</v>
      </c>
      <c r="G217" s="8">
        <v>6999</v>
      </c>
      <c r="H217" s="8" t="str">
        <f t="shared" si="9"/>
        <v>&gt;500</v>
      </c>
      <c r="I217" s="8">
        <v>16990</v>
      </c>
      <c r="J217" s="7">
        <f>Table1_3[[#This Row],[actual_price]]*Table1_3[[#This Row],[rating_count]]</f>
        <v>1868900</v>
      </c>
      <c r="K217" s="5" t="str">
        <f>IF(Table1_3[[#This Row],[discounted_price]]&lt; 200, "&lt;₹200", IF(Table1_3[[#This Row],[discounted_price]] &lt;= 500, "₹200–₹500", "&gt;₹500"))</f>
        <v>&gt;₹500</v>
      </c>
      <c r="L217" t="str">
        <f>IF(Table1_3[[#This Row],[discount_percentage]] &gt;= 50, "Yes", "No")</f>
        <v>Yes</v>
      </c>
      <c r="M217" s="1">
        <v>58.805179517363158</v>
      </c>
      <c r="N217">
        <v>38</v>
      </c>
      <c r="O217">
        <v>59</v>
      </c>
      <c r="P217" t="str">
        <f t="shared" si="10"/>
        <v>High Discount (41-60%)</v>
      </c>
      <c r="Q217">
        <v>110</v>
      </c>
      <c r="R217">
        <f t="shared" si="11"/>
        <v>4180</v>
      </c>
      <c r="S217" t="s">
        <v>9741</v>
      </c>
      <c r="T217" t="s">
        <v>556</v>
      </c>
      <c r="U217" t="s">
        <v>6037</v>
      </c>
      <c r="V217" t="s">
        <v>557</v>
      </c>
      <c r="W217" t="s">
        <v>6038</v>
      </c>
      <c r="X217" t="s">
        <v>6039</v>
      </c>
      <c r="Y217" t="s">
        <v>4079</v>
      </c>
      <c r="Z217" t="s">
        <v>6040</v>
      </c>
    </row>
    <row r="218" spans="1:26" x14ac:dyDescent="0.25">
      <c r="A218" t="s">
        <v>558</v>
      </c>
      <c r="B218" t="s">
        <v>11285</v>
      </c>
      <c r="C218" t="s">
        <v>11286</v>
      </c>
      <c r="D218" t="s">
        <v>3819</v>
      </c>
      <c r="E218" t="s">
        <v>10933</v>
      </c>
      <c r="F218" t="s">
        <v>3827</v>
      </c>
      <c r="G218" s="8">
        <v>42999</v>
      </c>
      <c r="H218" s="8" t="str">
        <f t="shared" si="9"/>
        <v>&gt;500</v>
      </c>
      <c r="I218" s="8">
        <v>59999</v>
      </c>
      <c r="J218" s="7">
        <f>Table1_3[[#This Row],[actual_price]]*Table1_3[[#This Row],[rating_count]]</f>
        <v>405173247</v>
      </c>
      <c r="K218" s="5" t="str">
        <f>IF(Table1_3[[#This Row],[discounted_price]]&lt; 200, "&lt;₹200", IF(Table1_3[[#This Row],[discounted_price]] &lt;= 500, "₹200–₹500", "&gt;₹500"))</f>
        <v>&gt;₹500</v>
      </c>
      <c r="L218" t="str">
        <f>IF(Table1_3[[#This Row],[discount_percentage]] &gt;= 50, "Yes", "No")</f>
        <v>No</v>
      </c>
      <c r="M218" s="1">
        <v>28.333805563426058</v>
      </c>
      <c r="N218">
        <v>41</v>
      </c>
      <c r="O218">
        <v>28</v>
      </c>
      <c r="P218" t="str">
        <f t="shared" si="10"/>
        <v>Medium Discount (21-40%)</v>
      </c>
      <c r="Q218">
        <v>6753</v>
      </c>
      <c r="R218">
        <f t="shared" si="11"/>
        <v>276873</v>
      </c>
      <c r="S218" t="s">
        <v>9742</v>
      </c>
      <c r="T218" t="s">
        <v>559</v>
      </c>
      <c r="U218" t="s">
        <v>6041</v>
      </c>
      <c r="V218" t="s">
        <v>560</v>
      </c>
      <c r="W218" t="s">
        <v>6042</v>
      </c>
      <c r="X218" t="s">
        <v>9743</v>
      </c>
      <c r="Y218" t="s">
        <v>3994</v>
      </c>
      <c r="Z218" t="s">
        <v>3995</v>
      </c>
    </row>
    <row r="219" spans="1:26" x14ac:dyDescent="0.25">
      <c r="A219" t="s">
        <v>561</v>
      </c>
      <c r="B219" t="s">
        <v>11287</v>
      </c>
      <c r="C219" t="s">
        <v>11288</v>
      </c>
      <c r="D219" t="s">
        <v>3819</v>
      </c>
      <c r="E219" t="s">
        <v>10933</v>
      </c>
      <c r="F219" t="s">
        <v>3820</v>
      </c>
      <c r="G219" s="8">
        <v>173</v>
      </c>
      <c r="H219" s="8" t="str">
        <f t="shared" si="9"/>
        <v>&gt;500</v>
      </c>
      <c r="I219" s="8">
        <v>999</v>
      </c>
      <c r="J219" s="7">
        <f>Table1_3[[#This Row],[actual_price]]*Table1_3[[#This Row],[rating_count]]</f>
        <v>1235763</v>
      </c>
      <c r="K219" s="5" t="str">
        <f>IF(Table1_3[[#This Row],[discounted_price]]&lt; 200, "&lt;₹200", IF(Table1_3[[#This Row],[discounted_price]] &lt;= 500, "₹200–₹500", "&gt;₹500"))</f>
        <v>&lt;₹200</v>
      </c>
      <c r="L219" t="str">
        <f>IF(Table1_3[[#This Row],[discount_percentage]] &gt;= 50, "Yes", "No")</f>
        <v>Yes</v>
      </c>
      <c r="M219" s="1">
        <v>82.682682682682682</v>
      </c>
      <c r="N219">
        <v>43</v>
      </c>
      <c r="O219">
        <v>83</v>
      </c>
      <c r="P219" t="str">
        <f t="shared" si="10"/>
        <v>Very High Discount (&gt;60%)</v>
      </c>
      <c r="Q219">
        <v>1237</v>
      </c>
      <c r="R219">
        <f t="shared" si="11"/>
        <v>53191</v>
      </c>
      <c r="S219" t="s">
        <v>6043</v>
      </c>
      <c r="T219" t="s">
        <v>562</v>
      </c>
      <c r="U219" t="s">
        <v>6044</v>
      </c>
      <c r="V219" t="s">
        <v>563</v>
      </c>
      <c r="W219" t="s">
        <v>6045</v>
      </c>
      <c r="X219" t="s">
        <v>9744</v>
      </c>
      <c r="Y219" t="s">
        <v>3996</v>
      </c>
      <c r="Z219" t="s">
        <v>3997</v>
      </c>
    </row>
    <row r="220" spans="1:26" x14ac:dyDescent="0.25">
      <c r="A220" t="s">
        <v>564</v>
      </c>
      <c r="B220" t="s">
        <v>11015</v>
      </c>
      <c r="C220" t="s">
        <v>11289</v>
      </c>
      <c r="D220" t="s">
        <v>3819</v>
      </c>
      <c r="E220" t="s">
        <v>10933</v>
      </c>
      <c r="F220" t="s">
        <v>3998</v>
      </c>
      <c r="G220" s="8">
        <v>209</v>
      </c>
      <c r="H220" s="8" t="str">
        <f t="shared" si="9"/>
        <v>&gt;500</v>
      </c>
      <c r="I220" s="8">
        <v>600</v>
      </c>
      <c r="J220" s="7">
        <f>Table1_3[[#This Row],[actual_price]]*Table1_3[[#This Row],[rating_count]]</f>
        <v>11323200</v>
      </c>
      <c r="K220" s="5" t="str">
        <f>IF(Table1_3[[#This Row],[discounted_price]]&lt; 200, "&lt;₹200", IF(Table1_3[[#This Row],[discounted_price]] &lt;= 500, "₹200–₹500", "&gt;₹500"))</f>
        <v>₹200–₹500</v>
      </c>
      <c r="L220" t="str">
        <f>IF(Table1_3[[#This Row],[discount_percentage]] &gt;= 50, "Yes", "No")</f>
        <v>Yes</v>
      </c>
      <c r="M220" s="1">
        <v>65.166666666666657</v>
      </c>
      <c r="N220">
        <v>44</v>
      </c>
      <c r="O220">
        <v>65</v>
      </c>
      <c r="P220" t="str">
        <f t="shared" si="10"/>
        <v>Very High Discount (&gt;60%)</v>
      </c>
      <c r="Q220">
        <v>18872</v>
      </c>
      <c r="R220">
        <f t="shared" si="11"/>
        <v>830368</v>
      </c>
      <c r="S220" t="s">
        <v>9745</v>
      </c>
      <c r="T220" t="s">
        <v>565</v>
      </c>
      <c r="U220" t="s">
        <v>6046</v>
      </c>
      <c r="V220" t="s">
        <v>566</v>
      </c>
      <c r="W220" t="s">
        <v>6047</v>
      </c>
      <c r="X220" t="s">
        <v>6048</v>
      </c>
      <c r="Y220" t="s">
        <v>3999</v>
      </c>
      <c r="Z220" t="s">
        <v>6049</v>
      </c>
    </row>
    <row r="221" spans="1:26" x14ac:dyDescent="0.25">
      <c r="A221" t="s">
        <v>567</v>
      </c>
      <c r="B221" t="s">
        <v>11235</v>
      </c>
      <c r="C221" t="s">
        <v>11290</v>
      </c>
      <c r="D221" t="s">
        <v>3806</v>
      </c>
      <c r="E221" t="s">
        <v>10933</v>
      </c>
      <c r="F221" t="s">
        <v>3807</v>
      </c>
      <c r="G221" s="8">
        <v>84899</v>
      </c>
      <c r="H221" s="8" t="str">
        <f t="shared" si="9"/>
        <v>&gt;500</v>
      </c>
      <c r="I221" s="8">
        <v>1490</v>
      </c>
      <c r="J221" s="7">
        <f>Table1_3[[#This Row],[actual_price]]*Table1_3[[#This Row],[rating_count]]</f>
        <v>530440</v>
      </c>
      <c r="K221" s="5" t="str">
        <f>IF(Table1_3[[#This Row],[discounted_price]]&lt; 200, "&lt;₹200", IF(Table1_3[[#This Row],[discounted_price]] &lt;= 500, "₹200–₹500", "&gt;₹500"))</f>
        <v>&gt;₹500</v>
      </c>
      <c r="L221" t="str">
        <f>IF(Table1_3[[#This Row],[discount_percentage]] &gt;= 50, "Yes", "No")</f>
        <v>No</v>
      </c>
      <c r="M221" s="1">
        <v>-5597.919463087248</v>
      </c>
      <c r="N221">
        <v>39</v>
      </c>
      <c r="O221">
        <v>43</v>
      </c>
      <c r="P221" t="str">
        <f t="shared" si="10"/>
        <v>High Discount (41-60%)</v>
      </c>
      <c r="Q221">
        <v>356</v>
      </c>
      <c r="R221">
        <f t="shared" si="11"/>
        <v>13884</v>
      </c>
      <c r="S221" t="s">
        <v>6050</v>
      </c>
      <c r="T221" t="s">
        <v>568</v>
      </c>
      <c r="U221" t="s">
        <v>6051</v>
      </c>
      <c r="V221" t="s">
        <v>569</v>
      </c>
      <c r="W221" t="s">
        <v>6052</v>
      </c>
      <c r="X221" t="s">
        <v>6053</v>
      </c>
      <c r="Y221" t="s">
        <v>4000</v>
      </c>
      <c r="Z221" t="s">
        <v>4001</v>
      </c>
    </row>
    <row r="222" spans="1:26" x14ac:dyDescent="0.25">
      <c r="A222" t="s">
        <v>570</v>
      </c>
      <c r="B222" t="s">
        <v>10931</v>
      </c>
      <c r="C222" t="s">
        <v>11291</v>
      </c>
      <c r="D222" t="s">
        <v>3806</v>
      </c>
      <c r="E222" t="s">
        <v>10933</v>
      </c>
      <c r="F222" t="s">
        <v>3807</v>
      </c>
      <c r="G222" s="8">
        <v>649</v>
      </c>
      <c r="H222" s="8" t="str">
        <f t="shared" si="9"/>
        <v>&gt;500</v>
      </c>
      <c r="I222" s="8">
        <v>1999</v>
      </c>
      <c r="J222" s="7">
        <f>Table1_3[[#This Row],[actual_price]]*Table1_3[[#This Row],[rating_count]]</f>
        <v>48513731</v>
      </c>
      <c r="K222" s="5" t="str">
        <f>IF(Table1_3[[#This Row],[discounted_price]]&lt; 200, "&lt;₹200", IF(Table1_3[[#This Row],[discounted_price]] &lt;= 500, "₹200–₹500", "&gt;₹500"))</f>
        <v>&gt;₹500</v>
      </c>
      <c r="L222" t="str">
        <f>IF(Table1_3[[#This Row],[discount_percentage]] &gt;= 50, "Yes", "No")</f>
        <v>Yes</v>
      </c>
      <c r="M222" s="1">
        <v>67.533766883441729</v>
      </c>
      <c r="N222">
        <v>42</v>
      </c>
      <c r="O222">
        <v>68</v>
      </c>
      <c r="P222" t="str">
        <f t="shared" si="10"/>
        <v>Very High Discount (&gt;60%)</v>
      </c>
      <c r="Q222">
        <v>24269</v>
      </c>
      <c r="R222">
        <f t="shared" si="11"/>
        <v>1019298</v>
      </c>
      <c r="S222" t="s">
        <v>9746</v>
      </c>
      <c r="T222" t="s">
        <v>12</v>
      </c>
      <c r="U222" t="s">
        <v>5417</v>
      </c>
      <c r="V222" t="s">
        <v>13</v>
      </c>
      <c r="W222" t="s">
        <v>5418</v>
      </c>
      <c r="X222" t="s">
        <v>9651</v>
      </c>
      <c r="Y222" t="s">
        <v>3808</v>
      </c>
      <c r="Z222" t="s">
        <v>5419</v>
      </c>
    </row>
    <row r="223" spans="1:26" x14ac:dyDescent="0.25">
      <c r="A223" t="s">
        <v>571</v>
      </c>
      <c r="B223" t="s">
        <v>11292</v>
      </c>
      <c r="C223" t="s">
        <v>11293</v>
      </c>
      <c r="D223" t="s">
        <v>3819</v>
      </c>
      <c r="E223" t="s">
        <v>10933</v>
      </c>
      <c r="F223" t="s">
        <v>3857</v>
      </c>
      <c r="G223" s="8">
        <v>299</v>
      </c>
      <c r="H223" s="8" t="str">
        <f t="shared" si="9"/>
        <v>&gt;500</v>
      </c>
      <c r="I223" s="8">
        <v>899</v>
      </c>
      <c r="J223" s="7">
        <f>Table1_3[[#This Row],[actual_price]]*Table1_3[[#This Row],[rating_count]]</f>
        <v>382075</v>
      </c>
      <c r="K223" s="5" t="str">
        <f>IF(Table1_3[[#This Row],[discounted_price]]&lt; 200, "&lt;₹200", IF(Table1_3[[#This Row],[discounted_price]] &lt;= 500, "₹200–₹500", "&gt;₹500"))</f>
        <v>₹200–₹500</v>
      </c>
      <c r="L223" t="str">
        <f>IF(Table1_3[[#This Row],[discount_percentage]] &gt;= 50, "Yes", "No")</f>
        <v>Yes</v>
      </c>
      <c r="M223" s="1">
        <v>66.740823136818676</v>
      </c>
      <c r="N223">
        <v>38</v>
      </c>
      <c r="O223">
        <v>67</v>
      </c>
      <c r="P223" t="str">
        <f t="shared" si="10"/>
        <v>Very High Discount (&gt;60%)</v>
      </c>
      <c r="Q223">
        <v>425</v>
      </c>
      <c r="R223">
        <f t="shared" si="11"/>
        <v>16150</v>
      </c>
      <c r="S223" t="s">
        <v>6054</v>
      </c>
      <c r="T223" t="s">
        <v>572</v>
      </c>
      <c r="U223" t="s">
        <v>5311</v>
      </c>
      <c r="V223" t="s">
        <v>573</v>
      </c>
      <c r="W223" t="s">
        <v>6055</v>
      </c>
      <c r="X223" t="s">
        <v>9747</v>
      </c>
      <c r="Y223" t="s">
        <v>4002</v>
      </c>
      <c r="Z223" t="s">
        <v>4003</v>
      </c>
    </row>
    <row r="224" spans="1:26" x14ac:dyDescent="0.25">
      <c r="A224" t="s">
        <v>574</v>
      </c>
      <c r="B224" t="s">
        <v>11294</v>
      </c>
      <c r="C224" t="s">
        <v>11295</v>
      </c>
      <c r="D224" t="s">
        <v>3819</v>
      </c>
      <c r="E224" t="s">
        <v>10933</v>
      </c>
      <c r="F224" t="s">
        <v>3878</v>
      </c>
      <c r="G224" s="8">
        <v>399</v>
      </c>
      <c r="H224" s="8" t="str">
        <f t="shared" si="9"/>
        <v>&gt;500</v>
      </c>
      <c r="I224" s="8">
        <v>799</v>
      </c>
      <c r="J224" s="7">
        <f>Table1_3[[#This Row],[actual_price]]*Table1_3[[#This Row],[rating_count]]</f>
        <v>927639</v>
      </c>
      <c r="K224" s="5" t="str">
        <f>IF(Table1_3[[#This Row],[discounted_price]]&lt; 200, "&lt;₹200", IF(Table1_3[[#This Row],[discounted_price]] &lt;= 500, "₹200–₹500", "&gt;₹500"))</f>
        <v>₹200–₹500</v>
      </c>
      <c r="L224" t="str">
        <f>IF(Table1_3[[#This Row],[discount_percentage]] &gt;= 50, "Yes", "No")</f>
        <v>No</v>
      </c>
      <c r="M224" s="1">
        <v>50.062578222778477</v>
      </c>
      <c r="N224">
        <v>41</v>
      </c>
      <c r="O224">
        <v>5</v>
      </c>
      <c r="P224" t="str">
        <f t="shared" si="10"/>
        <v>Low Discount (1-20%)</v>
      </c>
      <c r="Q224">
        <v>1161</v>
      </c>
      <c r="R224">
        <f t="shared" si="11"/>
        <v>47601</v>
      </c>
      <c r="S224" t="s">
        <v>9748</v>
      </c>
      <c r="T224" t="s">
        <v>575</v>
      </c>
      <c r="U224" t="s">
        <v>6056</v>
      </c>
      <c r="V224" t="s">
        <v>576</v>
      </c>
      <c r="W224" t="s">
        <v>6057</v>
      </c>
      <c r="X224" t="s">
        <v>9749</v>
      </c>
      <c r="Y224" t="s">
        <v>6058</v>
      </c>
      <c r="Z224" t="s">
        <v>4004</v>
      </c>
    </row>
    <row r="225" spans="1:26" x14ac:dyDescent="0.25">
      <c r="A225" t="s">
        <v>577</v>
      </c>
      <c r="B225" t="s">
        <v>10940</v>
      </c>
      <c r="C225" t="s">
        <v>11296</v>
      </c>
      <c r="D225" t="s">
        <v>3806</v>
      </c>
      <c r="E225" t="s">
        <v>10933</v>
      </c>
      <c r="F225" t="s">
        <v>3807</v>
      </c>
      <c r="G225" s="8">
        <v>249</v>
      </c>
      <c r="H225" s="8" t="str">
        <f t="shared" si="9"/>
        <v>200-500</v>
      </c>
      <c r="I225" s="8">
        <v>499</v>
      </c>
      <c r="J225" s="7">
        <f>Table1_3[[#This Row],[actual_price]]*Table1_3[[#This Row],[rating_count]]</f>
        <v>752492</v>
      </c>
      <c r="K225" s="5" t="str">
        <f>IF(Table1_3[[#This Row],[discounted_price]]&lt; 200, "&lt;₹200", IF(Table1_3[[#This Row],[discounted_price]] &lt;= 500, "₹200–₹500", "&gt;₹500"))</f>
        <v>₹200–₹500</v>
      </c>
      <c r="L225" t="str">
        <f>IF(Table1_3[[#This Row],[discount_percentage]] &gt;= 50, "Yes", "No")</f>
        <v>No</v>
      </c>
      <c r="M225" s="1">
        <v>50.100200400801597</v>
      </c>
      <c r="N225">
        <v>41</v>
      </c>
      <c r="O225">
        <v>5</v>
      </c>
      <c r="P225" t="str">
        <f t="shared" si="10"/>
        <v>Low Discount (1-20%)</v>
      </c>
      <c r="Q225">
        <v>1508</v>
      </c>
      <c r="R225">
        <f t="shared" si="11"/>
        <v>61828</v>
      </c>
      <c r="S225" t="s">
        <v>9750</v>
      </c>
      <c r="T225" t="s">
        <v>578</v>
      </c>
      <c r="U225" t="s">
        <v>6059</v>
      </c>
      <c r="V225" t="s">
        <v>579</v>
      </c>
      <c r="W225" t="s">
        <v>6060</v>
      </c>
      <c r="X225" t="s">
        <v>9751</v>
      </c>
      <c r="Y225" t="s">
        <v>6061</v>
      </c>
      <c r="Z225" t="s">
        <v>4005</v>
      </c>
    </row>
    <row r="226" spans="1:26" x14ac:dyDescent="0.25">
      <c r="A226" t="s">
        <v>580</v>
      </c>
      <c r="B226" t="s">
        <v>11029</v>
      </c>
      <c r="C226" t="s">
        <v>11297</v>
      </c>
      <c r="D226" t="s">
        <v>3819</v>
      </c>
      <c r="E226" t="s">
        <v>10933</v>
      </c>
      <c r="F226" t="s">
        <v>4006</v>
      </c>
      <c r="G226" s="8">
        <v>1249</v>
      </c>
      <c r="H226" s="8" t="str">
        <f t="shared" si="9"/>
        <v>&gt;500</v>
      </c>
      <c r="I226" s="8">
        <v>2299</v>
      </c>
      <c r="J226" s="7">
        <f>Table1_3[[#This Row],[actual_price]]*Table1_3[[#This Row],[rating_count]]</f>
        <v>17555164</v>
      </c>
      <c r="K226" s="5" t="str">
        <f>IF(Table1_3[[#This Row],[discounted_price]]&lt; 200, "&lt;₹200", IF(Table1_3[[#This Row],[discounted_price]] &lt;= 500, "₹200–₹500", "&gt;₹500"))</f>
        <v>&gt;₹500</v>
      </c>
      <c r="L226" t="str">
        <f>IF(Table1_3[[#This Row],[discount_percentage]] &gt;= 50, "Yes", "No")</f>
        <v>No</v>
      </c>
      <c r="M226" s="1">
        <v>45.672031317964333</v>
      </c>
      <c r="N226">
        <v>43</v>
      </c>
      <c r="O226">
        <v>46</v>
      </c>
      <c r="P226" t="str">
        <f t="shared" si="10"/>
        <v>High Discount (41-60%)</v>
      </c>
      <c r="Q226">
        <v>7636</v>
      </c>
      <c r="R226">
        <f t="shared" si="11"/>
        <v>328348</v>
      </c>
      <c r="S226" t="s">
        <v>6062</v>
      </c>
      <c r="T226" t="s">
        <v>581</v>
      </c>
      <c r="U226" t="s">
        <v>6063</v>
      </c>
      <c r="V226" t="s">
        <v>582</v>
      </c>
      <c r="W226" t="s">
        <v>6064</v>
      </c>
      <c r="X226" t="s">
        <v>10913</v>
      </c>
      <c r="Y226" t="s">
        <v>6065</v>
      </c>
      <c r="Z226" t="s">
        <v>4007</v>
      </c>
    </row>
    <row r="227" spans="1:26" x14ac:dyDescent="0.25">
      <c r="A227" t="s">
        <v>583</v>
      </c>
      <c r="B227" t="s">
        <v>11298</v>
      </c>
      <c r="C227" t="s">
        <v>11299</v>
      </c>
      <c r="D227" t="s">
        <v>3819</v>
      </c>
      <c r="E227" t="s">
        <v>10933</v>
      </c>
      <c r="F227" t="s">
        <v>3857</v>
      </c>
      <c r="G227" s="8">
        <v>213</v>
      </c>
      <c r="H227" s="8" t="str">
        <f t="shared" si="9"/>
        <v>200-500</v>
      </c>
      <c r="I227" s="8">
        <v>499</v>
      </c>
      <c r="J227" s="7">
        <f>Table1_3[[#This Row],[actual_price]]*Table1_3[[#This Row],[rating_count]]</f>
        <v>122754</v>
      </c>
      <c r="K227" s="5" t="str">
        <f>IF(Table1_3[[#This Row],[discounted_price]]&lt; 200, "&lt;₹200", IF(Table1_3[[#This Row],[discounted_price]] &lt;= 500, "₹200–₹500", "&gt;₹500"))</f>
        <v>₹200–₹500</v>
      </c>
      <c r="L227" t="str">
        <f>IF(Table1_3[[#This Row],[discount_percentage]] &gt;= 50, "Yes", "No")</f>
        <v>Yes</v>
      </c>
      <c r="M227" s="1">
        <v>57.314629258517037</v>
      </c>
      <c r="N227">
        <v>37</v>
      </c>
      <c r="O227">
        <v>57</v>
      </c>
      <c r="P227" t="str">
        <f t="shared" si="10"/>
        <v>High Discount (41-60%)</v>
      </c>
      <c r="Q227">
        <v>246</v>
      </c>
      <c r="R227">
        <f t="shared" si="11"/>
        <v>9102</v>
      </c>
      <c r="S227" t="s">
        <v>6066</v>
      </c>
      <c r="T227" t="s">
        <v>584</v>
      </c>
      <c r="U227" t="s">
        <v>6067</v>
      </c>
      <c r="V227" t="s">
        <v>585</v>
      </c>
      <c r="W227" t="s">
        <v>6068</v>
      </c>
      <c r="X227" t="s">
        <v>6069</v>
      </c>
      <c r="Y227" t="s">
        <v>3813</v>
      </c>
      <c r="Z227" t="s">
        <v>4008</v>
      </c>
    </row>
    <row r="228" spans="1:26" x14ac:dyDescent="0.25">
      <c r="A228" t="s">
        <v>586</v>
      </c>
      <c r="B228" t="s">
        <v>11300</v>
      </c>
      <c r="C228" t="s">
        <v>11301</v>
      </c>
      <c r="D228" t="s">
        <v>3819</v>
      </c>
      <c r="E228" t="s">
        <v>10933</v>
      </c>
      <c r="F228" t="s">
        <v>3857</v>
      </c>
      <c r="G228" s="8">
        <v>209</v>
      </c>
      <c r="H228" s="8" t="str">
        <f t="shared" si="9"/>
        <v>200-500</v>
      </c>
      <c r="I228" s="8">
        <v>499</v>
      </c>
      <c r="J228" s="7">
        <f>Table1_3[[#This Row],[actual_price]]*Table1_3[[#This Row],[rating_count]]</f>
        <v>239021</v>
      </c>
      <c r="K228" s="5" t="str">
        <f>IF(Table1_3[[#This Row],[discounted_price]]&lt; 200, "&lt;₹200", IF(Table1_3[[#This Row],[discounted_price]] &lt;= 500, "₹200–₹500", "&gt;₹500"))</f>
        <v>₹200–₹500</v>
      </c>
      <c r="L228" t="str">
        <f>IF(Table1_3[[#This Row],[discount_percentage]] &gt;= 50, "Yes", "No")</f>
        <v>Yes</v>
      </c>
      <c r="M228" s="1">
        <v>58.116232464929865</v>
      </c>
      <c r="N228">
        <v>4</v>
      </c>
      <c r="O228">
        <v>58</v>
      </c>
      <c r="P228" t="str">
        <f t="shared" si="10"/>
        <v>High Discount (41-60%)</v>
      </c>
      <c r="Q228">
        <v>479</v>
      </c>
      <c r="R228">
        <f t="shared" si="11"/>
        <v>1916</v>
      </c>
      <c r="S228" t="s">
        <v>9752</v>
      </c>
      <c r="T228" t="s">
        <v>587</v>
      </c>
      <c r="U228" t="s">
        <v>6070</v>
      </c>
      <c r="V228" t="s">
        <v>588</v>
      </c>
      <c r="W228" t="s">
        <v>6071</v>
      </c>
      <c r="X228" t="s">
        <v>9753</v>
      </c>
      <c r="Y228" t="s">
        <v>6072</v>
      </c>
      <c r="Z228" t="s">
        <v>4009</v>
      </c>
    </row>
    <row r="229" spans="1:26" x14ac:dyDescent="0.25">
      <c r="A229" t="s">
        <v>589</v>
      </c>
      <c r="B229" t="s">
        <v>11302</v>
      </c>
      <c r="C229" t="s">
        <v>11303</v>
      </c>
      <c r="D229" t="s">
        <v>3819</v>
      </c>
      <c r="E229" t="s">
        <v>10933</v>
      </c>
      <c r="F229" t="s">
        <v>3820</v>
      </c>
      <c r="G229" s="8">
        <v>598</v>
      </c>
      <c r="H229" s="8" t="str">
        <f t="shared" si="9"/>
        <v>&gt;500</v>
      </c>
      <c r="I229" s="8">
        <v>4999</v>
      </c>
      <c r="J229" s="7">
        <f>Table1_3[[#This Row],[actual_price]]*Table1_3[[#This Row],[rating_count]]</f>
        <v>4549090</v>
      </c>
      <c r="K229" s="5" t="str">
        <f>IF(Table1_3[[#This Row],[discounted_price]]&lt; 200, "&lt;₹200", IF(Table1_3[[#This Row],[discounted_price]] &lt;= 500, "₹200–₹500", "&gt;₹500"))</f>
        <v>&gt;₹500</v>
      </c>
      <c r="L229" t="str">
        <f>IF(Table1_3[[#This Row],[discount_percentage]] &gt;= 50, "Yes", "No")</f>
        <v>Yes</v>
      </c>
      <c r="M229" s="1">
        <v>88.037607521504299</v>
      </c>
      <c r="N229">
        <v>42</v>
      </c>
      <c r="O229">
        <v>88</v>
      </c>
      <c r="P229" t="str">
        <f t="shared" si="10"/>
        <v>Very High Discount (&gt;60%)</v>
      </c>
      <c r="Q229">
        <v>910</v>
      </c>
      <c r="R229">
        <f t="shared" si="11"/>
        <v>38220</v>
      </c>
      <c r="S229" t="s">
        <v>9754</v>
      </c>
      <c r="T229" t="s">
        <v>590</v>
      </c>
      <c r="U229" t="s">
        <v>6073</v>
      </c>
      <c r="V229" t="s">
        <v>591</v>
      </c>
      <c r="W229" t="s">
        <v>6074</v>
      </c>
      <c r="X229" t="s">
        <v>6075</v>
      </c>
      <c r="Y229" t="s">
        <v>6076</v>
      </c>
      <c r="Z229" t="s">
        <v>6077</v>
      </c>
    </row>
    <row r="230" spans="1:26" x14ac:dyDescent="0.25">
      <c r="A230" t="s">
        <v>592</v>
      </c>
      <c r="B230" t="s">
        <v>11235</v>
      </c>
      <c r="C230" t="s">
        <v>11304</v>
      </c>
      <c r="D230" t="s">
        <v>3806</v>
      </c>
      <c r="E230" t="s">
        <v>10933</v>
      </c>
      <c r="F230" t="s">
        <v>3807</v>
      </c>
      <c r="G230" s="8">
        <v>799</v>
      </c>
      <c r="H230" s="8" t="str">
        <f t="shared" si="9"/>
        <v>&gt;500</v>
      </c>
      <c r="I230" s="8">
        <v>1749</v>
      </c>
      <c r="J230" s="7">
        <f>Table1_3[[#This Row],[actual_price]]*Table1_3[[#This Row],[rating_count]]</f>
        <v>9839874</v>
      </c>
      <c r="K230" s="5" t="str">
        <f>IF(Table1_3[[#This Row],[discounted_price]]&lt; 200, "&lt;₹200", IF(Table1_3[[#This Row],[discounted_price]] &lt;= 500, "₹200–₹500", "&gt;₹500"))</f>
        <v>&gt;₹500</v>
      </c>
      <c r="L230" t="str">
        <f>IF(Table1_3[[#This Row],[discount_percentage]] &gt;= 50, "Yes", "No")</f>
        <v>Yes</v>
      </c>
      <c r="M230" s="1">
        <v>54.316752429959983</v>
      </c>
      <c r="N230">
        <v>41</v>
      </c>
      <c r="O230">
        <v>54</v>
      </c>
      <c r="P230" t="str">
        <f t="shared" si="10"/>
        <v>High Discount (41-60%)</v>
      </c>
      <c r="Q230">
        <v>5626</v>
      </c>
      <c r="R230">
        <f t="shared" si="11"/>
        <v>230666</v>
      </c>
      <c r="S230" t="s">
        <v>9755</v>
      </c>
      <c r="T230" t="s">
        <v>593</v>
      </c>
      <c r="U230" t="s">
        <v>6078</v>
      </c>
      <c r="V230" t="s">
        <v>594</v>
      </c>
      <c r="W230" t="s">
        <v>6079</v>
      </c>
      <c r="X230" t="s">
        <v>6080</v>
      </c>
      <c r="Y230" t="s">
        <v>4010</v>
      </c>
      <c r="Z230" t="s">
        <v>4011</v>
      </c>
    </row>
    <row r="231" spans="1:26" x14ac:dyDescent="0.25">
      <c r="A231" t="s">
        <v>595</v>
      </c>
      <c r="B231" t="s">
        <v>11305</v>
      </c>
      <c r="C231" t="s">
        <v>11306</v>
      </c>
      <c r="D231" t="s">
        <v>3806</v>
      </c>
      <c r="E231" t="s">
        <v>10933</v>
      </c>
      <c r="F231" t="s">
        <v>3807</v>
      </c>
      <c r="G231" s="8">
        <v>159</v>
      </c>
      <c r="H231" s="8" t="str">
        <f t="shared" si="9"/>
        <v>&gt;500</v>
      </c>
      <c r="I231" s="8">
        <v>595</v>
      </c>
      <c r="J231" s="7">
        <f>Table1_3[[#This Row],[actual_price]]*Table1_3[[#This Row],[rating_count]]</f>
        <v>8439480</v>
      </c>
      <c r="K231" s="5" t="str">
        <f>IF(Table1_3[[#This Row],[discounted_price]]&lt; 200, "&lt;₹200", IF(Table1_3[[#This Row],[discounted_price]] &lt;= 500, "₹200–₹500", "&gt;₹500"))</f>
        <v>&lt;₹200</v>
      </c>
      <c r="L231" t="str">
        <f>IF(Table1_3[[#This Row],[discount_percentage]] &gt;= 50, "Yes", "No")</f>
        <v>Yes</v>
      </c>
      <c r="M231" s="1">
        <v>73.277310924369743</v>
      </c>
      <c r="N231">
        <v>43</v>
      </c>
      <c r="O231">
        <v>73</v>
      </c>
      <c r="P231" t="str">
        <f t="shared" si="10"/>
        <v>Very High Discount (&gt;60%)</v>
      </c>
      <c r="Q231">
        <v>14184</v>
      </c>
      <c r="R231">
        <f t="shared" si="11"/>
        <v>609912</v>
      </c>
      <c r="S231" t="s">
        <v>6081</v>
      </c>
      <c r="T231" t="s">
        <v>596</v>
      </c>
      <c r="U231" t="s">
        <v>6082</v>
      </c>
      <c r="V231" t="s">
        <v>597</v>
      </c>
      <c r="W231" t="s">
        <v>6083</v>
      </c>
      <c r="X231" t="s">
        <v>9756</v>
      </c>
      <c r="Y231" t="s">
        <v>4012</v>
      </c>
      <c r="Z231" t="s">
        <v>4013</v>
      </c>
    </row>
    <row r="232" spans="1:26" x14ac:dyDescent="0.25">
      <c r="A232" t="s">
        <v>598</v>
      </c>
      <c r="B232" t="s">
        <v>11307</v>
      </c>
      <c r="C232" t="s">
        <v>11308</v>
      </c>
      <c r="D232" t="s">
        <v>3806</v>
      </c>
      <c r="E232" t="s">
        <v>10933</v>
      </c>
      <c r="F232" t="s">
        <v>4014</v>
      </c>
      <c r="G232" s="8">
        <v>499</v>
      </c>
      <c r="H232" s="8" t="str">
        <f t="shared" si="9"/>
        <v>&gt;500</v>
      </c>
      <c r="I232" s="8">
        <v>1100</v>
      </c>
      <c r="J232" s="7">
        <f>Table1_3[[#This Row],[actual_price]]*Table1_3[[#This Row],[rating_count]]</f>
        <v>27694700</v>
      </c>
      <c r="K232" s="5" t="str">
        <f>IF(Table1_3[[#This Row],[discounted_price]]&lt; 200, "&lt;₹200", IF(Table1_3[[#This Row],[discounted_price]] &lt;= 500, "₹200–₹500", "&gt;₹500"))</f>
        <v>₹200–₹500</v>
      </c>
      <c r="L232" t="str">
        <f>IF(Table1_3[[#This Row],[discount_percentage]] &gt;= 50, "Yes", "No")</f>
        <v>Yes</v>
      </c>
      <c r="M232" s="1">
        <v>54.63636363636364</v>
      </c>
      <c r="N232">
        <v>44</v>
      </c>
      <c r="O232">
        <v>55</v>
      </c>
      <c r="P232" t="str">
        <f t="shared" si="10"/>
        <v>High Discount (41-60%)</v>
      </c>
      <c r="Q232">
        <v>25177</v>
      </c>
      <c r="R232">
        <f t="shared" si="11"/>
        <v>1107788</v>
      </c>
      <c r="S232" t="s">
        <v>6084</v>
      </c>
      <c r="T232" t="s">
        <v>599</v>
      </c>
      <c r="U232" t="s">
        <v>6085</v>
      </c>
      <c r="V232" t="s">
        <v>600</v>
      </c>
      <c r="W232" t="s">
        <v>6086</v>
      </c>
      <c r="X232" t="s">
        <v>6087</v>
      </c>
      <c r="Y232" t="s">
        <v>6088</v>
      </c>
      <c r="Z232" t="s">
        <v>5312</v>
      </c>
    </row>
    <row r="233" spans="1:26" x14ac:dyDescent="0.25">
      <c r="A233" t="s">
        <v>601</v>
      </c>
      <c r="B233" t="s">
        <v>11004</v>
      </c>
      <c r="C233" t="s">
        <v>11309</v>
      </c>
      <c r="D233" t="s">
        <v>3819</v>
      </c>
      <c r="E233" t="s">
        <v>10933</v>
      </c>
      <c r="F233" t="s">
        <v>3827</v>
      </c>
      <c r="G233" s="8">
        <v>31999</v>
      </c>
      <c r="H233" s="8" t="str">
        <f t="shared" si="9"/>
        <v>&gt;500</v>
      </c>
      <c r="I233" s="8">
        <v>49999</v>
      </c>
      <c r="J233" s="7">
        <f>Table1_3[[#This Row],[actual_price]]*Table1_3[[#This Row],[rating_count]]</f>
        <v>1062578748</v>
      </c>
      <c r="K233" s="5" t="str">
        <f>IF(Table1_3[[#This Row],[discounted_price]]&lt; 200, "&lt;₹200", IF(Table1_3[[#This Row],[discounted_price]] &lt;= 500, "₹200–₹500", "&gt;₹500"))</f>
        <v>&gt;₹500</v>
      </c>
      <c r="L233" t="str">
        <f>IF(Table1_3[[#This Row],[discount_percentage]] &gt;= 50, "Yes", "No")</f>
        <v>No</v>
      </c>
      <c r="M233" s="1">
        <v>36.000720014400287</v>
      </c>
      <c r="N233">
        <v>43</v>
      </c>
      <c r="O233">
        <v>36</v>
      </c>
      <c r="P233" t="str">
        <f t="shared" si="10"/>
        <v>Medium Discount (21-40%)</v>
      </c>
      <c r="Q233">
        <v>21252</v>
      </c>
      <c r="R233">
        <f t="shared" si="11"/>
        <v>913836</v>
      </c>
      <c r="S233" t="s">
        <v>9757</v>
      </c>
      <c r="T233" t="s">
        <v>602</v>
      </c>
      <c r="U233" t="s">
        <v>6089</v>
      </c>
      <c r="V233" t="s">
        <v>603</v>
      </c>
      <c r="W233" t="s">
        <v>6090</v>
      </c>
      <c r="X233" t="s">
        <v>6091</v>
      </c>
      <c r="Y233" t="s">
        <v>3813</v>
      </c>
      <c r="Z233" t="s">
        <v>6092</v>
      </c>
    </row>
    <row r="234" spans="1:26" x14ac:dyDescent="0.25">
      <c r="A234" t="s">
        <v>604</v>
      </c>
      <c r="B234" t="s">
        <v>11310</v>
      </c>
      <c r="C234" t="s">
        <v>11311</v>
      </c>
      <c r="D234" t="s">
        <v>3819</v>
      </c>
      <c r="E234" t="s">
        <v>10933</v>
      </c>
      <c r="F234" t="s">
        <v>3827</v>
      </c>
      <c r="G234" s="8">
        <v>32990</v>
      </c>
      <c r="H234" s="8" t="str">
        <f t="shared" si="9"/>
        <v>&gt;500</v>
      </c>
      <c r="I234" s="8">
        <v>56790</v>
      </c>
      <c r="J234" s="7">
        <f>Table1_3[[#This Row],[actual_price]]*Table1_3[[#This Row],[rating_count]]</f>
        <v>32199930</v>
      </c>
      <c r="K234" s="5" t="str">
        <f>IF(Table1_3[[#This Row],[discounted_price]]&lt; 200, "&lt;₹200", IF(Table1_3[[#This Row],[discounted_price]] &lt;= 500, "₹200–₹500", "&gt;₹500"))</f>
        <v>&gt;₹500</v>
      </c>
      <c r="L234" t="str">
        <f>IF(Table1_3[[#This Row],[discount_percentage]] &gt;= 50, "Yes", "No")</f>
        <v>No</v>
      </c>
      <c r="M234" s="1">
        <v>41.908786758232083</v>
      </c>
      <c r="N234">
        <v>43</v>
      </c>
      <c r="O234">
        <v>42</v>
      </c>
      <c r="P234" t="str">
        <f t="shared" si="10"/>
        <v>High Discount (41-60%)</v>
      </c>
      <c r="Q234">
        <v>567</v>
      </c>
      <c r="R234">
        <f t="shared" si="11"/>
        <v>24381</v>
      </c>
      <c r="S234" t="s">
        <v>9758</v>
      </c>
      <c r="T234" t="s">
        <v>605</v>
      </c>
      <c r="U234" t="s">
        <v>6093</v>
      </c>
      <c r="V234" t="s">
        <v>606</v>
      </c>
      <c r="W234" t="s">
        <v>6094</v>
      </c>
      <c r="X234" t="s">
        <v>6095</v>
      </c>
      <c r="Y234" t="s">
        <v>6096</v>
      </c>
      <c r="Z234" t="s">
        <v>4202</v>
      </c>
    </row>
    <row r="235" spans="1:26" x14ac:dyDescent="0.25">
      <c r="A235" t="s">
        <v>607</v>
      </c>
      <c r="B235" t="s">
        <v>11312</v>
      </c>
      <c r="C235" t="s">
        <v>11313</v>
      </c>
      <c r="D235" t="s">
        <v>3819</v>
      </c>
      <c r="E235" t="s">
        <v>10933</v>
      </c>
      <c r="F235" t="s">
        <v>3857</v>
      </c>
      <c r="G235" s="8">
        <v>299</v>
      </c>
      <c r="H235" s="8" t="str">
        <f t="shared" si="9"/>
        <v>&gt;500</v>
      </c>
      <c r="I235" s="8">
        <v>1199</v>
      </c>
      <c r="J235" s="7">
        <f>Table1_3[[#This Row],[actual_price]]*Table1_3[[#This Row],[rating_count]]</f>
        <v>558734</v>
      </c>
      <c r="K235" s="5" t="str">
        <f>IF(Table1_3[[#This Row],[discounted_price]]&lt; 200, "&lt;₹200", IF(Table1_3[[#This Row],[discounted_price]] &lt;= 500, "₹200–₹500", "&gt;₹500"))</f>
        <v>₹200–₹500</v>
      </c>
      <c r="L235" t="str">
        <f>IF(Table1_3[[#This Row],[discount_percentage]] &gt;= 50, "Yes", "No")</f>
        <v>Yes</v>
      </c>
      <c r="M235" s="1">
        <v>75.062552126772303</v>
      </c>
      <c r="N235">
        <v>35</v>
      </c>
      <c r="O235">
        <v>75</v>
      </c>
      <c r="P235" t="str">
        <f t="shared" si="10"/>
        <v>Very High Discount (&gt;60%)</v>
      </c>
      <c r="Q235">
        <v>466</v>
      </c>
      <c r="R235">
        <f t="shared" si="11"/>
        <v>16310</v>
      </c>
      <c r="S235" t="s">
        <v>9759</v>
      </c>
      <c r="T235" t="s">
        <v>608</v>
      </c>
      <c r="U235" t="s">
        <v>6097</v>
      </c>
      <c r="V235" t="s">
        <v>609</v>
      </c>
      <c r="W235" t="s">
        <v>6098</v>
      </c>
      <c r="X235" t="s">
        <v>6099</v>
      </c>
      <c r="Y235" t="s">
        <v>4015</v>
      </c>
      <c r="Z235" t="s">
        <v>4016</v>
      </c>
    </row>
    <row r="236" spans="1:26" x14ac:dyDescent="0.25">
      <c r="A236" t="s">
        <v>610</v>
      </c>
      <c r="B236" t="s">
        <v>11254</v>
      </c>
      <c r="C236" t="s">
        <v>11314</v>
      </c>
      <c r="D236" t="s">
        <v>3806</v>
      </c>
      <c r="E236" t="s">
        <v>10933</v>
      </c>
      <c r="F236" t="s">
        <v>3807</v>
      </c>
      <c r="G236" s="8">
        <v>12831</v>
      </c>
      <c r="H236" s="8" t="str">
        <f t="shared" si="9"/>
        <v>&gt;500</v>
      </c>
      <c r="I236" s="8">
        <v>549</v>
      </c>
      <c r="J236" s="7">
        <f>Table1_3[[#This Row],[actual_price]]*Table1_3[[#This Row],[rating_count]]</f>
        <v>33489</v>
      </c>
      <c r="K236" s="5" t="str">
        <f>IF(Table1_3[[#This Row],[discounted_price]]&lt; 200, "&lt;₹200", IF(Table1_3[[#This Row],[discounted_price]] &lt;= 500, "₹200–₹500", "&gt;₹500"))</f>
        <v>&gt;₹500</v>
      </c>
      <c r="L236" t="str">
        <f>IF(Table1_3[[#This Row],[discount_percentage]] &gt;= 50, "Yes", "No")</f>
        <v>Yes</v>
      </c>
      <c r="M236" s="1">
        <v>-2237.1584699453551</v>
      </c>
      <c r="N236">
        <v>39</v>
      </c>
      <c r="O236">
        <v>77</v>
      </c>
      <c r="P236" t="str">
        <f t="shared" si="10"/>
        <v>Very High Discount (&gt;60%)</v>
      </c>
      <c r="Q236">
        <v>61</v>
      </c>
      <c r="R236">
        <f t="shared" si="11"/>
        <v>2379</v>
      </c>
      <c r="S236" t="s">
        <v>5972</v>
      </c>
      <c r="T236" t="s">
        <v>502</v>
      </c>
      <c r="U236" t="s">
        <v>5973</v>
      </c>
      <c r="V236" t="s">
        <v>503</v>
      </c>
      <c r="W236" t="s">
        <v>5974</v>
      </c>
      <c r="X236" t="s">
        <v>5975</v>
      </c>
      <c r="Y236" t="s">
        <v>5976</v>
      </c>
      <c r="Z236" t="s">
        <v>3975</v>
      </c>
    </row>
    <row r="237" spans="1:26" x14ac:dyDescent="0.25">
      <c r="A237" t="s">
        <v>611</v>
      </c>
      <c r="B237" t="s">
        <v>11208</v>
      </c>
      <c r="C237" t="s">
        <v>11315</v>
      </c>
      <c r="D237" t="s">
        <v>3806</v>
      </c>
      <c r="E237" t="s">
        <v>10933</v>
      </c>
      <c r="F237" t="s">
        <v>3807</v>
      </c>
      <c r="G237" s="8">
        <v>599</v>
      </c>
      <c r="H237" s="8" t="str">
        <f t="shared" si="9"/>
        <v>&gt;500</v>
      </c>
      <c r="I237" s="8">
        <v>849</v>
      </c>
      <c r="J237" s="7">
        <f>Table1_3[[#This Row],[actual_price]]*Table1_3[[#This Row],[rating_count]]</f>
        <v>402426</v>
      </c>
      <c r="K237" s="5" t="str">
        <f>IF(Table1_3[[#This Row],[discounted_price]]&lt; 200, "&lt;₹200", IF(Table1_3[[#This Row],[discounted_price]] &lt;= 500, "₹200–₹500", "&gt;₹500"))</f>
        <v>&gt;₹500</v>
      </c>
      <c r="L237" t="str">
        <f>IF(Table1_3[[#This Row],[discount_percentage]] &gt;= 50, "Yes", "No")</f>
        <v>No</v>
      </c>
      <c r="M237" s="1">
        <v>29.446407538280329</v>
      </c>
      <c r="N237">
        <v>45</v>
      </c>
      <c r="O237">
        <v>29</v>
      </c>
      <c r="P237" t="str">
        <f t="shared" si="10"/>
        <v>Medium Discount (21-40%)</v>
      </c>
      <c r="Q237">
        <v>474</v>
      </c>
      <c r="R237">
        <f t="shared" si="11"/>
        <v>21330</v>
      </c>
      <c r="S237" t="s">
        <v>5892</v>
      </c>
      <c r="T237" t="s">
        <v>612</v>
      </c>
      <c r="U237" t="s">
        <v>6100</v>
      </c>
      <c r="V237" t="s">
        <v>613</v>
      </c>
      <c r="W237" t="s">
        <v>6101</v>
      </c>
      <c r="X237" t="s">
        <v>10876</v>
      </c>
      <c r="Y237" t="s">
        <v>6102</v>
      </c>
      <c r="Z237" t="s">
        <v>6103</v>
      </c>
    </row>
    <row r="238" spans="1:26" x14ac:dyDescent="0.25">
      <c r="A238" t="s">
        <v>614</v>
      </c>
      <c r="B238" t="s">
        <v>11316</v>
      </c>
      <c r="C238" t="s">
        <v>11317</v>
      </c>
      <c r="D238" t="s">
        <v>3819</v>
      </c>
      <c r="E238" t="s">
        <v>10933</v>
      </c>
      <c r="F238" t="s">
        <v>3857</v>
      </c>
      <c r="G238" s="8">
        <v>399</v>
      </c>
      <c r="H238" s="8" t="str">
        <f t="shared" si="9"/>
        <v>&gt;500</v>
      </c>
      <c r="I238" s="8">
        <v>899</v>
      </c>
      <c r="J238" s="7">
        <f>Table1_3[[#This Row],[actual_price]]*Table1_3[[#This Row],[rating_count]]</f>
        <v>387469</v>
      </c>
      <c r="K238" s="5" t="str">
        <f>IF(Table1_3[[#This Row],[discounted_price]]&lt; 200, "&lt;₹200", IF(Table1_3[[#This Row],[discounted_price]] &lt;= 500, "₹200–₹500", "&gt;₹500"))</f>
        <v>₹200–₹500</v>
      </c>
      <c r="L238" t="str">
        <f>IF(Table1_3[[#This Row],[discount_percentage]] &gt;= 50, "Yes", "No")</f>
        <v>Yes</v>
      </c>
      <c r="M238" s="1">
        <v>55.617352614015573</v>
      </c>
      <c r="N238">
        <v>34</v>
      </c>
      <c r="O238">
        <v>56</v>
      </c>
      <c r="P238" t="str">
        <f t="shared" si="10"/>
        <v>High Discount (41-60%)</v>
      </c>
      <c r="Q238">
        <v>431</v>
      </c>
      <c r="R238">
        <f t="shared" si="11"/>
        <v>14654</v>
      </c>
      <c r="S238" t="s">
        <v>6104</v>
      </c>
      <c r="T238" t="s">
        <v>615</v>
      </c>
      <c r="U238" t="s">
        <v>6105</v>
      </c>
      <c r="V238" t="s">
        <v>616</v>
      </c>
      <c r="W238" t="s">
        <v>6106</v>
      </c>
      <c r="X238" t="s">
        <v>6107</v>
      </c>
      <c r="Y238" t="s">
        <v>6108</v>
      </c>
      <c r="Z238" t="s">
        <v>4017</v>
      </c>
    </row>
    <row r="239" spans="1:26" x14ac:dyDescent="0.25">
      <c r="A239" t="s">
        <v>617</v>
      </c>
      <c r="B239" t="s">
        <v>11318</v>
      </c>
      <c r="C239" t="s">
        <v>11319</v>
      </c>
      <c r="D239" t="s">
        <v>3806</v>
      </c>
      <c r="E239" t="s">
        <v>10933</v>
      </c>
      <c r="F239" t="s">
        <v>3807</v>
      </c>
      <c r="G239" s="8">
        <v>449</v>
      </c>
      <c r="H239" s="8" t="str">
        <f t="shared" si="9"/>
        <v>&gt;500</v>
      </c>
      <c r="I239" s="8">
        <v>1099</v>
      </c>
      <c r="J239" s="7">
        <f>Table1_3[[#This Row],[actual_price]]*Table1_3[[#This Row],[rating_count]]</f>
        <v>265958</v>
      </c>
      <c r="K239" s="5" t="str">
        <f>IF(Table1_3[[#This Row],[discounted_price]]&lt; 200, "&lt;₹200", IF(Table1_3[[#This Row],[discounted_price]] &lt;= 500, "₹200–₹500", "&gt;₹500"))</f>
        <v>₹200–₹500</v>
      </c>
      <c r="L239" t="str">
        <f>IF(Table1_3[[#This Row],[discount_percentage]] &gt;= 50, "Yes", "No")</f>
        <v>Yes</v>
      </c>
      <c r="M239" s="1">
        <v>59.144676979071889</v>
      </c>
      <c r="N239">
        <v>4</v>
      </c>
      <c r="O239">
        <v>59</v>
      </c>
      <c r="P239" t="str">
        <f t="shared" si="10"/>
        <v>High Discount (41-60%)</v>
      </c>
      <c r="Q239">
        <v>242</v>
      </c>
      <c r="R239">
        <f t="shared" si="11"/>
        <v>968</v>
      </c>
      <c r="S239" t="s">
        <v>9760</v>
      </c>
      <c r="T239" t="s">
        <v>618</v>
      </c>
      <c r="U239" t="s">
        <v>6109</v>
      </c>
      <c r="V239" t="s">
        <v>619</v>
      </c>
      <c r="W239" t="s">
        <v>6110</v>
      </c>
      <c r="X239" t="s">
        <v>6111</v>
      </c>
      <c r="Y239" t="s">
        <v>6112</v>
      </c>
      <c r="Z239" t="s">
        <v>4018</v>
      </c>
    </row>
    <row r="240" spans="1:26" x14ac:dyDescent="0.25">
      <c r="A240" t="s">
        <v>620</v>
      </c>
      <c r="B240" t="s">
        <v>11320</v>
      </c>
      <c r="C240" t="s">
        <v>11321</v>
      </c>
      <c r="D240" t="s">
        <v>3806</v>
      </c>
      <c r="E240" t="s">
        <v>10933</v>
      </c>
      <c r="F240" t="s">
        <v>3807</v>
      </c>
      <c r="G240" s="8">
        <v>254</v>
      </c>
      <c r="H240" s="8" t="str">
        <f t="shared" si="9"/>
        <v>&gt;500</v>
      </c>
      <c r="I240" s="8">
        <v>799</v>
      </c>
      <c r="J240" s="7">
        <f>Table1_3[[#This Row],[actual_price]]*Table1_3[[#This Row],[rating_count]]</f>
        <v>2321095</v>
      </c>
      <c r="K240" s="5" t="str">
        <f>IF(Table1_3[[#This Row],[discounted_price]]&lt; 200, "&lt;₹200", IF(Table1_3[[#This Row],[discounted_price]] &lt;= 500, "₹200–₹500", "&gt;₹500"))</f>
        <v>₹200–₹500</v>
      </c>
      <c r="L240" t="str">
        <f>IF(Table1_3[[#This Row],[discount_percentage]] &gt;= 50, "Yes", "No")</f>
        <v>Yes</v>
      </c>
      <c r="M240" s="1">
        <v>68.210262828535676</v>
      </c>
      <c r="N240">
        <v>4</v>
      </c>
      <c r="O240">
        <v>68</v>
      </c>
      <c r="P240" t="str">
        <f t="shared" si="10"/>
        <v>Very High Discount (&gt;60%)</v>
      </c>
      <c r="Q240">
        <v>2905</v>
      </c>
      <c r="R240">
        <f t="shared" si="11"/>
        <v>11620</v>
      </c>
      <c r="S240" t="s">
        <v>9761</v>
      </c>
      <c r="T240" t="s">
        <v>621</v>
      </c>
      <c r="U240" t="s">
        <v>6113</v>
      </c>
      <c r="V240" t="s">
        <v>622</v>
      </c>
      <c r="W240" t="s">
        <v>6114</v>
      </c>
      <c r="X240" t="s">
        <v>6115</v>
      </c>
      <c r="Y240" t="s">
        <v>4019</v>
      </c>
      <c r="Z240" t="s">
        <v>3887</v>
      </c>
    </row>
    <row r="241" spans="1:26" x14ac:dyDescent="0.25">
      <c r="A241" t="s">
        <v>623</v>
      </c>
      <c r="B241" t="s">
        <v>11015</v>
      </c>
      <c r="C241" t="s">
        <v>11322</v>
      </c>
      <c r="D241" t="s">
        <v>3819</v>
      </c>
      <c r="E241" t="s">
        <v>10933</v>
      </c>
      <c r="F241" t="s">
        <v>4020</v>
      </c>
      <c r="G241" s="8">
        <v>399</v>
      </c>
      <c r="H241" s="8" t="str">
        <f t="shared" si="9"/>
        <v>&gt;500</v>
      </c>
      <c r="I241" s="8">
        <v>795</v>
      </c>
      <c r="J241" s="7">
        <f>Table1_3[[#This Row],[actual_price]]*Table1_3[[#This Row],[rating_count]]</f>
        <v>9612345</v>
      </c>
      <c r="K241" s="5" t="str">
        <f>IF(Table1_3[[#This Row],[discounted_price]]&lt; 200, "&lt;₹200", IF(Table1_3[[#This Row],[discounted_price]] &lt;= 500, "₹200–₹500", "&gt;₹500"))</f>
        <v>₹200–₹500</v>
      </c>
      <c r="L241" t="str">
        <f>IF(Table1_3[[#This Row],[discount_percentage]] &gt;= 50, "Yes", "No")</f>
        <v>No</v>
      </c>
      <c r="M241" s="1">
        <v>49.811320754716981</v>
      </c>
      <c r="N241">
        <v>44</v>
      </c>
      <c r="O241">
        <v>5</v>
      </c>
      <c r="P241" t="str">
        <f t="shared" si="10"/>
        <v>Low Discount (1-20%)</v>
      </c>
      <c r="Q241">
        <v>12091</v>
      </c>
      <c r="R241">
        <f t="shared" si="11"/>
        <v>532004</v>
      </c>
      <c r="S241" t="s">
        <v>6116</v>
      </c>
      <c r="T241" t="s">
        <v>624</v>
      </c>
      <c r="U241" t="s">
        <v>6117</v>
      </c>
      <c r="V241" t="s">
        <v>625</v>
      </c>
      <c r="W241" t="s">
        <v>6118</v>
      </c>
      <c r="X241" t="s">
        <v>6119</v>
      </c>
      <c r="Y241" t="s">
        <v>6120</v>
      </c>
      <c r="Z241" t="s">
        <v>4021</v>
      </c>
    </row>
    <row r="242" spans="1:26" x14ac:dyDescent="0.25">
      <c r="A242" t="s">
        <v>626</v>
      </c>
      <c r="B242" t="s">
        <v>10987</v>
      </c>
      <c r="C242" t="s">
        <v>11323</v>
      </c>
      <c r="D242" t="s">
        <v>3806</v>
      </c>
      <c r="E242" t="s">
        <v>10933</v>
      </c>
      <c r="F242" t="s">
        <v>3807</v>
      </c>
      <c r="G242" s="8">
        <v>179</v>
      </c>
      <c r="H242" s="8" t="str">
        <f t="shared" si="9"/>
        <v>200-500</v>
      </c>
      <c r="I242" s="8">
        <v>399</v>
      </c>
      <c r="J242" s="7">
        <f>Table1_3[[#This Row],[actual_price]]*Table1_3[[#This Row],[rating_count]]</f>
        <v>567777</v>
      </c>
      <c r="K242" s="5" t="str">
        <f>IF(Table1_3[[#This Row],[discounted_price]]&lt; 200, "&lt;₹200", IF(Table1_3[[#This Row],[discounted_price]] &lt;= 500, "₹200–₹500", "&gt;₹500"))</f>
        <v>&lt;₹200</v>
      </c>
      <c r="L242" t="str">
        <f>IF(Table1_3[[#This Row],[discount_percentage]] &gt;= 50, "Yes", "No")</f>
        <v>Yes</v>
      </c>
      <c r="M242" s="1">
        <v>55.13784461152882</v>
      </c>
      <c r="N242">
        <v>4</v>
      </c>
      <c r="O242">
        <v>55</v>
      </c>
      <c r="P242" t="str">
        <f t="shared" si="10"/>
        <v>High Discount (41-60%)</v>
      </c>
      <c r="Q242">
        <v>1423</v>
      </c>
      <c r="R242">
        <f t="shared" si="11"/>
        <v>5692</v>
      </c>
      <c r="S242" t="s">
        <v>5663</v>
      </c>
      <c r="T242" t="s">
        <v>217</v>
      </c>
      <c r="U242" t="s">
        <v>5664</v>
      </c>
      <c r="V242" t="s">
        <v>218</v>
      </c>
      <c r="W242" t="s">
        <v>5665</v>
      </c>
      <c r="X242" t="s">
        <v>5666</v>
      </c>
      <c r="Y242" t="s">
        <v>5667</v>
      </c>
      <c r="Z242" t="s">
        <v>5668</v>
      </c>
    </row>
    <row r="243" spans="1:26" x14ac:dyDescent="0.25">
      <c r="A243" t="s">
        <v>627</v>
      </c>
      <c r="B243" t="s">
        <v>11069</v>
      </c>
      <c r="C243" t="s">
        <v>11324</v>
      </c>
      <c r="D243" t="s">
        <v>3806</v>
      </c>
      <c r="E243" t="s">
        <v>10933</v>
      </c>
      <c r="F243" t="s">
        <v>3807</v>
      </c>
      <c r="G243" s="8">
        <v>339</v>
      </c>
      <c r="H243" s="8" t="str">
        <f t="shared" si="9"/>
        <v>&gt;500</v>
      </c>
      <c r="I243" s="8">
        <v>999</v>
      </c>
      <c r="J243" s="7">
        <f>Table1_3[[#This Row],[actual_price]]*Table1_3[[#This Row],[rating_count]]</f>
        <v>6248745</v>
      </c>
      <c r="K243" s="5" t="str">
        <f>IF(Table1_3[[#This Row],[discounted_price]]&lt; 200, "&lt;₹200", IF(Table1_3[[#This Row],[discounted_price]] &lt;= 500, "₹200–₹500", "&gt;₹500"))</f>
        <v>₹200–₹500</v>
      </c>
      <c r="L243" t="str">
        <f>IF(Table1_3[[#This Row],[discount_percentage]] &gt;= 50, "Yes", "No")</f>
        <v>Yes</v>
      </c>
      <c r="M243" s="1">
        <v>66.066066066066071</v>
      </c>
      <c r="N243">
        <v>43</v>
      </c>
      <c r="O243">
        <v>66</v>
      </c>
      <c r="P243" t="str">
        <f t="shared" si="10"/>
        <v>Very High Discount (&gt;60%)</v>
      </c>
      <c r="Q243">
        <v>6255</v>
      </c>
      <c r="R243">
        <f t="shared" si="11"/>
        <v>268965</v>
      </c>
      <c r="S243" t="s">
        <v>5885</v>
      </c>
      <c r="T243" t="s">
        <v>425</v>
      </c>
      <c r="U243" t="s">
        <v>5886</v>
      </c>
      <c r="V243" t="s">
        <v>426</v>
      </c>
      <c r="W243" t="s">
        <v>5887</v>
      </c>
      <c r="X243" t="s">
        <v>9703</v>
      </c>
      <c r="Y243" t="s">
        <v>5888</v>
      </c>
      <c r="Z243" t="s">
        <v>3948</v>
      </c>
    </row>
    <row r="244" spans="1:26" x14ac:dyDescent="0.25">
      <c r="A244" t="s">
        <v>628</v>
      </c>
      <c r="B244" t="s">
        <v>11294</v>
      </c>
      <c r="C244" t="s">
        <v>11325</v>
      </c>
      <c r="D244" t="s">
        <v>3819</v>
      </c>
      <c r="E244" t="s">
        <v>10933</v>
      </c>
      <c r="F244" t="s">
        <v>3878</v>
      </c>
      <c r="G244" s="8">
        <v>399</v>
      </c>
      <c r="H244" s="8" t="str">
        <f t="shared" si="9"/>
        <v>&gt;500</v>
      </c>
      <c r="I244" s="8">
        <v>999</v>
      </c>
      <c r="J244" s="7">
        <f>Table1_3[[#This Row],[actual_price]]*Table1_3[[#This Row],[rating_count]]</f>
        <v>1234764</v>
      </c>
      <c r="K244" s="5" t="str">
        <f>IF(Table1_3[[#This Row],[discounted_price]]&lt; 200, "&lt;₹200", IF(Table1_3[[#This Row],[discounted_price]] &lt;= 500, "₹200–₹500", "&gt;₹500"))</f>
        <v>₹200–₹500</v>
      </c>
      <c r="L244" t="str">
        <f>IF(Table1_3[[#This Row],[discount_percentage]] &gt;= 50, "Yes", "No")</f>
        <v>No</v>
      </c>
      <c r="M244" s="1">
        <v>60.06006006006006</v>
      </c>
      <c r="N244">
        <v>4</v>
      </c>
      <c r="O244">
        <v>6</v>
      </c>
      <c r="P244" t="str">
        <f t="shared" si="10"/>
        <v>Low Discount (1-20%)</v>
      </c>
      <c r="Q244">
        <v>1236</v>
      </c>
      <c r="R244">
        <f t="shared" si="11"/>
        <v>4944</v>
      </c>
      <c r="S244" t="s">
        <v>9762</v>
      </c>
      <c r="T244" t="s">
        <v>629</v>
      </c>
      <c r="U244" t="s">
        <v>6121</v>
      </c>
      <c r="V244" t="s">
        <v>630</v>
      </c>
      <c r="W244" t="s">
        <v>6122</v>
      </c>
      <c r="X244" t="s">
        <v>6123</v>
      </c>
      <c r="Y244" t="s">
        <v>4022</v>
      </c>
      <c r="Z244" t="s">
        <v>6124</v>
      </c>
    </row>
    <row r="245" spans="1:26" x14ac:dyDescent="0.25">
      <c r="A245" t="s">
        <v>631</v>
      </c>
      <c r="B245" t="s">
        <v>11326</v>
      </c>
      <c r="C245" t="s">
        <v>11327</v>
      </c>
      <c r="D245" t="s">
        <v>3819</v>
      </c>
      <c r="E245" t="s">
        <v>10933</v>
      </c>
      <c r="F245" t="s">
        <v>3857</v>
      </c>
      <c r="G245" s="8">
        <v>199</v>
      </c>
      <c r="H245" s="8" t="str">
        <f t="shared" si="9"/>
        <v>200-500</v>
      </c>
      <c r="I245" s="8">
        <v>399</v>
      </c>
      <c r="J245" s="7">
        <f>Table1_3[[#This Row],[actual_price]]*Table1_3[[#This Row],[rating_count]]</f>
        <v>532665</v>
      </c>
      <c r="K245" s="5" t="str">
        <f>IF(Table1_3[[#This Row],[discounted_price]]&lt; 200, "&lt;₹200", IF(Table1_3[[#This Row],[discounted_price]] &lt;= 500, "₹200–₹500", "&gt;₹500"))</f>
        <v>&lt;₹200</v>
      </c>
      <c r="L245" t="str">
        <f>IF(Table1_3[[#This Row],[discount_percentage]] &gt;= 50, "Yes", "No")</f>
        <v>No</v>
      </c>
      <c r="M245" s="1">
        <v>50.125313283208015</v>
      </c>
      <c r="N245">
        <v>42</v>
      </c>
      <c r="O245">
        <v>5</v>
      </c>
      <c r="P245" t="str">
        <f t="shared" si="10"/>
        <v>Low Discount (1-20%)</v>
      </c>
      <c r="Q245">
        <v>1335</v>
      </c>
      <c r="R245">
        <f t="shared" si="11"/>
        <v>56070</v>
      </c>
      <c r="S245" t="s">
        <v>9763</v>
      </c>
      <c r="T245" t="s">
        <v>632</v>
      </c>
      <c r="U245" t="s">
        <v>6125</v>
      </c>
      <c r="V245" t="s">
        <v>633</v>
      </c>
      <c r="W245" t="s">
        <v>6126</v>
      </c>
      <c r="X245" t="s">
        <v>6127</v>
      </c>
      <c r="Y245" t="s">
        <v>4023</v>
      </c>
      <c r="Z245" t="s">
        <v>4024</v>
      </c>
    </row>
    <row r="246" spans="1:26" x14ac:dyDescent="0.25">
      <c r="A246" t="s">
        <v>634</v>
      </c>
      <c r="B246" t="s">
        <v>11128</v>
      </c>
      <c r="C246" t="s">
        <v>11328</v>
      </c>
      <c r="D246" t="s">
        <v>3819</v>
      </c>
      <c r="E246" t="s">
        <v>10933</v>
      </c>
      <c r="F246" t="s">
        <v>3857</v>
      </c>
      <c r="G246" s="8">
        <v>349</v>
      </c>
      <c r="H246" s="8" t="str">
        <f t="shared" si="9"/>
        <v>&gt;500</v>
      </c>
      <c r="I246" s="8">
        <v>1999</v>
      </c>
      <c r="J246" s="7">
        <f>Table1_3[[#This Row],[actual_price]]*Table1_3[[#This Row],[rating_count]]</f>
        <v>393803</v>
      </c>
      <c r="K246" s="5" t="str">
        <f>IF(Table1_3[[#This Row],[discounted_price]]&lt; 200, "&lt;₹200", IF(Table1_3[[#This Row],[discounted_price]] &lt;= 500, "₹200–₹500", "&gt;₹500"))</f>
        <v>₹200–₹500</v>
      </c>
      <c r="L246" t="str">
        <f>IF(Table1_3[[#This Row],[discount_percentage]] &gt;= 50, "Yes", "No")</f>
        <v>Yes</v>
      </c>
      <c r="M246" s="1">
        <v>82.541270635317659</v>
      </c>
      <c r="N246">
        <v>38</v>
      </c>
      <c r="O246">
        <v>83</v>
      </c>
      <c r="P246" t="str">
        <f t="shared" si="10"/>
        <v>Very High Discount (&gt;60%)</v>
      </c>
      <c r="Q246">
        <v>197</v>
      </c>
      <c r="R246">
        <f t="shared" si="11"/>
        <v>7486</v>
      </c>
      <c r="S246" t="s">
        <v>9764</v>
      </c>
      <c r="T246" t="s">
        <v>635</v>
      </c>
      <c r="U246" t="s">
        <v>636</v>
      </c>
      <c r="V246" t="s">
        <v>637</v>
      </c>
      <c r="W246" t="s">
        <v>6128</v>
      </c>
      <c r="X246" t="s">
        <v>6129</v>
      </c>
      <c r="Y246" t="s">
        <v>4025</v>
      </c>
      <c r="Z246" t="s">
        <v>4026</v>
      </c>
    </row>
    <row r="247" spans="1:26" x14ac:dyDescent="0.25">
      <c r="A247" t="s">
        <v>638</v>
      </c>
      <c r="B247" t="s">
        <v>11075</v>
      </c>
      <c r="C247" t="s">
        <v>11329</v>
      </c>
      <c r="D247" t="s">
        <v>3806</v>
      </c>
      <c r="E247" t="s">
        <v>10933</v>
      </c>
      <c r="F247" t="s">
        <v>3807</v>
      </c>
      <c r="G247" s="8">
        <v>299</v>
      </c>
      <c r="H247" s="8" t="str">
        <f t="shared" si="9"/>
        <v>&gt;500</v>
      </c>
      <c r="I247" s="8">
        <v>798</v>
      </c>
      <c r="J247" s="7">
        <f>Table1_3[[#This Row],[actual_price]]*Table1_3[[#This Row],[rating_count]]</f>
        <v>22975218</v>
      </c>
      <c r="K247" s="5" t="str">
        <f>IF(Table1_3[[#This Row],[discounted_price]]&lt; 200, "&lt;₹200", IF(Table1_3[[#This Row],[discounted_price]] &lt;= 500, "₹200–₹500", "&gt;₹500"))</f>
        <v>₹200–₹500</v>
      </c>
      <c r="L247" t="str">
        <f>IF(Table1_3[[#This Row],[discount_percentage]] &gt;= 50, "Yes", "No")</f>
        <v>Yes</v>
      </c>
      <c r="M247" s="1">
        <v>62.531328320802004</v>
      </c>
      <c r="N247">
        <v>44</v>
      </c>
      <c r="O247">
        <v>63</v>
      </c>
      <c r="P247" t="str">
        <f t="shared" si="10"/>
        <v>Very High Discount (&gt;60%)</v>
      </c>
      <c r="Q247">
        <v>28791</v>
      </c>
      <c r="R247">
        <f t="shared" si="11"/>
        <v>1266804</v>
      </c>
      <c r="S247" t="s">
        <v>6130</v>
      </c>
      <c r="T247" t="s">
        <v>235</v>
      </c>
      <c r="U247" t="s">
        <v>5680</v>
      </c>
      <c r="V247" t="s">
        <v>236</v>
      </c>
      <c r="W247" t="s">
        <v>5681</v>
      </c>
      <c r="X247" t="s">
        <v>5682</v>
      </c>
      <c r="Y247" t="s">
        <v>5683</v>
      </c>
      <c r="Z247" t="s">
        <v>5684</v>
      </c>
    </row>
    <row r="248" spans="1:26" x14ac:dyDescent="0.25">
      <c r="A248" t="s">
        <v>639</v>
      </c>
      <c r="B248" t="s">
        <v>10942</v>
      </c>
      <c r="C248" t="s">
        <v>11330</v>
      </c>
      <c r="D248" t="s">
        <v>3806</v>
      </c>
      <c r="E248" t="s">
        <v>10933</v>
      </c>
      <c r="F248" t="s">
        <v>3807</v>
      </c>
      <c r="G248" s="8">
        <v>89</v>
      </c>
      <c r="H248" s="8" t="str">
        <f t="shared" si="9"/>
        <v>&gt;500</v>
      </c>
      <c r="I248" s="8">
        <v>800</v>
      </c>
      <c r="J248" s="7">
        <f>Table1_3[[#This Row],[actual_price]]*Table1_3[[#This Row],[rating_count]]</f>
        <v>860000</v>
      </c>
      <c r="K248" s="5" t="str">
        <f>IF(Table1_3[[#This Row],[discounted_price]]&lt; 200, "&lt;₹200", IF(Table1_3[[#This Row],[discounted_price]] &lt;= 500, "₹200–₹500", "&gt;₹500"))</f>
        <v>&lt;₹200</v>
      </c>
      <c r="L248" t="str">
        <f>IF(Table1_3[[#This Row],[discount_percentage]] &gt;= 50, "Yes", "No")</f>
        <v>Yes</v>
      </c>
      <c r="M248" s="1">
        <v>88.875</v>
      </c>
      <c r="N248">
        <v>39</v>
      </c>
      <c r="O248">
        <v>89</v>
      </c>
      <c r="P248" t="str">
        <f t="shared" si="10"/>
        <v>Very High Discount (&gt;60%)</v>
      </c>
      <c r="Q248">
        <v>1075</v>
      </c>
      <c r="R248">
        <f t="shared" si="11"/>
        <v>41925</v>
      </c>
      <c r="S248" t="s">
        <v>9765</v>
      </c>
      <c r="T248" t="s">
        <v>108</v>
      </c>
      <c r="U248" t="s">
        <v>5541</v>
      </c>
      <c r="V248" t="s">
        <v>109</v>
      </c>
      <c r="W248" t="s">
        <v>5542</v>
      </c>
      <c r="X248" t="s">
        <v>9600</v>
      </c>
      <c r="Y248" t="s">
        <v>3845</v>
      </c>
      <c r="Z248" t="s">
        <v>5543</v>
      </c>
    </row>
    <row r="249" spans="1:26" x14ac:dyDescent="0.25">
      <c r="A249" t="s">
        <v>640</v>
      </c>
      <c r="B249" t="s">
        <v>10985</v>
      </c>
      <c r="C249" t="s">
        <v>11331</v>
      </c>
      <c r="D249" t="s">
        <v>3806</v>
      </c>
      <c r="E249" t="s">
        <v>10933</v>
      </c>
      <c r="F249" t="s">
        <v>3807</v>
      </c>
      <c r="G249" s="8">
        <v>549</v>
      </c>
      <c r="H249" s="8" t="str">
        <f t="shared" si="9"/>
        <v>&gt;500</v>
      </c>
      <c r="I249" s="8">
        <v>995</v>
      </c>
      <c r="J249" s="7">
        <f>Table1_3[[#This Row],[actual_price]]*Table1_3[[#This Row],[rating_count]]</f>
        <v>29597270</v>
      </c>
      <c r="K249" s="5" t="str">
        <f>IF(Table1_3[[#This Row],[discounted_price]]&lt; 200, "&lt;₹200", IF(Table1_3[[#This Row],[discounted_price]] &lt;= 500, "₹200–₹500", "&gt;₹500"))</f>
        <v>&gt;₹500</v>
      </c>
      <c r="L249" t="str">
        <f>IF(Table1_3[[#This Row],[discount_percentage]] &gt;= 50, "Yes", "No")</f>
        <v>No</v>
      </c>
      <c r="M249" s="1">
        <v>44.824120603015075</v>
      </c>
      <c r="N249">
        <v>42</v>
      </c>
      <c r="O249">
        <v>45</v>
      </c>
      <c r="P249" t="str">
        <f t="shared" si="10"/>
        <v>High Discount (41-60%)</v>
      </c>
      <c r="Q249">
        <v>29746</v>
      </c>
      <c r="R249">
        <f t="shared" si="11"/>
        <v>1249332</v>
      </c>
      <c r="S249" t="s">
        <v>6131</v>
      </c>
      <c r="T249" t="s">
        <v>182</v>
      </c>
      <c r="U249" t="s">
        <v>5623</v>
      </c>
      <c r="V249" t="s">
        <v>183</v>
      </c>
      <c r="W249" t="s">
        <v>5624</v>
      </c>
      <c r="X249" t="s">
        <v>5625</v>
      </c>
      <c r="Y249" t="s">
        <v>5626</v>
      </c>
      <c r="Z249" t="s">
        <v>3875</v>
      </c>
    </row>
    <row r="250" spans="1:26" x14ac:dyDescent="0.25">
      <c r="A250" t="s">
        <v>641</v>
      </c>
      <c r="B250" t="s">
        <v>11332</v>
      </c>
      <c r="C250" t="s">
        <v>11333</v>
      </c>
      <c r="D250" t="s">
        <v>3806</v>
      </c>
      <c r="E250" t="s">
        <v>10933</v>
      </c>
      <c r="F250" t="s">
        <v>3807</v>
      </c>
      <c r="G250" s="8">
        <v>129</v>
      </c>
      <c r="H250" s="8" t="str">
        <f t="shared" si="9"/>
        <v>&gt;500</v>
      </c>
      <c r="I250" s="8">
        <v>1000</v>
      </c>
      <c r="J250" s="7">
        <f>Table1_3[[#This Row],[actual_price]]*Table1_3[[#This Row],[rating_count]]</f>
        <v>295000</v>
      </c>
      <c r="K250" s="5" t="str">
        <f>IF(Table1_3[[#This Row],[discounted_price]]&lt; 200, "&lt;₹200", IF(Table1_3[[#This Row],[discounted_price]] &lt;= 500, "₹200–₹500", "&gt;₹500"))</f>
        <v>&lt;₹200</v>
      </c>
      <c r="L250" t="str">
        <f>IF(Table1_3[[#This Row],[discount_percentage]] &gt;= 50, "Yes", "No")</f>
        <v>Yes</v>
      </c>
      <c r="M250" s="1">
        <v>87.1</v>
      </c>
      <c r="N250">
        <v>39</v>
      </c>
      <c r="O250">
        <v>87</v>
      </c>
      <c r="P250" t="str">
        <f t="shared" si="10"/>
        <v>Very High Discount (&gt;60%)</v>
      </c>
      <c r="Q250">
        <v>295</v>
      </c>
      <c r="R250">
        <f t="shared" si="11"/>
        <v>11505</v>
      </c>
      <c r="S250" t="s">
        <v>9766</v>
      </c>
      <c r="T250" t="s">
        <v>642</v>
      </c>
      <c r="U250" t="s">
        <v>643</v>
      </c>
      <c r="V250" t="s">
        <v>644</v>
      </c>
      <c r="W250" t="s">
        <v>6132</v>
      </c>
      <c r="X250" t="s">
        <v>6133</v>
      </c>
      <c r="Y250" t="s">
        <v>4027</v>
      </c>
      <c r="Z250" t="s">
        <v>4028</v>
      </c>
    </row>
    <row r="251" spans="1:26" x14ac:dyDescent="0.25">
      <c r="A251" t="s">
        <v>645</v>
      </c>
      <c r="B251" t="s">
        <v>11334</v>
      </c>
      <c r="C251" t="s">
        <v>11335</v>
      </c>
      <c r="D251" t="s">
        <v>3819</v>
      </c>
      <c r="E251" t="s">
        <v>10933</v>
      </c>
      <c r="F251" t="s">
        <v>3827</v>
      </c>
      <c r="G251" s="8">
        <v>77990</v>
      </c>
      <c r="H251" s="8" t="str">
        <f t="shared" si="9"/>
        <v>&gt;500</v>
      </c>
      <c r="I251" s="8">
        <v>139900</v>
      </c>
      <c r="J251" s="7">
        <f>Table1_3[[#This Row],[actual_price]]*Table1_3[[#This Row],[rating_count]]</f>
        <v>830306500</v>
      </c>
      <c r="K251" s="5" t="str">
        <f>IF(Table1_3[[#This Row],[discounted_price]]&lt; 200, "&lt;₹200", IF(Table1_3[[#This Row],[discounted_price]] &lt;= 500, "₹200–₹500", "&gt;₹500"))</f>
        <v>&gt;₹500</v>
      </c>
      <c r="L251" t="str">
        <f>IF(Table1_3[[#This Row],[discount_percentage]] &gt;= 50, "Yes", "No")</f>
        <v>No</v>
      </c>
      <c r="M251" s="1">
        <v>44.253037884203003</v>
      </c>
      <c r="N251">
        <v>47</v>
      </c>
      <c r="O251">
        <v>44</v>
      </c>
      <c r="P251" t="str">
        <f t="shared" si="10"/>
        <v>High Discount (41-60%)</v>
      </c>
      <c r="Q251">
        <v>5935</v>
      </c>
      <c r="R251">
        <f t="shared" si="11"/>
        <v>278945</v>
      </c>
      <c r="S251" t="s">
        <v>9767</v>
      </c>
      <c r="T251" t="s">
        <v>646</v>
      </c>
      <c r="U251" t="s">
        <v>6134</v>
      </c>
      <c r="V251" t="s">
        <v>647</v>
      </c>
      <c r="W251" t="s">
        <v>6135</v>
      </c>
      <c r="X251" t="s">
        <v>6136</v>
      </c>
      <c r="Y251" t="s">
        <v>5313</v>
      </c>
      <c r="Z251" t="s">
        <v>6137</v>
      </c>
    </row>
    <row r="252" spans="1:26" x14ac:dyDescent="0.25">
      <c r="A252" t="s">
        <v>648</v>
      </c>
      <c r="B252" t="s">
        <v>11017</v>
      </c>
      <c r="C252" t="s">
        <v>11336</v>
      </c>
      <c r="D252" t="s">
        <v>3819</v>
      </c>
      <c r="E252" t="s">
        <v>10933</v>
      </c>
      <c r="F252" t="s">
        <v>3857</v>
      </c>
      <c r="G252" s="8">
        <v>349</v>
      </c>
      <c r="H252" s="8" t="str">
        <f t="shared" si="9"/>
        <v>&gt;500</v>
      </c>
      <c r="I252" s="8">
        <v>799</v>
      </c>
      <c r="J252" s="7">
        <f>Table1_3[[#This Row],[actual_price]]*Table1_3[[#This Row],[rating_count]]</f>
        <v>258077</v>
      </c>
      <c r="K252" s="5" t="str">
        <f>IF(Table1_3[[#This Row],[discounted_price]]&lt; 200, "&lt;₹200", IF(Table1_3[[#This Row],[discounted_price]] &lt;= 500, "₹200–₹500", "&gt;₹500"))</f>
        <v>₹200–₹500</v>
      </c>
      <c r="L252" t="str">
        <f>IF(Table1_3[[#This Row],[discount_percentage]] &gt;= 50, "Yes", "No")</f>
        <v>Yes</v>
      </c>
      <c r="M252" s="1">
        <v>56.32040050062578</v>
      </c>
      <c r="N252">
        <v>36</v>
      </c>
      <c r="O252">
        <v>56</v>
      </c>
      <c r="P252" t="str">
        <f t="shared" si="10"/>
        <v>High Discount (41-60%)</v>
      </c>
      <c r="Q252">
        <v>323</v>
      </c>
      <c r="R252">
        <f t="shared" si="11"/>
        <v>11628</v>
      </c>
      <c r="S252" t="s">
        <v>9768</v>
      </c>
      <c r="T252" t="s">
        <v>649</v>
      </c>
      <c r="U252" t="s">
        <v>6138</v>
      </c>
      <c r="V252" t="s">
        <v>650</v>
      </c>
      <c r="W252" t="s">
        <v>6139</v>
      </c>
      <c r="X252" t="s">
        <v>9769</v>
      </c>
      <c r="Y252" t="s">
        <v>4029</v>
      </c>
      <c r="Z252" t="s">
        <v>4030</v>
      </c>
    </row>
    <row r="253" spans="1:26" x14ac:dyDescent="0.25">
      <c r="A253" t="s">
        <v>651</v>
      </c>
      <c r="B253" t="s">
        <v>11017</v>
      </c>
      <c r="C253" t="s">
        <v>11337</v>
      </c>
      <c r="D253" t="s">
        <v>3819</v>
      </c>
      <c r="E253" t="s">
        <v>10933</v>
      </c>
      <c r="F253" t="s">
        <v>3857</v>
      </c>
      <c r="G253" s="8">
        <v>499</v>
      </c>
      <c r="H253" s="8" t="str">
        <f t="shared" si="9"/>
        <v>&gt;500</v>
      </c>
      <c r="I253" s="8">
        <v>899</v>
      </c>
      <c r="J253" s="7">
        <f>Table1_3[[#This Row],[actual_price]]*Table1_3[[#This Row],[rating_count]]</f>
        <v>166315</v>
      </c>
      <c r="K253" s="5" t="str">
        <f>IF(Table1_3[[#This Row],[discounted_price]]&lt; 200, "&lt;₹200", IF(Table1_3[[#This Row],[discounted_price]] &lt;= 500, "₹200–₹500", "&gt;₹500"))</f>
        <v>₹200–₹500</v>
      </c>
      <c r="L253" t="str">
        <f>IF(Table1_3[[#This Row],[discount_percentage]] &gt;= 50, "Yes", "No")</f>
        <v>No</v>
      </c>
      <c r="M253" s="1">
        <v>44.493882091212456</v>
      </c>
      <c r="N253">
        <v>37</v>
      </c>
      <c r="O253">
        <v>44</v>
      </c>
      <c r="P253" t="str">
        <f t="shared" si="10"/>
        <v>High Discount (41-60%)</v>
      </c>
      <c r="Q253">
        <v>185</v>
      </c>
      <c r="R253">
        <f t="shared" si="11"/>
        <v>6845</v>
      </c>
      <c r="S253" t="s">
        <v>9770</v>
      </c>
      <c r="T253" t="s">
        <v>652</v>
      </c>
      <c r="U253" t="s">
        <v>6140</v>
      </c>
      <c r="V253" t="s">
        <v>653</v>
      </c>
      <c r="W253" t="s">
        <v>6141</v>
      </c>
      <c r="X253" t="s">
        <v>6142</v>
      </c>
      <c r="Y253" t="s">
        <v>6143</v>
      </c>
      <c r="Z253" t="s">
        <v>6144</v>
      </c>
    </row>
    <row r="254" spans="1:26" x14ac:dyDescent="0.25">
      <c r="A254" t="s">
        <v>654</v>
      </c>
      <c r="B254" t="s">
        <v>11338</v>
      </c>
      <c r="C254" t="s">
        <v>11339</v>
      </c>
      <c r="D254" t="s">
        <v>3806</v>
      </c>
      <c r="E254" t="s">
        <v>10933</v>
      </c>
      <c r="F254" t="s">
        <v>3807</v>
      </c>
      <c r="G254" s="8">
        <v>299</v>
      </c>
      <c r="H254" s="8" t="str">
        <f t="shared" si="9"/>
        <v>&gt;500</v>
      </c>
      <c r="I254" s="8">
        <v>799</v>
      </c>
      <c r="J254" s="7">
        <f>Table1_3[[#This Row],[actual_price]]*Table1_3[[#This Row],[rating_count]]</f>
        <v>1691483</v>
      </c>
      <c r="K254" s="5" t="str">
        <f>IF(Table1_3[[#This Row],[discounted_price]]&lt; 200, "&lt;₹200", IF(Table1_3[[#This Row],[discounted_price]] &lt;= 500, "₹200–₹500", "&gt;₹500"))</f>
        <v>₹200–₹500</v>
      </c>
      <c r="L254" t="str">
        <f>IF(Table1_3[[#This Row],[discount_percentage]] &gt;= 50, "Yes", "No")</f>
        <v>Yes</v>
      </c>
      <c r="M254" s="1">
        <v>62.578222778473091</v>
      </c>
      <c r="N254">
        <v>42</v>
      </c>
      <c r="O254">
        <v>63</v>
      </c>
      <c r="P254" t="str">
        <f t="shared" si="10"/>
        <v>Very High Discount (&gt;60%)</v>
      </c>
      <c r="Q254">
        <v>2117</v>
      </c>
      <c r="R254">
        <f t="shared" si="11"/>
        <v>88914</v>
      </c>
      <c r="S254" t="s">
        <v>6145</v>
      </c>
      <c r="T254" t="s">
        <v>655</v>
      </c>
      <c r="U254" t="s">
        <v>6146</v>
      </c>
      <c r="V254" t="s">
        <v>656</v>
      </c>
      <c r="W254" t="s">
        <v>6147</v>
      </c>
      <c r="X254" t="s">
        <v>6148</v>
      </c>
      <c r="Y254" t="s">
        <v>4031</v>
      </c>
      <c r="Z254" t="s">
        <v>4032</v>
      </c>
    </row>
    <row r="255" spans="1:26" x14ac:dyDescent="0.25">
      <c r="A255" t="s">
        <v>657</v>
      </c>
      <c r="B255" t="s">
        <v>11071</v>
      </c>
      <c r="C255" t="s">
        <v>11340</v>
      </c>
      <c r="D255" t="s">
        <v>3806</v>
      </c>
      <c r="E255" t="s">
        <v>10933</v>
      </c>
      <c r="F255" t="s">
        <v>3807</v>
      </c>
      <c r="G255" s="8">
        <v>182</v>
      </c>
      <c r="H255" s="8" t="str">
        <f t="shared" si="9"/>
        <v>&gt;500</v>
      </c>
      <c r="I255" s="8">
        <v>599</v>
      </c>
      <c r="J255" s="7">
        <f>Table1_3[[#This Row],[actual_price]]*Table1_3[[#This Row],[rating_count]]</f>
        <v>5617422</v>
      </c>
      <c r="K255" s="5" t="str">
        <f>IF(Table1_3[[#This Row],[discounted_price]]&lt; 200, "&lt;₹200", IF(Table1_3[[#This Row],[discounted_price]] &lt;= 500, "₹200–₹500", "&gt;₹500"))</f>
        <v>&lt;₹200</v>
      </c>
      <c r="L255" t="str">
        <f>IF(Table1_3[[#This Row],[discount_percentage]] &gt;= 50, "Yes", "No")</f>
        <v>No</v>
      </c>
      <c r="M255" s="1">
        <v>69.616026711185313</v>
      </c>
      <c r="N255">
        <v>4</v>
      </c>
      <c r="O255">
        <v>7</v>
      </c>
      <c r="P255" t="str">
        <f t="shared" si="10"/>
        <v>Low Discount (1-20%)</v>
      </c>
      <c r="Q255">
        <v>9378</v>
      </c>
      <c r="R255">
        <f t="shared" si="11"/>
        <v>37512</v>
      </c>
      <c r="S255" t="s">
        <v>6149</v>
      </c>
      <c r="T255" t="s">
        <v>75</v>
      </c>
      <c r="U255" t="s">
        <v>5500</v>
      </c>
      <c r="V255" t="s">
        <v>76</v>
      </c>
      <c r="W255" t="s">
        <v>5501</v>
      </c>
      <c r="X255" t="s">
        <v>9712</v>
      </c>
      <c r="Y255" t="s">
        <v>5502</v>
      </c>
      <c r="Z255" t="s">
        <v>5503</v>
      </c>
    </row>
    <row r="256" spans="1:26" x14ac:dyDescent="0.25">
      <c r="A256" t="s">
        <v>658</v>
      </c>
      <c r="B256" t="s">
        <v>11341</v>
      </c>
      <c r="C256" t="s">
        <v>11342</v>
      </c>
      <c r="D256" t="s">
        <v>3819</v>
      </c>
      <c r="E256" t="s">
        <v>10933</v>
      </c>
      <c r="F256" t="s">
        <v>3878</v>
      </c>
      <c r="G256" s="8">
        <v>96</v>
      </c>
      <c r="H256" s="8" t="str">
        <f t="shared" si="9"/>
        <v>200-500</v>
      </c>
      <c r="I256" s="8">
        <v>399</v>
      </c>
      <c r="J256" s="7">
        <f>Table1_3[[#This Row],[actual_price]]*Table1_3[[#This Row],[rating_count]]</f>
        <v>716604</v>
      </c>
      <c r="K256" s="5" t="str">
        <f>IF(Table1_3[[#This Row],[discounted_price]]&lt; 200, "&lt;₹200", IF(Table1_3[[#This Row],[discounted_price]] &lt;= 500, "₹200–₹500", "&gt;₹500"))</f>
        <v>&lt;₹200</v>
      </c>
      <c r="L256" t="str">
        <f>IF(Table1_3[[#This Row],[discount_percentage]] &gt;= 50, "Yes", "No")</f>
        <v>Yes</v>
      </c>
      <c r="M256" s="1">
        <v>75.939849624060145</v>
      </c>
      <c r="N256">
        <v>36</v>
      </c>
      <c r="O256">
        <v>76</v>
      </c>
      <c r="P256" t="str">
        <f t="shared" si="10"/>
        <v>Very High Discount (&gt;60%)</v>
      </c>
      <c r="Q256">
        <v>1796</v>
      </c>
      <c r="R256">
        <f t="shared" si="11"/>
        <v>64656</v>
      </c>
      <c r="S256" t="s">
        <v>9771</v>
      </c>
      <c r="T256" t="s">
        <v>659</v>
      </c>
      <c r="U256" t="s">
        <v>6150</v>
      </c>
      <c r="V256" t="s">
        <v>660</v>
      </c>
      <c r="W256" t="s">
        <v>6151</v>
      </c>
      <c r="X256" t="s">
        <v>6152</v>
      </c>
      <c r="Y256" t="s">
        <v>6153</v>
      </c>
      <c r="Z256" t="s">
        <v>3933</v>
      </c>
    </row>
    <row r="257" spans="1:26" x14ac:dyDescent="0.25">
      <c r="A257" t="s">
        <v>661</v>
      </c>
      <c r="B257" t="s">
        <v>11343</v>
      </c>
      <c r="C257" t="s">
        <v>11344</v>
      </c>
      <c r="D257" t="s">
        <v>3819</v>
      </c>
      <c r="E257" t="s">
        <v>10933</v>
      </c>
      <c r="F257" t="s">
        <v>3827</v>
      </c>
      <c r="G257" s="8">
        <v>54990</v>
      </c>
      <c r="H257" s="8" t="str">
        <f t="shared" si="9"/>
        <v>&gt;500</v>
      </c>
      <c r="I257" s="8">
        <v>85000</v>
      </c>
      <c r="J257" s="7">
        <f>Table1_3[[#This Row],[actual_price]]*Table1_3[[#This Row],[rating_count]]</f>
        <v>304895000</v>
      </c>
      <c r="K257" s="5" t="str">
        <f>IF(Table1_3[[#This Row],[discounted_price]]&lt; 200, "&lt;₹200", IF(Table1_3[[#This Row],[discounted_price]] &lt;= 500, "₹200–₹500", "&gt;₹500"))</f>
        <v>&gt;₹500</v>
      </c>
      <c r="L257" t="str">
        <f>IF(Table1_3[[#This Row],[discount_percentage]] &gt;= 50, "Yes", "No")</f>
        <v>No</v>
      </c>
      <c r="M257" s="1">
        <v>35.305882352941175</v>
      </c>
      <c r="N257">
        <v>43</v>
      </c>
      <c r="O257">
        <v>35</v>
      </c>
      <c r="P257" t="str">
        <f t="shared" si="10"/>
        <v>Medium Discount (21-40%)</v>
      </c>
      <c r="Q257">
        <v>3587</v>
      </c>
      <c r="R257">
        <f t="shared" si="11"/>
        <v>154241</v>
      </c>
      <c r="S257" t="s">
        <v>9667</v>
      </c>
      <c r="T257" t="s">
        <v>294</v>
      </c>
      <c r="U257" t="s">
        <v>5744</v>
      </c>
      <c r="V257" t="s">
        <v>295</v>
      </c>
      <c r="W257" t="s">
        <v>5745</v>
      </c>
      <c r="X257" t="s">
        <v>9668</v>
      </c>
      <c r="Y257" t="s">
        <v>5746</v>
      </c>
      <c r="Z257" t="s">
        <v>3910</v>
      </c>
    </row>
    <row r="258" spans="1:26" x14ac:dyDescent="0.25">
      <c r="A258" t="s">
        <v>662</v>
      </c>
      <c r="B258" t="s">
        <v>11345</v>
      </c>
      <c r="C258" t="s">
        <v>11346</v>
      </c>
      <c r="D258" t="s">
        <v>3819</v>
      </c>
      <c r="E258" t="s">
        <v>10933</v>
      </c>
      <c r="F258" t="s">
        <v>3929</v>
      </c>
      <c r="G258" s="8">
        <v>439</v>
      </c>
      <c r="H258" s="8" t="str">
        <f t="shared" ref="H258:H321" si="12">IF(I258&lt;200,"&lt;200", IF(I258&lt;=500,"200-500","&gt;500"))</f>
        <v>&gt;500</v>
      </c>
      <c r="I258" s="8">
        <v>758</v>
      </c>
      <c r="J258" s="7">
        <f>Table1_3[[#This Row],[actual_price]]*Table1_3[[#This Row],[rating_count]]</f>
        <v>3256368</v>
      </c>
      <c r="K258" s="5" t="str">
        <f>IF(Table1_3[[#This Row],[discounted_price]]&lt; 200, "&lt;₹200", IF(Table1_3[[#This Row],[discounted_price]] &lt;= 500, "₹200–₹500", "&gt;₹500"))</f>
        <v>₹200–₹500</v>
      </c>
      <c r="L258" t="str">
        <f>IF(Table1_3[[#This Row],[discount_percentage]] &gt;= 50, "Yes", "No")</f>
        <v>No</v>
      </c>
      <c r="M258" s="1">
        <v>42.084432717678098</v>
      </c>
      <c r="N258">
        <v>42</v>
      </c>
      <c r="O258">
        <v>42</v>
      </c>
      <c r="P258" t="str">
        <f t="shared" ref="P258:P321" si="13">IF(O258=0, "No Discount", IF(O258&lt;=20, "Low Discount (1-20%)", IF(O258&lt;=40, "Medium Discount (21-40%)", IF(O258&lt;=60, "High Discount (41-60%)", "Very High Discount (&gt;60%)"))))</f>
        <v>High Discount (41-60%)</v>
      </c>
      <c r="Q258">
        <v>4296</v>
      </c>
      <c r="R258">
        <f t="shared" ref="R258:R321" si="14">N258*Q258</f>
        <v>180432</v>
      </c>
      <c r="S258" t="s">
        <v>9772</v>
      </c>
      <c r="T258" t="s">
        <v>663</v>
      </c>
      <c r="U258" t="s">
        <v>5314</v>
      </c>
      <c r="V258" t="s">
        <v>664</v>
      </c>
      <c r="W258" t="s">
        <v>6154</v>
      </c>
      <c r="X258" t="s">
        <v>6155</v>
      </c>
      <c r="Y258" t="s">
        <v>4033</v>
      </c>
      <c r="Z258" t="s">
        <v>4034</v>
      </c>
    </row>
    <row r="259" spans="1:26" x14ac:dyDescent="0.25">
      <c r="A259" t="s">
        <v>665</v>
      </c>
      <c r="B259" t="s">
        <v>11069</v>
      </c>
      <c r="C259" t="s">
        <v>11347</v>
      </c>
      <c r="D259" t="s">
        <v>3806</v>
      </c>
      <c r="E259" t="s">
        <v>10933</v>
      </c>
      <c r="F259" t="s">
        <v>3807</v>
      </c>
      <c r="G259" s="8">
        <v>299</v>
      </c>
      <c r="H259" s="8" t="str">
        <f t="shared" si="12"/>
        <v>&gt;500</v>
      </c>
      <c r="I259" s="8">
        <v>999</v>
      </c>
      <c r="J259" s="7">
        <f>Table1_3[[#This Row],[actual_price]]*Table1_3[[#This Row],[rating_count]]</f>
        <v>2648349</v>
      </c>
      <c r="K259" s="5" t="str">
        <f>IF(Table1_3[[#This Row],[discounted_price]]&lt; 200, "&lt;₹200", IF(Table1_3[[#This Row],[discounted_price]] &lt;= 500, "₹200–₹500", "&gt;₹500"))</f>
        <v>₹200–₹500</v>
      </c>
      <c r="L259" t="str">
        <f>IF(Table1_3[[#This Row],[discount_percentage]] &gt;= 50, "Yes", "No")</f>
        <v>No</v>
      </c>
      <c r="M259" s="1">
        <v>70.070070070070074</v>
      </c>
      <c r="N259">
        <v>43</v>
      </c>
      <c r="O259">
        <v>7</v>
      </c>
      <c r="P259" t="str">
        <f t="shared" si="13"/>
        <v>Low Discount (1-20%)</v>
      </c>
      <c r="Q259">
        <v>2651</v>
      </c>
      <c r="R259">
        <f t="shared" si="14"/>
        <v>113993</v>
      </c>
      <c r="S259" t="s">
        <v>9773</v>
      </c>
      <c r="T259" t="s">
        <v>453</v>
      </c>
      <c r="U259" t="s">
        <v>5920</v>
      </c>
      <c r="V259" t="s">
        <v>454</v>
      </c>
      <c r="W259" t="s">
        <v>5921</v>
      </c>
      <c r="X259" t="s">
        <v>5922</v>
      </c>
      <c r="Y259" t="s">
        <v>5308</v>
      </c>
      <c r="Z259" t="s">
        <v>5923</v>
      </c>
    </row>
    <row r="260" spans="1:26" x14ac:dyDescent="0.25">
      <c r="A260" t="s">
        <v>666</v>
      </c>
      <c r="B260" t="s">
        <v>10952</v>
      </c>
      <c r="C260" t="s">
        <v>11348</v>
      </c>
      <c r="D260" t="s">
        <v>3806</v>
      </c>
      <c r="E260" t="s">
        <v>10933</v>
      </c>
      <c r="F260" t="s">
        <v>3807</v>
      </c>
      <c r="G260" s="8">
        <v>299</v>
      </c>
      <c r="H260" s="8" t="str">
        <f t="shared" si="12"/>
        <v>&gt;500</v>
      </c>
      <c r="I260" s="8">
        <v>799</v>
      </c>
      <c r="J260" s="7">
        <f>Table1_3[[#This Row],[actual_price]]*Table1_3[[#This Row],[rating_count]]</f>
        <v>75396037</v>
      </c>
      <c r="K260" s="5" t="str">
        <f>IF(Table1_3[[#This Row],[discounted_price]]&lt; 200, "&lt;₹200", IF(Table1_3[[#This Row],[discounted_price]] &lt;= 500, "₹200–₹500", "&gt;₹500"))</f>
        <v>₹200–₹500</v>
      </c>
      <c r="L260" t="str">
        <f>IF(Table1_3[[#This Row],[discount_percentage]] &gt;= 50, "Yes", "No")</f>
        <v>Yes</v>
      </c>
      <c r="M260" s="1">
        <v>62.578222778473091</v>
      </c>
      <c r="N260">
        <v>42</v>
      </c>
      <c r="O260">
        <v>63</v>
      </c>
      <c r="P260" t="str">
        <f t="shared" si="13"/>
        <v>Very High Discount (&gt;60%)</v>
      </c>
      <c r="Q260">
        <v>94363</v>
      </c>
      <c r="R260">
        <f t="shared" si="14"/>
        <v>3963246</v>
      </c>
      <c r="S260" t="s">
        <v>6156</v>
      </c>
      <c r="T260" t="s">
        <v>21</v>
      </c>
      <c r="U260" t="s">
        <v>5430</v>
      </c>
      <c r="V260" t="s">
        <v>22</v>
      </c>
      <c r="W260" t="s">
        <v>5431</v>
      </c>
      <c r="X260" t="s">
        <v>5432</v>
      </c>
      <c r="Y260" t="s">
        <v>5433</v>
      </c>
      <c r="Z260" t="s">
        <v>5434</v>
      </c>
    </row>
    <row r="261" spans="1:26" x14ac:dyDescent="0.25">
      <c r="A261" t="s">
        <v>667</v>
      </c>
      <c r="B261" t="s">
        <v>11015</v>
      </c>
      <c r="C261" t="s">
        <v>11349</v>
      </c>
      <c r="D261" t="s">
        <v>3806</v>
      </c>
      <c r="E261" t="s">
        <v>10933</v>
      </c>
      <c r="F261" t="s">
        <v>3807</v>
      </c>
      <c r="G261" s="8">
        <v>789</v>
      </c>
      <c r="H261" s="8" t="str">
        <f t="shared" si="12"/>
        <v>&gt;500</v>
      </c>
      <c r="I261" s="8">
        <v>1999</v>
      </c>
      <c r="J261" s="7">
        <f>Table1_3[[#This Row],[actual_price]]*Table1_3[[#This Row],[rating_count]]</f>
        <v>69045460</v>
      </c>
      <c r="K261" s="5" t="str">
        <f>IF(Table1_3[[#This Row],[discounted_price]]&lt; 200, "&lt;₹200", IF(Table1_3[[#This Row],[discounted_price]] &lt;= 500, "₹200–₹500", "&gt;₹500"))</f>
        <v>&gt;₹500</v>
      </c>
      <c r="L261" t="str">
        <f>IF(Table1_3[[#This Row],[discount_percentage]] &gt;= 50, "Yes", "No")</f>
        <v>Yes</v>
      </c>
      <c r="M261" s="1">
        <v>60.530265132566285</v>
      </c>
      <c r="N261">
        <v>42</v>
      </c>
      <c r="O261">
        <v>61</v>
      </c>
      <c r="P261" t="str">
        <f t="shared" si="13"/>
        <v>Very High Discount (&gt;60%)</v>
      </c>
      <c r="Q261">
        <v>34540</v>
      </c>
      <c r="R261">
        <f t="shared" si="14"/>
        <v>1450680</v>
      </c>
      <c r="S261" t="s">
        <v>9774</v>
      </c>
      <c r="T261" t="s">
        <v>668</v>
      </c>
      <c r="U261" t="s">
        <v>6157</v>
      </c>
      <c r="V261" t="s">
        <v>669</v>
      </c>
      <c r="W261" t="s">
        <v>6158</v>
      </c>
      <c r="X261" t="s">
        <v>6159</v>
      </c>
      <c r="Y261" t="s">
        <v>6160</v>
      </c>
      <c r="Z261" t="s">
        <v>6161</v>
      </c>
    </row>
    <row r="262" spans="1:26" x14ac:dyDescent="0.25">
      <c r="A262" t="s">
        <v>670</v>
      </c>
      <c r="B262" t="s">
        <v>11350</v>
      </c>
      <c r="C262" t="s">
        <v>11351</v>
      </c>
      <c r="D262" t="s">
        <v>3819</v>
      </c>
      <c r="E262" t="s">
        <v>10933</v>
      </c>
      <c r="F262" t="s">
        <v>3820</v>
      </c>
      <c r="G262" s="8">
        <v>299</v>
      </c>
      <c r="H262" s="8" t="str">
        <f t="shared" si="12"/>
        <v>&gt;500</v>
      </c>
      <c r="I262" s="8">
        <v>700</v>
      </c>
      <c r="J262" s="7">
        <f>Table1_3[[#This Row],[actual_price]]*Table1_3[[#This Row],[rating_count]]</f>
        <v>6099800</v>
      </c>
      <c r="K262" s="5" t="str">
        <f>IF(Table1_3[[#This Row],[discounted_price]]&lt; 200, "&lt;₹200", IF(Table1_3[[#This Row],[discounted_price]] &lt;= 500, "₹200–₹500", "&gt;₹500"))</f>
        <v>₹200–₹500</v>
      </c>
      <c r="L262" t="str">
        <f>IF(Table1_3[[#This Row],[discount_percentage]] &gt;= 50, "Yes", "No")</f>
        <v>Yes</v>
      </c>
      <c r="M262" s="1">
        <v>57.285714285714285</v>
      </c>
      <c r="N262">
        <v>44</v>
      </c>
      <c r="O262">
        <v>57</v>
      </c>
      <c r="P262" t="str">
        <f t="shared" si="13"/>
        <v>High Discount (41-60%)</v>
      </c>
      <c r="Q262">
        <v>8714</v>
      </c>
      <c r="R262">
        <f t="shared" si="14"/>
        <v>383416</v>
      </c>
      <c r="S262" t="s">
        <v>6162</v>
      </c>
      <c r="T262" t="s">
        <v>671</v>
      </c>
      <c r="U262" t="s">
        <v>6163</v>
      </c>
      <c r="V262" t="s">
        <v>672</v>
      </c>
      <c r="W262" t="s">
        <v>6164</v>
      </c>
      <c r="X262" t="s">
        <v>6165</v>
      </c>
      <c r="Y262" t="s">
        <v>4035</v>
      </c>
      <c r="Z262" t="s">
        <v>5315</v>
      </c>
    </row>
    <row r="263" spans="1:26" x14ac:dyDescent="0.25">
      <c r="A263" t="s">
        <v>673</v>
      </c>
      <c r="B263" t="s">
        <v>10931</v>
      </c>
      <c r="C263" t="s">
        <v>11352</v>
      </c>
      <c r="D263" t="s">
        <v>3806</v>
      </c>
      <c r="E263" t="s">
        <v>10933</v>
      </c>
      <c r="F263" t="s">
        <v>3807</v>
      </c>
      <c r="G263" s="8">
        <v>325</v>
      </c>
      <c r="H263" s="8" t="str">
        <f t="shared" si="12"/>
        <v>&gt;500</v>
      </c>
      <c r="I263" s="8">
        <v>1099</v>
      </c>
      <c r="J263" s="7">
        <f>Table1_3[[#This Row],[actual_price]]*Table1_3[[#This Row],[rating_count]]</f>
        <v>11623024</v>
      </c>
      <c r="K263" s="5" t="str">
        <f>IF(Table1_3[[#This Row],[discounted_price]]&lt; 200, "&lt;₹200", IF(Table1_3[[#This Row],[discounted_price]] &lt;= 500, "₹200–₹500", "&gt;₹500"))</f>
        <v>₹200–₹500</v>
      </c>
      <c r="L263" t="str">
        <f>IF(Table1_3[[#This Row],[discount_percentage]] &gt;= 50, "Yes", "No")</f>
        <v>No</v>
      </c>
      <c r="M263" s="1">
        <v>70.427661510464063</v>
      </c>
      <c r="N263">
        <v>42</v>
      </c>
      <c r="O263">
        <v>7</v>
      </c>
      <c r="P263" t="str">
        <f t="shared" si="13"/>
        <v>Low Discount (1-20%)</v>
      </c>
      <c r="Q263">
        <v>10576</v>
      </c>
      <c r="R263">
        <f t="shared" si="14"/>
        <v>444192</v>
      </c>
      <c r="S263" t="s">
        <v>6166</v>
      </c>
      <c r="T263" t="s">
        <v>238</v>
      </c>
      <c r="U263" t="s">
        <v>5685</v>
      </c>
      <c r="V263" t="s">
        <v>239</v>
      </c>
      <c r="W263" t="s">
        <v>5686</v>
      </c>
      <c r="X263" t="s">
        <v>5687</v>
      </c>
      <c r="Y263" t="s">
        <v>3894</v>
      </c>
      <c r="Z263" t="s">
        <v>3895</v>
      </c>
    </row>
    <row r="264" spans="1:26" x14ac:dyDescent="0.25">
      <c r="A264" t="s">
        <v>674</v>
      </c>
      <c r="B264" t="s">
        <v>11135</v>
      </c>
      <c r="C264" t="s">
        <v>11353</v>
      </c>
      <c r="D264" t="s">
        <v>3806</v>
      </c>
      <c r="E264" t="s">
        <v>10933</v>
      </c>
      <c r="F264" t="s">
        <v>3807</v>
      </c>
      <c r="G264" s="8">
        <v>1299</v>
      </c>
      <c r="H264" s="8" t="str">
        <f t="shared" si="12"/>
        <v>&gt;500</v>
      </c>
      <c r="I264" s="8">
        <v>1999</v>
      </c>
      <c r="J264" s="7">
        <f>Table1_3[[#This Row],[actual_price]]*Table1_3[[#This Row],[rating_count]]</f>
        <v>14628682</v>
      </c>
      <c r="K264" s="5" t="str">
        <f>IF(Table1_3[[#This Row],[discounted_price]]&lt; 200, "&lt;₹200", IF(Table1_3[[#This Row],[discounted_price]] &lt;= 500, "₹200–₹500", "&gt;₹500"))</f>
        <v>&gt;₹500</v>
      </c>
      <c r="L264" t="str">
        <f>IF(Table1_3[[#This Row],[discount_percentage]] &gt;= 50, "Yes", "No")</f>
        <v>No</v>
      </c>
      <c r="M264" s="1">
        <v>35.017508754377189</v>
      </c>
      <c r="N264">
        <v>44</v>
      </c>
      <c r="O264">
        <v>35</v>
      </c>
      <c r="P264" t="str">
        <f t="shared" si="13"/>
        <v>Medium Discount (21-40%)</v>
      </c>
      <c r="Q264">
        <v>7318</v>
      </c>
      <c r="R264">
        <f t="shared" si="14"/>
        <v>321992</v>
      </c>
      <c r="S264" t="s">
        <v>9775</v>
      </c>
      <c r="T264" t="s">
        <v>507</v>
      </c>
      <c r="U264" t="s">
        <v>5978</v>
      </c>
      <c r="V264" t="s">
        <v>508</v>
      </c>
      <c r="W264" t="s">
        <v>5979</v>
      </c>
      <c r="X264" t="s">
        <v>5980</v>
      </c>
      <c r="Y264" t="s">
        <v>5981</v>
      </c>
      <c r="Z264" t="s">
        <v>3976</v>
      </c>
    </row>
    <row r="265" spans="1:26" x14ac:dyDescent="0.25">
      <c r="A265" t="s">
        <v>675</v>
      </c>
      <c r="B265" t="s">
        <v>11017</v>
      </c>
      <c r="C265" t="s">
        <v>11354</v>
      </c>
      <c r="D265" t="s">
        <v>3819</v>
      </c>
      <c r="E265" t="s">
        <v>10933</v>
      </c>
      <c r="F265" t="s">
        <v>3857</v>
      </c>
      <c r="G265" s="8">
        <v>790</v>
      </c>
      <c r="H265" s="8" t="str">
        <f t="shared" si="12"/>
        <v>&gt;500</v>
      </c>
      <c r="I265" s="8">
        <v>1999</v>
      </c>
      <c r="J265" s="7">
        <f>Table1_3[[#This Row],[actual_price]]*Table1_3[[#This Row],[rating_count]]</f>
        <v>205897</v>
      </c>
      <c r="K265" s="5" t="str">
        <f>IF(Table1_3[[#This Row],[discounted_price]]&lt; 200, "&lt;₹200", IF(Table1_3[[#This Row],[discounted_price]] &lt;= 500, "₹200–₹500", "&gt;₹500"))</f>
        <v>&gt;₹500</v>
      </c>
      <c r="L265" t="str">
        <f>IF(Table1_3[[#This Row],[discount_percentage]] &gt;= 50, "Yes", "No")</f>
        <v>No</v>
      </c>
      <c r="M265" s="1">
        <v>60.480240120060024</v>
      </c>
      <c r="N265">
        <v>3</v>
      </c>
      <c r="O265">
        <v>6</v>
      </c>
      <c r="P265" t="str">
        <f t="shared" si="13"/>
        <v>Low Discount (1-20%)</v>
      </c>
      <c r="Q265">
        <v>103</v>
      </c>
      <c r="R265">
        <f t="shared" si="14"/>
        <v>309</v>
      </c>
      <c r="S265" t="s">
        <v>9776</v>
      </c>
      <c r="T265" t="s">
        <v>676</v>
      </c>
      <c r="U265" t="s">
        <v>6167</v>
      </c>
      <c r="V265" t="s">
        <v>677</v>
      </c>
      <c r="W265" t="s">
        <v>6168</v>
      </c>
      <c r="X265" t="s">
        <v>6169</v>
      </c>
      <c r="Y265" t="s">
        <v>4036</v>
      </c>
      <c r="Z265" t="s">
        <v>4037</v>
      </c>
    </row>
    <row r="266" spans="1:26" x14ac:dyDescent="0.25">
      <c r="A266" t="s">
        <v>678</v>
      </c>
      <c r="B266" t="s">
        <v>11355</v>
      </c>
      <c r="C266" t="s">
        <v>11356</v>
      </c>
      <c r="D266" t="s">
        <v>3819</v>
      </c>
      <c r="E266" t="s">
        <v>10933</v>
      </c>
      <c r="F266" t="s">
        <v>4038</v>
      </c>
      <c r="G266" s="8">
        <v>4699</v>
      </c>
      <c r="H266" s="8" t="str">
        <f t="shared" si="12"/>
        <v>&gt;500</v>
      </c>
      <c r="I266" s="8">
        <v>4699</v>
      </c>
      <c r="J266" s="7">
        <f>Table1_3[[#This Row],[actual_price]]*Table1_3[[#This Row],[rating_count]]</f>
        <v>1052576</v>
      </c>
      <c r="K266" s="5" t="str">
        <f>IF(Table1_3[[#This Row],[discounted_price]]&lt; 200, "&lt;₹200", IF(Table1_3[[#This Row],[discounted_price]] &lt;= 500, "₹200–₹500", "&gt;₹500"))</f>
        <v>&gt;₹500</v>
      </c>
      <c r="L266" t="str">
        <f>IF(Table1_3[[#This Row],[discount_percentage]] &gt;= 50, "Yes", "No")</f>
        <v>No</v>
      </c>
      <c r="M266" s="1">
        <v>0</v>
      </c>
      <c r="N266">
        <v>45</v>
      </c>
      <c r="O266">
        <v>0</v>
      </c>
      <c r="P266" t="str">
        <f t="shared" si="13"/>
        <v>No Discount</v>
      </c>
      <c r="Q266">
        <v>224</v>
      </c>
      <c r="R266">
        <f t="shared" si="14"/>
        <v>10080</v>
      </c>
      <c r="S266" t="s">
        <v>9777</v>
      </c>
      <c r="T266" t="s">
        <v>679</v>
      </c>
      <c r="U266" t="s">
        <v>680</v>
      </c>
      <c r="V266" t="s">
        <v>681</v>
      </c>
      <c r="W266" t="s">
        <v>6170</v>
      </c>
      <c r="X266" t="s">
        <v>6171</v>
      </c>
      <c r="Y266" t="s">
        <v>4039</v>
      </c>
      <c r="Z266" t="s">
        <v>4040</v>
      </c>
    </row>
    <row r="267" spans="1:26" x14ac:dyDescent="0.25">
      <c r="A267" t="s">
        <v>682</v>
      </c>
      <c r="B267" t="s">
        <v>11357</v>
      </c>
      <c r="C267" t="s">
        <v>11358</v>
      </c>
      <c r="D267" t="s">
        <v>3819</v>
      </c>
      <c r="E267" t="s">
        <v>10933</v>
      </c>
      <c r="F267" t="s">
        <v>3827</v>
      </c>
      <c r="G267" s="8">
        <v>18999</v>
      </c>
      <c r="H267" s="8" t="str">
        <f t="shared" si="12"/>
        <v>&gt;500</v>
      </c>
      <c r="I267" s="8">
        <v>24990</v>
      </c>
      <c r="J267" s="7">
        <f>Table1_3[[#This Row],[actual_price]]*Table1_3[[#This Row],[rating_count]]</f>
        <v>117502980</v>
      </c>
      <c r="K267" s="5" t="str">
        <f>IF(Table1_3[[#This Row],[discounted_price]]&lt; 200, "&lt;₹200", IF(Table1_3[[#This Row],[discounted_price]] &lt;= 500, "₹200–₹500", "&gt;₹500"))</f>
        <v>&gt;₹500</v>
      </c>
      <c r="L267" t="str">
        <f>IF(Table1_3[[#This Row],[discount_percentage]] &gt;= 50, "Yes", "No")</f>
        <v>No</v>
      </c>
      <c r="M267" s="1">
        <v>23.973589435774308</v>
      </c>
      <c r="N267">
        <v>43</v>
      </c>
      <c r="O267">
        <v>24</v>
      </c>
      <c r="P267" t="str">
        <f t="shared" si="13"/>
        <v>Medium Discount (21-40%)</v>
      </c>
      <c r="Q267">
        <v>4702</v>
      </c>
      <c r="R267">
        <f t="shared" si="14"/>
        <v>202186</v>
      </c>
      <c r="S267" t="s">
        <v>9778</v>
      </c>
      <c r="T267" t="s">
        <v>78</v>
      </c>
      <c r="U267" t="s">
        <v>5504</v>
      </c>
      <c r="V267" t="s">
        <v>79</v>
      </c>
      <c r="W267" t="s">
        <v>5505</v>
      </c>
      <c r="X267" t="s">
        <v>9592</v>
      </c>
      <c r="Y267" t="s">
        <v>3833</v>
      </c>
      <c r="Z267" t="s">
        <v>5506</v>
      </c>
    </row>
    <row r="268" spans="1:26" x14ac:dyDescent="0.25">
      <c r="A268" t="s">
        <v>683</v>
      </c>
      <c r="B268" t="s">
        <v>11090</v>
      </c>
      <c r="C268" t="s">
        <v>11359</v>
      </c>
      <c r="D268" t="s">
        <v>3806</v>
      </c>
      <c r="E268" t="s">
        <v>10933</v>
      </c>
      <c r="F268" t="s">
        <v>3807</v>
      </c>
      <c r="G268" s="8">
        <v>199</v>
      </c>
      <c r="H268" s="8" t="str">
        <f t="shared" si="12"/>
        <v>&gt;500</v>
      </c>
      <c r="I268" s="8">
        <v>999</v>
      </c>
      <c r="J268" s="7">
        <f>Table1_3[[#This Row],[actual_price]]*Table1_3[[#This Row],[rating_count]]</f>
        <v>84915</v>
      </c>
      <c r="K268" s="5" t="str">
        <f>IF(Table1_3[[#This Row],[discounted_price]]&lt; 200, "&lt;₹200", IF(Table1_3[[#This Row],[discounted_price]] &lt;= 500, "₹200–₹500", "&gt;₹500"))</f>
        <v>&lt;₹200</v>
      </c>
      <c r="L268" t="str">
        <f>IF(Table1_3[[#This Row],[discount_percentage]] &gt;= 50, "Yes", "No")</f>
        <v>No</v>
      </c>
      <c r="M268" s="1">
        <v>80.08008008008008</v>
      </c>
      <c r="N268">
        <v>42</v>
      </c>
      <c r="O268">
        <v>8</v>
      </c>
      <c r="P268" t="str">
        <f t="shared" si="13"/>
        <v>Low Discount (1-20%)</v>
      </c>
      <c r="Q268">
        <v>85</v>
      </c>
      <c r="R268">
        <f t="shared" si="14"/>
        <v>3570</v>
      </c>
      <c r="S268" t="s">
        <v>6172</v>
      </c>
      <c r="T268" t="s">
        <v>684</v>
      </c>
      <c r="U268" t="s">
        <v>6173</v>
      </c>
      <c r="V268" t="s">
        <v>685</v>
      </c>
      <c r="W268" t="s">
        <v>6174</v>
      </c>
      <c r="X268" t="s">
        <v>6175</v>
      </c>
      <c r="Y268" t="s">
        <v>4041</v>
      </c>
      <c r="Z268" t="s">
        <v>6176</v>
      </c>
    </row>
    <row r="269" spans="1:26" x14ac:dyDescent="0.25">
      <c r="A269" t="s">
        <v>686</v>
      </c>
      <c r="B269" t="s">
        <v>11360</v>
      </c>
      <c r="C269" t="s">
        <v>11361</v>
      </c>
      <c r="D269" t="s">
        <v>3819</v>
      </c>
      <c r="E269" t="s">
        <v>10933</v>
      </c>
      <c r="F269" t="s">
        <v>3820</v>
      </c>
      <c r="G269" s="8">
        <v>269</v>
      </c>
      <c r="H269" s="8" t="str">
        <f t="shared" si="12"/>
        <v>&gt;500</v>
      </c>
      <c r="I269" s="8">
        <v>650</v>
      </c>
      <c r="J269" s="7">
        <f>Table1_3[[#This Row],[actual_price]]*Table1_3[[#This Row],[rating_count]]</f>
        <v>23320050</v>
      </c>
      <c r="K269" s="5" t="str">
        <f>IF(Table1_3[[#This Row],[discounted_price]]&lt; 200, "&lt;₹200", IF(Table1_3[[#This Row],[discounted_price]] &lt;= 500, "₹200–₹500", "&gt;₹500"))</f>
        <v>₹200–₹500</v>
      </c>
      <c r="L269" t="str">
        <f>IF(Table1_3[[#This Row],[discount_percentage]] &gt;= 50, "Yes", "No")</f>
        <v>Yes</v>
      </c>
      <c r="M269" s="1">
        <v>58.615384615384613</v>
      </c>
      <c r="N269">
        <v>44</v>
      </c>
      <c r="O269">
        <v>59</v>
      </c>
      <c r="P269" t="str">
        <f t="shared" si="13"/>
        <v>High Discount (41-60%)</v>
      </c>
      <c r="Q269">
        <v>35877</v>
      </c>
      <c r="R269">
        <f t="shared" si="14"/>
        <v>1578588</v>
      </c>
      <c r="S269" t="s">
        <v>9779</v>
      </c>
      <c r="T269" t="s">
        <v>687</v>
      </c>
      <c r="U269" t="s">
        <v>6177</v>
      </c>
      <c r="V269" t="s">
        <v>688</v>
      </c>
      <c r="W269" t="s">
        <v>6178</v>
      </c>
      <c r="X269" t="s">
        <v>6179</v>
      </c>
      <c r="Y269" t="s">
        <v>6180</v>
      </c>
      <c r="Z269" t="s">
        <v>6181</v>
      </c>
    </row>
    <row r="270" spans="1:26" x14ac:dyDescent="0.25">
      <c r="A270" t="s">
        <v>689</v>
      </c>
      <c r="B270" t="s">
        <v>11362</v>
      </c>
      <c r="C270" t="s">
        <v>11363</v>
      </c>
      <c r="D270" t="s">
        <v>3819</v>
      </c>
      <c r="E270" t="s">
        <v>10933</v>
      </c>
      <c r="F270" t="s">
        <v>4042</v>
      </c>
      <c r="G270" s="8">
        <v>1990</v>
      </c>
      <c r="H270" s="8" t="str">
        <f t="shared" si="12"/>
        <v>&gt;500</v>
      </c>
      <c r="I270" s="8">
        <v>3100</v>
      </c>
      <c r="J270" s="7">
        <f>Table1_3[[#This Row],[actual_price]]*Table1_3[[#This Row],[rating_count]]</f>
        <v>2780700</v>
      </c>
      <c r="K270" s="5" t="str">
        <f>IF(Table1_3[[#This Row],[discounted_price]]&lt; 200, "&lt;₹200", IF(Table1_3[[#This Row],[discounted_price]] &lt;= 500, "₹200–₹500", "&gt;₹500"))</f>
        <v>&gt;₹500</v>
      </c>
      <c r="L270" t="str">
        <f>IF(Table1_3[[#This Row],[discount_percentage]] &gt;= 50, "Yes", "No")</f>
        <v>No</v>
      </c>
      <c r="M270" s="1">
        <v>35.806451612903231</v>
      </c>
      <c r="N270">
        <v>4</v>
      </c>
      <c r="O270">
        <v>36</v>
      </c>
      <c r="P270" t="str">
        <f t="shared" si="13"/>
        <v>Medium Discount (21-40%)</v>
      </c>
      <c r="Q270">
        <v>897</v>
      </c>
      <c r="R270">
        <f t="shared" si="14"/>
        <v>3588</v>
      </c>
      <c r="S270" t="s">
        <v>9780</v>
      </c>
      <c r="T270" t="s">
        <v>690</v>
      </c>
      <c r="U270" t="s">
        <v>6182</v>
      </c>
      <c r="V270" t="s">
        <v>691</v>
      </c>
      <c r="W270" t="s">
        <v>6183</v>
      </c>
      <c r="X270" t="s">
        <v>6184</v>
      </c>
      <c r="Y270" t="s">
        <v>6185</v>
      </c>
      <c r="Z270" t="s">
        <v>6186</v>
      </c>
    </row>
    <row r="271" spans="1:26" x14ac:dyDescent="0.25">
      <c r="A271" t="s">
        <v>692</v>
      </c>
      <c r="B271" t="s">
        <v>11364</v>
      </c>
      <c r="C271" t="s">
        <v>11365</v>
      </c>
      <c r="D271" t="s">
        <v>3819</v>
      </c>
      <c r="E271" t="s">
        <v>10933</v>
      </c>
      <c r="F271" t="s">
        <v>4043</v>
      </c>
      <c r="G271" s="8">
        <v>2299</v>
      </c>
      <c r="H271" s="8" t="str">
        <f t="shared" si="12"/>
        <v>&gt;500</v>
      </c>
      <c r="I271" s="8">
        <v>3999</v>
      </c>
      <c r="J271" s="7">
        <f>Table1_3[[#This Row],[actual_price]]*Table1_3[[#This Row],[rating_count]]</f>
        <v>1127718</v>
      </c>
      <c r="K271" s="5" t="str">
        <f>IF(Table1_3[[#This Row],[discounted_price]]&lt; 200, "&lt;₹200", IF(Table1_3[[#This Row],[discounted_price]] &lt;= 500, "₹200–₹500", "&gt;₹500"))</f>
        <v>&gt;₹500</v>
      </c>
      <c r="L271" t="str">
        <f>IF(Table1_3[[#This Row],[discount_percentage]] &gt;= 50, "Yes", "No")</f>
        <v>No</v>
      </c>
      <c r="M271" s="1">
        <v>42.510627656914231</v>
      </c>
      <c r="N271">
        <v>38</v>
      </c>
      <c r="O271">
        <v>43</v>
      </c>
      <c r="P271" t="str">
        <f t="shared" si="13"/>
        <v>High Discount (41-60%)</v>
      </c>
      <c r="Q271">
        <v>282</v>
      </c>
      <c r="R271">
        <f t="shared" si="14"/>
        <v>10716</v>
      </c>
      <c r="S271" t="s">
        <v>6187</v>
      </c>
      <c r="T271" t="s">
        <v>693</v>
      </c>
      <c r="U271" t="s">
        <v>6188</v>
      </c>
      <c r="V271" t="s">
        <v>694</v>
      </c>
      <c r="W271" t="s">
        <v>6189</v>
      </c>
      <c r="X271" t="s">
        <v>6190</v>
      </c>
      <c r="Y271" t="s">
        <v>4044</v>
      </c>
      <c r="Z271" t="s">
        <v>6191</v>
      </c>
    </row>
    <row r="272" spans="1:26" x14ac:dyDescent="0.25">
      <c r="A272" t="s">
        <v>695</v>
      </c>
      <c r="B272" t="s">
        <v>11218</v>
      </c>
      <c r="C272" t="s">
        <v>11366</v>
      </c>
      <c r="D272" t="s">
        <v>3819</v>
      </c>
      <c r="E272" t="s">
        <v>10933</v>
      </c>
      <c r="F272" t="s">
        <v>3827</v>
      </c>
      <c r="G272" s="8">
        <v>35999</v>
      </c>
      <c r="H272" s="8" t="str">
        <f t="shared" si="12"/>
        <v>&gt;500</v>
      </c>
      <c r="I272" s="8">
        <v>49990</v>
      </c>
      <c r="J272" s="7">
        <f>Table1_3[[#This Row],[actual_price]]*Table1_3[[#This Row],[rating_count]]</f>
        <v>80533890</v>
      </c>
      <c r="K272" s="5" t="str">
        <f>IF(Table1_3[[#This Row],[discounted_price]]&lt; 200, "&lt;₹200", IF(Table1_3[[#This Row],[discounted_price]] &lt;= 500, "₹200–₹500", "&gt;₹500"))</f>
        <v>&gt;₹500</v>
      </c>
      <c r="L272" t="str">
        <f>IF(Table1_3[[#This Row],[discount_percentage]] &gt;= 50, "Yes", "No")</f>
        <v>No</v>
      </c>
      <c r="M272" s="1">
        <v>27.987597519503897</v>
      </c>
      <c r="N272">
        <v>43</v>
      </c>
      <c r="O272">
        <v>28</v>
      </c>
      <c r="P272" t="str">
        <f t="shared" si="13"/>
        <v>Medium Discount (21-40%)</v>
      </c>
      <c r="Q272">
        <v>1611</v>
      </c>
      <c r="R272">
        <f t="shared" si="14"/>
        <v>69273</v>
      </c>
      <c r="S272" t="s">
        <v>9781</v>
      </c>
      <c r="T272" t="s">
        <v>442</v>
      </c>
      <c r="U272" t="s">
        <v>5906</v>
      </c>
      <c r="V272" t="s">
        <v>443</v>
      </c>
      <c r="W272" t="s">
        <v>5907</v>
      </c>
      <c r="X272" t="s">
        <v>5908</v>
      </c>
      <c r="Y272" t="s">
        <v>3960</v>
      </c>
      <c r="Z272" t="s">
        <v>5909</v>
      </c>
    </row>
    <row r="273" spans="1:26" x14ac:dyDescent="0.25">
      <c r="A273" t="s">
        <v>696</v>
      </c>
      <c r="B273" t="s">
        <v>11104</v>
      </c>
      <c r="C273" t="s">
        <v>11367</v>
      </c>
      <c r="D273" t="s">
        <v>3819</v>
      </c>
      <c r="E273" t="s">
        <v>10933</v>
      </c>
      <c r="F273" t="s">
        <v>3857</v>
      </c>
      <c r="G273" s="8">
        <v>349</v>
      </c>
      <c r="H273" s="8" t="str">
        <f t="shared" si="12"/>
        <v>&gt;500</v>
      </c>
      <c r="I273" s="8">
        <v>999</v>
      </c>
      <c r="J273" s="7">
        <f>Table1_3[[#This Row],[actual_price]]*Table1_3[[#This Row],[rating_count]]</f>
        <v>512487</v>
      </c>
      <c r="K273" s="5" t="str">
        <f>IF(Table1_3[[#This Row],[discounted_price]]&lt; 200, "&lt;₹200", IF(Table1_3[[#This Row],[discounted_price]] &lt;= 500, "₹200–₹500", "&gt;₹500"))</f>
        <v>₹200–₹500</v>
      </c>
      <c r="L273" t="str">
        <f>IF(Table1_3[[#This Row],[discount_percentage]] &gt;= 50, "Yes", "No")</f>
        <v>Yes</v>
      </c>
      <c r="M273" s="1">
        <v>65.06506506506507</v>
      </c>
      <c r="N273">
        <v>42</v>
      </c>
      <c r="O273">
        <v>65</v>
      </c>
      <c r="P273" t="str">
        <f t="shared" si="13"/>
        <v>Very High Discount (&gt;60%)</v>
      </c>
      <c r="Q273">
        <v>513</v>
      </c>
      <c r="R273">
        <f t="shared" si="14"/>
        <v>21546</v>
      </c>
      <c r="S273" t="s">
        <v>6192</v>
      </c>
      <c r="T273" t="s">
        <v>697</v>
      </c>
      <c r="U273" t="s">
        <v>6193</v>
      </c>
      <c r="V273" t="s">
        <v>698</v>
      </c>
      <c r="W273" t="s">
        <v>6194</v>
      </c>
      <c r="X273" t="s">
        <v>6195</v>
      </c>
      <c r="Y273" t="s">
        <v>4045</v>
      </c>
      <c r="Z273" t="s">
        <v>6196</v>
      </c>
    </row>
    <row r="274" spans="1:26" x14ac:dyDescent="0.25">
      <c r="A274" t="s">
        <v>699</v>
      </c>
      <c r="B274" t="s">
        <v>11102</v>
      </c>
      <c r="C274" t="s">
        <v>11368</v>
      </c>
      <c r="D274" t="s">
        <v>3806</v>
      </c>
      <c r="E274" t="s">
        <v>10933</v>
      </c>
      <c r="F274" t="s">
        <v>3807</v>
      </c>
      <c r="G274" s="8">
        <v>719</v>
      </c>
      <c r="H274" s="8" t="str">
        <f t="shared" si="12"/>
        <v>&gt;500</v>
      </c>
      <c r="I274" s="8">
        <v>1499</v>
      </c>
      <c r="J274" s="7">
        <f>Table1_3[[#This Row],[actual_price]]*Table1_3[[#This Row],[rating_count]]</f>
        <v>1566455</v>
      </c>
      <c r="K274" s="5" t="str">
        <f>IF(Table1_3[[#This Row],[discounted_price]]&lt; 200, "&lt;₹200", IF(Table1_3[[#This Row],[discounted_price]] &lt;= 500, "₹200–₹500", "&gt;₹500"))</f>
        <v>&gt;₹500</v>
      </c>
      <c r="L274" t="str">
        <f>IF(Table1_3[[#This Row],[discount_percentage]] &gt;= 50, "Yes", "No")</f>
        <v>Yes</v>
      </c>
      <c r="M274" s="1">
        <v>52.034689793195469</v>
      </c>
      <c r="N274">
        <v>41</v>
      </c>
      <c r="O274">
        <v>52</v>
      </c>
      <c r="P274" t="str">
        <f t="shared" si="13"/>
        <v>High Discount (41-60%)</v>
      </c>
      <c r="Q274">
        <v>1045</v>
      </c>
      <c r="R274">
        <f t="shared" si="14"/>
        <v>42845</v>
      </c>
      <c r="S274" t="s">
        <v>9782</v>
      </c>
      <c r="T274" t="s">
        <v>271</v>
      </c>
      <c r="U274" t="s">
        <v>5718</v>
      </c>
      <c r="V274" t="s">
        <v>272</v>
      </c>
      <c r="W274" t="s">
        <v>5719</v>
      </c>
      <c r="X274" t="s">
        <v>5720</v>
      </c>
      <c r="Y274" t="s">
        <v>3904</v>
      </c>
      <c r="Z274" t="s">
        <v>5721</v>
      </c>
    </row>
    <row r="275" spans="1:26" x14ac:dyDescent="0.25">
      <c r="A275" t="s">
        <v>700</v>
      </c>
      <c r="B275" t="s">
        <v>11026</v>
      </c>
      <c r="C275" t="s">
        <v>11369</v>
      </c>
      <c r="D275" t="s">
        <v>3819</v>
      </c>
      <c r="E275" t="s">
        <v>10933</v>
      </c>
      <c r="F275" t="s">
        <v>3827</v>
      </c>
      <c r="G275" s="8">
        <v>8999</v>
      </c>
      <c r="H275" s="8" t="str">
        <f t="shared" si="12"/>
        <v>&gt;500</v>
      </c>
      <c r="I275" s="8">
        <v>18999</v>
      </c>
      <c r="J275" s="7">
        <f>Table1_3[[#This Row],[actual_price]]*Table1_3[[#This Row],[rating_count]]</f>
        <v>120586653</v>
      </c>
      <c r="K275" s="5" t="str">
        <f>IF(Table1_3[[#This Row],[discounted_price]]&lt; 200, "&lt;₹200", IF(Table1_3[[#This Row],[discounted_price]] &lt;= 500, "₹200–₹500", "&gt;₹500"))</f>
        <v>&gt;₹500</v>
      </c>
      <c r="L275" t="str">
        <f>IF(Table1_3[[#This Row],[discount_percentage]] &gt;= 50, "Yes", "No")</f>
        <v>Yes</v>
      </c>
      <c r="M275" s="1">
        <v>52.63434917627243</v>
      </c>
      <c r="N275">
        <v>4</v>
      </c>
      <c r="O275">
        <v>53</v>
      </c>
      <c r="P275" t="str">
        <f t="shared" si="13"/>
        <v>High Discount (41-60%)</v>
      </c>
      <c r="Q275">
        <v>6347</v>
      </c>
      <c r="R275">
        <f t="shared" si="14"/>
        <v>25388</v>
      </c>
      <c r="S275" t="s">
        <v>9783</v>
      </c>
      <c r="T275" t="s">
        <v>701</v>
      </c>
      <c r="U275" t="s">
        <v>6197</v>
      </c>
      <c r="V275" t="s">
        <v>702</v>
      </c>
      <c r="W275" t="s">
        <v>6198</v>
      </c>
      <c r="X275" t="s">
        <v>6199</v>
      </c>
      <c r="Y275" t="s">
        <v>4046</v>
      </c>
      <c r="Z275" t="s">
        <v>6200</v>
      </c>
    </row>
    <row r="276" spans="1:26" x14ac:dyDescent="0.25">
      <c r="A276" t="s">
        <v>703</v>
      </c>
      <c r="B276" t="s">
        <v>11370</v>
      </c>
      <c r="C276" t="s">
        <v>11371</v>
      </c>
      <c r="D276" t="s">
        <v>3819</v>
      </c>
      <c r="E276" t="s">
        <v>10933</v>
      </c>
      <c r="F276" t="s">
        <v>4006</v>
      </c>
      <c r="G276" s="8">
        <v>917</v>
      </c>
      <c r="H276" s="8" t="str">
        <f t="shared" si="12"/>
        <v>&gt;500</v>
      </c>
      <c r="I276" s="8">
        <v>2299</v>
      </c>
      <c r="J276" s="7">
        <f>Table1_3[[#This Row],[actual_price]]*Table1_3[[#This Row],[rating_count]]</f>
        <v>7586700</v>
      </c>
      <c r="K276" s="5" t="str">
        <f>IF(Table1_3[[#This Row],[discounted_price]]&lt; 200, "&lt;₹200", IF(Table1_3[[#This Row],[discounted_price]] &lt;= 500, "₹200–₹500", "&gt;₹500"))</f>
        <v>&gt;₹500</v>
      </c>
      <c r="L276" t="str">
        <f>IF(Table1_3[[#This Row],[discount_percentage]] &gt;= 50, "Yes", "No")</f>
        <v>No</v>
      </c>
      <c r="M276" s="1">
        <v>60.113092648977819</v>
      </c>
      <c r="N276">
        <v>42</v>
      </c>
      <c r="O276">
        <v>6</v>
      </c>
      <c r="P276" t="str">
        <f t="shared" si="13"/>
        <v>Low Discount (1-20%)</v>
      </c>
      <c r="Q276">
        <v>3300</v>
      </c>
      <c r="R276">
        <f t="shared" si="14"/>
        <v>138600</v>
      </c>
      <c r="S276" t="s">
        <v>6201</v>
      </c>
      <c r="T276" t="s">
        <v>704</v>
      </c>
      <c r="U276" t="s">
        <v>6202</v>
      </c>
      <c r="V276" t="s">
        <v>705</v>
      </c>
      <c r="W276" t="s">
        <v>6203</v>
      </c>
      <c r="X276" t="s">
        <v>9784</v>
      </c>
      <c r="Y276" t="s">
        <v>4047</v>
      </c>
      <c r="Z276" t="s">
        <v>4048</v>
      </c>
    </row>
    <row r="277" spans="1:26" x14ac:dyDescent="0.25">
      <c r="A277" t="s">
        <v>706</v>
      </c>
      <c r="B277" t="s">
        <v>11372</v>
      </c>
      <c r="C277" t="s">
        <v>11373</v>
      </c>
      <c r="D277" t="s">
        <v>3819</v>
      </c>
      <c r="E277" t="s">
        <v>10933</v>
      </c>
      <c r="F277" t="s">
        <v>3857</v>
      </c>
      <c r="G277" s="8">
        <v>399</v>
      </c>
      <c r="H277" s="8" t="str">
        <f t="shared" si="12"/>
        <v>&gt;500</v>
      </c>
      <c r="I277" s="8">
        <v>999</v>
      </c>
      <c r="J277" s="7">
        <f>Table1_3[[#This Row],[actual_price]]*Table1_3[[#This Row],[rating_count]]</f>
        <v>22977</v>
      </c>
      <c r="K277" s="5" t="str">
        <f>IF(Table1_3[[#This Row],[discounted_price]]&lt; 200, "&lt;₹200", IF(Table1_3[[#This Row],[discounted_price]] &lt;= 500, "₹200–₹500", "&gt;₹500"))</f>
        <v>₹200–₹500</v>
      </c>
      <c r="L277" t="str">
        <f>IF(Table1_3[[#This Row],[discount_percentage]] &gt;= 50, "Yes", "No")</f>
        <v>No</v>
      </c>
      <c r="M277" s="1">
        <v>60.06006006006006</v>
      </c>
      <c r="N277">
        <v>33</v>
      </c>
      <c r="O277">
        <v>6</v>
      </c>
      <c r="P277" t="str">
        <f t="shared" si="13"/>
        <v>Low Discount (1-20%)</v>
      </c>
      <c r="Q277">
        <v>23</v>
      </c>
      <c r="R277">
        <f t="shared" si="14"/>
        <v>759</v>
      </c>
      <c r="S277" t="s">
        <v>6204</v>
      </c>
      <c r="T277" t="s">
        <v>707</v>
      </c>
      <c r="U277" t="s">
        <v>6205</v>
      </c>
      <c r="V277" t="s">
        <v>708</v>
      </c>
      <c r="W277" t="s">
        <v>6206</v>
      </c>
      <c r="X277" t="s">
        <v>9785</v>
      </c>
      <c r="Y277" t="s">
        <v>3813</v>
      </c>
      <c r="Z277" t="s">
        <v>3813</v>
      </c>
    </row>
    <row r="278" spans="1:26" x14ac:dyDescent="0.25">
      <c r="A278" t="s">
        <v>709</v>
      </c>
      <c r="B278" t="s">
        <v>11249</v>
      </c>
      <c r="C278" t="s">
        <v>11374</v>
      </c>
      <c r="D278" t="s">
        <v>3819</v>
      </c>
      <c r="E278" t="s">
        <v>10933</v>
      </c>
      <c r="F278" t="s">
        <v>3827</v>
      </c>
      <c r="G278" s="8">
        <v>45999</v>
      </c>
      <c r="H278" s="8" t="str">
        <f t="shared" si="12"/>
        <v>&gt;500</v>
      </c>
      <c r="I278" s="8">
        <v>69900</v>
      </c>
      <c r="J278" s="7">
        <f>Table1_3[[#This Row],[actual_price]]*Table1_3[[#This Row],[rating_count]]</f>
        <v>496919100</v>
      </c>
      <c r="K278" s="5" t="str">
        <f>IF(Table1_3[[#This Row],[discounted_price]]&lt; 200, "&lt;₹200", IF(Table1_3[[#This Row],[discounted_price]] &lt;= 500, "₹200–₹500", "&gt;₹500"))</f>
        <v>&gt;₹500</v>
      </c>
      <c r="L278" t="str">
        <f>IF(Table1_3[[#This Row],[discount_percentage]] &gt;= 50, "Yes", "No")</f>
        <v>No</v>
      </c>
      <c r="M278" s="1">
        <v>34.193133047210303</v>
      </c>
      <c r="N278">
        <v>43</v>
      </c>
      <c r="O278">
        <v>34</v>
      </c>
      <c r="P278" t="str">
        <f t="shared" si="13"/>
        <v>Medium Discount (21-40%)</v>
      </c>
      <c r="Q278">
        <v>7109</v>
      </c>
      <c r="R278">
        <f t="shared" si="14"/>
        <v>305687</v>
      </c>
      <c r="S278" t="s">
        <v>9786</v>
      </c>
      <c r="T278" t="s">
        <v>176</v>
      </c>
      <c r="U278" t="s">
        <v>5616</v>
      </c>
      <c r="V278" t="s">
        <v>177</v>
      </c>
      <c r="W278" t="s">
        <v>5617</v>
      </c>
      <c r="X278" t="s">
        <v>10865</v>
      </c>
      <c r="Y278" t="s">
        <v>3872</v>
      </c>
      <c r="Z278" t="s">
        <v>3873</v>
      </c>
    </row>
    <row r="279" spans="1:26" x14ac:dyDescent="0.25">
      <c r="A279" t="s">
        <v>710</v>
      </c>
      <c r="B279" t="s">
        <v>11375</v>
      </c>
      <c r="C279" t="s">
        <v>11376</v>
      </c>
      <c r="D279" t="s">
        <v>3806</v>
      </c>
      <c r="E279" t="s">
        <v>10933</v>
      </c>
      <c r="F279" t="s">
        <v>3807</v>
      </c>
      <c r="G279" s="8">
        <v>119</v>
      </c>
      <c r="H279" s="8" t="str">
        <f t="shared" si="12"/>
        <v>200-500</v>
      </c>
      <c r="I279" s="8">
        <v>299</v>
      </c>
      <c r="J279" s="7">
        <f>Table1_3[[#This Row],[actual_price]]*Table1_3[[#This Row],[rating_count]]</f>
        <v>15249</v>
      </c>
      <c r="K279" s="5" t="str">
        <f>IF(Table1_3[[#This Row],[discounted_price]]&lt; 200, "&lt;₹200", IF(Table1_3[[#This Row],[discounted_price]] &lt;= 500, "₹200–₹500", "&gt;₹500"))</f>
        <v>&lt;₹200</v>
      </c>
      <c r="L279" t="str">
        <f>IF(Table1_3[[#This Row],[discount_percentage]] &gt;= 50, "Yes", "No")</f>
        <v>No</v>
      </c>
      <c r="M279" s="1">
        <v>60.200668896321076</v>
      </c>
      <c r="N279">
        <v>38</v>
      </c>
      <c r="O279">
        <v>6</v>
      </c>
      <c r="P279" t="str">
        <f t="shared" si="13"/>
        <v>Low Discount (1-20%)</v>
      </c>
      <c r="Q279">
        <v>51</v>
      </c>
      <c r="R279">
        <f t="shared" si="14"/>
        <v>1938</v>
      </c>
      <c r="S279" t="s">
        <v>9787</v>
      </c>
      <c r="T279" t="s">
        <v>711</v>
      </c>
      <c r="U279" t="s">
        <v>712</v>
      </c>
      <c r="V279" t="s">
        <v>713</v>
      </c>
      <c r="W279" t="s">
        <v>6207</v>
      </c>
      <c r="X279" t="s">
        <v>9788</v>
      </c>
      <c r="Y279" t="s">
        <v>4049</v>
      </c>
      <c r="Z279" t="s">
        <v>4050</v>
      </c>
    </row>
    <row r="280" spans="1:26" x14ac:dyDescent="0.25">
      <c r="A280" t="s">
        <v>714</v>
      </c>
      <c r="B280" t="s">
        <v>11109</v>
      </c>
      <c r="C280" t="s">
        <v>11377</v>
      </c>
      <c r="D280" t="s">
        <v>3819</v>
      </c>
      <c r="E280" t="s">
        <v>10933</v>
      </c>
      <c r="F280" t="s">
        <v>3827</v>
      </c>
      <c r="G280" s="8">
        <v>21999</v>
      </c>
      <c r="H280" s="8" t="str">
        <f t="shared" si="12"/>
        <v>&gt;500</v>
      </c>
      <c r="I280" s="8">
        <v>29999</v>
      </c>
      <c r="J280" s="7">
        <f>Table1_3[[#This Row],[actual_price]]*Table1_3[[#This Row],[rating_count]]</f>
        <v>985167160</v>
      </c>
      <c r="K280" s="5" t="str">
        <f>IF(Table1_3[[#This Row],[discounted_price]]&lt; 200, "&lt;₹200", IF(Table1_3[[#This Row],[discounted_price]] &lt;= 500, "₹200–₹500", "&gt;₹500"))</f>
        <v>&gt;₹500</v>
      </c>
      <c r="L280" t="str">
        <f>IF(Table1_3[[#This Row],[discount_percentage]] &gt;= 50, "Yes", "No")</f>
        <v>No</v>
      </c>
      <c r="M280" s="1">
        <v>26.667555585186175</v>
      </c>
      <c r="N280">
        <v>42</v>
      </c>
      <c r="O280">
        <v>27</v>
      </c>
      <c r="P280" t="str">
        <f t="shared" si="13"/>
        <v>Medium Discount (21-40%)</v>
      </c>
      <c r="Q280">
        <v>32840</v>
      </c>
      <c r="R280">
        <f t="shared" si="14"/>
        <v>1379280</v>
      </c>
      <c r="S280" t="s">
        <v>9789</v>
      </c>
      <c r="T280" t="s">
        <v>56</v>
      </c>
      <c r="U280" t="s">
        <v>5476</v>
      </c>
      <c r="V280" t="s">
        <v>57</v>
      </c>
      <c r="W280" t="s">
        <v>5477</v>
      </c>
      <c r="X280" t="s">
        <v>9663</v>
      </c>
      <c r="Y280" t="s">
        <v>5478</v>
      </c>
      <c r="Z280" t="s">
        <v>3828</v>
      </c>
    </row>
    <row r="281" spans="1:26" x14ac:dyDescent="0.25">
      <c r="A281" t="s">
        <v>715</v>
      </c>
      <c r="B281" t="s">
        <v>11292</v>
      </c>
      <c r="C281" t="s">
        <v>11378</v>
      </c>
      <c r="D281" t="s">
        <v>3819</v>
      </c>
      <c r="E281" t="s">
        <v>10933</v>
      </c>
      <c r="F281" t="s">
        <v>3857</v>
      </c>
      <c r="G281" s="8">
        <v>299</v>
      </c>
      <c r="H281" s="8" t="str">
        <f t="shared" si="12"/>
        <v>&gt;500</v>
      </c>
      <c r="I281" s="8">
        <v>599</v>
      </c>
      <c r="J281" s="7">
        <f>Table1_3[[#This Row],[actual_price]]*Table1_3[[#This Row],[rating_count]]</f>
        <v>424092</v>
      </c>
      <c r="K281" s="5" t="str">
        <f>IF(Table1_3[[#This Row],[discounted_price]]&lt; 200, "&lt;₹200", IF(Table1_3[[#This Row],[discounted_price]] &lt;= 500, "₹200–₹500", "&gt;₹500"))</f>
        <v>₹200–₹500</v>
      </c>
      <c r="L281" t="str">
        <f>IF(Table1_3[[#This Row],[discount_percentage]] &gt;= 50, "Yes", "No")</f>
        <v>No</v>
      </c>
      <c r="M281" s="1">
        <v>50.083472454090149</v>
      </c>
      <c r="N281">
        <v>37</v>
      </c>
      <c r="O281">
        <v>5</v>
      </c>
      <c r="P281" t="str">
        <f t="shared" si="13"/>
        <v>Low Discount (1-20%)</v>
      </c>
      <c r="Q281">
        <v>708</v>
      </c>
      <c r="R281">
        <f t="shared" si="14"/>
        <v>26196</v>
      </c>
      <c r="S281" t="s">
        <v>6208</v>
      </c>
      <c r="T281" t="s">
        <v>716</v>
      </c>
      <c r="U281" t="s">
        <v>6209</v>
      </c>
      <c r="V281" t="s">
        <v>717</v>
      </c>
      <c r="W281" t="s">
        <v>6210</v>
      </c>
      <c r="X281" t="s">
        <v>6211</v>
      </c>
      <c r="Y281" t="s">
        <v>3813</v>
      </c>
      <c r="Z281" t="s">
        <v>4051</v>
      </c>
    </row>
    <row r="282" spans="1:26" x14ac:dyDescent="0.25">
      <c r="A282" t="s">
        <v>718</v>
      </c>
      <c r="B282" t="s">
        <v>11379</v>
      </c>
      <c r="C282" t="s">
        <v>11380</v>
      </c>
      <c r="D282" t="s">
        <v>3819</v>
      </c>
      <c r="E282" t="s">
        <v>10933</v>
      </c>
      <c r="F282" t="s">
        <v>3827</v>
      </c>
      <c r="G282" s="8">
        <v>21990</v>
      </c>
      <c r="H282" s="8" t="str">
        <f t="shared" si="12"/>
        <v>&gt;500</v>
      </c>
      <c r="I282" s="8">
        <v>34990</v>
      </c>
      <c r="J282" s="7">
        <f>Table1_3[[#This Row],[actual_price]]*Table1_3[[#This Row],[rating_count]]</f>
        <v>57978430</v>
      </c>
      <c r="K282" s="5" t="str">
        <f>IF(Table1_3[[#This Row],[discounted_price]]&lt; 200, "&lt;₹200", IF(Table1_3[[#This Row],[discounted_price]] &lt;= 500, "₹200–₹500", "&gt;₹500"))</f>
        <v>&gt;₹500</v>
      </c>
      <c r="L282" t="str">
        <f>IF(Table1_3[[#This Row],[discount_percentage]] &gt;= 50, "Yes", "No")</f>
        <v>No</v>
      </c>
      <c r="M282" s="1">
        <v>37.153472420691628</v>
      </c>
      <c r="N282">
        <v>43</v>
      </c>
      <c r="O282">
        <v>37</v>
      </c>
      <c r="P282" t="str">
        <f t="shared" si="13"/>
        <v>Medium Discount (21-40%)</v>
      </c>
      <c r="Q282">
        <v>1657</v>
      </c>
      <c r="R282">
        <f t="shared" si="14"/>
        <v>71251</v>
      </c>
      <c r="S282" t="s">
        <v>9790</v>
      </c>
      <c r="T282" t="s">
        <v>719</v>
      </c>
      <c r="U282" t="s">
        <v>5316</v>
      </c>
      <c r="V282" t="s">
        <v>720</v>
      </c>
      <c r="W282" t="s">
        <v>6212</v>
      </c>
      <c r="X282" t="s">
        <v>6213</v>
      </c>
      <c r="Y282" t="s">
        <v>4052</v>
      </c>
      <c r="Z282" t="s">
        <v>4053</v>
      </c>
    </row>
    <row r="283" spans="1:26" x14ac:dyDescent="0.25">
      <c r="A283" t="s">
        <v>721</v>
      </c>
      <c r="B283" t="s">
        <v>11381</v>
      </c>
      <c r="C283" t="s">
        <v>11382</v>
      </c>
      <c r="D283" t="s">
        <v>3806</v>
      </c>
      <c r="E283" t="s">
        <v>10933</v>
      </c>
      <c r="F283" t="s">
        <v>3807</v>
      </c>
      <c r="G283" s="8">
        <v>41744</v>
      </c>
      <c r="H283" s="8" t="str">
        <f t="shared" si="12"/>
        <v>&gt;500</v>
      </c>
      <c r="I283" s="8">
        <v>670</v>
      </c>
      <c r="J283" s="7">
        <f>Table1_3[[#This Row],[actual_price]]*Table1_3[[#This Row],[rating_count]]</f>
        <v>350410</v>
      </c>
      <c r="K283" s="5" t="str">
        <f>IF(Table1_3[[#This Row],[discounted_price]]&lt; 200, "&lt;₹200", IF(Table1_3[[#This Row],[discounted_price]] &lt;= 500, "₹200–₹500", "&gt;₹500"))</f>
        <v>&gt;₹500</v>
      </c>
      <c r="L283" t="str">
        <f>IF(Table1_3[[#This Row],[discount_percentage]] &gt;= 50, "Yes", "No")</f>
        <v>No</v>
      </c>
      <c r="M283" s="1">
        <v>-6130.4477611940301</v>
      </c>
      <c r="N283">
        <v>39</v>
      </c>
      <c r="O283">
        <v>38</v>
      </c>
      <c r="P283" t="str">
        <f t="shared" si="13"/>
        <v>Medium Discount (21-40%)</v>
      </c>
      <c r="Q283">
        <v>523</v>
      </c>
      <c r="R283">
        <f t="shared" si="14"/>
        <v>20397</v>
      </c>
      <c r="S283" t="s">
        <v>9791</v>
      </c>
      <c r="T283" t="s">
        <v>722</v>
      </c>
      <c r="U283" t="s">
        <v>6214</v>
      </c>
      <c r="V283" t="s">
        <v>723</v>
      </c>
      <c r="W283" t="s">
        <v>6215</v>
      </c>
      <c r="X283" t="s">
        <v>6216</v>
      </c>
      <c r="Y283" t="s">
        <v>4054</v>
      </c>
      <c r="Z283" t="s">
        <v>4055</v>
      </c>
    </row>
    <row r="284" spans="1:26" x14ac:dyDescent="0.25">
      <c r="A284" t="s">
        <v>724</v>
      </c>
      <c r="B284" t="s">
        <v>11375</v>
      </c>
      <c r="C284" t="s">
        <v>11383</v>
      </c>
      <c r="D284" t="s">
        <v>3806</v>
      </c>
      <c r="E284" t="s">
        <v>10933</v>
      </c>
      <c r="F284" t="s">
        <v>3807</v>
      </c>
      <c r="G284" s="8">
        <v>199</v>
      </c>
      <c r="H284" s="8" t="str">
        <f t="shared" si="12"/>
        <v>&gt;500</v>
      </c>
      <c r="I284" s="8">
        <v>999</v>
      </c>
      <c r="J284" s="7">
        <f>Table1_3[[#This Row],[actual_price]]*Table1_3[[#This Row],[rating_count]]</f>
        <v>0</v>
      </c>
      <c r="K284" s="5" t="str">
        <f>IF(Table1_3[[#This Row],[discounted_price]]&lt; 200, "&lt;₹200", IF(Table1_3[[#This Row],[discounted_price]] &lt;= 500, "₹200–₹500", "&gt;₹500"))</f>
        <v>&lt;₹200</v>
      </c>
      <c r="L284" t="str">
        <f>IF(Table1_3[[#This Row],[discount_percentage]] &gt;= 50, "Yes", "No")</f>
        <v>No</v>
      </c>
      <c r="M284" s="1">
        <v>80.08008008008008</v>
      </c>
      <c r="N284">
        <v>3</v>
      </c>
      <c r="O284">
        <v>8</v>
      </c>
      <c r="P284" t="str">
        <f t="shared" si="13"/>
        <v>Low Discount (1-20%)</v>
      </c>
      <c r="R284">
        <f t="shared" si="14"/>
        <v>0</v>
      </c>
      <c r="S284" t="s">
        <v>9792</v>
      </c>
      <c r="T284" t="s">
        <v>725</v>
      </c>
      <c r="U284" t="s">
        <v>726</v>
      </c>
      <c r="V284" t="s">
        <v>727</v>
      </c>
      <c r="W284" t="s">
        <v>6217</v>
      </c>
      <c r="X284" t="s">
        <v>6218</v>
      </c>
      <c r="Y284" t="s">
        <v>726</v>
      </c>
    </row>
    <row r="285" spans="1:26" x14ac:dyDescent="0.25">
      <c r="A285" t="s">
        <v>728</v>
      </c>
      <c r="B285" t="s">
        <v>11384</v>
      </c>
      <c r="C285" t="s">
        <v>11385</v>
      </c>
      <c r="D285" t="s">
        <v>3819</v>
      </c>
      <c r="E285" t="s">
        <v>10933</v>
      </c>
      <c r="F285" t="s">
        <v>3827</v>
      </c>
      <c r="G285" s="8">
        <v>47990</v>
      </c>
      <c r="H285" s="8" t="str">
        <f t="shared" si="12"/>
        <v>&gt;500</v>
      </c>
      <c r="I285" s="8">
        <v>79990</v>
      </c>
      <c r="J285" s="7">
        <f>Table1_3[[#This Row],[actual_price]]*Table1_3[[#This Row],[rating_count]]</f>
        <v>110066240</v>
      </c>
      <c r="K285" s="5" t="str">
        <f>IF(Table1_3[[#This Row],[discounted_price]]&lt; 200, "&lt;₹200", IF(Table1_3[[#This Row],[discounted_price]] &lt;= 500, "₹200–₹500", "&gt;₹500"))</f>
        <v>&gt;₹500</v>
      </c>
      <c r="L285" t="str">
        <f>IF(Table1_3[[#This Row],[discount_percentage]] &gt;= 50, "Yes", "No")</f>
        <v>No</v>
      </c>
      <c r="M285" s="1">
        <v>40.005000625078132</v>
      </c>
      <c r="N285">
        <v>43</v>
      </c>
      <c r="O285">
        <v>4</v>
      </c>
      <c r="P285" t="str">
        <f t="shared" si="13"/>
        <v>Low Discount (1-20%)</v>
      </c>
      <c r="Q285">
        <v>1376</v>
      </c>
      <c r="R285">
        <f t="shared" si="14"/>
        <v>59168</v>
      </c>
      <c r="S285" t="s">
        <v>9688</v>
      </c>
      <c r="T285" t="s">
        <v>362</v>
      </c>
      <c r="U285" t="s">
        <v>5810</v>
      </c>
      <c r="V285" t="s">
        <v>363</v>
      </c>
      <c r="W285" t="s">
        <v>5811</v>
      </c>
      <c r="X285" t="s">
        <v>9689</v>
      </c>
      <c r="Y285" t="s">
        <v>3936</v>
      </c>
      <c r="Z285" t="s">
        <v>3937</v>
      </c>
    </row>
    <row r="286" spans="1:26" x14ac:dyDescent="0.25">
      <c r="A286" t="s">
        <v>729</v>
      </c>
      <c r="B286" t="s">
        <v>11029</v>
      </c>
      <c r="C286" t="s">
        <v>11386</v>
      </c>
      <c r="D286" t="s">
        <v>3819</v>
      </c>
      <c r="E286" t="s">
        <v>10933</v>
      </c>
      <c r="F286" t="s">
        <v>3857</v>
      </c>
      <c r="G286" s="8">
        <v>215</v>
      </c>
      <c r="H286" s="8" t="str">
        <f t="shared" si="12"/>
        <v>200-500</v>
      </c>
      <c r="I286" s="8">
        <v>499</v>
      </c>
      <c r="J286" s="7">
        <f>Table1_3[[#This Row],[actual_price]]*Table1_3[[#This Row],[rating_count]]</f>
        <v>60379</v>
      </c>
      <c r="K286" s="5" t="str">
        <f>IF(Table1_3[[#This Row],[discounted_price]]&lt; 200, "&lt;₹200", IF(Table1_3[[#This Row],[discounted_price]] &lt;= 500, "₹200–₹500", "&gt;₹500"))</f>
        <v>₹200–₹500</v>
      </c>
      <c r="L286" t="str">
        <f>IF(Table1_3[[#This Row],[discount_percentage]] &gt;= 50, "Yes", "No")</f>
        <v>Yes</v>
      </c>
      <c r="M286" s="1">
        <v>56.913827655310619</v>
      </c>
      <c r="N286">
        <v>35</v>
      </c>
      <c r="O286">
        <v>57</v>
      </c>
      <c r="P286" t="str">
        <f t="shared" si="13"/>
        <v>High Discount (41-60%)</v>
      </c>
      <c r="Q286">
        <v>121</v>
      </c>
      <c r="R286">
        <f t="shared" si="14"/>
        <v>4235</v>
      </c>
      <c r="S286" t="s">
        <v>6219</v>
      </c>
      <c r="T286" t="s">
        <v>730</v>
      </c>
      <c r="U286" t="s">
        <v>6220</v>
      </c>
      <c r="V286" t="s">
        <v>731</v>
      </c>
      <c r="W286" t="s">
        <v>6221</v>
      </c>
      <c r="X286" t="s">
        <v>6222</v>
      </c>
      <c r="Y286" t="s">
        <v>4056</v>
      </c>
      <c r="Z286" t="s">
        <v>4057</v>
      </c>
    </row>
    <row r="287" spans="1:26" x14ac:dyDescent="0.25">
      <c r="A287" t="s">
        <v>732</v>
      </c>
      <c r="B287" t="s">
        <v>10942</v>
      </c>
      <c r="C287" t="s">
        <v>11387</v>
      </c>
      <c r="D287" t="s">
        <v>3806</v>
      </c>
      <c r="E287" t="s">
        <v>10933</v>
      </c>
      <c r="F287" t="s">
        <v>3807</v>
      </c>
      <c r="G287" s="8">
        <v>99</v>
      </c>
      <c r="H287" s="8" t="str">
        <f t="shared" si="12"/>
        <v>&gt;500</v>
      </c>
      <c r="I287" s="8">
        <v>800</v>
      </c>
      <c r="J287" s="7">
        <f>Table1_3[[#This Row],[actual_price]]*Table1_3[[#This Row],[rating_count]]</f>
        <v>860000</v>
      </c>
      <c r="K287" s="5" t="str">
        <f>IF(Table1_3[[#This Row],[discounted_price]]&lt; 200, "&lt;₹200", IF(Table1_3[[#This Row],[discounted_price]] &lt;= 500, "₹200–₹500", "&gt;₹500"))</f>
        <v>&lt;₹200</v>
      </c>
      <c r="L287" t="str">
        <f>IF(Table1_3[[#This Row],[discount_percentage]] &gt;= 50, "Yes", "No")</f>
        <v>Yes</v>
      </c>
      <c r="M287" s="1">
        <v>87.625</v>
      </c>
      <c r="N287">
        <v>39</v>
      </c>
      <c r="O287">
        <v>88</v>
      </c>
      <c r="P287" t="str">
        <f t="shared" si="13"/>
        <v>Very High Discount (&gt;60%)</v>
      </c>
      <c r="Q287">
        <v>1075</v>
      </c>
      <c r="R287">
        <f t="shared" si="14"/>
        <v>41925</v>
      </c>
      <c r="S287" t="s">
        <v>9669</v>
      </c>
      <c r="T287" t="s">
        <v>108</v>
      </c>
      <c r="U287" t="s">
        <v>5541</v>
      </c>
      <c r="V287" t="s">
        <v>109</v>
      </c>
      <c r="W287" t="s">
        <v>5542</v>
      </c>
      <c r="X287" t="s">
        <v>9793</v>
      </c>
      <c r="Y287" t="s">
        <v>3845</v>
      </c>
      <c r="Z287" t="s">
        <v>5543</v>
      </c>
    </row>
    <row r="288" spans="1:26" x14ac:dyDescent="0.25">
      <c r="A288" t="s">
        <v>733</v>
      </c>
      <c r="B288" t="s">
        <v>11388</v>
      </c>
      <c r="C288" t="s">
        <v>11389</v>
      </c>
      <c r="D288" t="s">
        <v>3819</v>
      </c>
      <c r="E288" t="s">
        <v>10933</v>
      </c>
      <c r="F288" t="s">
        <v>3827</v>
      </c>
      <c r="G288" s="8">
        <v>18999</v>
      </c>
      <c r="H288" s="8" t="str">
        <f t="shared" si="12"/>
        <v>&gt;500</v>
      </c>
      <c r="I288" s="8">
        <v>35000</v>
      </c>
      <c r="J288" s="7">
        <f>Table1_3[[#This Row],[actual_price]]*Table1_3[[#This Row],[rating_count]]</f>
        <v>35035000</v>
      </c>
      <c r="K288" s="5" t="str">
        <f>IF(Table1_3[[#This Row],[discounted_price]]&lt; 200, "&lt;₹200", IF(Table1_3[[#This Row],[discounted_price]] &lt;= 500, "₹200–₹500", "&gt;₹500"))</f>
        <v>&gt;₹500</v>
      </c>
      <c r="L288" t="str">
        <f>IF(Table1_3[[#This Row],[discount_percentage]] &gt;= 50, "Yes", "No")</f>
        <v>No</v>
      </c>
      <c r="M288" s="1">
        <v>45.717142857142854</v>
      </c>
      <c r="N288">
        <v>4</v>
      </c>
      <c r="O288">
        <v>46</v>
      </c>
      <c r="P288" t="str">
        <f t="shared" si="13"/>
        <v>High Discount (41-60%)</v>
      </c>
      <c r="Q288">
        <v>1001</v>
      </c>
      <c r="R288">
        <f t="shared" si="14"/>
        <v>4004</v>
      </c>
      <c r="S288" t="s">
        <v>9794</v>
      </c>
      <c r="T288" t="s">
        <v>734</v>
      </c>
      <c r="U288" t="s">
        <v>6223</v>
      </c>
      <c r="V288" t="s">
        <v>735</v>
      </c>
      <c r="W288" t="s">
        <v>6224</v>
      </c>
      <c r="X288" t="s">
        <v>6225</v>
      </c>
      <c r="Y288" t="s">
        <v>6226</v>
      </c>
      <c r="Z288" t="s">
        <v>6227</v>
      </c>
    </row>
    <row r="289" spans="1:26" x14ac:dyDescent="0.25">
      <c r="A289" t="s">
        <v>736</v>
      </c>
      <c r="B289" t="s">
        <v>11390</v>
      </c>
      <c r="C289" t="s">
        <v>11391</v>
      </c>
      <c r="D289" t="s">
        <v>3806</v>
      </c>
      <c r="E289" t="s">
        <v>10933</v>
      </c>
      <c r="F289" t="s">
        <v>3807</v>
      </c>
      <c r="G289" s="8">
        <v>249</v>
      </c>
      <c r="H289" s="8" t="str">
        <f t="shared" si="12"/>
        <v>&gt;500</v>
      </c>
      <c r="I289" s="8">
        <v>999</v>
      </c>
      <c r="J289" s="7">
        <f>Table1_3[[#This Row],[actual_price]]*Table1_3[[#This Row],[rating_count]]</f>
        <v>111888</v>
      </c>
      <c r="K289" s="5" t="str">
        <f>IF(Table1_3[[#This Row],[discounted_price]]&lt; 200, "&lt;₹200", IF(Table1_3[[#This Row],[discounted_price]] &lt;= 500, "₹200–₹500", "&gt;₹500"))</f>
        <v>₹200–₹500</v>
      </c>
      <c r="L289" t="str">
        <f>IF(Table1_3[[#This Row],[discount_percentage]] &gt;= 50, "Yes", "No")</f>
        <v>Yes</v>
      </c>
      <c r="M289" s="1">
        <v>75.075075075075077</v>
      </c>
      <c r="N289">
        <v>43</v>
      </c>
      <c r="O289">
        <v>75</v>
      </c>
      <c r="P289" t="str">
        <f t="shared" si="13"/>
        <v>Very High Discount (&gt;60%)</v>
      </c>
      <c r="Q289">
        <v>112</v>
      </c>
      <c r="R289">
        <f t="shared" si="14"/>
        <v>4816</v>
      </c>
      <c r="S289" t="s">
        <v>9795</v>
      </c>
      <c r="T289" t="s">
        <v>737</v>
      </c>
      <c r="U289" t="s">
        <v>6228</v>
      </c>
      <c r="V289" t="s">
        <v>738</v>
      </c>
      <c r="W289" t="s">
        <v>6229</v>
      </c>
      <c r="X289" t="s">
        <v>6230</v>
      </c>
      <c r="Y289" t="s">
        <v>4058</v>
      </c>
      <c r="Z289" t="s">
        <v>4059</v>
      </c>
    </row>
    <row r="290" spans="1:26" x14ac:dyDescent="0.25">
      <c r="A290" t="s">
        <v>739</v>
      </c>
      <c r="B290" t="s">
        <v>11177</v>
      </c>
      <c r="C290" t="s">
        <v>11392</v>
      </c>
      <c r="D290" t="s">
        <v>3819</v>
      </c>
      <c r="E290" t="s">
        <v>10933</v>
      </c>
      <c r="F290" t="s">
        <v>3864</v>
      </c>
      <c r="G290" s="8">
        <v>7999</v>
      </c>
      <c r="H290" s="8" t="str">
        <f t="shared" si="12"/>
        <v>&gt;500</v>
      </c>
      <c r="I290" s="8">
        <v>15999</v>
      </c>
      <c r="J290" s="7">
        <f>Table1_3[[#This Row],[actual_price]]*Table1_3[[#This Row],[rating_count]]</f>
        <v>48348978</v>
      </c>
      <c r="K290" s="5" t="str">
        <f>IF(Table1_3[[#This Row],[discounted_price]]&lt; 200, "&lt;₹200", IF(Table1_3[[#This Row],[discounted_price]] &lt;= 500, "₹200–₹500", "&gt;₹500"))</f>
        <v>&gt;₹500</v>
      </c>
      <c r="L290" t="str">
        <f>IF(Table1_3[[#This Row],[discount_percentage]] &gt;= 50, "Yes", "No")</f>
        <v>No</v>
      </c>
      <c r="M290" s="1">
        <v>50.003125195324706</v>
      </c>
      <c r="N290">
        <v>38</v>
      </c>
      <c r="O290">
        <v>5</v>
      </c>
      <c r="P290" t="str">
        <f t="shared" si="13"/>
        <v>Low Discount (1-20%)</v>
      </c>
      <c r="Q290">
        <v>3022</v>
      </c>
      <c r="R290">
        <f t="shared" si="14"/>
        <v>114836</v>
      </c>
      <c r="S290" t="s">
        <v>9796</v>
      </c>
      <c r="T290" t="s">
        <v>740</v>
      </c>
      <c r="U290" t="s">
        <v>6231</v>
      </c>
      <c r="V290" t="s">
        <v>741</v>
      </c>
      <c r="W290" t="s">
        <v>10877</v>
      </c>
      <c r="X290" t="s">
        <v>10866</v>
      </c>
      <c r="Y290" t="s">
        <v>4060</v>
      </c>
      <c r="Z290" t="s">
        <v>4061</v>
      </c>
    </row>
    <row r="291" spans="1:26" x14ac:dyDescent="0.25">
      <c r="A291" t="s">
        <v>742</v>
      </c>
      <c r="B291" t="s">
        <v>11238</v>
      </c>
      <c r="C291" t="s">
        <v>11393</v>
      </c>
      <c r="D291" t="s">
        <v>3806</v>
      </c>
      <c r="E291" t="s">
        <v>10933</v>
      </c>
      <c r="F291" t="s">
        <v>3807</v>
      </c>
      <c r="G291" s="8">
        <v>649</v>
      </c>
      <c r="H291" s="8" t="str">
        <f t="shared" si="12"/>
        <v>&gt;500</v>
      </c>
      <c r="I291" s="8">
        <v>1600</v>
      </c>
      <c r="J291" s="7">
        <f>Table1_3[[#This Row],[actual_price]]*Table1_3[[#This Row],[rating_count]]</f>
        <v>8721600</v>
      </c>
      <c r="K291" s="5" t="str">
        <f>IF(Table1_3[[#This Row],[discounted_price]]&lt; 200, "&lt;₹200", IF(Table1_3[[#This Row],[discounted_price]] &lt;= 500, "₹200–₹500", "&gt;₹500"))</f>
        <v>&gt;₹500</v>
      </c>
      <c r="L291" t="str">
        <f>IF(Table1_3[[#This Row],[discount_percentage]] &gt;= 50, "Yes", "No")</f>
        <v>Yes</v>
      </c>
      <c r="M291" s="1">
        <v>59.4375</v>
      </c>
      <c r="N291">
        <v>43</v>
      </c>
      <c r="O291">
        <v>59</v>
      </c>
      <c r="P291" t="str">
        <f t="shared" si="13"/>
        <v>High Discount (41-60%)</v>
      </c>
      <c r="Q291">
        <v>5451</v>
      </c>
      <c r="R291">
        <f t="shared" si="14"/>
        <v>234393</v>
      </c>
      <c r="S291" t="s">
        <v>6232</v>
      </c>
      <c r="T291" t="s">
        <v>479</v>
      </c>
      <c r="U291" t="s">
        <v>5948</v>
      </c>
      <c r="V291" t="s">
        <v>480</v>
      </c>
      <c r="W291" t="s">
        <v>5949</v>
      </c>
      <c r="X291" t="s">
        <v>5950</v>
      </c>
      <c r="Y291" t="s">
        <v>3968</v>
      </c>
      <c r="Z291" t="s">
        <v>3969</v>
      </c>
    </row>
    <row r="292" spans="1:26" x14ac:dyDescent="0.25">
      <c r="A292" t="s">
        <v>743</v>
      </c>
      <c r="B292" t="s">
        <v>226</v>
      </c>
      <c r="C292" t="s">
        <v>11068</v>
      </c>
      <c r="D292" t="s">
        <v>3819</v>
      </c>
      <c r="E292" t="s">
        <v>10933</v>
      </c>
      <c r="F292" t="s">
        <v>3857</v>
      </c>
      <c r="G292" s="8">
        <v>1289</v>
      </c>
      <c r="H292" s="8" t="str">
        <f t="shared" si="12"/>
        <v>&gt;500</v>
      </c>
      <c r="I292" s="8">
        <v>2499</v>
      </c>
      <c r="J292" s="7">
        <f>Table1_3[[#This Row],[actual_price]]*Table1_3[[#This Row],[rating_count]]</f>
        <v>182427</v>
      </c>
      <c r="K292" s="5" t="str">
        <f>IF(Table1_3[[#This Row],[discounted_price]]&lt; 200, "&lt;₹200", IF(Table1_3[[#This Row],[discounted_price]] &lt;= 500, "₹200–₹500", "&gt;₹500"))</f>
        <v>&gt;₹500</v>
      </c>
      <c r="L292" t="str">
        <f>IF(Table1_3[[#This Row],[discount_percentage]] &gt;= 50, "Yes", "No")</f>
        <v>No</v>
      </c>
      <c r="M292" s="1">
        <v>48.419367747098839</v>
      </c>
      <c r="N292">
        <v>33</v>
      </c>
      <c r="O292">
        <v>48</v>
      </c>
      <c r="P292" t="str">
        <f t="shared" si="13"/>
        <v>High Discount (41-60%)</v>
      </c>
      <c r="Q292">
        <v>73</v>
      </c>
      <c r="R292">
        <f t="shared" si="14"/>
        <v>2409</v>
      </c>
      <c r="S292" t="s">
        <v>9797</v>
      </c>
      <c r="T292" t="s">
        <v>744</v>
      </c>
      <c r="U292" t="s">
        <v>6233</v>
      </c>
      <c r="V292" t="s">
        <v>745</v>
      </c>
      <c r="W292" t="s">
        <v>6234</v>
      </c>
      <c r="X292" t="s">
        <v>6235</v>
      </c>
      <c r="Y292" t="s">
        <v>4062</v>
      </c>
      <c r="Z292" t="s">
        <v>4063</v>
      </c>
    </row>
    <row r="293" spans="1:26" x14ac:dyDescent="0.25">
      <c r="A293" t="s">
        <v>746</v>
      </c>
      <c r="B293" t="s">
        <v>11394</v>
      </c>
      <c r="C293" t="s">
        <v>11395</v>
      </c>
      <c r="D293" t="s">
        <v>3819</v>
      </c>
      <c r="E293" t="s">
        <v>10933</v>
      </c>
      <c r="F293" t="s">
        <v>3820</v>
      </c>
      <c r="G293" s="8">
        <v>609</v>
      </c>
      <c r="H293" s="8" t="str">
        <f t="shared" si="12"/>
        <v>&gt;500</v>
      </c>
      <c r="I293" s="8">
        <v>1500</v>
      </c>
      <c r="J293" s="7">
        <f>Table1_3[[#This Row],[actual_price]]*Table1_3[[#This Row],[rating_count]]</f>
        <v>1543500</v>
      </c>
      <c r="K293" s="5" t="str">
        <f>IF(Table1_3[[#This Row],[discounted_price]]&lt; 200, "&lt;₹200", IF(Table1_3[[#This Row],[discounted_price]] &lt;= 500, "₹200–₹500", "&gt;₹500"))</f>
        <v>&gt;₹500</v>
      </c>
      <c r="L293" t="str">
        <f>IF(Table1_3[[#This Row],[discount_percentage]] &gt;= 50, "Yes", "No")</f>
        <v>Yes</v>
      </c>
      <c r="M293" s="1">
        <v>59.4</v>
      </c>
      <c r="N293">
        <v>45</v>
      </c>
      <c r="O293">
        <v>59</v>
      </c>
      <c r="P293" t="str">
        <f t="shared" si="13"/>
        <v>High Discount (41-60%)</v>
      </c>
      <c r="Q293">
        <v>1029</v>
      </c>
      <c r="R293">
        <f t="shared" si="14"/>
        <v>46305</v>
      </c>
      <c r="S293" t="s">
        <v>6236</v>
      </c>
      <c r="T293" t="s">
        <v>747</v>
      </c>
      <c r="U293" t="s">
        <v>6237</v>
      </c>
      <c r="V293" t="s">
        <v>748</v>
      </c>
      <c r="W293" t="s">
        <v>6238</v>
      </c>
      <c r="X293" t="s">
        <v>6239</v>
      </c>
      <c r="Y293" t="s">
        <v>6240</v>
      </c>
      <c r="Z293" t="s">
        <v>4064</v>
      </c>
    </row>
    <row r="294" spans="1:26" x14ac:dyDescent="0.25">
      <c r="A294" t="s">
        <v>749</v>
      </c>
      <c r="B294" t="s">
        <v>11396</v>
      </c>
      <c r="C294" t="s">
        <v>11397</v>
      </c>
      <c r="D294" t="s">
        <v>3819</v>
      </c>
      <c r="E294" t="s">
        <v>10933</v>
      </c>
      <c r="F294" t="s">
        <v>3827</v>
      </c>
      <c r="G294" s="8">
        <v>32990</v>
      </c>
      <c r="H294" s="8" t="str">
        <f t="shared" si="12"/>
        <v>&gt;500</v>
      </c>
      <c r="I294" s="8">
        <v>54990</v>
      </c>
      <c r="J294" s="7">
        <f>Table1_3[[#This Row],[actual_price]]*Table1_3[[#This Row],[rating_count]]</f>
        <v>85509450</v>
      </c>
      <c r="K294" s="5" t="str">
        <f>IF(Table1_3[[#This Row],[discounted_price]]&lt; 200, "&lt;₹200", IF(Table1_3[[#This Row],[discounted_price]] &lt;= 500, "₹200–₹500", "&gt;₹500"))</f>
        <v>&gt;₹500</v>
      </c>
      <c r="L294" t="str">
        <f>IF(Table1_3[[#This Row],[discount_percentage]] &gt;= 50, "Yes", "No")</f>
        <v>No</v>
      </c>
      <c r="M294" s="1">
        <v>40.007274049827238</v>
      </c>
      <c r="N294">
        <v>41</v>
      </c>
      <c r="O294">
        <v>4</v>
      </c>
      <c r="P294" t="str">
        <f t="shared" si="13"/>
        <v>Low Discount (1-20%)</v>
      </c>
      <c r="Q294">
        <v>1555</v>
      </c>
      <c r="R294">
        <f t="shared" si="14"/>
        <v>63755</v>
      </c>
      <c r="S294" t="s">
        <v>9798</v>
      </c>
      <c r="T294" t="s">
        <v>750</v>
      </c>
      <c r="U294" t="s">
        <v>6241</v>
      </c>
      <c r="V294" t="s">
        <v>751</v>
      </c>
      <c r="W294" t="s">
        <v>6242</v>
      </c>
      <c r="X294" t="s">
        <v>9799</v>
      </c>
      <c r="Y294" t="s">
        <v>6243</v>
      </c>
      <c r="Z294" t="s">
        <v>3813</v>
      </c>
    </row>
    <row r="295" spans="1:26" x14ac:dyDescent="0.25">
      <c r="A295" t="s">
        <v>752</v>
      </c>
      <c r="B295" t="s">
        <v>11398</v>
      </c>
      <c r="C295" t="s">
        <v>11399</v>
      </c>
      <c r="D295" t="s">
        <v>3819</v>
      </c>
      <c r="E295" t="s">
        <v>10933</v>
      </c>
      <c r="F295" t="s">
        <v>3820</v>
      </c>
      <c r="G295" s="8">
        <v>599</v>
      </c>
      <c r="H295" s="8" t="str">
        <f t="shared" si="12"/>
        <v>&gt;500</v>
      </c>
      <c r="I295" s="8">
        <v>1999</v>
      </c>
      <c r="J295" s="7">
        <f>Table1_3[[#This Row],[actual_price]]*Table1_3[[#This Row],[rating_count]]</f>
        <v>93953</v>
      </c>
      <c r="K295" s="5" t="str">
        <f>IF(Table1_3[[#This Row],[discounted_price]]&lt; 200, "&lt;₹200", IF(Table1_3[[#This Row],[discounted_price]] &lt;= 500, "₹200–₹500", "&gt;₹500"))</f>
        <v>&gt;₹500</v>
      </c>
      <c r="L295" t="str">
        <f>IF(Table1_3[[#This Row],[discount_percentage]] &gt;= 50, "Yes", "No")</f>
        <v>No</v>
      </c>
      <c r="M295" s="1">
        <v>70.035017508754379</v>
      </c>
      <c r="N295">
        <v>42</v>
      </c>
      <c r="O295">
        <v>7</v>
      </c>
      <c r="P295" t="str">
        <f t="shared" si="13"/>
        <v>Low Discount (1-20%)</v>
      </c>
      <c r="Q295">
        <v>47</v>
      </c>
      <c r="R295">
        <f t="shared" si="14"/>
        <v>1974</v>
      </c>
      <c r="S295" t="s">
        <v>9800</v>
      </c>
      <c r="T295" t="s">
        <v>753</v>
      </c>
      <c r="U295" t="s">
        <v>6244</v>
      </c>
      <c r="V295" t="s">
        <v>754</v>
      </c>
      <c r="W295" t="s">
        <v>6245</v>
      </c>
      <c r="X295" t="s">
        <v>6246</v>
      </c>
      <c r="Y295" t="s">
        <v>4065</v>
      </c>
      <c r="Z295" t="s">
        <v>4066</v>
      </c>
    </row>
    <row r="296" spans="1:26" x14ac:dyDescent="0.25">
      <c r="A296" t="s">
        <v>755</v>
      </c>
      <c r="B296" t="s">
        <v>10985</v>
      </c>
      <c r="C296" t="s">
        <v>11400</v>
      </c>
      <c r="D296" t="s">
        <v>3806</v>
      </c>
      <c r="E296" t="s">
        <v>10933</v>
      </c>
      <c r="F296" t="s">
        <v>3807</v>
      </c>
      <c r="G296" s="8">
        <v>349</v>
      </c>
      <c r="H296" s="8" t="str">
        <f t="shared" si="12"/>
        <v>&gt;500</v>
      </c>
      <c r="I296" s="8">
        <v>899</v>
      </c>
      <c r="J296" s="7">
        <f>Table1_3[[#This Row],[actual_price]]*Table1_3[[#This Row],[rating_count]]</f>
        <v>13391504</v>
      </c>
      <c r="K296" s="5" t="str">
        <f>IF(Table1_3[[#This Row],[discounted_price]]&lt; 200, "&lt;₹200", IF(Table1_3[[#This Row],[discounted_price]] &lt;= 500, "₹200–₹500", "&gt;₹500"))</f>
        <v>₹200–₹500</v>
      </c>
      <c r="L296" t="str">
        <f>IF(Table1_3[[#This Row],[discount_percentage]] &gt;= 50, "Yes", "No")</f>
        <v>Yes</v>
      </c>
      <c r="M296" s="1">
        <v>61.179087875417125</v>
      </c>
      <c r="N296">
        <v>41</v>
      </c>
      <c r="O296">
        <v>61</v>
      </c>
      <c r="P296" t="str">
        <f t="shared" si="13"/>
        <v>Very High Discount (&gt;60%)</v>
      </c>
      <c r="Q296">
        <v>14896</v>
      </c>
      <c r="R296">
        <f t="shared" si="14"/>
        <v>610736</v>
      </c>
      <c r="S296" t="s">
        <v>6247</v>
      </c>
      <c r="T296" t="s">
        <v>756</v>
      </c>
      <c r="U296" t="s">
        <v>6248</v>
      </c>
      <c r="V296" t="s">
        <v>757</v>
      </c>
      <c r="W296" t="s">
        <v>9801</v>
      </c>
      <c r="X296" t="s">
        <v>6249</v>
      </c>
      <c r="Y296" t="s">
        <v>6250</v>
      </c>
      <c r="Z296" t="s">
        <v>6251</v>
      </c>
    </row>
    <row r="297" spans="1:26" x14ac:dyDescent="0.25">
      <c r="A297" t="s">
        <v>758</v>
      </c>
      <c r="B297" t="s">
        <v>11401</v>
      </c>
      <c r="C297" t="s">
        <v>11402</v>
      </c>
      <c r="D297" t="s">
        <v>3819</v>
      </c>
      <c r="E297" t="s">
        <v>10933</v>
      </c>
      <c r="F297" t="s">
        <v>3827</v>
      </c>
      <c r="G297" s="8">
        <v>29999</v>
      </c>
      <c r="H297" s="8" t="str">
        <f t="shared" si="12"/>
        <v>&gt;500</v>
      </c>
      <c r="I297" s="8">
        <v>50999</v>
      </c>
      <c r="J297" s="7">
        <f>Table1_3[[#This Row],[actual_price]]*Table1_3[[#This Row],[rating_count]]</f>
        <v>87310288</v>
      </c>
      <c r="K297" s="5" t="str">
        <f>IF(Table1_3[[#This Row],[discounted_price]]&lt; 200, "&lt;₹200", IF(Table1_3[[#This Row],[discounted_price]] &lt;= 500, "₹200–₹500", "&gt;₹500"))</f>
        <v>&gt;₹500</v>
      </c>
      <c r="L297" t="str">
        <f>IF(Table1_3[[#This Row],[discount_percentage]] &gt;= 50, "Yes", "No")</f>
        <v>No</v>
      </c>
      <c r="M297" s="1">
        <v>41.177277985842856</v>
      </c>
      <c r="N297">
        <v>44</v>
      </c>
      <c r="O297">
        <v>41</v>
      </c>
      <c r="P297" t="str">
        <f t="shared" si="13"/>
        <v>High Discount (41-60%)</v>
      </c>
      <c r="Q297">
        <v>1712</v>
      </c>
      <c r="R297">
        <f t="shared" si="14"/>
        <v>75328</v>
      </c>
      <c r="S297" t="s">
        <v>9802</v>
      </c>
      <c r="T297" t="s">
        <v>759</v>
      </c>
      <c r="U297" t="s">
        <v>6252</v>
      </c>
      <c r="V297" t="s">
        <v>760</v>
      </c>
      <c r="W297" t="s">
        <v>6253</v>
      </c>
      <c r="X297" t="s">
        <v>6254</v>
      </c>
      <c r="Y297" t="s">
        <v>4067</v>
      </c>
      <c r="Z297" t="s">
        <v>6255</v>
      </c>
    </row>
    <row r="298" spans="1:26" x14ac:dyDescent="0.25">
      <c r="A298" t="s">
        <v>761</v>
      </c>
      <c r="B298" t="s">
        <v>11326</v>
      </c>
      <c r="C298" t="s">
        <v>11327</v>
      </c>
      <c r="D298" t="s">
        <v>3819</v>
      </c>
      <c r="E298" t="s">
        <v>10933</v>
      </c>
      <c r="F298" t="s">
        <v>3857</v>
      </c>
      <c r="G298" s="8">
        <v>199</v>
      </c>
      <c r="H298" s="8" t="str">
        <f t="shared" si="12"/>
        <v>200-500</v>
      </c>
      <c r="I298" s="8">
        <v>399</v>
      </c>
      <c r="J298" s="7">
        <f>Table1_3[[#This Row],[actual_price]]*Table1_3[[#This Row],[rating_count]]</f>
        <v>532665</v>
      </c>
      <c r="K298" s="5" t="str">
        <f>IF(Table1_3[[#This Row],[discounted_price]]&lt; 200, "&lt;₹200", IF(Table1_3[[#This Row],[discounted_price]] &lt;= 500, "₹200–₹500", "&gt;₹500"))</f>
        <v>&lt;₹200</v>
      </c>
      <c r="L298" t="str">
        <f>IF(Table1_3[[#This Row],[discount_percentage]] &gt;= 50, "Yes", "No")</f>
        <v>No</v>
      </c>
      <c r="M298" s="1">
        <v>50.125313283208015</v>
      </c>
      <c r="N298">
        <v>42</v>
      </c>
      <c r="O298">
        <v>5</v>
      </c>
      <c r="P298" t="str">
        <f t="shared" si="13"/>
        <v>Low Discount (1-20%)</v>
      </c>
      <c r="Q298">
        <v>1335</v>
      </c>
      <c r="R298">
        <f t="shared" si="14"/>
        <v>56070</v>
      </c>
      <c r="S298" t="s">
        <v>9763</v>
      </c>
      <c r="T298" t="s">
        <v>632</v>
      </c>
      <c r="U298" t="s">
        <v>6125</v>
      </c>
      <c r="V298" t="s">
        <v>633</v>
      </c>
      <c r="W298" t="s">
        <v>6126</v>
      </c>
      <c r="X298" t="s">
        <v>6127</v>
      </c>
      <c r="Y298" t="s">
        <v>4023</v>
      </c>
      <c r="Z298" t="s">
        <v>4024</v>
      </c>
    </row>
    <row r="299" spans="1:26" x14ac:dyDescent="0.25">
      <c r="A299" t="s">
        <v>762</v>
      </c>
      <c r="B299" t="s">
        <v>11403</v>
      </c>
      <c r="C299" t="s">
        <v>11404</v>
      </c>
      <c r="D299" t="s">
        <v>3819</v>
      </c>
      <c r="E299" t="s">
        <v>10933</v>
      </c>
      <c r="F299" t="s">
        <v>3857</v>
      </c>
      <c r="G299" s="8">
        <v>349</v>
      </c>
      <c r="H299" s="8" t="str">
        <f t="shared" si="12"/>
        <v>&gt;500</v>
      </c>
      <c r="I299" s="8">
        <v>699</v>
      </c>
      <c r="J299" s="7">
        <f>Table1_3[[#This Row],[actual_price]]*Table1_3[[#This Row],[rating_count]]</f>
        <v>149586</v>
      </c>
      <c r="K299" s="5" t="str">
        <f>IF(Table1_3[[#This Row],[discounted_price]]&lt; 200, "&lt;₹200", IF(Table1_3[[#This Row],[discounted_price]] &lt;= 500, "₹200–₹500", "&gt;₹500"))</f>
        <v>₹200–₹500</v>
      </c>
      <c r="L299" t="str">
        <f>IF(Table1_3[[#This Row],[discount_percentage]] &gt;= 50, "Yes", "No")</f>
        <v>No</v>
      </c>
      <c r="M299" s="1">
        <v>50.071530758226032</v>
      </c>
      <c r="N299">
        <v>39</v>
      </c>
      <c r="O299">
        <v>5</v>
      </c>
      <c r="P299" t="str">
        <f t="shared" si="13"/>
        <v>Low Discount (1-20%)</v>
      </c>
      <c r="Q299">
        <v>214</v>
      </c>
      <c r="R299">
        <f t="shared" si="14"/>
        <v>8346</v>
      </c>
      <c r="S299" t="s">
        <v>6256</v>
      </c>
      <c r="T299" t="s">
        <v>763</v>
      </c>
      <c r="U299" t="s">
        <v>6257</v>
      </c>
      <c r="V299" t="s">
        <v>764</v>
      </c>
      <c r="W299" t="s">
        <v>6258</v>
      </c>
      <c r="X299" t="s">
        <v>6259</v>
      </c>
      <c r="Y299" t="s">
        <v>4068</v>
      </c>
      <c r="Z299" t="s">
        <v>3813</v>
      </c>
    </row>
    <row r="300" spans="1:26" x14ac:dyDescent="0.25">
      <c r="A300" t="s">
        <v>765</v>
      </c>
      <c r="B300" t="s">
        <v>11405</v>
      </c>
      <c r="C300" t="s">
        <v>11406</v>
      </c>
      <c r="D300" t="s">
        <v>3819</v>
      </c>
      <c r="E300" t="s">
        <v>10933</v>
      </c>
      <c r="F300" t="s">
        <v>3878</v>
      </c>
      <c r="G300" s="8">
        <v>1850</v>
      </c>
      <c r="H300" s="8" t="str">
        <f t="shared" si="12"/>
        <v>&gt;500</v>
      </c>
      <c r="I300" s="8">
        <v>4500</v>
      </c>
      <c r="J300" s="7">
        <f>Table1_3[[#This Row],[actual_price]]*Table1_3[[#This Row],[rating_count]]</f>
        <v>828000</v>
      </c>
      <c r="K300" s="5" t="str">
        <f>IF(Table1_3[[#This Row],[discounted_price]]&lt; 200, "&lt;₹200", IF(Table1_3[[#This Row],[discounted_price]] &lt;= 500, "₹200–₹500", "&gt;₹500"))</f>
        <v>&gt;₹500</v>
      </c>
      <c r="L300" t="str">
        <f>IF(Table1_3[[#This Row],[discount_percentage]] &gt;= 50, "Yes", "No")</f>
        <v>Yes</v>
      </c>
      <c r="M300" s="1">
        <v>58.888888888888893</v>
      </c>
      <c r="N300">
        <v>4</v>
      </c>
      <c r="O300">
        <v>59</v>
      </c>
      <c r="P300" t="str">
        <f t="shared" si="13"/>
        <v>High Discount (41-60%)</v>
      </c>
      <c r="Q300">
        <v>184</v>
      </c>
      <c r="R300">
        <f t="shared" si="14"/>
        <v>736</v>
      </c>
      <c r="S300" t="s">
        <v>6260</v>
      </c>
      <c r="T300" t="s">
        <v>766</v>
      </c>
      <c r="U300" t="s">
        <v>6261</v>
      </c>
      <c r="V300" t="s">
        <v>767</v>
      </c>
      <c r="W300" t="s">
        <v>6262</v>
      </c>
      <c r="X300" t="s">
        <v>6263</v>
      </c>
      <c r="Y300" t="s">
        <v>4069</v>
      </c>
      <c r="Z300" t="s">
        <v>3813</v>
      </c>
    </row>
    <row r="301" spans="1:26" x14ac:dyDescent="0.25">
      <c r="A301" t="s">
        <v>768</v>
      </c>
      <c r="B301" t="s">
        <v>11407</v>
      </c>
      <c r="C301" t="s">
        <v>11408</v>
      </c>
      <c r="D301" t="s">
        <v>3819</v>
      </c>
      <c r="E301" t="s">
        <v>10933</v>
      </c>
      <c r="F301" t="s">
        <v>3949</v>
      </c>
      <c r="G301" s="8">
        <v>13990</v>
      </c>
      <c r="H301" s="8" t="str">
        <f t="shared" si="12"/>
        <v>&gt;500</v>
      </c>
      <c r="I301" s="8">
        <v>28900</v>
      </c>
      <c r="J301" s="7">
        <f>Table1_3[[#This Row],[actual_price]]*Table1_3[[#This Row],[rating_count]]</f>
        <v>202300</v>
      </c>
      <c r="K301" s="5" t="str">
        <f>IF(Table1_3[[#This Row],[discounted_price]]&lt; 200, "&lt;₹200", IF(Table1_3[[#This Row],[discounted_price]] &lt;= 500, "₹200–₹500", "&gt;₹500"))</f>
        <v>&gt;₹500</v>
      </c>
      <c r="L301" t="str">
        <f>IF(Table1_3[[#This Row],[discount_percentage]] &gt;= 50, "Yes", "No")</f>
        <v>Yes</v>
      </c>
      <c r="M301" s="1">
        <v>51.591695501730108</v>
      </c>
      <c r="N301">
        <v>45</v>
      </c>
      <c r="O301">
        <v>52</v>
      </c>
      <c r="P301" t="str">
        <f t="shared" si="13"/>
        <v>High Discount (41-60%)</v>
      </c>
      <c r="Q301">
        <v>7</v>
      </c>
      <c r="R301">
        <f t="shared" si="14"/>
        <v>315</v>
      </c>
      <c r="S301" t="s">
        <v>9803</v>
      </c>
      <c r="T301" t="s">
        <v>769</v>
      </c>
      <c r="U301" t="s">
        <v>6264</v>
      </c>
      <c r="V301" t="s">
        <v>770</v>
      </c>
      <c r="W301" t="s">
        <v>6265</v>
      </c>
      <c r="X301" t="s">
        <v>6266</v>
      </c>
      <c r="Y301" t="s">
        <v>4070</v>
      </c>
      <c r="Z301" t="s">
        <v>6267</v>
      </c>
    </row>
    <row r="302" spans="1:26" x14ac:dyDescent="0.25">
      <c r="A302" t="s">
        <v>771</v>
      </c>
      <c r="B302" t="s">
        <v>11409</v>
      </c>
      <c r="C302" t="s">
        <v>11410</v>
      </c>
      <c r="D302" t="s">
        <v>3806</v>
      </c>
      <c r="E302" t="s">
        <v>10933</v>
      </c>
      <c r="F302" t="s">
        <v>3807</v>
      </c>
      <c r="G302" s="8">
        <v>129</v>
      </c>
      <c r="H302" s="8" t="str">
        <f t="shared" si="12"/>
        <v>200-500</v>
      </c>
      <c r="I302" s="8">
        <v>449</v>
      </c>
      <c r="J302" s="7">
        <f>Table1_3[[#This Row],[actual_price]]*Table1_3[[#This Row],[rating_count]]</f>
        <v>18409</v>
      </c>
      <c r="K302" s="5" t="str">
        <f>IF(Table1_3[[#This Row],[discounted_price]]&lt; 200, "&lt;₹200", IF(Table1_3[[#This Row],[discounted_price]] &lt;= 500, "₹200–₹500", "&gt;₹500"))</f>
        <v>&lt;₹200</v>
      </c>
      <c r="L302" t="str">
        <f>IF(Table1_3[[#This Row],[discount_percentage]] &gt;= 50, "Yes", "No")</f>
        <v>Yes</v>
      </c>
      <c r="M302" s="1">
        <v>71.269487750556792</v>
      </c>
      <c r="N302">
        <v>37</v>
      </c>
      <c r="O302">
        <v>71</v>
      </c>
      <c r="P302" t="str">
        <f t="shared" si="13"/>
        <v>Very High Discount (&gt;60%)</v>
      </c>
      <c r="Q302">
        <v>41</v>
      </c>
      <c r="R302">
        <f t="shared" si="14"/>
        <v>1517</v>
      </c>
      <c r="S302" t="s">
        <v>6268</v>
      </c>
      <c r="T302" t="s">
        <v>772</v>
      </c>
      <c r="U302" t="s">
        <v>6269</v>
      </c>
      <c r="V302" t="s">
        <v>773</v>
      </c>
      <c r="W302" t="s">
        <v>6270</v>
      </c>
      <c r="X302" t="s">
        <v>6271</v>
      </c>
      <c r="Y302" t="s">
        <v>4071</v>
      </c>
      <c r="Z302" t="s">
        <v>6272</v>
      </c>
    </row>
    <row r="303" spans="1:26" x14ac:dyDescent="0.25">
      <c r="A303" t="s">
        <v>774</v>
      </c>
      <c r="B303" t="s">
        <v>10977</v>
      </c>
      <c r="C303" t="s">
        <v>11411</v>
      </c>
      <c r="D303" t="s">
        <v>3819</v>
      </c>
      <c r="E303" t="s">
        <v>10933</v>
      </c>
      <c r="F303" t="s">
        <v>3820</v>
      </c>
      <c r="G303" s="8">
        <v>379</v>
      </c>
      <c r="H303" s="8" t="str">
        <f t="shared" si="12"/>
        <v>&gt;500</v>
      </c>
      <c r="I303" s="8">
        <v>999</v>
      </c>
      <c r="J303" s="7">
        <f>Table1_3[[#This Row],[actual_price]]*Table1_3[[#This Row],[rating_count]]</f>
        <v>12140847</v>
      </c>
      <c r="K303" s="5" t="str">
        <f>IF(Table1_3[[#This Row],[discounted_price]]&lt; 200, "&lt;₹200", IF(Table1_3[[#This Row],[discounted_price]] &lt;= 500, "₹200–₹500", "&gt;₹500"))</f>
        <v>₹200–₹500</v>
      </c>
      <c r="L303" t="str">
        <f>IF(Table1_3[[#This Row],[discount_percentage]] &gt;= 50, "Yes", "No")</f>
        <v>Yes</v>
      </c>
      <c r="M303" s="1">
        <v>62.062062062062061</v>
      </c>
      <c r="N303">
        <v>42</v>
      </c>
      <c r="O303">
        <v>62</v>
      </c>
      <c r="P303" t="str">
        <f t="shared" si="13"/>
        <v>Very High Discount (&gt;60%)</v>
      </c>
      <c r="Q303">
        <v>12153</v>
      </c>
      <c r="R303">
        <f t="shared" si="14"/>
        <v>510426</v>
      </c>
      <c r="S303" t="s">
        <v>9804</v>
      </c>
      <c r="T303" t="s">
        <v>81</v>
      </c>
      <c r="U303" t="s">
        <v>5507</v>
      </c>
      <c r="V303" t="s">
        <v>82</v>
      </c>
      <c r="W303" t="s">
        <v>5508</v>
      </c>
      <c r="X303" t="s">
        <v>5509</v>
      </c>
      <c r="Y303" t="s">
        <v>3834</v>
      </c>
      <c r="Z303" t="s">
        <v>3835</v>
      </c>
    </row>
    <row r="304" spans="1:26" x14ac:dyDescent="0.25">
      <c r="A304" t="s">
        <v>775</v>
      </c>
      <c r="B304" t="s">
        <v>11412</v>
      </c>
      <c r="C304" t="s">
        <v>11413</v>
      </c>
      <c r="D304" t="s">
        <v>3819</v>
      </c>
      <c r="E304" t="s">
        <v>10933</v>
      </c>
      <c r="F304" t="s">
        <v>3820</v>
      </c>
      <c r="G304" s="8">
        <v>185</v>
      </c>
      <c r="H304" s="8" t="str">
        <f t="shared" si="12"/>
        <v>200-500</v>
      </c>
      <c r="I304" s="8">
        <v>499</v>
      </c>
      <c r="J304" s="7">
        <f>Table1_3[[#This Row],[actual_price]]*Table1_3[[#This Row],[rating_count]]</f>
        <v>12475</v>
      </c>
      <c r="K304" s="5" t="str">
        <f>IF(Table1_3[[#This Row],[discounted_price]]&lt; 200, "&lt;₹200", IF(Table1_3[[#This Row],[discounted_price]] &lt;= 500, "₹200–₹500", "&gt;₹500"))</f>
        <v>&lt;₹200</v>
      </c>
      <c r="L304" t="str">
        <f>IF(Table1_3[[#This Row],[discount_percentage]] &gt;= 50, "Yes", "No")</f>
        <v>Yes</v>
      </c>
      <c r="M304" s="1">
        <v>62.925851703406806</v>
      </c>
      <c r="N304">
        <v>42</v>
      </c>
      <c r="O304">
        <v>63</v>
      </c>
      <c r="P304" t="str">
        <f t="shared" si="13"/>
        <v>Very High Discount (&gt;60%)</v>
      </c>
      <c r="Q304">
        <v>25</v>
      </c>
      <c r="R304">
        <f t="shared" si="14"/>
        <v>1050</v>
      </c>
      <c r="S304" t="s">
        <v>6273</v>
      </c>
      <c r="T304" t="s">
        <v>776</v>
      </c>
      <c r="U304" t="s">
        <v>6274</v>
      </c>
      <c r="V304" t="s">
        <v>777</v>
      </c>
      <c r="W304" t="s">
        <v>6275</v>
      </c>
      <c r="X304" t="s">
        <v>9805</v>
      </c>
      <c r="Y304" t="s">
        <v>4072</v>
      </c>
      <c r="Z304" t="s">
        <v>6276</v>
      </c>
    </row>
    <row r="305" spans="1:26" x14ac:dyDescent="0.25">
      <c r="A305" t="s">
        <v>778</v>
      </c>
      <c r="B305" t="s">
        <v>11414</v>
      </c>
      <c r="C305" t="s">
        <v>11415</v>
      </c>
      <c r="D305" t="s">
        <v>3806</v>
      </c>
      <c r="E305" t="s">
        <v>10933</v>
      </c>
      <c r="F305" t="s">
        <v>3815</v>
      </c>
      <c r="G305" s="8">
        <v>218</v>
      </c>
      <c r="H305" s="8" t="str">
        <f t="shared" si="12"/>
        <v>&gt;500</v>
      </c>
      <c r="I305" s="8">
        <v>999</v>
      </c>
      <c r="J305" s="7">
        <f>Table1_3[[#This Row],[actual_price]]*Table1_3[[#This Row],[rating_count]]</f>
        <v>162837</v>
      </c>
      <c r="K305" s="5" t="str">
        <f>IF(Table1_3[[#This Row],[discounted_price]]&lt; 200, "&lt;₹200", IF(Table1_3[[#This Row],[discounted_price]] &lt;= 500, "₹200–₹500", "&gt;₹500"))</f>
        <v>₹200–₹500</v>
      </c>
      <c r="L305" t="str">
        <f>IF(Table1_3[[#This Row],[discount_percentage]] &gt;= 50, "Yes", "No")</f>
        <v>Yes</v>
      </c>
      <c r="M305" s="1">
        <v>78.178178178178186</v>
      </c>
      <c r="N305">
        <v>42</v>
      </c>
      <c r="O305">
        <v>78</v>
      </c>
      <c r="P305" t="str">
        <f t="shared" si="13"/>
        <v>Very High Discount (&gt;60%)</v>
      </c>
      <c r="Q305">
        <v>163</v>
      </c>
      <c r="R305">
        <f t="shared" si="14"/>
        <v>6846</v>
      </c>
      <c r="S305" t="s">
        <v>9806</v>
      </c>
      <c r="T305" t="s">
        <v>779</v>
      </c>
      <c r="U305" t="s">
        <v>6277</v>
      </c>
      <c r="V305" t="s">
        <v>780</v>
      </c>
      <c r="W305" t="s">
        <v>6278</v>
      </c>
      <c r="X305" t="s">
        <v>9807</v>
      </c>
      <c r="Y305" t="s">
        <v>4073</v>
      </c>
      <c r="Z305" t="s">
        <v>4074</v>
      </c>
    </row>
    <row r="306" spans="1:26" x14ac:dyDescent="0.25">
      <c r="A306" t="s">
        <v>781</v>
      </c>
      <c r="B306" t="s">
        <v>11416</v>
      </c>
      <c r="C306" t="s">
        <v>11417</v>
      </c>
      <c r="D306" t="s">
        <v>3806</v>
      </c>
      <c r="E306" t="s">
        <v>10933</v>
      </c>
      <c r="F306" t="s">
        <v>3807</v>
      </c>
      <c r="G306" s="8">
        <v>199</v>
      </c>
      <c r="H306" s="8" t="str">
        <f t="shared" si="12"/>
        <v>&gt;500</v>
      </c>
      <c r="I306" s="8">
        <v>999</v>
      </c>
      <c r="J306" s="7">
        <f>Table1_3[[#This Row],[actual_price]]*Table1_3[[#This Row],[rating_count]]</f>
        <v>86913</v>
      </c>
      <c r="K306" s="5" t="str">
        <f>IF(Table1_3[[#This Row],[discounted_price]]&lt; 200, "&lt;₹200", IF(Table1_3[[#This Row],[discounted_price]] &lt;= 500, "₹200–₹500", "&gt;₹500"))</f>
        <v>&lt;₹200</v>
      </c>
      <c r="L306" t="str">
        <f>IF(Table1_3[[#This Row],[discount_percentage]] &gt;= 50, "Yes", "No")</f>
        <v>No</v>
      </c>
      <c r="M306" s="1">
        <v>80.08008008008008</v>
      </c>
      <c r="N306">
        <v>43</v>
      </c>
      <c r="O306">
        <v>8</v>
      </c>
      <c r="P306" t="str">
        <f t="shared" si="13"/>
        <v>Low Discount (1-20%)</v>
      </c>
      <c r="Q306">
        <v>87</v>
      </c>
      <c r="R306">
        <f t="shared" si="14"/>
        <v>3741</v>
      </c>
      <c r="S306" t="s">
        <v>6279</v>
      </c>
      <c r="T306" t="s">
        <v>782</v>
      </c>
      <c r="U306" t="s">
        <v>6280</v>
      </c>
      <c r="V306" t="s">
        <v>783</v>
      </c>
      <c r="W306" t="s">
        <v>6281</v>
      </c>
      <c r="X306" t="s">
        <v>9808</v>
      </c>
      <c r="Y306" t="s">
        <v>6282</v>
      </c>
      <c r="Z306" t="s">
        <v>4075</v>
      </c>
    </row>
    <row r="307" spans="1:26" x14ac:dyDescent="0.25">
      <c r="A307" t="s">
        <v>784</v>
      </c>
      <c r="B307" t="s">
        <v>11015</v>
      </c>
      <c r="C307" t="s">
        <v>11418</v>
      </c>
      <c r="D307" t="s">
        <v>3819</v>
      </c>
      <c r="E307" t="s">
        <v>10933</v>
      </c>
      <c r="F307" t="s">
        <v>3820</v>
      </c>
      <c r="G307" s="8">
        <v>499</v>
      </c>
      <c r="H307" s="8" t="str">
        <f t="shared" si="12"/>
        <v>&gt;500</v>
      </c>
      <c r="I307" s="8">
        <v>900</v>
      </c>
      <c r="J307" s="7">
        <f>Table1_3[[#This Row],[actual_price]]*Table1_3[[#This Row],[rating_count]]</f>
        <v>1948500</v>
      </c>
      <c r="K307" s="5" t="str">
        <f>IF(Table1_3[[#This Row],[discounted_price]]&lt; 200, "&lt;₹200", IF(Table1_3[[#This Row],[discounted_price]] &lt;= 500, "₹200–₹500", "&gt;₹500"))</f>
        <v>₹200–₹500</v>
      </c>
      <c r="L307" t="str">
        <f>IF(Table1_3[[#This Row],[discount_percentage]] &gt;= 50, "Yes", "No")</f>
        <v>No</v>
      </c>
      <c r="M307" s="1">
        <v>44.555555555555557</v>
      </c>
      <c r="N307">
        <v>44</v>
      </c>
      <c r="O307">
        <v>45</v>
      </c>
      <c r="P307" t="str">
        <f t="shared" si="13"/>
        <v>High Discount (41-60%)</v>
      </c>
      <c r="Q307">
        <v>2165</v>
      </c>
      <c r="R307">
        <f t="shared" si="14"/>
        <v>95260</v>
      </c>
      <c r="S307" t="s">
        <v>6283</v>
      </c>
      <c r="T307" t="s">
        <v>785</v>
      </c>
      <c r="U307" t="s">
        <v>6284</v>
      </c>
      <c r="V307" t="s">
        <v>786</v>
      </c>
      <c r="W307" t="s">
        <v>6285</v>
      </c>
      <c r="X307" t="s">
        <v>9809</v>
      </c>
      <c r="Y307" t="s">
        <v>4076</v>
      </c>
      <c r="Z307" t="s">
        <v>6286</v>
      </c>
    </row>
    <row r="308" spans="1:26" x14ac:dyDescent="0.25">
      <c r="A308" t="s">
        <v>787</v>
      </c>
      <c r="B308" t="s">
        <v>11419</v>
      </c>
      <c r="C308" t="s">
        <v>11420</v>
      </c>
      <c r="D308" t="s">
        <v>3819</v>
      </c>
      <c r="E308" t="s">
        <v>10933</v>
      </c>
      <c r="F308" t="s">
        <v>3827</v>
      </c>
      <c r="G308" s="8">
        <v>26999</v>
      </c>
      <c r="H308" s="8" t="str">
        <f t="shared" si="12"/>
        <v>&gt;500</v>
      </c>
      <c r="I308" s="8">
        <v>42999</v>
      </c>
      <c r="J308" s="7">
        <f>Table1_3[[#This Row],[actual_price]]*Table1_3[[#This Row],[rating_count]]</f>
        <v>64928490</v>
      </c>
      <c r="K308" s="5" t="str">
        <f>IF(Table1_3[[#This Row],[discounted_price]]&lt; 200, "&lt;₹200", IF(Table1_3[[#This Row],[discounted_price]] &lt;= 500, "₹200–₹500", "&gt;₹500"))</f>
        <v>&gt;₹500</v>
      </c>
      <c r="L308" t="str">
        <f>IF(Table1_3[[#This Row],[discount_percentage]] &gt;= 50, "Yes", "No")</f>
        <v>No</v>
      </c>
      <c r="M308" s="1">
        <v>37.210167678318101</v>
      </c>
      <c r="N308">
        <v>42</v>
      </c>
      <c r="O308">
        <v>37</v>
      </c>
      <c r="P308" t="str">
        <f t="shared" si="13"/>
        <v>Medium Discount (21-40%)</v>
      </c>
      <c r="Q308">
        <v>1510</v>
      </c>
      <c r="R308">
        <f t="shared" si="14"/>
        <v>63420</v>
      </c>
      <c r="S308" t="s">
        <v>9810</v>
      </c>
      <c r="T308" t="s">
        <v>788</v>
      </c>
      <c r="U308" t="s">
        <v>6287</v>
      </c>
      <c r="V308" t="s">
        <v>789</v>
      </c>
      <c r="W308" t="s">
        <v>6288</v>
      </c>
      <c r="X308" t="s">
        <v>6289</v>
      </c>
      <c r="Y308" t="s">
        <v>6290</v>
      </c>
      <c r="Z308" t="s">
        <v>4077</v>
      </c>
    </row>
    <row r="309" spans="1:26" x14ac:dyDescent="0.25">
      <c r="A309" t="s">
        <v>790</v>
      </c>
      <c r="B309" t="s">
        <v>11421</v>
      </c>
      <c r="C309" t="s">
        <v>11422</v>
      </c>
      <c r="D309" t="s">
        <v>3819</v>
      </c>
      <c r="E309" t="s">
        <v>10933</v>
      </c>
      <c r="F309" t="s">
        <v>3878</v>
      </c>
      <c r="G309" s="8">
        <v>893</v>
      </c>
      <c r="H309" s="8" t="str">
        <f t="shared" si="12"/>
        <v>&gt;500</v>
      </c>
      <c r="I309" s="8">
        <v>1052</v>
      </c>
      <c r="J309" s="7">
        <f>Table1_3[[#This Row],[actual_price]]*Table1_3[[#This Row],[rating_count]]</f>
        <v>111512</v>
      </c>
      <c r="K309" s="5" t="str">
        <f>IF(Table1_3[[#This Row],[discounted_price]]&lt; 200, "&lt;₹200", IF(Table1_3[[#This Row],[discounted_price]] &lt;= 500, "₹200–₹500", "&gt;₹500"))</f>
        <v>&gt;₹500</v>
      </c>
      <c r="L309" t="str">
        <f>IF(Table1_3[[#This Row],[discount_percentage]] &gt;= 50, "Yes", "No")</f>
        <v>No</v>
      </c>
      <c r="M309" s="1">
        <v>15.114068441064637</v>
      </c>
      <c r="N309">
        <v>43</v>
      </c>
      <c r="O309">
        <v>15</v>
      </c>
      <c r="P309" t="str">
        <f t="shared" si="13"/>
        <v>Low Discount (1-20%)</v>
      </c>
      <c r="Q309">
        <v>106</v>
      </c>
      <c r="R309">
        <f t="shared" si="14"/>
        <v>4558</v>
      </c>
      <c r="S309" t="s">
        <v>9811</v>
      </c>
      <c r="T309" t="s">
        <v>791</v>
      </c>
      <c r="U309" t="s">
        <v>6291</v>
      </c>
      <c r="V309" t="s">
        <v>792</v>
      </c>
      <c r="W309" t="s">
        <v>6292</v>
      </c>
      <c r="X309" t="s">
        <v>9812</v>
      </c>
      <c r="Y309" t="s">
        <v>4078</v>
      </c>
      <c r="Z309" t="s">
        <v>6293</v>
      </c>
    </row>
    <row r="310" spans="1:26" x14ac:dyDescent="0.25">
      <c r="A310" t="s">
        <v>793</v>
      </c>
      <c r="B310" t="s">
        <v>11423</v>
      </c>
      <c r="C310" t="s">
        <v>11424</v>
      </c>
      <c r="D310" t="s">
        <v>3819</v>
      </c>
      <c r="E310" t="s">
        <v>10933</v>
      </c>
      <c r="F310" t="s">
        <v>3827</v>
      </c>
      <c r="G310" s="8">
        <v>10990</v>
      </c>
      <c r="H310" s="8" t="str">
        <f t="shared" si="12"/>
        <v>&gt;500</v>
      </c>
      <c r="I310" s="8">
        <v>19990</v>
      </c>
      <c r="J310" s="7">
        <f>Table1_3[[#This Row],[actual_price]]*Table1_3[[#This Row],[rating_count]]</f>
        <v>2578710</v>
      </c>
      <c r="K310" s="5" t="str">
        <f>IF(Table1_3[[#This Row],[discounted_price]]&lt; 200, "&lt;₹200", IF(Table1_3[[#This Row],[discounted_price]] &lt;= 500, "₹200–₹500", "&gt;₹500"))</f>
        <v>&gt;₹500</v>
      </c>
      <c r="L310" t="str">
        <f>IF(Table1_3[[#This Row],[discount_percentage]] &gt;= 50, "Yes", "No")</f>
        <v>No</v>
      </c>
      <c r="M310" s="1">
        <v>45.022511255627812</v>
      </c>
      <c r="N310">
        <v>37</v>
      </c>
      <c r="O310">
        <v>45</v>
      </c>
      <c r="P310" t="str">
        <f t="shared" si="13"/>
        <v>High Discount (41-60%)</v>
      </c>
      <c r="Q310">
        <v>129</v>
      </c>
      <c r="R310">
        <f t="shared" si="14"/>
        <v>4773</v>
      </c>
      <c r="S310" t="s">
        <v>9813</v>
      </c>
      <c r="T310" t="s">
        <v>794</v>
      </c>
      <c r="U310" t="s">
        <v>6294</v>
      </c>
      <c r="V310" t="s">
        <v>795</v>
      </c>
      <c r="W310" t="s">
        <v>6295</v>
      </c>
      <c r="X310" t="s">
        <v>6296</v>
      </c>
      <c r="Y310" t="s">
        <v>4079</v>
      </c>
      <c r="Z310" t="s">
        <v>6297</v>
      </c>
    </row>
    <row r="311" spans="1:26" x14ac:dyDescent="0.25">
      <c r="A311" t="s">
        <v>796</v>
      </c>
      <c r="B311" t="s">
        <v>11425</v>
      </c>
      <c r="C311" t="s">
        <v>11426</v>
      </c>
      <c r="D311" t="s">
        <v>3806</v>
      </c>
      <c r="E311" t="s">
        <v>10933</v>
      </c>
      <c r="F311" t="s">
        <v>3807</v>
      </c>
      <c r="G311" s="8">
        <v>379</v>
      </c>
      <c r="H311" s="8" t="str">
        <f t="shared" si="12"/>
        <v>&gt;500</v>
      </c>
      <c r="I311" s="8">
        <v>1099</v>
      </c>
      <c r="J311" s="7">
        <f>Table1_3[[#This Row],[actual_price]]*Table1_3[[#This Row],[rating_count]]</f>
        <v>3350851</v>
      </c>
      <c r="K311" s="5" t="str">
        <f>IF(Table1_3[[#This Row],[discounted_price]]&lt; 200, "&lt;₹200", IF(Table1_3[[#This Row],[discounted_price]] &lt;= 500, "₹200–₹500", "&gt;₹500"))</f>
        <v>₹200–₹500</v>
      </c>
      <c r="L311" t="str">
        <f>IF(Table1_3[[#This Row],[discount_percentage]] &gt;= 50, "Yes", "No")</f>
        <v>Yes</v>
      </c>
      <c r="M311" s="1">
        <v>65.514103730664246</v>
      </c>
      <c r="N311">
        <v>43</v>
      </c>
      <c r="O311">
        <v>66</v>
      </c>
      <c r="P311" t="str">
        <f t="shared" si="13"/>
        <v>Very High Discount (&gt;60%)</v>
      </c>
      <c r="Q311">
        <v>3049</v>
      </c>
      <c r="R311">
        <f t="shared" si="14"/>
        <v>131107</v>
      </c>
      <c r="S311" t="s">
        <v>9814</v>
      </c>
      <c r="T311" t="s">
        <v>797</v>
      </c>
      <c r="U311" t="s">
        <v>6298</v>
      </c>
      <c r="V311" t="s">
        <v>798</v>
      </c>
      <c r="W311" t="s">
        <v>6299</v>
      </c>
      <c r="X311" t="s">
        <v>6300</v>
      </c>
      <c r="Y311" t="s">
        <v>4080</v>
      </c>
      <c r="Z311" t="s">
        <v>4081</v>
      </c>
    </row>
    <row r="312" spans="1:26" x14ac:dyDescent="0.25">
      <c r="A312" t="s">
        <v>799</v>
      </c>
      <c r="B312" t="s">
        <v>10960</v>
      </c>
      <c r="C312" t="s">
        <v>11427</v>
      </c>
      <c r="D312" t="s">
        <v>3819</v>
      </c>
      <c r="E312" t="s">
        <v>10933</v>
      </c>
      <c r="F312" t="s">
        <v>3827</v>
      </c>
      <c r="G312" s="8">
        <v>16999</v>
      </c>
      <c r="H312" s="8" t="str">
        <f t="shared" si="12"/>
        <v>&gt;500</v>
      </c>
      <c r="I312" s="8">
        <v>25999</v>
      </c>
      <c r="J312" s="7">
        <f>Table1_3[[#This Row],[actual_price]]*Table1_3[[#This Row],[rating_count]]</f>
        <v>853807160</v>
      </c>
      <c r="K312" s="5" t="str">
        <f>IF(Table1_3[[#This Row],[discounted_price]]&lt; 200, "&lt;₹200", IF(Table1_3[[#This Row],[discounted_price]] &lt;= 500, "₹200–₹500", "&gt;₹500"))</f>
        <v>&gt;₹500</v>
      </c>
      <c r="L312" t="str">
        <f>IF(Table1_3[[#This Row],[discount_percentage]] &gt;= 50, "Yes", "No")</f>
        <v>No</v>
      </c>
      <c r="M312" s="1">
        <v>34.616716027539518</v>
      </c>
      <c r="N312">
        <v>42</v>
      </c>
      <c r="O312">
        <v>35</v>
      </c>
      <c r="P312" t="str">
        <f t="shared" si="13"/>
        <v>Medium Discount (21-40%)</v>
      </c>
      <c r="Q312">
        <v>32840</v>
      </c>
      <c r="R312">
        <f t="shared" si="14"/>
        <v>1379280</v>
      </c>
      <c r="S312" t="s">
        <v>9815</v>
      </c>
      <c r="T312" t="s">
        <v>56</v>
      </c>
      <c r="U312" t="s">
        <v>5476</v>
      </c>
      <c r="V312" t="s">
        <v>57</v>
      </c>
      <c r="W312" t="s">
        <v>5477</v>
      </c>
      <c r="X312" t="s">
        <v>9585</v>
      </c>
      <c r="Y312" t="s">
        <v>5478</v>
      </c>
      <c r="Z312" t="s">
        <v>3828</v>
      </c>
    </row>
    <row r="313" spans="1:26" x14ac:dyDescent="0.25">
      <c r="A313" t="s">
        <v>800</v>
      </c>
      <c r="B313" t="s">
        <v>11428</v>
      </c>
      <c r="C313" t="s">
        <v>11429</v>
      </c>
      <c r="D313" t="s">
        <v>3819</v>
      </c>
      <c r="E313" t="s">
        <v>10933</v>
      </c>
      <c r="F313" t="s">
        <v>3820</v>
      </c>
      <c r="G313" s="8">
        <v>699</v>
      </c>
      <c r="H313" s="8" t="str">
        <f t="shared" si="12"/>
        <v>&gt;500</v>
      </c>
      <c r="I313" s="8">
        <v>1899</v>
      </c>
      <c r="J313" s="7">
        <f>Table1_3[[#This Row],[actual_price]]*Table1_3[[#This Row],[rating_count]]</f>
        <v>740610</v>
      </c>
      <c r="K313" s="5" t="str">
        <f>IF(Table1_3[[#This Row],[discounted_price]]&lt; 200, "&lt;₹200", IF(Table1_3[[#This Row],[discounted_price]] &lt;= 500, "₹200–₹500", "&gt;₹500"))</f>
        <v>&gt;₹500</v>
      </c>
      <c r="L313" t="str">
        <f>IF(Table1_3[[#This Row],[discount_percentage]] &gt;= 50, "Yes", "No")</f>
        <v>Yes</v>
      </c>
      <c r="M313" s="1">
        <v>63.191153238546605</v>
      </c>
      <c r="N313">
        <v>44</v>
      </c>
      <c r="O313">
        <v>63</v>
      </c>
      <c r="P313" t="str">
        <f t="shared" si="13"/>
        <v>Very High Discount (&gt;60%)</v>
      </c>
      <c r="Q313">
        <v>390</v>
      </c>
      <c r="R313">
        <f t="shared" si="14"/>
        <v>17160</v>
      </c>
      <c r="S313" t="s">
        <v>6301</v>
      </c>
      <c r="T313" t="s">
        <v>801</v>
      </c>
      <c r="U313" t="s">
        <v>6302</v>
      </c>
      <c r="V313" t="s">
        <v>802</v>
      </c>
      <c r="W313" t="s">
        <v>6303</v>
      </c>
      <c r="X313" t="s">
        <v>6304</v>
      </c>
      <c r="Y313" t="s">
        <v>4082</v>
      </c>
      <c r="Z313" t="s">
        <v>6305</v>
      </c>
    </row>
    <row r="314" spans="1:26" x14ac:dyDescent="0.25">
      <c r="A314" t="s">
        <v>803</v>
      </c>
      <c r="B314" t="s">
        <v>11430</v>
      </c>
      <c r="C314" t="s">
        <v>11431</v>
      </c>
      <c r="D314" t="s">
        <v>3819</v>
      </c>
      <c r="E314" t="s">
        <v>10933</v>
      </c>
      <c r="F314" t="s">
        <v>4083</v>
      </c>
      <c r="G314" s="8">
        <v>2699</v>
      </c>
      <c r="H314" s="8" t="str">
        <f t="shared" si="12"/>
        <v>&gt;500</v>
      </c>
      <c r="I314" s="8">
        <v>3500</v>
      </c>
      <c r="J314" s="7">
        <f>Table1_3[[#This Row],[actual_price]]*Table1_3[[#This Row],[rating_count]]</f>
        <v>2173500</v>
      </c>
      <c r="K314" s="5" t="str">
        <f>IF(Table1_3[[#This Row],[discounted_price]]&lt; 200, "&lt;₹200", IF(Table1_3[[#This Row],[discounted_price]] &lt;= 500, "₹200–₹500", "&gt;₹500"))</f>
        <v>&gt;₹500</v>
      </c>
      <c r="L314" t="str">
        <f>IF(Table1_3[[#This Row],[discount_percentage]] &gt;= 50, "Yes", "No")</f>
        <v>No</v>
      </c>
      <c r="M314" s="1">
        <v>22.885714285714286</v>
      </c>
      <c r="N314">
        <v>35</v>
      </c>
      <c r="O314">
        <v>23</v>
      </c>
      <c r="P314" t="str">
        <f t="shared" si="13"/>
        <v>Medium Discount (21-40%)</v>
      </c>
      <c r="Q314">
        <v>621</v>
      </c>
      <c r="R314">
        <f t="shared" si="14"/>
        <v>21735</v>
      </c>
      <c r="S314" t="s">
        <v>9816</v>
      </c>
      <c r="T314" t="s">
        <v>804</v>
      </c>
      <c r="U314" t="s">
        <v>6306</v>
      </c>
      <c r="V314" t="s">
        <v>805</v>
      </c>
      <c r="W314" t="s">
        <v>6307</v>
      </c>
      <c r="X314" t="s">
        <v>9817</v>
      </c>
      <c r="Y314" t="s">
        <v>4084</v>
      </c>
      <c r="Z314" t="s">
        <v>6308</v>
      </c>
    </row>
    <row r="315" spans="1:26" x14ac:dyDescent="0.25">
      <c r="A315" t="s">
        <v>806</v>
      </c>
      <c r="B315" t="s">
        <v>11375</v>
      </c>
      <c r="C315" t="s">
        <v>11432</v>
      </c>
      <c r="D315" t="s">
        <v>3806</v>
      </c>
      <c r="E315" t="s">
        <v>10933</v>
      </c>
      <c r="F315" t="s">
        <v>3807</v>
      </c>
      <c r="G315" s="8">
        <v>129</v>
      </c>
      <c r="H315" s="8" t="str">
        <f t="shared" si="12"/>
        <v>&gt;500</v>
      </c>
      <c r="I315" s="8">
        <v>599</v>
      </c>
      <c r="J315" s="7">
        <f>Table1_3[[#This Row],[actual_price]]*Table1_3[[#This Row],[rating_count]]</f>
        <v>158735</v>
      </c>
      <c r="K315" s="5" t="str">
        <f>IF(Table1_3[[#This Row],[discounted_price]]&lt; 200, "&lt;₹200", IF(Table1_3[[#This Row],[discounted_price]] &lt;= 500, "₹200–₹500", "&gt;₹500"))</f>
        <v>&lt;₹200</v>
      </c>
      <c r="L315" t="str">
        <f>IF(Table1_3[[#This Row],[discount_percentage]] &gt;= 50, "Yes", "No")</f>
        <v>Yes</v>
      </c>
      <c r="M315" s="1">
        <v>78.464106844741238</v>
      </c>
      <c r="N315">
        <v>41</v>
      </c>
      <c r="O315">
        <v>78</v>
      </c>
      <c r="P315" t="str">
        <f t="shared" si="13"/>
        <v>Very High Discount (&gt;60%)</v>
      </c>
      <c r="Q315">
        <v>265</v>
      </c>
      <c r="R315">
        <f t="shared" si="14"/>
        <v>10865</v>
      </c>
      <c r="S315" t="s">
        <v>6309</v>
      </c>
      <c r="T315" t="s">
        <v>807</v>
      </c>
      <c r="U315" t="s">
        <v>6310</v>
      </c>
      <c r="V315" t="s">
        <v>808</v>
      </c>
      <c r="W315" t="s">
        <v>6311</v>
      </c>
      <c r="X315" t="s">
        <v>6312</v>
      </c>
      <c r="Y315" t="s">
        <v>6313</v>
      </c>
      <c r="Z315" t="s">
        <v>4085</v>
      </c>
    </row>
    <row r="316" spans="1:26" x14ac:dyDescent="0.25">
      <c r="A316" t="s">
        <v>809</v>
      </c>
      <c r="B316" t="s">
        <v>11425</v>
      </c>
      <c r="C316" t="s">
        <v>11433</v>
      </c>
      <c r="D316" t="s">
        <v>3806</v>
      </c>
      <c r="E316" t="s">
        <v>10933</v>
      </c>
      <c r="F316" t="s">
        <v>3807</v>
      </c>
      <c r="G316" s="8">
        <v>389</v>
      </c>
      <c r="H316" s="8" t="str">
        <f t="shared" si="12"/>
        <v>&gt;500</v>
      </c>
      <c r="I316" s="8">
        <v>999</v>
      </c>
      <c r="J316" s="7">
        <f>Table1_3[[#This Row],[actual_price]]*Table1_3[[#This Row],[rating_count]]</f>
        <v>837162</v>
      </c>
      <c r="K316" s="5" t="str">
        <f>IF(Table1_3[[#This Row],[discounted_price]]&lt; 200, "&lt;₹200", IF(Table1_3[[#This Row],[discounted_price]] &lt;= 500, "₹200–₹500", "&gt;₹500"))</f>
        <v>₹200–₹500</v>
      </c>
      <c r="L316" t="str">
        <f>IF(Table1_3[[#This Row],[discount_percentage]] &gt;= 50, "Yes", "No")</f>
        <v>Yes</v>
      </c>
      <c r="M316" s="1">
        <v>61.061061061061061</v>
      </c>
      <c r="N316">
        <v>43</v>
      </c>
      <c r="O316">
        <v>61</v>
      </c>
      <c r="P316" t="str">
        <f t="shared" si="13"/>
        <v>Very High Discount (&gt;60%)</v>
      </c>
      <c r="Q316">
        <v>838</v>
      </c>
      <c r="R316">
        <f t="shared" si="14"/>
        <v>36034</v>
      </c>
      <c r="S316" t="s">
        <v>9818</v>
      </c>
      <c r="T316" t="s">
        <v>810</v>
      </c>
      <c r="U316" t="s">
        <v>6314</v>
      </c>
      <c r="V316" t="s">
        <v>811</v>
      </c>
      <c r="W316" t="s">
        <v>6315</v>
      </c>
      <c r="X316" t="s">
        <v>6316</v>
      </c>
      <c r="Y316" t="s">
        <v>4086</v>
      </c>
      <c r="Z316" t="s">
        <v>4087</v>
      </c>
    </row>
    <row r="317" spans="1:26" x14ac:dyDescent="0.25">
      <c r="A317" t="s">
        <v>812</v>
      </c>
      <c r="B317" t="s">
        <v>11434</v>
      </c>
      <c r="C317" t="s">
        <v>11435</v>
      </c>
      <c r="D317" t="s">
        <v>3819</v>
      </c>
      <c r="E317" t="s">
        <v>10933</v>
      </c>
      <c r="F317" t="s">
        <v>3857</v>
      </c>
      <c r="G317" s="8">
        <v>246</v>
      </c>
      <c r="H317" s="8" t="str">
        <f t="shared" si="12"/>
        <v>&gt;500</v>
      </c>
      <c r="I317" s="8">
        <v>600</v>
      </c>
      <c r="J317" s="7">
        <f>Table1_3[[#This Row],[actual_price]]*Table1_3[[#This Row],[rating_count]]</f>
        <v>85800</v>
      </c>
      <c r="K317" s="5" t="str">
        <f>IF(Table1_3[[#This Row],[discounted_price]]&lt; 200, "&lt;₹200", IF(Table1_3[[#This Row],[discounted_price]] &lt;= 500, "₹200–₹500", "&gt;₹500"))</f>
        <v>₹200–₹500</v>
      </c>
      <c r="L317" t="str">
        <f>IF(Table1_3[[#This Row],[discount_percentage]] &gt;= 50, "Yes", "No")</f>
        <v>Yes</v>
      </c>
      <c r="M317" s="1">
        <v>59</v>
      </c>
      <c r="N317">
        <v>42</v>
      </c>
      <c r="O317">
        <v>59</v>
      </c>
      <c r="P317" t="str">
        <f t="shared" si="13"/>
        <v>High Discount (41-60%)</v>
      </c>
      <c r="Q317">
        <v>143</v>
      </c>
      <c r="R317">
        <f t="shared" si="14"/>
        <v>6006</v>
      </c>
      <c r="S317" t="s">
        <v>9819</v>
      </c>
      <c r="T317" t="s">
        <v>813</v>
      </c>
      <c r="U317" t="s">
        <v>6317</v>
      </c>
      <c r="V317" t="s">
        <v>814</v>
      </c>
      <c r="W317" t="s">
        <v>6318</v>
      </c>
      <c r="X317" t="s">
        <v>6319</v>
      </c>
      <c r="Y317" t="s">
        <v>4088</v>
      </c>
      <c r="Z317" t="s">
        <v>6320</v>
      </c>
    </row>
    <row r="318" spans="1:26" x14ac:dyDescent="0.25">
      <c r="A318" t="s">
        <v>815</v>
      </c>
      <c r="B318" t="s">
        <v>11436</v>
      </c>
      <c r="C318" t="s">
        <v>11437</v>
      </c>
      <c r="D318" t="s">
        <v>3806</v>
      </c>
      <c r="E318" t="s">
        <v>10933</v>
      </c>
      <c r="F318" t="s">
        <v>3807</v>
      </c>
      <c r="G318" s="8">
        <v>299</v>
      </c>
      <c r="H318" s="8" t="str">
        <f t="shared" si="12"/>
        <v>&gt;500</v>
      </c>
      <c r="I318" s="8">
        <v>799</v>
      </c>
      <c r="J318" s="7">
        <f>Table1_3[[#This Row],[actual_price]]*Table1_3[[#This Row],[rating_count]]</f>
        <v>120649</v>
      </c>
      <c r="K318" s="5" t="str">
        <f>IF(Table1_3[[#This Row],[discounted_price]]&lt; 200, "&lt;₹200", IF(Table1_3[[#This Row],[discounted_price]] &lt;= 500, "₹200–₹500", "&gt;₹500"))</f>
        <v>₹200–₹500</v>
      </c>
      <c r="L318" t="str">
        <f>IF(Table1_3[[#This Row],[discount_percentage]] &gt;= 50, "Yes", "No")</f>
        <v>Yes</v>
      </c>
      <c r="M318" s="1">
        <v>62.578222778473091</v>
      </c>
      <c r="N318">
        <v>4</v>
      </c>
      <c r="O318">
        <v>63</v>
      </c>
      <c r="P318" t="str">
        <f t="shared" si="13"/>
        <v>Very High Discount (&gt;60%)</v>
      </c>
      <c r="Q318">
        <v>151</v>
      </c>
      <c r="R318">
        <f t="shared" si="14"/>
        <v>604</v>
      </c>
      <c r="S318" t="s">
        <v>9820</v>
      </c>
      <c r="T318" t="s">
        <v>816</v>
      </c>
      <c r="U318" t="s">
        <v>6321</v>
      </c>
      <c r="V318" t="s">
        <v>817</v>
      </c>
      <c r="W318" t="s">
        <v>6322</v>
      </c>
      <c r="X318" t="s">
        <v>6323</v>
      </c>
      <c r="Y318" t="s">
        <v>6324</v>
      </c>
      <c r="Z318" t="s">
        <v>4089</v>
      </c>
    </row>
    <row r="319" spans="1:26" x14ac:dyDescent="0.25">
      <c r="A319" t="s">
        <v>818</v>
      </c>
      <c r="B319" t="s">
        <v>11438</v>
      </c>
      <c r="C319" t="s">
        <v>11439</v>
      </c>
      <c r="D319" t="s">
        <v>3819</v>
      </c>
      <c r="E319" t="s">
        <v>10933</v>
      </c>
      <c r="F319" t="s">
        <v>3857</v>
      </c>
      <c r="G319" s="8">
        <v>247</v>
      </c>
      <c r="H319" s="8" t="str">
        <f t="shared" si="12"/>
        <v>200-500</v>
      </c>
      <c r="I319" s="8">
        <v>399</v>
      </c>
      <c r="J319" s="7">
        <f>Table1_3[[#This Row],[actual_price]]*Table1_3[[#This Row],[rating_count]]</f>
        <v>79800</v>
      </c>
      <c r="K319" s="5" t="str">
        <f>IF(Table1_3[[#This Row],[discounted_price]]&lt; 200, "&lt;₹200", IF(Table1_3[[#This Row],[discounted_price]] &lt;= 500, "₹200–₹500", "&gt;₹500"))</f>
        <v>₹200–₹500</v>
      </c>
      <c r="L319" t="str">
        <f>IF(Table1_3[[#This Row],[discount_percentage]] &gt;= 50, "Yes", "No")</f>
        <v>No</v>
      </c>
      <c r="M319" s="1">
        <v>38.095238095238095</v>
      </c>
      <c r="N319">
        <v>39</v>
      </c>
      <c r="O319">
        <v>38</v>
      </c>
      <c r="P319" t="str">
        <f t="shared" si="13"/>
        <v>Medium Discount (21-40%)</v>
      </c>
      <c r="Q319">
        <v>200</v>
      </c>
      <c r="R319">
        <f t="shared" si="14"/>
        <v>7800</v>
      </c>
      <c r="S319" t="s">
        <v>9821</v>
      </c>
      <c r="T319" t="s">
        <v>819</v>
      </c>
      <c r="U319" t="s">
        <v>6325</v>
      </c>
      <c r="V319" t="s">
        <v>820</v>
      </c>
      <c r="W319" t="s">
        <v>6326</v>
      </c>
      <c r="X319" t="s">
        <v>6327</v>
      </c>
      <c r="Y319" t="s">
        <v>6328</v>
      </c>
      <c r="Z319" t="s">
        <v>4090</v>
      </c>
    </row>
    <row r="320" spans="1:26" x14ac:dyDescent="0.25">
      <c r="A320" t="s">
        <v>821</v>
      </c>
      <c r="B320" t="s">
        <v>11017</v>
      </c>
      <c r="C320" t="s">
        <v>11440</v>
      </c>
      <c r="D320" t="s">
        <v>3819</v>
      </c>
      <c r="E320" t="s">
        <v>10933</v>
      </c>
      <c r="F320" t="s">
        <v>3857</v>
      </c>
      <c r="G320" s="8">
        <v>1369</v>
      </c>
      <c r="H320" s="8" t="str">
        <f t="shared" si="12"/>
        <v>&gt;500</v>
      </c>
      <c r="I320" s="8">
        <v>2999</v>
      </c>
      <c r="J320" s="7">
        <f>Table1_3[[#This Row],[actual_price]]*Table1_3[[#This Row],[rating_count]]</f>
        <v>680773</v>
      </c>
      <c r="K320" s="5" t="str">
        <f>IF(Table1_3[[#This Row],[discounted_price]]&lt; 200, "&lt;₹200", IF(Table1_3[[#This Row],[discounted_price]] &lt;= 500, "₹200–₹500", "&gt;₹500"))</f>
        <v>&gt;₹500</v>
      </c>
      <c r="L320" t="str">
        <f>IF(Table1_3[[#This Row],[discount_percentage]] &gt;= 50, "Yes", "No")</f>
        <v>Yes</v>
      </c>
      <c r="M320" s="1">
        <v>54.351450483494503</v>
      </c>
      <c r="N320">
        <v>33</v>
      </c>
      <c r="O320">
        <v>54</v>
      </c>
      <c r="P320" t="str">
        <f t="shared" si="13"/>
        <v>High Discount (41-60%)</v>
      </c>
      <c r="Q320">
        <v>227</v>
      </c>
      <c r="R320">
        <f t="shared" si="14"/>
        <v>7491</v>
      </c>
      <c r="S320" t="s">
        <v>9822</v>
      </c>
      <c r="T320" t="s">
        <v>822</v>
      </c>
      <c r="U320" t="s">
        <v>6329</v>
      </c>
      <c r="V320" t="s">
        <v>823</v>
      </c>
      <c r="W320" t="s">
        <v>6330</v>
      </c>
      <c r="X320" t="s">
        <v>6331</v>
      </c>
      <c r="Y320" t="s">
        <v>4091</v>
      </c>
      <c r="Z320" t="s">
        <v>4092</v>
      </c>
    </row>
    <row r="321" spans="1:26" x14ac:dyDescent="0.25">
      <c r="A321" t="s">
        <v>824</v>
      </c>
      <c r="B321" t="s">
        <v>11441</v>
      </c>
      <c r="C321" t="s">
        <v>11442</v>
      </c>
      <c r="D321" t="s">
        <v>3819</v>
      </c>
      <c r="E321" t="s">
        <v>10933</v>
      </c>
      <c r="F321" t="s">
        <v>3857</v>
      </c>
      <c r="G321" s="8">
        <v>199</v>
      </c>
      <c r="H321" s="8" t="str">
        <f t="shared" si="12"/>
        <v>200-500</v>
      </c>
      <c r="I321" s="8">
        <v>499</v>
      </c>
      <c r="J321" s="7">
        <f>Table1_3[[#This Row],[actual_price]]*Table1_3[[#This Row],[rating_count]]</f>
        <v>268462</v>
      </c>
      <c r="K321" s="5" t="str">
        <f>IF(Table1_3[[#This Row],[discounted_price]]&lt; 200, "&lt;₹200", IF(Table1_3[[#This Row],[discounted_price]] &lt;= 500, "₹200–₹500", "&gt;₹500"))</f>
        <v>&lt;₹200</v>
      </c>
      <c r="L321" t="str">
        <f>IF(Table1_3[[#This Row],[discount_percentage]] &gt;= 50, "Yes", "No")</f>
        <v>No</v>
      </c>
      <c r="M321" s="1">
        <v>60.120240480961925</v>
      </c>
      <c r="N321">
        <v>38</v>
      </c>
      <c r="O321">
        <v>6</v>
      </c>
      <c r="P321" t="str">
        <f t="shared" si="13"/>
        <v>Low Discount (1-20%)</v>
      </c>
      <c r="Q321">
        <v>538</v>
      </c>
      <c r="R321">
        <f t="shared" si="14"/>
        <v>20444</v>
      </c>
      <c r="S321" t="s">
        <v>9823</v>
      </c>
      <c r="T321" t="s">
        <v>825</v>
      </c>
      <c r="U321" t="s">
        <v>6332</v>
      </c>
      <c r="V321" t="s">
        <v>826</v>
      </c>
      <c r="W321" t="s">
        <v>6333</v>
      </c>
      <c r="X321" t="s">
        <v>6334</v>
      </c>
      <c r="Y321" t="s">
        <v>6335</v>
      </c>
      <c r="Z321" t="s">
        <v>4093</v>
      </c>
    </row>
    <row r="322" spans="1:26" x14ac:dyDescent="0.25">
      <c r="A322" t="s">
        <v>827</v>
      </c>
      <c r="B322" t="s">
        <v>11443</v>
      </c>
      <c r="C322" t="s">
        <v>11444</v>
      </c>
      <c r="D322" t="s">
        <v>3819</v>
      </c>
      <c r="E322" t="s">
        <v>10933</v>
      </c>
      <c r="F322" t="s">
        <v>3820</v>
      </c>
      <c r="G322" s="8">
        <v>299</v>
      </c>
      <c r="H322" s="8" t="str">
        <f t="shared" ref="H322:H385" si="15">IF(I322&lt;200,"&lt;200", IF(I322&lt;=500,"200-500","&gt;500"))</f>
        <v>&gt;500</v>
      </c>
      <c r="I322" s="8">
        <v>599</v>
      </c>
      <c r="J322" s="7">
        <f>Table1_3[[#This Row],[actual_price]]*Table1_3[[#This Row],[rating_count]]</f>
        <v>102429</v>
      </c>
      <c r="K322" s="5" t="str">
        <f>IF(Table1_3[[#This Row],[discounted_price]]&lt; 200, "&lt;₹200", IF(Table1_3[[#This Row],[discounted_price]] &lt;= 500, "₹200–₹500", "&gt;₹500"))</f>
        <v>₹200–₹500</v>
      </c>
      <c r="L322" t="str">
        <f>IF(Table1_3[[#This Row],[discount_percentage]] &gt;= 50, "Yes", "No")</f>
        <v>No</v>
      </c>
      <c r="M322" s="1">
        <v>50.083472454090149</v>
      </c>
      <c r="N322">
        <v>4</v>
      </c>
      <c r="O322">
        <v>5</v>
      </c>
      <c r="P322" t="str">
        <f t="shared" ref="P322:P385" si="16">IF(O322=0, "No Discount", IF(O322&lt;=20, "Low Discount (1-20%)", IF(O322&lt;=40, "Medium Discount (21-40%)", IF(O322&lt;=60, "High Discount (41-60%)", "Very High Discount (&gt;60%)"))))</f>
        <v>Low Discount (1-20%)</v>
      </c>
      <c r="Q322">
        <v>171</v>
      </c>
      <c r="R322">
        <f t="shared" ref="R322:R385" si="17">N322*Q322</f>
        <v>684</v>
      </c>
      <c r="S322" t="s">
        <v>6336</v>
      </c>
      <c r="T322" t="s">
        <v>828</v>
      </c>
      <c r="U322" t="s">
        <v>6337</v>
      </c>
      <c r="V322" t="s">
        <v>829</v>
      </c>
      <c r="W322" t="s">
        <v>10842</v>
      </c>
      <c r="X322" t="s">
        <v>9824</v>
      </c>
      <c r="Y322" t="s">
        <v>5317</v>
      </c>
      <c r="Z322" t="s">
        <v>4094</v>
      </c>
    </row>
    <row r="323" spans="1:26" x14ac:dyDescent="0.25">
      <c r="A323" t="s">
        <v>830</v>
      </c>
      <c r="B323" t="s">
        <v>10960</v>
      </c>
      <c r="C323" t="s">
        <v>11445</v>
      </c>
      <c r="D323" t="s">
        <v>3819</v>
      </c>
      <c r="E323" t="s">
        <v>10933</v>
      </c>
      <c r="F323" t="s">
        <v>3827</v>
      </c>
      <c r="G323" s="8">
        <v>14999</v>
      </c>
      <c r="H323" s="8" t="str">
        <f t="shared" si="15"/>
        <v>&gt;500</v>
      </c>
      <c r="I323" s="8">
        <v>14999</v>
      </c>
      <c r="J323" s="7">
        <f>Table1_3[[#This Row],[actual_price]]*Table1_3[[#This Row],[rating_count]]</f>
        <v>412592492</v>
      </c>
      <c r="K323" s="5" t="str">
        <f>IF(Table1_3[[#This Row],[discounted_price]]&lt; 200, "&lt;₹200", IF(Table1_3[[#This Row],[discounted_price]] &lt;= 500, "₹200–₹500", "&gt;₹500"))</f>
        <v>&gt;₹500</v>
      </c>
      <c r="L323" t="str">
        <f>IF(Table1_3[[#This Row],[discount_percentage]] &gt;= 50, "Yes", "No")</f>
        <v>No</v>
      </c>
      <c r="M323" s="1">
        <v>0</v>
      </c>
      <c r="N323">
        <v>43</v>
      </c>
      <c r="O323">
        <v>0</v>
      </c>
      <c r="P323" t="str">
        <f t="shared" si="16"/>
        <v>No Discount</v>
      </c>
      <c r="Q323">
        <v>27508</v>
      </c>
      <c r="R323">
        <f t="shared" si="17"/>
        <v>1182844</v>
      </c>
      <c r="S323" t="s">
        <v>9825</v>
      </c>
      <c r="T323" t="s">
        <v>831</v>
      </c>
      <c r="U323" t="s">
        <v>6338</v>
      </c>
      <c r="V323" t="s">
        <v>832</v>
      </c>
      <c r="W323" t="s">
        <v>6339</v>
      </c>
      <c r="X323" t="s">
        <v>9826</v>
      </c>
      <c r="Y323" t="s">
        <v>6340</v>
      </c>
      <c r="Z323" t="s">
        <v>5318</v>
      </c>
    </row>
    <row r="324" spans="1:26" x14ac:dyDescent="0.25">
      <c r="A324" t="s">
        <v>833</v>
      </c>
      <c r="B324" t="s">
        <v>11233</v>
      </c>
      <c r="C324" t="s">
        <v>11446</v>
      </c>
      <c r="D324" t="s">
        <v>3806</v>
      </c>
      <c r="E324" t="s">
        <v>10933</v>
      </c>
      <c r="F324" t="s">
        <v>3807</v>
      </c>
      <c r="G324" s="8">
        <v>299</v>
      </c>
      <c r="H324" s="8" t="str">
        <f t="shared" si="15"/>
        <v>&gt;500</v>
      </c>
      <c r="I324" s="8">
        <v>699</v>
      </c>
      <c r="J324" s="7">
        <f>Table1_3[[#This Row],[actual_price]]*Table1_3[[#This Row],[rating_count]]</f>
        <v>1016346</v>
      </c>
      <c r="K324" s="5" t="str">
        <f>IF(Table1_3[[#This Row],[discounted_price]]&lt; 200, "&lt;₹200", IF(Table1_3[[#This Row],[discounted_price]] &lt;= 500, "₹200–₹500", "&gt;₹500"))</f>
        <v>₹200–₹500</v>
      </c>
      <c r="L324" t="str">
        <f>IF(Table1_3[[#This Row],[discount_percentage]] &gt;= 50, "Yes", "No")</f>
        <v>Yes</v>
      </c>
      <c r="M324" s="1">
        <v>57.224606580829764</v>
      </c>
      <c r="N324">
        <v>39</v>
      </c>
      <c r="O324">
        <v>57</v>
      </c>
      <c r="P324" t="str">
        <f t="shared" si="16"/>
        <v>High Discount (41-60%)</v>
      </c>
      <c r="Q324">
        <v>1454</v>
      </c>
      <c r="R324">
        <f t="shared" si="17"/>
        <v>56706</v>
      </c>
      <c r="S324" t="s">
        <v>6341</v>
      </c>
      <c r="T324" t="s">
        <v>834</v>
      </c>
      <c r="U324" t="s">
        <v>6342</v>
      </c>
      <c r="V324" t="s">
        <v>835</v>
      </c>
      <c r="W324" t="s">
        <v>6343</v>
      </c>
      <c r="X324" t="s">
        <v>9827</v>
      </c>
      <c r="Y324" t="s">
        <v>5319</v>
      </c>
      <c r="Z324" t="s">
        <v>4095</v>
      </c>
    </row>
    <row r="325" spans="1:26" x14ac:dyDescent="0.25">
      <c r="A325" t="s">
        <v>836</v>
      </c>
      <c r="B325" t="s">
        <v>11447</v>
      </c>
      <c r="C325" t="s">
        <v>11448</v>
      </c>
      <c r="D325" t="s">
        <v>3819</v>
      </c>
      <c r="E325" t="s">
        <v>10933</v>
      </c>
      <c r="F325" t="s">
        <v>3827</v>
      </c>
      <c r="G325" s="8">
        <v>24990</v>
      </c>
      <c r="H325" s="8" t="str">
        <f t="shared" si="15"/>
        <v>&gt;500</v>
      </c>
      <c r="I325" s="8">
        <v>51990</v>
      </c>
      <c r="J325" s="7">
        <f>Table1_3[[#This Row],[actual_price]]*Table1_3[[#This Row],[rating_count]]</f>
        <v>153422490</v>
      </c>
      <c r="K325" s="5" t="str">
        <f>IF(Table1_3[[#This Row],[discounted_price]]&lt; 200, "&lt;₹200", IF(Table1_3[[#This Row],[discounted_price]] &lt;= 500, "₹200–₹500", "&gt;₹500"))</f>
        <v>&gt;₹500</v>
      </c>
      <c r="L325" t="str">
        <f>IF(Table1_3[[#This Row],[discount_percentage]] &gt;= 50, "Yes", "No")</f>
        <v>Yes</v>
      </c>
      <c r="M325" s="1">
        <v>51.933064050778995</v>
      </c>
      <c r="N325">
        <v>42</v>
      </c>
      <c r="O325">
        <v>52</v>
      </c>
      <c r="P325" t="str">
        <f t="shared" si="16"/>
        <v>High Discount (41-60%)</v>
      </c>
      <c r="Q325">
        <v>2951</v>
      </c>
      <c r="R325">
        <f t="shared" si="17"/>
        <v>123942</v>
      </c>
      <c r="S325" t="s">
        <v>9828</v>
      </c>
      <c r="T325" t="s">
        <v>837</v>
      </c>
      <c r="U325" t="s">
        <v>6344</v>
      </c>
      <c r="V325" t="s">
        <v>838</v>
      </c>
      <c r="W325" t="s">
        <v>6345</v>
      </c>
      <c r="X325" t="s">
        <v>9829</v>
      </c>
      <c r="Y325" t="s">
        <v>6346</v>
      </c>
      <c r="Z325" t="s">
        <v>4096</v>
      </c>
    </row>
    <row r="326" spans="1:26" x14ac:dyDescent="0.25">
      <c r="A326" t="s">
        <v>839</v>
      </c>
      <c r="B326" t="s">
        <v>11449</v>
      </c>
      <c r="C326" t="s">
        <v>11450</v>
      </c>
      <c r="D326" t="s">
        <v>3806</v>
      </c>
      <c r="E326" t="s">
        <v>10933</v>
      </c>
      <c r="F326" t="s">
        <v>3807</v>
      </c>
      <c r="G326" s="8">
        <v>249</v>
      </c>
      <c r="H326" s="8" t="str">
        <f t="shared" si="15"/>
        <v>&gt;500</v>
      </c>
      <c r="I326" s="8">
        <v>999</v>
      </c>
      <c r="J326" s="7">
        <f>Table1_3[[#This Row],[actual_price]]*Table1_3[[#This Row],[rating_count]]</f>
        <v>0</v>
      </c>
      <c r="K326" s="5" t="str">
        <f>IF(Table1_3[[#This Row],[discounted_price]]&lt; 200, "&lt;₹200", IF(Table1_3[[#This Row],[discounted_price]] &lt;= 500, "₹200–₹500", "&gt;₹500"))</f>
        <v>₹200–₹500</v>
      </c>
      <c r="L326" t="str">
        <f>IF(Table1_3[[#This Row],[discount_percentage]] &gt;= 50, "Yes", "No")</f>
        <v>Yes</v>
      </c>
      <c r="M326" s="1">
        <v>75.075075075075077</v>
      </c>
      <c r="N326">
        <v>5</v>
      </c>
      <c r="O326">
        <v>75</v>
      </c>
      <c r="P326" t="str">
        <f t="shared" si="16"/>
        <v>Very High Discount (&gt;60%)</v>
      </c>
      <c r="R326">
        <f t="shared" si="17"/>
        <v>0</v>
      </c>
      <c r="S326" t="s">
        <v>9830</v>
      </c>
      <c r="T326" t="s">
        <v>840</v>
      </c>
      <c r="U326" t="s">
        <v>841</v>
      </c>
      <c r="V326" t="s">
        <v>842</v>
      </c>
      <c r="W326" t="s">
        <v>843</v>
      </c>
      <c r="X326" t="s">
        <v>6347</v>
      </c>
      <c r="Y326" t="s">
        <v>841</v>
      </c>
    </row>
    <row r="327" spans="1:26" x14ac:dyDescent="0.25">
      <c r="A327" t="s">
        <v>844</v>
      </c>
      <c r="B327" t="s">
        <v>11451</v>
      </c>
      <c r="C327" t="s">
        <v>11452</v>
      </c>
      <c r="D327" t="s">
        <v>3819</v>
      </c>
      <c r="E327" t="s">
        <v>10933</v>
      </c>
      <c r="F327" t="s">
        <v>3827</v>
      </c>
      <c r="G327" s="8">
        <v>61999</v>
      </c>
      <c r="H327" s="8" t="str">
        <f t="shared" si="15"/>
        <v>&gt;500</v>
      </c>
      <c r="I327" s="8">
        <v>69999</v>
      </c>
      <c r="J327" s="7">
        <f>Table1_3[[#This Row],[actual_price]]*Table1_3[[#This Row],[rating_count]]</f>
        <v>472703247</v>
      </c>
      <c r="K327" s="5" t="str">
        <f>IF(Table1_3[[#This Row],[discounted_price]]&lt; 200, "&lt;₹200", IF(Table1_3[[#This Row],[discounted_price]] &lt;= 500, "₹200–₹500", "&gt;₹500"))</f>
        <v>&gt;₹500</v>
      </c>
      <c r="L327" t="str">
        <f>IF(Table1_3[[#This Row],[discount_percentage]] &gt;= 50, "Yes", "No")</f>
        <v>No</v>
      </c>
      <c r="M327" s="1">
        <v>11.428734696209945</v>
      </c>
      <c r="N327">
        <v>41</v>
      </c>
      <c r="O327">
        <v>11</v>
      </c>
      <c r="P327" t="str">
        <f t="shared" si="16"/>
        <v>Low Discount (1-20%)</v>
      </c>
      <c r="Q327">
        <v>6753</v>
      </c>
      <c r="R327">
        <f t="shared" si="17"/>
        <v>276873</v>
      </c>
      <c r="S327" t="s">
        <v>9831</v>
      </c>
      <c r="T327" t="s">
        <v>559</v>
      </c>
      <c r="U327" t="s">
        <v>6041</v>
      </c>
      <c r="V327" t="s">
        <v>560</v>
      </c>
      <c r="W327" t="s">
        <v>6042</v>
      </c>
      <c r="X327" t="s">
        <v>9743</v>
      </c>
      <c r="Y327" t="s">
        <v>3994</v>
      </c>
      <c r="Z327" t="s">
        <v>3995</v>
      </c>
    </row>
    <row r="328" spans="1:26" x14ac:dyDescent="0.25">
      <c r="A328" t="s">
        <v>845</v>
      </c>
      <c r="B328" t="s">
        <v>11453</v>
      </c>
      <c r="C328" t="s">
        <v>11454</v>
      </c>
      <c r="D328" t="s">
        <v>3819</v>
      </c>
      <c r="E328" t="s">
        <v>10933</v>
      </c>
      <c r="F328" t="s">
        <v>3827</v>
      </c>
      <c r="G328" s="8">
        <v>24499</v>
      </c>
      <c r="H328" s="8" t="str">
        <f t="shared" si="15"/>
        <v>&gt;500</v>
      </c>
      <c r="I328" s="8">
        <v>50000</v>
      </c>
      <c r="J328" s="7">
        <f>Table1_3[[#This Row],[actual_price]]*Table1_3[[#This Row],[rating_count]]</f>
        <v>175900000</v>
      </c>
      <c r="K328" s="5" t="str">
        <f>IF(Table1_3[[#This Row],[discounted_price]]&lt; 200, "&lt;₹200", IF(Table1_3[[#This Row],[discounted_price]] &lt;= 500, "₹200–₹500", "&gt;₹500"))</f>
        <v>&gt;₹500</v>
      </c>
      <c r="L328" t="str">
        <f>IF(Table1_3[[#This Row],[discount_percentage]] &gt;= 50, "Yes", "No")</f>
        <v>Yes</v>
      </c>
      <c r="M328" s="1">
        <v>51.002000000000002</v>
      </c>
      <c r="N328">
        <v>39</v>
      </c>
      <c r="O328">
        <v>51</v>
      </c>
      <c r="P328" t="str">
        <f t="shared" si="16"/>
        <v>High Discount (41-60%)</v>
      </c>
      <c r="Q328">
        <v>3518</v>
      </c>
      <c r="R328">
        <f t="shared" si="17"/>
        <v>137202</v>
      </c>
      <c r="S328" t="s">
        <v>9832</v>
      </c>
      <c r="T328" t="s">
        <v>846</v>
      </c>
      <c r="U328" t="s">
        <v>847</v>
      </c>
      <c r="V328" t="s">
        <v>848</v>
      </c>
      <c r="W328" t="s">
        <v>6348</v>
      </c>
      <c r="X328" t="s">
        <v>6349</v>
      </c>
      <c r="Y328" t="s">
        <v>4097</v>
      </c>
      <c r="Z328" t="s">
        <v>4098</v>
      </c>
    </row>
    <row r="329" spans="1:26" x14ac:dyDescent="0.25">
      <c r="A329" t="s">
        <v>849</v>
      </c>
      <c r="B329" t="s">
        <v>11177</v>
      </c>
      <c r="C329" t="s">
        <v>11455</v>
      </c>
      <c r="D329" t="s">
        <v>3819</v>
      </c>
      <c r="E329" t="s">
        <v>10933</v>
      </c>
      <c r="F329" t="s">
        <v>3827</v>
      </c>
      <c r="G329" s="8">
        <v>10499</v>
      </c>
      <c r="H329" s="8" t="str">
        <f t="shared" si="15"/>
        <v>&gt;500</v>
      </c>
      <c r="I329" s="8">
        <v>19499</v>
      </c>
      <c r="J329" s="7">
        <f>Table1_3[[#This Row],[actual_price]]*Table1_3[[#This Row],[rating_count]]</f>
        <v>29443490</v>
      </c>
      <c r="K329" s="5" t="str">
        <f>IF(Table1_3[[#This Row],[discounted_price]]&lt; 200, "&lt;₹200", IF(Table1_3[[#This Row],[discounted_price]] &lt;= 500, "₹200–₹500", "&gt;₹500"))</f>
        <v>&gt;₹500</v>
      </c>
      <c r="L329" t="str">
        <f>IF(Table1_3[[#This Row],[discount_percentage]] &gt;= 50, "Yes", "No")</f>
        <v>No</v>
      </c>
      <c r="M329" s="1">
        <v>46.156213139135339</v>
      </c>
      <c r="N329">
        <v>42</v>
      </c>
      <c r="O329">
        <v>46</v>
      </c>
      <c r="P329" t="str">
        <f t="shared" si="16"/>
        <v>High Discount (41-60%)</v>
      </c>
      <c r="Q329">
        <v>1510</v>
      </c>
      <c r="R329">
        <f t="shared" si="17"/>
        <v>63420</v>
      </c>
      <c r="S329" t="s">
        <v>9833</v>
      </c>
      <c r="T329" t="s">
        <v>788</v>
      </c>
      <c r="U329" t="s">
        <v>6287</v>
      </c>
      <c r="V329" t="s">
        <v>789</v>
      </c>
      <c r="W329" t="s">
        <v>6288</v>
      </c>
      <c r="X329" t="s">
        <v>6289</v>
      </c>
      <c r="Y329" t="s">
        <v>6290</v>
      </c>
      <c r="Z329" t="s">
        <v>4077</v>
      </c>
    </row>
    <row r="330" spans="1:26" x14ac:dyDescent="0.25">
      <c r="A330" t="s">
        <v>850</v>
      </c>
      <c r="B330" t="s">
        <v>11456</v>
      </c>
      <c r="C330" t="s">
        <v>11457</v>
      </c>
      <c r="D330" t="s">
        <v>3806</v>
      </c>
      <c r="E330" t="s">
        <v>10933</v>
      </c>
      <c r="F330" t="s">
        <v>3807</v>
      </c>
      <c r="G330" s="8">
        <v>349</v>
      </c>
      <c r="H330" s="8" t="str">
        <f t="shared" si="15"/>
        <v>&gt;500</v>
      </c>
      <c r="I330" s="8">
        <v>999</v>
      </c>
      <c r="J330" s="7">
        <f>Table1_3[[#This Row],[actual_price]]*Table1_3[[#This Row],[rating_count]]</f>
        <v>837162</v>
      </c>
      <c r="K330" s="5" t="str">
        <f>IF(Table1_3[[#This Row],[discounted_price]]&lt; 200, "&lt;₹200", IF(Table1_3[[#This Row],[discounted_price]] &lt;= 500, "₹200–₹500", "&gt;₹500"))</f>
        <v>₹200–₹500</v>
      </c>
      <c r="L330" t="str">
        <f>IF(Table1_3[[#This Row],[discount_percentage]] &gt;= 50, "Yes", "No")</f>
        <v>Yes</v>
      </c>
      <c r="M330" s="1">
        <v>65.06506506506507</v>
      </c>
      <c r="N330">
        <v>43</v>
      </c>
      <c r="O330">
        <v>65</v>
      </c>
      <c r="P330" t="str">
        <f t="shared" si="16"/>
        <v>Very High Discount (&gt;60%)</v>
      </c>
      <c r="Q330">
        <v>838</v>
      </c>
      <c r="R330">
        <f t="shared" si="17"/>
        <v>36034</v>
      </c>
      <c r="S330" t="s">
        <v>9834</v>
      </c>
      <c r="T330" t="s">
        <v>810</v>
      </c>
      <c r="U330" t="s">
        <v>6314</v>
      </c>
      <c r="V330" t="s">
        <v>811</v>
      </c>
      <c r="W330" t="s">
        <v>6315</v>
      </c>
      <c r="X330" t="s">
        <v>6316</v>
      </c>
      <c r="Y330" t="s">
        <v>4086</v>
      </c>
      <c r="Z330" t="s">
        <v>4087</v>
      </c>
    </row>
    <row r="331" spans="1:26" x14ac:dyDescent="0.25">
      <c r="A331" t="s">
        <v>851</v>
      </c>
      <c r="B331" t="s">
        <v>11037</v>
      </c>
      <c r="C331" t="s">
        <v>11458</v>
      </c>
      <c r="D331" t="s">
        <v>3819</v>
      </c>
      <c r="E331" t="s">
        <v>10933</v>
      </c>
      <c r="F331" t="s">
        <v>3857</v>
      </c>
      <c r="G331" s="8">
        <v>197</v>
      </c>
      <c r="H331" s="8" t="str">
        <f t="shared" si="15"/>
        <v>200-500</v>
      </c>
      <c r="I331" s="8">
        <v>499</v>
      </c>
      <c r="J331" s="7">
        <f>Table1_3[[#This Row],[actual_price]]*Table1_3[[#This Row],[rating_count]]</f>
        <v>67864</v>
      </c>
      <c r="K331" s="5" t="str">
        <f>IF(Table1_3[[#This Row],[discounted_price]]&lt; 200, "&lt;₹200", IF(Table1_3[[#This Row],[discounted_price]] &lt;= 500, "₹200–₹500", "&gt;₹500"))</f>
        <v>&lt;₹200</v>
      </c>
      <c r="L331" t="str">
        <f>IF(Table1_3[[#This Row],[discount_percentage]] &gt;= 50, "Yes", "No")</f>
        <v>Yes</v>
      </c>
      <c r="M331" s="1">
        <v>60.521042084168343</v>
      </c>
      <c r="N331">
        <v>38</v>
      </c>
      <c r="O331">
        <v>61</v>
      </c>
      <c r="P331" t="str">
        <f t="shared" si="16"/>
        <v>Very High Discount (&gt;60%)</v>
      </c>
      <c r="Q331">
        <v>136</v>
      </c>
      <c r="R331">
        <f t="shared" si="17"/>
        <v>5168</v>
      </c>
      <c r="S331" t="s">
        <v>9835</v>
      </c>
      <c r="T331" t="s">
        <v>852</v>
      </c>
      <c r="U331" t="s">
        <v>6350</v>
      </c>
      <c r="V331" t="s">
        <v>853</v>
      </c>
      <c r="W331" t="s">
        <v>6351</v>
      </c>
      <c r="X331" t="s">
        <v>6352</v>
      </c>
      <c r="Y331" t="s">
        <v>4099</v>
      </c>
      <c r="Z331" t="s">
        <v>4100</v>
      </c>
    </row>
    <row r="332" spans="1:26" x14ac:dyDescent="0.25">
      <c r="A332" t="s">
        <v>854</v>
      </c>
      <c r="B332" t="s">
        <v>11370</v>
      </c>
      <c r="C332" t="s">
        <v>11459</v>
      </c>
      <c r="D332" t="s">
        <v>3819</v>
      </c>
      <c r="E332" t="s">
        <v>10933</v>
      </c>
      <c r="F332" t="s">
        <v>4006</v>
      </c>
      <c r="G332" s="8">
        <v>1299</v>
      </c>
      <c r="H332" s="8" t="str">
        <f t="shared" si="15"/>
        <v>&gt;500</v>
      </c>
      <c r="I332" s="8">
        <v>2499</v>
      </c>
      <c r="J332" s="7">
        <f>Table1_3[[#This Row],[actual_price]]*Table1_3[[#This Row],[rating_count]]</f>
        <v>752199</v>
      </c>
      <c r="K332" s="5" t="str">
        <f>IF(Table1_3[[#This Row],[discounted_price]]&lt; 200, "&lt;₹200", IF(Table1_3[[#This Row],[discounted_price]] &lt;= 500, "₹200–₹500", "&gt;₹500"))</f>
        <v>&gt;₹500</v>
      </c>
      <c r="L332" t="str">
        <f>IF(Table1_3[[#This Row],[discount_percentage]] &gt;= 50, "Yes", "No")</f>
        <v>No</v>
      </c>
      <c r="M332" s="1">
        <v>48.019207683073226</v>
      </c>
      <c r="N332">
        <v>43</v>
      </c>
      <c r="O332">
        <v>48</v>
      </c>
      <c r="P332" t="str">
        <f t="shared" si="16"/>
        <v>High Discount (41-60%)</v>
      </c>
      <c r="Q332">
        <v>301</v>
      </c>
      <c r="R332">
        <f t="shared" si="17"/>
        <v>12943</v>
      </c>
      <c r="S332" t="s">
        <v>6353</v>
      </c>
      <c r="T332" t="s">
        <v>855</v>
      </c>
      <c r="U332" t="s">
        <v>6354</v>
      </c>
      <c r="V332" t="s">
        <v>856</v>
      </c>
      <c r="W332" t="s">
        <v>6355</v>
      </c>
      <c r="X332" t="s">
        <v>9836</v>
      </c>
      <c r="Y332" t="s">
        <v>3813</v>
      </c>
      <c r="Z332" t="s">
        <v>4101</v>
      </c>
    </row>
    <row r="333" spans="1:26" x14ac:dyDescent="0.25">
      <c r="A333" t="s">
        <v>857</v>
      </c>
      <c r="B333" t="s">
        <v>11460</v>
      </c>
      <c r="C333" t="s">
        <v>11461</v>
      </c>
      <c r="D333" t="s">
        <v>3806</v>
      </c>
      <c r="E333" t="s">
        <v>10933</v>
      </c>
      <c r="F333" t="s">
        <v>3807</v>
      </c>
      <c r="G333" s="8">
        <v>1519</v>
      </c>
      <c r="H333" s="8" t="str">
        <f t="shared" si="15"/>
        <v>&gt;500</v>
      </c>
      <c r="I333" s="8">
        <v>1899</v>
      </c>
      <c r="J333" s="7">
        <f>Table1_3[[#This Row],[actual_price]]*Table1_3[[#This Row],[rating_count]]</f>
        <v>37529937</v>
      </c>
      <c r="K333" s="5" t="str">
        <f>IF(Table1_3[[#This Row],[discounted_price]]&lt; 200, "&lt;₹200", IF(Table1_3[[#This Row],[discounted_price]] &lt;= 500, "₹200–₹500", "&gt;₹500"))</f>
        <v>&gt;₹500</v>
      </c>
      <c r="L333" t="str">
        <f>IF(Table1_3[[#This Row],[discount_percentage]] &gt;= 50, "Yes", "No")</f>
        <v>No</v>
      </c>
      <c r="M333" s="1">
        <v>20.01053185887309</v>
      </c>
      <c r="N333">
        <v>44</v>
      </c>
      <c r="O333">
        <v>2</v>
      </c>
      <c r="P333" t="str">
        <f t="shared" si="16"/>
        <v>Low Discount (1-20%)</v>
      </c>
      <c r="Q333">
        <v>19763</v>
      </c>
      <c r="R333">
        <f t="shared" si="17"/>
        <v>869572</v>
      </c>
      <c r="S333" t="s">
        <v>9837</v>
      </c>
      <c r="T333" t="s">
        <v>858</v>
      </c>
      <c r="U333" t="s">
        <v>6356</v>
      </c>
      <c r="V333" t="s">
        <v>859</v>
      </c>
      <c r="W333" t="s">
        <v>6357</v>
      </c>
      <c r="X333" t="s">
        <v>6358</v>
      </c>
      <c r="Y333" t="s">
        <v>4102</v>
      </c>
      <c r="Z333" t="s">
        <v>6359</v>
      </c>
    </row>
    <row r="334" spans="1:26" x14ac:dyDescent="0.25">
      <c r="A334" t="s">
        <v>860</v>
      </c>
      <c r="B334" t="s">
        <v>11462</v>
      </c>
      <c r="C334" t="s">
        <v>11463</v>
      </c>
      <c r="D334" t="s">
        <v>3819</v>
      </c>
      <c r="E334" t="s">
        <v>10933</v>
      </c>
      <c r="F334" t="s">
        <v>3827</v>
      </c>
      <c r="G334" s="8">
        <v>46999</v>
      </c>
      <c r="H334" s="8" t="str">
        <f t="shared" si="15"/>
        <v>&gt;500</v>
      </c>
      <c r="I334" s="8">
        <v>69999</v>
      </c>
      <c r="J334" s="7">
        <f>Table1_3[[#This Row],[actual_price]]*Table1_3[[#This Row],[rating_count]]</f>
        <v>1487618748</v>
      </c>
      <c r="K334" s="5" t="str">
        <f>IF(Table1_3[[#This Row],[discounted_price]]&lt; 200, "&lt;₹200", IF(Table1_3[[#This Row],[discounted_price]] &lt;= 500, "₹200–₹500", "&gt;₹500"))</f>
        <v>&gt;₹500</v>
      </c>
      <c r="L334" t="str">
        <f>IF(Table1_3[[#This Row],[discount_percentage]] &gt;= 50, "Yes", "No")</f>
        <v>No</v>
      </c>
      <c r="M334" s="1">
        <v>32.857612251603598</v>
      </c>
      <c r="N334">
        <v>43</v>
      </c>
      <c r="O334">
        <v>33</v>
      </c>
      <c r="P334" t="str">
        <f t="shared" si="16"/>
        <v>Medium Discount (21-40%)</v>
      </c>
      <c r="Q334">
        <v>21252</v>
      </c>
      <c r="R334">
        <f t="shared" si="17"/>
        <v>913836</v>
      </c>
      <c r="S334" t="s">
        <v>9838</v>
      </c>
      <c r="T334" t="s">
        <v>861</v>
      </c>
      <c r="U334" t="s">
        <v>6360</v>
      </c>
      <c r="V334" t="s">
        <v>862</v>
      </c>
      <c r="W334" t="s">
        <v>6361</v>
      </c>
      <c r="X334" t="s">
        <v>6362</v>
      </c>
      <c r="Y334" t="s">
        <v>3813</v>
      </c>
      <c r="Z334" t="s">
        <v>6092</v>
      </c>
    </row>
    <row r="335" spans="1:26" x14ac:dyDescent="0.25">
      <c r="A335" t="s">
        <v>863</v>
      </c>
      <c r="B335" t="s">
        <v>11233</v>
      </c>
      <c r="C335" t="s">
        <v>11464</v>
      </c>
      <c r="D335" t="s">
        <v>3806</v>
      </c>
      <c r="E335" t="s">
        <v>10933</v>
      </c>
      <c r="F335" t="s">
        <v>3807</v>
      </c>
      <c r="G335" s="8">
        <v>299</v>
      </c>
      <c r="H335" s="8" t="str">
        <f t="shared" si="15"/>
        <v>&gt;500</v>
      </c>
      <c r="I335" s="8">
        <v>799</v>
      </c>
      <c r="J335" s="7">
        <f>Table1_3[[#This Row],[actual_price]]*Table1_3[[#This Row],[rating_count]]</f>
        <v>1519698</v>
      </c>
      <c r="K335" s="5" t="str">
        <f>IF(Table1_3[[#This Row],[discounted_price]]&lt; 200, "&lt;₹200", IF(Table1_3[[#This Row],[discounted_price]] &lt;= 500, "₹200–₹500", "&gt;₹500"))</f>
        <v>₹200–₹500</v>
      </c>
      <c r="L335" t="str">
        <f>IF(Table1_3[[#This Row],[discount_percentage]] &gt;= 50, "Yes", "No")</f>
        <v>Yes</v>
      </c>
      <c r="M335" s="1">
        <v>62.578222778473091</v>
      </c>
      <c r="N335">
        <v>43</v>
      </c>
      <c r="O335">
        <v>63</v>
      </c>
      <c r="P335" t="str">
        <f t="shared" si="16"/>
        <v>Very High Discount (&gt;60%)</v>
      </c>
      <c r="Q335">
        <v>1902</v>
      </c>
      <c r="R335">
        <f t="shared" si="17"/>
        <v>81786</v>
      </c>
      <c r="S335" t="s">
        <v>9839</v>
      </c>
      <c r="T335" t="s">
        <v>864</v>
      </c>
      <c r="U335" t="s">
        <v>6363</v>
      </c>
      <c r="V335" t="s">
        <v>865</v>
      </c>
      <c r="W335" t="s">
        <v>6364</v>
      </c>
      <c r="X335" t="s">
        <v>6365</v>
      </c>
      <c r="Y335" t="s">
        <v>5320</v>
      </c>
      <c r="Z335" t="s">
        <v>3845</v>
      </c>
    </row>
    <row r="336" spans="1:26" x14ac:dyDescent="0.25">
      <c r="A336" t="s">
        <v>866</v>
      </c>
      <c r="B336" t="s">
        <v>11465</v>
      </c>
      <c r="C336" t="s">
        <v>11466</v>
      </c>
      <c r="D336" t="s">
        <v>3819</v>
      </c>
      <c r="E336" t="s">
        <v>10933</v>
      </c>
      <c r="F336" t="s">
        <v>4103</v>
      </c>
      <c r="G336" s="8">
        <v>1799</v>
      </c>
      <c r="H336" s="8" t="str">
        <f t="shared" si="15"/>
        <v>&gt;500</v>
      </c>
      <c r="I336" s="8">
        <v>19999</v>
      </c>
      <c r="J336" s="7">
        <f>Table1_3[[#This Row],[actual_price]]*Table1_3[[#This Row],[rating_count]]</f>
        <v>278726063</v>
      </c>
      <c r="K336" s="5" t="str">
        <f>IF(Table1_3[[#This Row],[discounted_price]]&lt; 200, "&lt;₹200", IF(Table1_3[[#This Row],[discounted_price]] &lt;= 500, "₹200–₹500", "&gt;₹500"))</f>
        <v>&gt;₹500</v>
      </c>
      <c r="L336" t="str">
        <f>IF(Table1_3[[#This Row],[discount_percentage]] &gt;= 50, "Yes", "No")</f>
        <v>Yes</v>
      </c>
      <c r="M336" s="1">
        <v>91.004550227511373</v>
      </c>
      <c r="N336">
        <v>42</v>
      </c>
      <c r="O336">
        <v>91</v>
      </c>
      <c r="P336" t="str">
        <f t="shared" si="16"/>
        <v>Very High Discount (&gt;60%)</v>
      </c>
      <c r="Q336">
        <v>13937</v>
      </c>
      <c r="R336">
        <f t="shared" si="17"/>
        <v>585354</v>
      </c>
      <c r="S336" t="s">
        <v>6366</v>
      </c>
      <c r="T336" t="s">
        <v>867</v>
      </c>
      <c r="U336" t="s">
        <v>6367</v>
      </c>
      <c r="V336" t="s">
        <v>868</v>
      </c>
      <c r="W336" t="s">
        <v>6368</v>
      </c>
      <c r="X336" t="s">
        <v>9840</v>
      </c>
      <c r="Y336" t="s">
        <v>6369</v>
      </c>
      <c r="Z336" t="s">
        <v>4104</v>
      </c>
    </row>
    <row r="337" spans="1:26" x14ac:dyDescent="0.25">
      <c r="A337" t="s">
        <v>869</v>
      </c>
      <c r="B337" t="s">
        <v>11467</v>
      </c>
      <c r="C337" t="s">
        <v>11468</v>
      </c>
      <c r="D337" t="s">
        <v>3819</v>
      </c>
      <c r="E337" t="s">
        <v>10933</v>
      </c>
      <c r="F337" t="s">
        <v>4103</v>
      </c>
      <c r="G337" s="8">
        <v>1998</v>
      </c>
      <c r="H337" s="8" t="str">
        <f t="shared" si="15"/>
        <v>&gt;500</v>
      </c>
      <c r="I337" s="8">
        <v>9999</v>
      </c>
      <c r="J337" s="7">
        <f>Table1_3[[#This Row],[actual_price]]*Table1_3[[#This Row],[rating_count]]</f>
        <v>276932304</v>
      </c>
      <c r="K337" s="5" t="str">
        <f>IF(Table1_3[[#This Row],[discounted_price]]&lt; 200, "&lt;₹200", IF(Table1_3[[#This Row],[discounted_price]] &lt;= 500, "₹200–₹500", "&gt;₹500"))</f>
        <v>&gt;₹500</v>
      </c>
      <c r="L337" t="str">
        <f>IF(Table1_3[[#This Row],[discount_percentage]] &gt;= 50, "Yes", "No")</f>
        <v>No</v>
      </c>
      <c r="M337" s="1">
        <v>80.018001800180016</v>
      </c>
      <c r="N337">
        <v>43</v>
      </c>
      <c r="O337">
        <v>8</v>
      </c>
      <c r="P337" t="str">
        <f t="shared" si="16"/>
        <v>Low Discount (1-20%)</v>
      </c>
      <c r="Q337">
        <v>27696</v>
      </c>
      <c r="R337">
        <f t="shared" si="17"/>
        <v>1190928</v>
      </c>
      <c r="S337" t="s">
        <v>9841</v>
      </c>
      <c r="T337" t="s">
        <v>870</v>
      </c>
      <c r="U337" t="s">
        <v>6370</v>
      </c>
      <c r="V337" t="s">
        <v>871</v>
      </c>
      <c r="W337" t="s">
        <v>6371</v>
      </c>
      <c r="X337" t="s">
        <v>10859</v>
      </c>
      <c r="Y337" t="s">
        <v>6372</v>
      </c>
      <c r="Z337" t="s">
        <v>6373</v>
      </c>
    </row>
    <row r="338" spans="1:26" x14ac:dyDescent="0.25">
      <c r="A338" t="s">
        <v>872</v>
      </c>
      <c r="B338" t="s">
        <v>11469</v>
      </c>
      <c r="C338" t="s">
        <v>11470</v>
      </c>
      <c r="D338" t="s">
        <v>3819</v>
      </c>
      <c r="E338" t="s">
        <v>10933</v>
      </c>
      <c r="F338" t="s">
        <v>4103</v>
      </c>
      <c r="G338" s="8">
        <v>1999</v>
      </c>
      <c r="H338" s="8" t="str">
        <f t="shared" si="15"/>
        <v>&gt;500</v>
      </c>
      <c r="I338" s="8">
        <v>7990</v>
      </c>
      <c r="J338" s="7">
        <f>Table1_3[[#This Row],[actual_price]]*Table1_3[[#This Row],[rating_count]]</f>
        <v>142469690</v>
      </c>
      <c r="K338" s="5" t="str">
        <f>IF(Table1_3[[#This Row],[discounted_price]]&lt; 200, "&lt;₹200", IF(Table1_3[[#This Row],[discounted_price]] &lt;= 500, "₹200–₹500", "&gt;₹500"))</f>
        <v>&gt;₹500</v>
      </c>
      <c r="L338" t="str">
        <f>IF(Table1_3[[#This Row],[discount_percentage]] &gt;= 50, "Yes", "No")</f>
        <v>Yes</v>
      </c>
      <c r="M338" s="1">
        <v>74.981226533166449</v>
      </c>
      <c r="N338">
        <v>38</v>
      </c>
      <c r="O338">
        <v>75</v>
      </c>
      <c r="P338" t="str">
        <f t="shared" si="16"/>
        <v>Very High Discount (&gt;60%)</v>
      </c>
      <c r="Q338">
        <v>17831</v>
      </c>
      <c r="R338">
        <f t="shared" si="17"/>
        <v>677578</v>
      </c>
      <c r="S338" t="s">
        <v>6374</v>
      </c>
      <c r="T338" t="s">
        <v>873</v>
      </c>
      <c r="U338" t="s">
        <v>6375</v>
      </c>
      <c r="V338" t="s">
        <v>874</v>
      </c>
      <c r="W338" t="s">
        <v>6376</v>
      </c>
      <c r="X338" t="s">
        <v>9842</v>
      </c>
      <c r="Y338" t="s">
        <v>6186</v>
      </c>
      <c r="Z338" t="s">
        <v>6377</v>
      </c>
    </row>
    <row r="339" spans="1:26" x14ac:dyDescent="0.25">
      <c r="A339" t="s">
        <v>875</v>
      </c>
      <c r="B339" t="s">
        <v>11471</v>
      </c>
      <c r="C339" t="s">
        <v>11472</v>
      </c>
      <c r="D339" t="s">
        <v>3819</v>
      </c>
      <c r="E339" t="s">
        <v>10933</v>
      </c>
      <c r="F339" t="s">
        <v>4105</v>
      </c>
      <c r="G339" s="8">
        <v>2049</v>
      </c>
      <c r="H339" s="8" t="str">
        <f t="shared" si="15"/>
        <v>&gt;500</v>
      </c>
      <c r="I339" s="8">
        <v>2199</v>
      </c>
      <c r="J339" s="7">
        <f>Table1_3[[#This Row],[actual_price]]*Table1_3[[#This Row],[rating_count]]</f>
        <v>393427488</v>
      </c>
      <c r="K339" s="5" t="str">
        <f>IF(Table1_3[[#This Row],[discounted_price]]&lt; 200, "&lt;₹200", IF(Table1_3[[#This Row],[discounted_price]] &lt;= 500, "₹200–₹500", "&gt;₹500"))</f>
        <v>&gt;₹500</v>
      </c>
      <c r="L339" t="str">
        <f>IF(Table1_3[[#This Row],[discount_percentage]] &gt;= 50, "Yes", "No")</f>
        <v>No</v>
      </c>
      <c r="M339" s="1">
        <v>6.8212824010914055</v>
      </c>
      <c r="N339">
        <v>43</v>
      </c>
      <c r="O339">
        <v>7</v>
      </c>
      <c r="P339" t="str">
        <f t="shared" si="16"/>
        <v>Low Discount (1-20%)</v>
      </c>
      <c r="Q339">
        <v>178912</v>
      </c>
      <c r="R339">
        <f t="shared" si="17"/>
        <v>7693216</v>
      </c>
      <c r="S339" t="s">
        <v>9843</v>
      </c>
      <c r="T339" t="s">
        <v>876</v>
      </c>
      <c r="U339" t="s">
        <v>6378</v>
      </c>
      <c r="V339" t="s">
        <v>877</v>
      </c>
      <c r="W339" t="s">
        <v>6379</v>
      </c>
      <c r="X339" t="s">
        <v>6380</v>
      </c>
      <c r="Y339" t="s">
        <v>4106</v>
      </c>
      <c r="Z339" t="s">
        <v>4107</v>
      </c>
    </row>
    <row r="340" spans="1:26" x14ac:dyDescent="0.25">
      <c r="A340" t="s">
        <v>878</v>
      </c>
      <c r="B340" t="s">
        <v>11473</v>
      </c>
      <c r="C340" t="s">
        <v>11474</v>
      </c>
      <c r="D340" t="s">
        <v>3819</v>
      </c>
      <c r="E340" t="s">
        <v>10933</v>
      </c>
      <c r="F340" t="s">
        <v>4108</v>
      </c>
      <c r="G340" s="8">
        <v>6499</v>
      </c>
      <c r="H340" s="8" t="str">
        <f t="shared" si="15"/>
        <v>&gt;500</v>
      </c>
      <c r="I340" s="8">
        <v>8999</v>
      </c>
      <c r="J340" s="7">
        <f>Table1_3[[#This Row],[actual_price]]*Table1_3[[#This Row],[rating_count]]</f>
        <v>70255193</v>
      </c>
      <c r="K340" s="5" t="str">
        <f>IF(Table1_3[[#This Row],[discounted_price]]&lt; 200, "&lt;₹200", IF(Table1_3[[#This Row],[discounted_price]] &lt;= 500, "₹200–₹500", "&gt;₹500"))</f>
        <v>&gt;₹500</v>
      </c>
      <c r="L340" t="str">
        <f>IF(Table1_3[[#This Row],[discount_percentage]] &gt;= 50, "Yes", "No")</f>
        <v>No</v>
      </c>
      <c r="M340" s="1">
        <v>27.780864540504503</v>
      </c>
      <c r="N340">
        <v>4</v>
      </c>
      <c r="O340">
        <v>28</v>
      </c>
      <c r="P340" t="str">
        <f t="shared" si="16"/>
        <v>Medium Discount (21-40%)</v>
      </c>
      <c r="Q340">
        <v>7807</v>
      </c>
      <c r="R340">
        <f t="shared" si="17"/>
        <v>31228</v>
      </c>
      <c r="S340" t="s">
        <v>9844</v>
      </c>
      <c r="T340" t="s">
        <v>879</v>
      </c>
      <c r="U340" t="s">
        <v>6381</v>
      </c>
      <c r="V340" t="s">
        <v>880</v>
      </c>
      <c r="W340" t="s">
        <v>6382</v>
      </c>
      <c r="X340" t="s">
        <v>6383</v>
      </c>
      <c r="Y340" t="s">
        <v>4109</v>
      </c>
      <c r="Z340" t="s">
        <v>6384</v>
      </c>
    </row>
    <row r="341" spans="1:26" x14ac:dyDescent="0.25">
      <c r="A341" t="s">
        <v>881</v>
      </c>
      <c r="B341" t="s">
        <v>11475</v>
      </c>
      <c r="C341" t="s">
        <v>11476</v>
      </c>
      <c r="D341" t="s">
        <v>3819</v>
      </c>
      <c r="E341" t="s">
        <v>10933</v>
      </c>
      <c r="F341" t="s">
        <v>4108</v>
      </c>
      <c r="G341" s="8">
        <v>28999</v>
      </c>
      <c r="H341" s="8" t="str">
        <f t="shared" si="15"/>
        <v>&gt;500</v>
      </c>
      <c r="I341" s="8">
        <v>28999</v>
      </c>
      <c r="J341" s="7">
        <f>Table1_3[[#This Row],[actual_price]]*Table1_3[[#This Row],[rating_count]]</f>
        <v>505017585</v>
      </c>
      <c r="K341" s="5" t="str">
        <f>IF(Table1_3[[#This Row],[discounted_price]]&lt; 200, "&lt;₹200", IF(Table1_3[[#This Row],[discounted_price]] &lt;= 500, "₹200–₹500", "&gt;₹500"))</f>
        <v>&gt;₹500</v>
      </c>
      <c r="L341" t="str">
        <f>IF(Table1_3[[#This Row],[discount_percentage]] &gt;= 50, "Yes", "No")</f>
        <v>No</v>
      </c>
      <c r="M341" s="1">
        <v>0</v>
      </c>
      <c r="N341">
        <v>43</v>
      </c>
      <c r="O341">
        <v>0</v>
      </c>
      <c r="P341" t="str">
        <f t="shared" si="16"/>
        <v>No Discount</v>
      </c>
      <c r="Q341">
        <v>17415</v>
      </c>
      <c r="R341">
        <f t="shared" si="17"/>
        <v>748845</v>
      </c>
      <c r="S341" t="s">
        <v>9845</v>
      </c>
      <c r="T341" t="s">
        <v>882</v>
      </c>
      <c r="U341" t="s">
        <v>6385</v>
      </c>
      <c r="V341" t="s">
        <v>883</v>
      </c>
      <c r="W341" t="s">
        <v>6386</v>
      </c>
      <c r="X341" t="s">
        <v>9846</v>
      </c>
      <c r="Y341" t="s">
        <v>6387</v>
      </c>
      <c r="Z341" t="s">
        <v>6388</v>
      </c>
    </row>
    <row r="342" spans="1:26" x14ac:dyDescent="0.25">
      <c r="A342" t="s">
        <v>884</v>
      </c>
      <c r="B342" t="s">
        <v>11475</v>
      </c>
      <c r="C342" t="s">
        <v>11477</v>
      </c>
      <c r="D342" t="s">
        <v>3819</v>
      </c>
      <c r="E342" t="s">
        <v>10933</v>
      </c>
      <c r="F342" t="s">
        <v>4108</v>
      </c>
      <c r="G342" s="8">
        <v>28999</v>
      </c>
      <c r="H342" s="8" t="str">
        <f t="shared" si="15"/>
        <v>&gt;500</v>
      </c>
      <c r="I342" s="8">
        <v>28999</v>
      </c>
      <c r="J342" s="7">
        <f>Table1_3[[#This Row],[actual_price]]*Table1_3[[#This Row],[rating_count]]</f>
        <v>505017585</v>
      </c>
      <c r="K342" s="5" t="str">
        <f>IF(Table1_3[[#This Row],[discounted_price]]&lt; 200, "&lt;₹200", IF(Table1_3[[#This Row],[discounted_price]] &lt;= 500, "₹200–₹500", "&gt;₹500"))</f>
        <v>&gt;₹500</v>
      </c>
      <c r="L342" t="str">
        <f>IF(Table1_3[[#This Row],[discount_percentage]] &gt;= 50, "Yes", "No")</f>
        <v>No</v>
      </c>
      <c r="M342" s="1">
        <v>0</v>
      </c>
      <c r="N342">
        <v>43</v>
      </c>
      <c r="O342">
        <v>0</v>
      </c>
      <c r="P342" t="str">
        <f t="shared" si="16"/>
        <v>No Discount</v>
      </c>
      <c r="Q342">
        <v>17415</v>
      </c>
      <c r="R342">
        <f t="shared" si="17"/>
        <v>748845</v>
      </c>
      <c r="S342" t="s">
        <v>9847</v>
      </c>
      <c r="T342" t="s">
        <v>882</v>
      </c>
      <c r="U342" t="s">
        <v>6385</v>
      </c>
      <c r="V342" t="s">
        <v>883</v>
      </c>
      <c r="W342" t="s">
        <v>6386</v>
      </c>
      <c r="X342" t="s">
        <v>9846</v>
      </c>
      <c r="Y342" t="s">
        <v>6387</v>
      </c>
      <c r="Z342" t="s">
        <v>6388</v>
      </c>
    </row>
    <row r="343" spans="1:26" x14ac:dyDescent="0.25">
      <c r="A343" t="s">
        <v>885</v>
      </c>
      <c r="B343" t="s">
        <v>11473</v>
      </c>
      <c r="C343" t="s">
        <v>11478</v>
      </c>
      <c r="D343" t="s">
        <v>3819</v>
      </c>
      <c r="E343" t="s">
        <v>10933</v>
      </c>
      <c r="F343" t="s">
        <v>4108</v>
      </c>
      <c r="G343" s="8">
        <v>6499</v>
      </c>
      <c r="H343" s="8" t="str">
        <f t="shared" si="15"/>
        <v>&gt;500</v>
      </c>
      <c r="I343" s="8">
        <v>8999</v>
      </c>
      <c r="J343" s="7">
        <f>Table1_3[[#This Row],[actual_price]]*Table1_3[[#This Row],[rating_count]]</f>
        <v>70255193</v>
      </c>
      <c r="K343" s="5" t="str">
        <f>IF(Table1_3[[#This Row],[discounted_price]]&lt; 200, "&lt;₹200", IF(Table1_3[[#This Row],[discounted_price]] &lt;= 500, "₹200–₹500", "&gt;₹500"))</f>
        <v>&gt;₹500</v>
      </c>
      <c r="L343" t="str">
        <f>IF(Table1_3[[#This Row],[discount_percentage]] &gt;= 50, "Yes", "No")</f>
        <v>No</v>
      </c>
      <c r="M343" s="1">
        <v>27.780864540504503</v>
      </c>
      <c r="N343">
        <v>4</v>
      </c>
      <c r="O343">
        <v>28</v>
      </c>
      <c r="P343" t="str">
        <f t="shared" si="16"/>
        <v>Medium Discount (21-40%)</v>
      </c>
      <c r="Q343">
        <v>7807</v>
      </c>
      <c r="R343">
        <f t="shared" si="17"/>
        <v>31228</v>
      </c>
      <c r="S343" t="s">
        <v>9844</v>
      </c>
      <c r="T343" t="s">
        <v>879</v>
      </c>
      <c r="U343" t="s">
        <v>6381</v>
      </c>
      <c r="V343" t="s">
        <v>880</v>
      </c>
      <c r="W343" t="s">
        <v>6382</v>
      </c>
      <c r="X343" t="s">
        <v>6383</v>
      </c>
      <c r="Y343" t="s">
        <v>4109</v>
      </c>
      <c r="Z343" t="s">
        <v>6384</v>
      </c>
    </row>
    <row r="344" spans="1:26" x14ac:dyDescent="0.25">
      <c r="A344" t="s">
        <v>886</v>
      </c>
      <c r="B344" t="s">
        <v>11473</v>
      </c>
      <c r="C344" t="s">
        <v>11479</v>
      </c>
      <c r="D344" t="s">
        <v>3819</v>
      </c>
      <c r="E344" t="s">
        <v>10933</v>
      </c>
      <c r="F344" t="s">
        <v>4108</v>
      </c>
      <c r="G344" s="8">
        <v>6499</v>
      </c>
      <c r="H344" s="8" t="str">
        <f t="shared" si="15"/>
        <v>&gt;500</v>
      </c>
      <c r="I344" s="8">
        <v>8999</v>
      </c>
      <c r="J344" s="7">
        <f>Table1_3[[#This Row],[actual_price]]*Table1_3[[#This Row],[rating_count]]</f>
        <v>70255193</v>
      </c>
      <c r="K344" s="5" t="str">
        <f>IF(Table1_3[[#This Row],[discounted_price]]&lt; 200, "&lt;₹200", IF(Table1_3[[#This Row],[discounted_price]] &lt;= 500, "₹200–₹500", "&gt;₹500"))</f>
        <v>&gt;₹500</v>
      </c>
      <c r="L344" t="str">
        <f>IF(Table1_3[[#This Row],[discount_percentage]] &gt;= 50, "Yes", "No")</f>
        <v>No</v>
      </c>
      <c r="M344" s="1">
        <v>27.780864540504503</v>
      </c>
      <c r="N344">
        <v>4</v>
      </c>
      <c r="O344">
        <v>28</v>
      </c>
      <c r="P344" t="str">
        <f t="shared" si="16"/>
        <v>Medium Discount (21-40%)</v>
      </c>
      <c r="Q344">
        <v>7807</v>
      </c>
      <c r="R344">
        <f t="shared" si="17"/>
        <v>31228</v>
      </c>
      <c r="S344" t="s">
        <v>9844</v>
      </c>
      <c r="T344" t="s">
        <v>879</v>
      </c>
      <c r="U344" t="s">
        <v>6381</v>
      </c>
      <c r="V344" t="s">
        <v>880</v>
      </c>
      <c r="W344" t="s">
        <v>6382</v>
      </c>
      <c r="X344" t="s">
        <v>6383</v>
      </c>
      <c r="Y344" t="s">
        <v>4109</v>
      </c>
      <c r="Z344" t="s">
        <v>6384</v>
      </c>
    </row>
    <row r="345" spans="1:26" x14ac:dyDescent="0.25">
      <c r="A345" t="s">
        <v>887</v>
      </c>
      <c r="B345" t="s">
        <v>11480</v>
      </c>
      <c r="C345" t="s">
        <v>11481</v>
      </c>
      <c r="D345" t="s">
        <v>3819</v>
      </c>
      <c r="E345" t="s">
        <v>10933</v>
      </c>
      <c r="F345" t="s">
        <v>4110</v>
      </c>
      <c r="G345" s="8">
        <v>569</v>
      </c>
      <c r="H345" s="8" t="str">
        <f t="shared" si="15"/>
        <v>&gt;500</v>
      </c>
      <c r="I345" s="8">
        <v>1000</v>
      </c>
      <c r="J345" s="7">
        <f>Table1_3[[#This Row],[actual_price]]*Table1_3[[#This Row],[rating_count]]</f>
        <v>67259000</v>
      </c>
      <c r="K345" s="5" t="str">
        <f>IF(Table1_3[[#This Row],[discounted_price]]&lt; 200, "&lt;₹200", IF(Table1_3[[#This Row],[discounted_price]] &lt;= 500, "₹200–₹500", "&gt;₹500"))</f>
        <v>&gt;₹500</v>
      </c>
      <c r="L345" t="str">
        <f>IF(Table1_3[[#This Row],[discount_percentage]] &gt;= 50, "Yes", "No")</f>
        <v>No</v>
      </c>
      <c r="M345" s="1">
        <v>43.1</v>
      </c>
      <c r="N345">
        <v>44</v>
      </c>
      <c r="O345">
        <v>43</v>
      </c>
      <c r="P345" t="str">
        <f t="shared" si="16"/>
        <v>High Discount (41-60%)</v>
      </c>
      <c r="Q345">
        <v>67259</v>
      </c>
      <c r="R345">
        <f t="shared" si="17"/>
        <v>2959396</v>
      </c>
      <c r="S345" t="s">
        <v>6389</v>
      </c>
      <c r="T345" t="s">
        <v>888</v>
      </c>
      <c r="U345" t="s">
        <v>6390</v>
      </c>
      <c r="V345" t="s">
        <v>889</v>
      </c>
      <c r="W345" t="s">
        <v>6391</v>
      </c>
      <c r="X345" t="s">
        <v>6392</v>
      </c>
      <c r="Y345" t="s">
        <v>4111</v>
      </c>
      <c r="Z345" t="s">
        <v>4112</v>
      </c>
    </row>
    <row r="346" spans="1:26" x14ac:dyDescent="0.25">
      <c r="A346" t="s">
        <v>890</v>
      </c>
      <c r="B346" t="s">
        <v>11482</v>
      </c>
      <c r="C346" t="s">
        <v>11483</v>
      </c>
      <c r="D346" t="s">
        <v>3819</v>
      </c>
      <c r="E346" t="s">
        <v>10933</v>
      </c>
      <c r="F346" t="s">
        <v>4103</v>
      </c>
      <c r="G346" s="8">
        <v>1898</v>
      </c>
      <c r="H346" s="8" t="str">
        <f t="shared" si="15"/>
        <v>&gt;500</v>
      </c>
      <c r="I346" s="8">
        <v>4999</v>
      </c>
      <c r="J346" s="7">
        <f>Table1_3[[#This Row],[actual_price]]*Table1_3[[#This Row],[rating_count]]</f>
        <v>53434311</v>
      </c>
      <c r="K346" s="5" t="str">
        <f>IF(Table1_3[[#This Row],[discounted_price]]&lt; 200, "&lt;₹200", IF(Table1_3[[#This Row],[discounted_price]] &lt;= 500, "₹200–₹500", "&gt;₹500"))</f>
        <v>&gt;₹500</v>
      </c>
      <c r="L346" t="str">
        <f>IF(Table1_3[[#This Row],[discount_percentage]] &gt;= 50, "Yes", "No")</f>
        <v>Yes</v>
      </c>
      <c r="M346" s="1">
        <v>62.032406481296256</v>
      </c>
      <c r="N346">
        <v>41</v>
      </c>
      <c r="O346">
        <v>62</v>
      </c>
      <c r="P346" t="str">
        <f t="shared" si="16"/>
        <v>Very High Discount (&gt;60%)</v>
      </c>
      <c r="Q346">
        <v>10689</v>
      </c>
      <c r="R346">
        <f t="shared" si="17"/>
        <v>438249</v>
      </c>
      <c r="S346" t="s">
        <v>9848</v>
      </c>
      <c r="T346" t="s">
        <v>891</v>
      </c>
      <c r="U346" t="s">
        <v>6393</v>
      </c>
      <c r="V346" t="s">
        <v>892</v>
      </c>
      <c r="W346" t="s">
        <v>6394</v>
      </c>
      <c r="X346" t="s">
        <v>6395</v>
      </c>
      <c r="Y346" t="s">
        <v>4113</v>
      </c>
      <c r="Z346" t="s">
        <v>4114</v>
      </c>
    </row>
    <row r="347" spans="1:26" x14ac:dyDescent="0.25">
      <c r="A347" t="s">
        <v>893</v>
      </c>
      <c r="B347" t="s">
        <v>11484</v>
      </c>
      <c r="C347" t="s">
        <v>11485</v>
      </c>
      <c r="D347" t="s">
        <v>3819</v>
      </c>
      <c r="E347" t="s">
        <v>10933</v>
      </c>
      <c r="F347" t="s">
        <v>4115</v>
      </c>
      <c r="G347" s="8">
        <v>1299</v>
      </c>
      <c r="H347" s="8" t="str">
        <f t="shared" si="15"/>
        <v>&gt;500</v>
      </c>
      <c r="I347" s="8">
        <v>1599</v>
      </c>
      <c r="J347" s="7">
        <f>Table1_3[[#This Row],[actual_price]]*Table1_3[[#This Row],[rating_count]]</f>
        <v>205169289</v>
      </c>
      <c r="K347" s="5" t="str">
        <f>IF(Table1_3[[#This Row],[discounted_price]]&lt; 200, "&lt;₹200", IF(Table1_3[[#This Row],[discounted_price]] &lt;= 500, "₹200–₹500", "&gt;₹500"))</f>
        <v>&gt;₹500</v>
      </c>
      <c r="L347" t="str">
        <f>IF(Table1_3[[#This Row],[discount_percentage]] &gt;= 50, "Yes", "No")</f>
        <v>No</v>
      </c>
      <c r="M347" s="1">
        <v>18.761726078799249</v>
      </c>
      <c r="N347">
        <v>4</v>
      </c>
      <c r="O347">
        <v>19</v>
      </c>
      <c r="P347" t="str">
        <f t="shared" si="16"/>
        <v>Low Discount (1-20%)</v>
      </c>
      <c r="Q347">
        <v>128311</v>
      </c>
      <c r="R347">
        <f t="shared" si="17"/>
        <v>513244</v>
      </c>
      <c r="S347" t="s">
        <v>6396</v>
      </c>
      <c r="T347" t="s">
        <v>894</v>
      </c>
      <c r="U347" t="s">
        <v>6397</v>
      </c>
      <c r="V347" t="s">
        <v>895</v>
      </c>
      <c r="W347" t="s">
        <v>6398</v>
      </c>
      <c r="X347" t="s">
        <v>6399</v>
      </c>
      <c r="Y347" t="s">
        <v>6400</v>
      </c>
      <c r="Z347" t="s">
        <v>6401</v>
      </c>
    </row>
    <row r="348" spans="1:26" x14ac:dyDescent="0.25">
      <c r="A348" t="s">
        <v>896</v>
      </c>
      <c r="B348" t="s">
        <v>11469</v>
      </c>
      <c r="C348" t="s">
        <v>11486</v>
      </c>
      <c r="D348" t="s">
        <v>3819</v>
      </c>
      <c r="E348" t="s">
        <v>10933</v>
      </c>
      <c r="F348" t="s">
        <v>4103</v>
      </c>
      <c r="G348" s="8">
        <v>1499</v>
      </c>
      <c r="H348" s="8" t="str">
        <f t="shared" si="15"/>
        <v>&gt;500</v>
      </c>
      <c r="I348" s="8">
        <v>6990</v>
      </c>
      <c r="J348" s="7">
        <f>Table1_3[[#This Row],[actual_price]]*Table1_3[[#This Row],[rating_count]]</f>
        <v>152354040</v>
      </c>
      <c r="K348" s="5" t="str">
        <f>IF(Table1_3[[#This Row],[discounted_price]]&lt; 200, "&lt;₹200", IF(Table1_3[[#This Row],[discounted_price]] &lt;= 500, "₹200–₹500", "&gt;₹500"))</f>
        <v>&gt;₹500</v>
      </c>
      <c r="L348" t="str">
        <f>IF(Table1_3[[#This Row],[discount_percentage]] &gt;= 50, "Yes", "No")</f>
        <v>Yes</v>
      </c>
      <c r="M348" s="1">
        <v>78.55507868383404</v>
      </c>
      <c r="N348">
        <v>39</v>
      </c>
      <c r="O348">
        <v>79</v>
      </c>
      <c r="P348" t="str">
        <f t="shared" si="16"/>
        <v>Very High Discount (&gt;60%)</v>
      </c>
      <c r="Q348">
        <v>21796</v>
      </c>
      <c r="R348">
        <f t="shared" si="17"/>
        <v>850044</v>
      </c>
      <c r="S348" t="s">
        <v>9849</v>
      </c>
      <c r="T348" t="s">
        <v>897</v>
      </c>
      <c r="U348" t="s">
        <v>6402</v>
      </c>
      <c r="V348" t="s">
        <v>898</v>
      </c>
      <c r="W348" t="s">
        <v>10843</v>
      </c>
      <c r="X348" t="s">
        <v>10860</v>
      </c>
      <c r="Y348" t="s">
        <v>4116</v>
      </c>
      <c r="Z348" t="s">
        <v>4117</v>
      </c>
    </row>
    <row r="349" spans="1:26" x14ac:dyDescent="0.25">
      <c r="A349" t="s">
        <v>899</v>
      </c>
      <c r="B349" t="s">
        <v>11487</v>
      </c>
      <c r="C349" t="s">
        <v>11488</v>
      </c>
      <c r="D349" t="s">
        <v>3819</v>
      </c>
      <c r="E349" t="s">
        <v>10933</v>
      </c>
      <c r="F349" t="s">
        <v>5287</v>
      </c>
      <c r="G349" s="8">
        <v>599</v>
      </c>
      <c r="H349" s="8" t="str">
        <f t="shared" si="15"/>
        <v>&gt;500</v>
      </c>
      <c r="I349" s="8">
        <v>999</v>
      </c>
      <c r="J349" s="7">
        <f>Table1_3[[#This Row],[actual_price]]*Table1_3[[#This Row],[rating_count]]</f>
        <v>192397410</v>
      </c>
      <c r="K349" s="5" t="str">
        <f>IF(Table1_3[[#This Row],[discounted_price]]&lt; 200, "&lt;₹200", IF(Table1_3[[#This Row],[discounted_price]] &lt;= 500, "₹200–₹500", "&gt;₹500"))</f>
        <v>&gt;₹500</v>
      </c>
      <c r="L349" t="str">
        <f>IF(Table1_3[[#This Row],[discount_percentage]] &gt;= 50, "Yes", "No")</f>
        <v>No</v>
      </c>
      <c r="M349" s="1">
        <v>40.04004004004004</v>
      </c>
      <c r="N349">
        <v>41</v>
      </c>
      <c r="O349">
        <v>4</v>
      </c>
      <c r="P349" t="str">
        <f t="shared" si="16"/>
        <v>Low Discount (1-20%)</v>
      </c>
      <c r="Q349">
        <v>192590</v>
      </c>
      <c r="R349">
        <f t="shared" si="17"/>
        <v>7896190</v>
      </c>
      <c r="S349" t="s">
        <v>9850</v>
      </c>
      <c r="T349" t="s">
        <v>900</v>
      </c>
      <c r="U349" t="s">
        <v>6403</v>
      </c>
      <c r="V349" t="s">
        <v>901</v>
      </c>
      <c r="W349" t="s">
        <v>6404</v>
      </c>
      <c r="X349" t="s">
        <v>9851</v>
      </c>
      <c r="Y349" t="s">
        <v>5321</v>
      </c>
      <c r="Z349" t="s">
        <v>4118</v>
      </c>
    </row>
    <row r="350" spans="1:26" x14ac:dyDescent="0.25">
      <c r="A350" t="s">
        <v>902</v>
      </c>
      <c r="B350" t="s">
        <v>11489</v>
      </c>
      <c r="C350" t="s">
        <v>11490</v>
      </c>
      <c r="D350" t="s">
        <v>3819</v>
      </c>
      <c r="E350" t="s">
        <v>10933</v>
      </c>
      <c r="F350" t="s">
        <v>4108</v>
      </c>
      <c r="G350" s="8">
        <v>9499</v>
      </c>
      <c r="H350" s="8" t="str">
        <f t="shared" si="15"/>
        <v>&gt;500</v>
      </c>
      <c r="I350" s="8">
        <v>11999</v>
      </c>
      <c r="J350" s="7">
        <f>Table1_3[[#This Row],[actual_price]]*Table1_3[[#This Row],[rating_count]]</f>
        <v>3407716</v>
      </c>
      <c r="K350" s="5" t="str">
        <f>IF(Table1_3[[#This Row],[discounted_price]]&lt; 200, "&lt;₹200", IF(Table1_3[[#This Row],[discounted_price]] &lt;= 500, "₹200–₹500", "&gt;₹500"))</f>
        <v>&gt;₹500</v>
      </c>
      <c r="L350" t="str">
        <f>IF(Table1_3[[#This Row],[discount_percentage]] &gt;= 50, "Yes", "No")</f>
        <v>No</v>
      </c>
      <c r="M350" s="1">
        <v>20.835069589132427</v>
      </c>
      <c r="N350">
        <v>42</v>
      </c>
      <c r="O350">
        <v>21</v>
      </c>
      <c r="P350" t="str">
        <f t="shared" si="16"/>
        <v>Medium Discount (21-40%)</v>
      </c>
      <c r="Q350">
        <v>284</v>
      </c>
      <c r="R350">
        <f t="shared" si="17"/>
        <v>11928</v>
      </c>
      <c r="S350" t="s">
        <v>6405</v>
      </c>
      <c r="T350" t="s">
        <v>903</v>
      </c>
      <c r="U350" t="s">
        <v>6406</v>
      </c>
      <c r="V350" t="s">
        <v>904</v>
      </c>
      <c r="W350" t="s">
        <v>6407</v>
      </c>
      <c r="X350" t="s">
        <v>6408</v>
      </c>
      <c r="Y350" t="s">
        <v>6409</v>
      </c>
      <c r="Z350" t="s">
        <v>4119</v>
      </c>
    </row>
    <row r="351" spans="1:26" x14ac:dyDescent="0.25">
      <c r="A351" t="s">
        <v>905</v>
      </c>
      <c r="B351" t="s">
        <v>11491</v>
      </c>
      <c r="C351" t="s">
        <v>11492</v>
      </c>
      <c r="D351" t="s">
        <v>3819</v>
      </c>
      <c r="E351" t="s">
        <v>10933</v>
      </c>
      <c r="F351" t="s">
        <v>5287</v>
      </c>
      <c r="G351" s="8">
        <v>599</v>
      </c>
      <c r="H351" s="8" t="str">
        <f t="shared" si="15"/>
        <v>&gt;500</v>
      </c>
      <c r="I351" s="8">
        <v>2499</v>
      </c>
      <c r="J351" s="7">
        <f>Table1_3[[#This Row],[actual_price]]*Table1_3[[#This Row],[rating_count]]</f>
        <v>145346838</v>
      </c>
      <c r="K351" s="5" t="str">
        <f>IF(Table1_3[[#This Row],[discounted_price]]&lt; 200, "&lt;₹200", IF(Table1_3[[#This Row],[discounted_price]] &lt;= 500, "₹200–₹500", "&gt;₹500"))</f>
        <v>&gt;₹500</v>
      </c>
      <c r="L351" t="str">
        <f>IF(Table1_3[[#This Row],[discount_percentage]] &gt;= 50, "Yes", "No")</f>
        <v>Yes</v>
      </c>
      <c r="M351" s="1">
        <v>76.03041216486595</v>
      </c>
      <c r="N351">
        <v>39</v>
      </c>
      <c r="O351">
        <v>76</v>
      </c>
      <c r="P351" t="str">
        <f t="shared" si="16"/>
        <v>Very High Discount (&gt;60%)</v>
      </c>
      <c r="Q351">
        <v>58162</v>
      </c>
      <c r="R351">
        <f t="shared" si="17"/>
        <v>2268318</v>
      </c>
      <c r="S351" t="s">
        <v>9852</v>
      </c>
      <c r="T351" t="s">
        <v>906</v>
      </c>
      <c r="U351" t="s">
        <v>6410</v>
      </c>
      <c r="V351" t="s">
        <v>907</v>
      </c>
      <c r="W351" t="s">
        <v>6411</v>
      </c>
      <c r="X351" t="s">
        <v>6412</v>
      </c>
      <c r="Y351" t="s">
        <v>6413</v>
      </c>
      <c r="Z351" t="s">
        <v>4120</v>
      </c>
    </row>
    <row r="352" spans="1:26" x14ac:dyDescent="0.25">
      <c r="A352" t="s">
        <v>908</v>
      </c>
      <c r="B352" t="s">
        <v>11493</v>
      </c>
      <c r="C352" t="s">
        <v>11494</v>
      </c>
      <c r="D352" t="s">
        <v>3819</v>
      </c>
      <c r="E352" t="s">
        <v>10933</v>
      </c>
      <c r="F352" t="s">
        <v>4108</v>
      </c>
      <c r="G352" s="8">
        <v>8999</v>
      </c>
      <c r="H352" s="8" t="str">
        <f t="shared" si="15"/>
        <v>&gt;500</v>
      </c>
      <c r="I352" s="8">
        <v>11999</v>
      </c>
      <c r="J352" s="7">
        <f>Table1_3[[#This Row],[actual_price]]*Table1_3[[#This Row],[rating_count]]</f>
        <v>153539204</v>
      </c>
      <c r="K352" s="5" t="str">
        <f>IF(Table1_3[[#This Row],[discounted_price]]&lt; 200, "&lt;₹200", IF(Table1_3[[#This Row],[discounted_price]] &lt;= 500, "₹200–₹500", "&gt;₹500"))</f>
        <v>&gt;₹500</v>
      </c>
      <c r="L352" t="str">
        <f>IF(Table1_3[[#This Row],[discount_percentage]] &gt;= 50, "Yes", "No")</f>
        <v>No</v>
      </c>
      <c r="M352" s="1">
        <v>25.002083506958911</v>
      </c>
      <c r="N352">
        <v>4</v>
      </c>
      <c r="O352">
        <v>25</v>
      </c>
      <c r="P352" t="str">
        <f t="shared" si="16"/>
        <v>Medium Discount (21-40%)</v>
      </c>
      <c r="Q352">
        <v>12796</v>
      </c>
      <c r="R352">
        <f t="shared" si="17"/>
        <v>51184</v>
      </c>
      <c r="S352" t="s">
        <v>9853</v>
      </c>
      <c r="T352" t="s">
        <v>909</v>
      </c>
      <c r="U352" t="s">
        <v>6414</v>
      </c>
      <c r="V352" t="s">
        <v>910</v>
      </c>
      <c r="W352" t="s">
        <v>6415</v>
      </c>
      <c r="X352" t="s">
        <v>6416</v>
      </c>
      <c r="Y352" t="s">
        <v>4121</v>
      </c>
      <c r="Z352" t="s">
        <v>4122</v>
      </c>
    </row>
    <row r="353" spans="1:26" x14ac:dyDescent="0.25">
      <c r="A353" t="s">
        <v>911</v>
      </c>
      <c r="B353" t="s">
        <v>11495</v>
      </c>
      <c r="C353" t="s">
        <v>11496</v>
      </c>
      <c r="D353" t="s">
        <v>3819</v>
      </c>
      <c r="E353" t="s">
        <v>10933</v>
      </c>
      <c r="F353" t="s">
        <v>4123</v>
      </c>
      <c r="G353" s="8">
        <v>349</v>
      </c>
      <c r="H353" s="8" t="str">
        <f t="shared" si="15"/>
        <v>&gt;500</v>
      </c>
      <c r="I353" s="8">
        <v>1299</v>
      </c>
      <c r="J353" s="7">
        <f>Table1_3[[#This Row],[actual_price]]*Table1_3[[#This Row],[rating_count]]</f>
        <v>18552318</v>
      </c>
      <c r="K353" s="5" t="str">
        <f>IF(Table1_3[[#This Row],[discounted_price]]&lt; 200, "&lt;₹200", IF(Table1_3[[#This Row],[discounted_price]] &lt;= 500, "₹200–₹500", "&gt;₹500"))</f>
        <v>₹200–₹500</v>
      </c>
      <c r="L353" t="str">
        <f>IF(Table1_3[[#This Row],[discount_percentage]] &gt;= 50, "Yes", "No")</f>
        <v>Yes</v>
      </c>
      <c r="M353" s="1">
        <v>73.133179368745189</v>
      </c>
      <c r="N353">
        <v>4</v>
      </c>
      <c r="O353">
        <v>73</v>
      </c>
      <c r="P353" t="str">
        <f t="shared" si="16"/>
        <v>Very High Discount (&gt;60%)</v>
      </c>
      <c r="Q353">
        <v>14282</v>
      </c>
      <c r="R353">
        <f t="shared" si="17"/>
        <v>57128</v>
      </c>
      <c r="S353" t="s">
        <v>6417</v>
      </c>
      <c r="T353" t="s">
        <v>912</v>
      </c>
      <c r="U353" t="s">
        <v>6418</v>
      </c>
      <c r="V353" t="s">
        <v>913</v>
      </c>
      <c r="W353" t="s">
        <v>6419</v>
      </c>
      <c r="X353" t="s">
        <v>6420</v>
      </c>
      <c r="Y353" t="s">
        <v>4124</v>
      </c>
      <c r="Z353" t="s">
        <v>4125</v>
      </c>
    </row>
    <row r="354" spans="1:26" x14ac:dyDescent="0.25">
      <c r="A354" t="s">
        <v>914</v>
      </c>
      <c r="B354" t="s">
        <v>11497</v>
      </c>
      <c r="C354" t="s">
        <v>11498</v>
      </c>
      <c r="D354" t="s">
        <v>3819</v>
      </c>
      <c r="E354" t="s">
        <v>10933</v>
      </c>
      <c r="F354" t="s">
        <v>5287</v>
      </c>
      <c r="G354" s="8">
        <v>349</v>
      </c>
      <c r="H354" s="8" t="str">
        <f t="shared" si="15"/>
        <v>&gt;500</v>
      </c>
      <c r="I354" s="8">
        <v>999</v>
      </c>
      <c r="J354" s="7">
        <f>Table1_3[[#This Row],[actual_price]]*Table1_3[[#This Row],[rating_count]]</f>
        <v>363349287</v>
      </c>
      <c r="K354" s="5" t="str">
        <f>IF(Table1_3[[#This Row],[discounted_price]]&lt; 200, "&lt;₹200", IF(Table1_3[[#This Row],[discounted_price]] &lt;= 500, "₹200–₹500", "&gt;₹500"))</f>
        <v>₹200–₹500</v>
      </c>
      <c r="L354" t="str">
        <f>IF(Table1_3[[#This Row],[discount_percentage]] &gt;= 50, "Yes", "No")</f>
        <v>Yes</v>
      </c>
      <c r="M354" s="1">
        <v>65.06506506506507</v>
      </c>
      <c r="N354">
        <v>41</v>
      </c>
      <c r="O354">
        <v>65</v>
      </c>
      <c r="P354" t="str">
        <f t="shared" si="16"/>
        <v>Very High Discount (&gt;60%)</v>
      </c>
      <c r="Q354">
        <v>363713</v>
      </c>
      <c r="R354">
        <f t="shared" si="17"/>
        <v>14912233</v>
      </c>
      <c r="S354" t="s">
        <v>6421</v>
      </c>
      <c r="T354" t="s">
        <v>915</v>
      </c>
      <c r="U354" t="s">
        <v>6422</v>
      </c>
      <c r="V354" t="s">
        <v>916</v>
      </c>
      <c r="W354" t="s">
        <v>6423</v>
      </c>
      <c r="X354" t="s">
        <v>6424</v>
      </c>
      <c r="Y354" t="s">
        <v>6425</v>
      </c>
      <c r="Z354" t="s">
        <v>6426</v>
      </c>
    </row>
    <row r="355" spans="1:26" x14ac:dyDescent="0.25">
      <c r="A355" t="s">
        <v>917</v>
      </c>
      <c r="B355" t="s">
        <v>11480</v>
      </c>
      <c r="C355" t="s">
        <v>11499</v>
      </c>
      <c r="D355" t="s">
        <v>3819</v>
      </c>
      <c r="E355" t="s">
        <v>10933</v>
      </c>
      <c r="F355" t="s">
        <v>4110</v>
      </c>
      <c r="G355" s="8">
        <v>959</v>
      </c>
      <c r="H355" s="8" t="str">
        <f t="shared" si="15"/>
        <v>&gt;500</v>
      </c>
      <c r="I355" s="8">
        <v>1800</v>
      </c>
      <c r="J355" s="7">
        <f>Table1_3[[#This Row],[actual_price]]*Table1_3[[#This Row],[rating_count]]</f>
        <v>121066200</v>
      </c>
      <c r="K355" s="5" t="str">
        <f>IF(Table1_3[[#This Row],[discounted_price]]&lt; 200, "&lt;₹200", IF(Table1_3[[#This Row],[discounted_price]] &lt;= 500, "₹200–₹500", "&gt;₹500"))</f>
        <v>&gt;₹500</v>
      </c>
      <c r="L355" t="str">
        <f>IF(Table1_3[[#This Row],[discount_percentage]] &gt;= 50, "Yes", "No")</f>
        <v>No</v>
      </c>
      <c r="M355" s="1">
        <v>46.722222222222221</v>
      </c>
      <c r="N355">
        <v>44</v>
      </c>
      <c r="O355">
        <v>47</v>
      </c>
      <c r="P355" t="str">
        <f t="shared" si="16"/>
        <v>High Discount (41-60%)</v>
      </c>
      <c r="Q355">
        <v>67259</v>
      </c>
      <c r="R355">
        <f t="shared" si="17"/>
        <v>2959396</v>
      </c>
      <c r="S355" t="s">
        <v>6389</v>
      </c>
      <c r="T355" t="s">
        <v>888</v>
      </c>
      <c r="U355" t="s">
        <v>6390</v>
      </c>
      <c r="V355" t="s">
        <v>889</v>
      </c>
      <c r="W355" t="s">
        <v>6391</v>
      </c>
      <c r="X355" t="s">
        <v>6392</v>
      </c>
      <c r="Y355" t="s">
        <v>4111</v>
      </c>
      <c r="Z355" t="s">
        <v>4112</v>
      </c>
    </row>
    <row r="356" spans="1:26" x14ac:dyDescent="0.25">
      <c r="A356" t="s">
        <v>918</v>
      </c>
      <c r="B356" t="s">
        <v>11489</v>
      </c>
      <c r="C356" t="s">
        <v>11500</v>
      </c>
      <c r="D356" t="s">
        <v>3819</v>
      </c>
      <c r="E356" t="s">
        <v>10933</v>
      </c>
      <c r="F356" t="s">
        <v>4108</v>
      </c>
      <c r="G356" s="8">
        <v>9499</v>
      </c>
      <c r="H356" s="8" t="str">
        <f t="shared" si="15"/>
        <v>&gt;500</v>
      </c>
      <c r="I356" s="8">
        <v>11999</v>
      </c>
      <c r="J356" s="7">
        <f>Table1_3[[#This Row],[actual_price]]*Table1_3[[#This Row],[rating_count]]</f>
        <v>3407716</v>
      </c>
      <c r="K356" s="5" t="str">
        <f>IF(Table1_3[[#This Row],[discounted_price]]&lt; 200, "&lt;₹200", IF(Table1_3[[#This Row],[discounted_price]] &lt;= 500, "₹200–₹500", "&gt;₹500"))</f>
        <v>&gt;₹500</v>
      </c>
      <c r="L356" t="str">
        <f>IF(Table1_3[[#This Row],[discount_percentage]] &gt;= 50, "Yes", "No")</f>
        <v>No</v>
      </c>
      <c r="M356" s="1">
        <v>20.835069589132427</v>
      </c>
      <c r="N356">
        <v>42</v>
      </c>
      <c r="O356">
        <v>21</v>
      </c>
      <c r="P356" t="str">
        <f t="shared" si="16"/>
        <v>Medium Discount (21-40%)</v>
      </c>
      <c r="Q356">
        <v>284</v>
      </c>
      <c r="R356">
        <f t="shared" si="17"/>
        <v>11928</v>
      </c>
      <c r="S356" t="s">
        <v>6405</v>
      </c>
      <c r="T356" t="s">
        <v>903</v>
      </c>
      <c r="U356" t="s">
        <v>6406</v>
      </c>
      <c r="V356" t="s">
        <v>904</v>
      </c>
      <c r="W356" t="s">
        <v>6407</v>
      </c>
      <c r="X356" t="s">
        <v>6408</v>
      </c>
      <c r="Y356" t="s">
        <v>6409</v>
      </c>
      <c r="Z356" t="s">
        <v>4119</v>
      </c>
    </row>
    <row r="357" spans="1:26" x14ac:dyDescent="0.25">
      <c r="A357" t="s">
        <v>919</v>
      </c>
      <c r="B357" t="s">
        <v>11501</v>
      </c>
      <c r="C357" t="s">
        <v>11502</v>
      </c>
      <c r="D357" t="s">
        <v>3819</v>
      </c>
      <c r="E357" t="s">
        <v>10933</v>
      </c>
      <c r="F357" t="s">
        <v>4105</v>
      </c>
      <c r="G357" s="8">
        <v>1499</v>
      </c>
      <c r="H357" s="8" t="str">
        <f t="shared" si="15"/>
        <v>&gt;500</v>
      </c>
      <c r="I357" s="8">
        <v>2499</v>
      </c>
      <c r="J357" s="7">
        <f>Table1_3[[#This Row],[actual_price]]*Table1_3[[#This Row],[rating_count]]</f>
        <v>39909030</v>
      </c>
      <c r="K357" s="5" t="str">
        <f>IF(Table1_3[[#This Row],[discounted_price]]&lt; 200, "&lt;₹200", IF(Table1_3[[#This Row],[discounted_price]] &lt;= 500, "₹200–₹500", "&gt;₹500"))</f>
        <v>&gt;₹500</v>
      </c>
      <c r="L357" t="str">
        <f>IF(Table1_3[[#This Row],[discount_percentage]] &gt;= 50, "Yes", "No")</f>
        <v>No</v>
      </c>
      <c r="M357" s="1">
        <v>40.016006402561018</v>
      </c>
      <c r="N357">
        <v>43</v>
      </c>
      <c r="O357">
        <v>4</v>
      </c>
      <c r="P357" t="str">
        <f t="shared" si="16"/>
        <v>Low Discount (1-20%)</v>
      </c>
      <c r="Q357">
        <v>15970</v>
      </c>
      <c r="R357">
        <f t="shared" si="17"/>
        <v>686710</v>
      </c>
      <c r="S357" t="s">
        <v>6427</v>
      </c>
      <c r="T357" t="s">
        <v>920</v>
      </c>
      <c r="U357" t="s">
        <v>6428</v>
      </c>
      <c r="V357" t="s">
        <v>921</v>
      </c>
      <c r="W357" t="s">
        <v>6429</v>
      </c>
      <c r="X357" t="s">
        <v>6430</v>
      </c>
      <c r="Y357" t="s">
        <v>4126</v>
      </c>
      <c r="Z357" t="s">
        <v>4127</v>
      </c>
    </row>
    <row r="358" spans="1:26" x14ac:dyDescent="0.25">
      <c r="A358" t="s">
        <v>922</v>
      </c>
      <c r="B358" t="s">
        <v>11501</v>
      </c>
      <c r="C358" t="s">
        <v>11503</v>
      </c>
      <c r="D358" t="s">
        <v>3819</v>
      </c>
      <c r="E358" t="s">
        <v>10933</v>
      </c>
      <c r="F358" t="s">
        <v>4105</v>
      </c>
      <c r="G358" s="8">
        <v>1149</v>
      </c>
      <c r="H358" s="8" t="str">
        <f t="shared" si="15"/>
        <v>&gt;500</v>
      </c>
      <c r="I358" s="8">
        <v>2199</v>
      </c>
      <c r="J358" s="7">
        <f>Table1_3[[#This Row],[actual_price]]*Table1_3[[#This Row],[rating_count]]</f>
        <v>393427488</v>
      </c>
      <c r="K358" s="5" t="str">
        <f>IF(Table1_3[[#This Row],[discounted_price]]&lt; 200, "&lt;₹200", IF(Table1_3[[#This Row],[discounted_price]] &lt;= 500, "₹200–₹500", "&gt;₹500"))</f>
        <v>&gt;₹500</v>
      </c>
      <c r="L358" t="str">
        <f>IF(Table1_3[[#This Row],[discount_percentage]] &gt;= 50, "Yes", "No")</f>
        <v>No</v>
      </c>
      <c r="M358" s="1">
        <v>47.748976807639835</v>
      </c>
      <c r="N358">
        <v>43</v>
      </c>
      <c r="O358">
        <v>48</v>
      </c>
      <c r="P358" t="str">
        <f t="shared" si="16"/>
        <v>High Discount (41-60%)</v>
      </c>
      <c r="Q358">
        <v>178912</v>
      </c>
      <c r="R358">
        <f t="shared" si="17"/>
        <v>7693216</v>
      </c>
      <c r="S358" t="s">
        <v>9854</v>
      </c>
      <c r="T358" t="s">
        <v>876</v>
      </c>
      <c r="U358" t="s">
        <v>6378</v>
      </c>
      <c r="V358" t="s">
        <v>877</v>
      </c>
      <c r="W358" t="s">
        <v>6379</v>
      </c>
      <c r="X358" t="s">
        <v>6380</v>
      </c>
      <c r="Y358" t="s">
        <v>4106</v>
      </c>
      <c r="Z358" t="s">
        <v>4107</v>
      </c>
    </row>
    <row r="359" spans="1:26" x14ac:dyDescent="0.25">
      <c r="A359" t="s">
        <v>923</v>
      </c>
      <c r="B359" t="s">
        <v>11504</v>
      </c>
      <c r="C359" t="s">
        <v>11505</v>
      </c>
      <c r="D359" t="s">
        <v>3819</v>
      </c>
      <c r="E359" t="s">
        <v>10933</v>
      </c>
      <c r="F359" t="s">
        <v>4128</v>
      </c>
      <c r="G359" s="8">
        <v>349</v>
      </c>
      <c r="H359" s="8" t="str">
        <f t="shared" si="15"/>
        <v>&gt;500</v>
      </c>
      <c r="I359" s="8">
        <v>999</v>
      </c>
      <c r="J359" s="7">
        <f>Table1_3[[#This Row],[actual_price]]*Table1_3[[#This Row],[rating_count]]</f>
        <v>46352601</v>
      </c>
      <c r="K359" s="5" t="str">
        <f>IF(Table1_3[[#This Row],[discounted_price]]&lt; 200, "&lt;₹200", IF(Table1_3[[#This Row],[discounted_price]] &lt;= 500, "₹200–₹500", "&gt;₹500"))</f>
        <v>₹200–₹500</v>
      </c>
      <c r="L359" t="str">
        <f>IF(Table1_3[[#This Row],[discount_percentage]] &gt;= 50, "Yes", "No")</f>
        <v>Yes</v>
      </c>
      <c r="M359" s="1">
        <v>65.06506506506507</v>
      </c>
      <c r="N359">
        <v>39</v>
      </c>
      <c r="O359">
        <v>65</v>
      </c>
      <c r="P359" t="str">
        <f t="shared" si="16"/>
        <v>Very High Discount (&gt;60%)</v>
      </c>
      <c r="Q359">
        <v>46399</v>
      </c>
      <c r="R359">
        <f t="shared" si="17"/>
        <v>1809561</v>
      </c>
      <c r="S359" t="s">
        <v>9855</v>
      </c>
      <c r="T359" t="s">
        <v>924</v>
      </c>
      <c r="U359" t="s">
        <v>6431</v>
      </c>
      <c r="V359" t="s">
        <v>925</v>
      </c>
      <c r="W359" t="s">
        <v>6432</v>
      </c>
      <c r="X359" t="s">
        <v>6433</v>
      </c>
      <c r="Y359" t="s">
        <v>4129</v>
      </c>
      <c r="Z359" t="s">
        <v>4130</v>
      </c>
    </row>
    <row r="360" spans="1:26" x14ac:dyDescent="0.25">
      <c r="A360" t="s">
        <v>926</v>
      </c>
      <c r="B360" t="s">
        <v>11506</v>
      </c>
      <c r="C360" t="s">
        <v>11507</v>
      </c>
      <c r="D360" t="s">
        <v>3819</v>
      </c>
      <c r="E360" t="s">
        <v>10933</v>
      </c>
      <c r="F360" t="s">
        <v>4131</v>
      </c>
      <c r="G360" s="8">
        <v>1219</v>
      </c>
      <c r="H360" s="8" t="str">
        <f t="shared" si="15"/>
        <v>&gt;500</v>
      </c>
      <c r="I360" s="8">
        <v>1699</v>
      </c>
      <c r="J360" s="7">
        <f>Table1_3[[#This Row],[actual_price]]*Table1_3[[#This Row],[rating_count]]</f>
        <v>15105809</v>
      </c>
      <c r="K360" s="5" t="str">
        <f>IF(Table1_3[[#This Row],[discounted_price]]&lt; 200, "&lt;₹200", IF(Table1_3[[#This Row],[discounted_price]] &lt;= 500, "₹200–₹500", "&gt;₹500"))</f>
        <v>&gt;₹500</v>
      </c>
      <c r="L360" t="str">
        <f>IF(Table1_3[[#This Row],[discount_percentage]] &gt;= 50, "Yes", "No")</f>
        <v>No</v>
      </c>
      <c r="M360" s="1">
        <v>28.251912889935255</v>
      </c>
      <c r="N360">
        <v>44</v>
      </c>
      <c r="O360">
        <v>28</v>
      </c>
      <c r="P360" t="str">
        <f t="shared" si="16"/>
        <v>Medium Discount (21-40%)</v>
      </c>
      <c r="Q360">
        <v>8891</v>
      </c>
      <c r="R360">
        <f t="shared" si="17"/>
        <v>391204</v>
      </c>
      <c r="S360" t="s">
        <v>9856</v>
      </c>
      <c r="T360" t="s">
        <v>927</v>
      </c>
      <c r="U360" t="s">
        <v>6434</v>
      </c>
      <c r="V360" t="s">
        <v>928</v>
      </c>
      <c r="W360" t="s">
        <v>6435</v>
      </c>
      <c r="X360" t="s">
        <v>6436</v>
      </c>
      <c r="Y360" t="s">
        <v>4132</v>
      </c>
      <c r="Z360" t="s">
        <v>4133</v>
      </c>
    </row>
    <row r="361" spans="1:26" x14ac:dyDescent="0.25">
      <c r="A361" t="s">
        <v>929</v>
      </c>
      <c r="B361" t="s">
        <v>11508</v>
      </c>
      <c r="C361" t="s">
        <v>11509</v>
      </c>
      <c r="D361" t="s">
        <v>3819</v>
      </c>
      <c r="E361" t="s">
        <v>10933</v>
      </c>
      <c r="F361" t="s">
        <v>4103</v>
      </c>
      <c r="G361" s="8">
        <v>1599</v>
      </c>
      <c r="H361" s="8" t="str">
        <f t="shared" si="15"/>
        <v>&gt;500</v>
      </c>
      <c r="I361" s="8">
        <v>3999</v>
      </c>
      <c r="J361" s="7">
        <f>Table1_3[[#This Row],[actual_price]]*Table1_3[[#This Row],[rating_count]]</f>
        <v>120985746</v>
      </c>
      <c r="K361" s="5" t="str">
        <f>IF(Table1_3[[#This Row],[discounted_price]]&lt; 200, "&lt;₹200", IF(Table1_3[[#This Row],[discounted_price]] &lt;= 500, "₹200–₹500", "&gt;₹500"))</f>
        <v>&gt;₹500</v>
      </c>
      <c r="L361" t="str">
        <f>IF(Table1_3[[#This Row],[discount_percentage]] &gt;= 50, "Yes", "No")</f>
        <v>No</v>
      </c>
      <c r="M361" s="1">
        <v>60.015003750937737</v>
      </c>
      <c r="N361">
        <v>4</v>
      </c>
      <c r="O361">
        <v>6</v>
      </c>
      <c r="P361" t="str">
        <f t="shared" si="16"/>
        <v>Low Discount (1-20%)</v>
      </c>
      <c r="Q361">
        <v>30254</v>
      </c>
      <c r="R361">
        <f t="shared" si="17"/>
        <v>121016</v>
      </c>
      <c r="S361" t="s">
        <v>9857</v>
      </c>
      <c r="T361" t="s">
        <v>930</v>
      </c>
      <c r="U361" t="s">
        <v>931</v>
      </c>
      <c r="V361" t="s">
        <v>932</v>
      </c>
      <c r="W361" t="s">
        <v>6437</v>
      </c>
      <c r="X361" t="s">
        <v>9858</v>
      </c>
      <c r="Y361" t="s">
        <v>4134</v>
      </c>
      <c r="Z361" t="s">
        <v>4135</v>
      </c>
    </row>
    <row r="362" spans="1:26" x14ac:dyDescent="0.25">
      <c r="A362" t="s">
        <v>933</v>
      </c>
      <c r="B362" t="s">
        <v>11465</v>
      </c>
      <c r="C362" t="s">
        <v>11510</v>
      </c>
      <c r="D362" t="s">
        <v>3819</v>
      </c>
      <c r="E362" t="s">
        <v>10933</v>
      </c>
      <c r="F362" t="s">
        <v>4103</v>
      </c>
      <c r="G362" s="8">
        <v>1499</v>
      </c>
      <c r="H362" s="8" t="str">
        <f t="shared" si="15"/>
        <v>&gt;500</v>
      </c>
      <c r="I362" s="8">
        <v>7999</v>
      </c>
      <c r="J362" s="7">
        <f>Table1_3[[#This Row],[actual_price]]*Table1_3[[#This Row],[rating_count]]</f>
        <v>181065364</v>
      </c>
      <c r="K362" s="5" t="str">
        <f>IF(Table1_3[[#This Row],[discounted_price]]&lt; 200, "&lt;₹200", IF(Table1_3[[#This Row],[discounted_price]] &lt;= 500, "₹200–₹500", "&gt;₹500"))</f>
        <v>&gt;₹500</v>
      </c>
      <c r="L362" t="str">
        <f>IF(Table1_3[[#This Row],[discount_percentage]] &gt;= 50, "Yes", "No")</f>
        <v>Yes</v>
      </c>
      <c r="M362" s="1">
        <v>81.260157519689955</v>
      </c>
      <c r="N362">
        <v>42</v>
      </c>
      <c r="O362">
        <v>81</v>
      </c>
      <c r="P362" t="str">
        <f t="shared" si="16"/>
        <v>Very High Discount (&gt;60%)</v>
      </c>
      <c r="Q362">
        <v>22636</v>
      </c>
      <c r="R362">
        <f t="shared" si="17"/>
        <v>950712</v>
      </c>
      <c r="S362" t="s">
        <v>9859</v>
      </c>
      <c r="T362" t="s">
        <v>934</v>
      </c>
      <c r="U362" t="s">
        <v>935</v>
      </c>
      <c r="V362" t="s">
        <v>936</v>
      </c>
      <c r="W362" t="s">
        <v>6438</v>
      </c>
      <c r="X362" t="s">
        <v>9860</v>
      </c>
      <c r="Y362" t="s">
        <v>4136</v>
      </c>
      <c r="Z362" t="s">
        <v>4137</v>
      </c>
    </row>
    <row r="363" spans="1:26" x14ac:dyDescent="0.25">
      <c r="A363" t="s">
        <v>937</v>
      </c>
      <c r="B363" t="s">
        <v>11489</v>
      </c>
      <c r="C363" t="s">
        <v>11511</v>
      </c>
      <c r="D363" t="s">
        <v>3819</v>
      </c>
      <c r="E363" t="s">
        <v>10933</v>
      </c>
      <c r="F363" t="s">
        <v>4108</v>
      </c>
      <c r="G363" s="8">
        <v>18499</v>
      </c>
      <c r="H363" s="8" t="str">
        <f t="shared" si="15"/>
        <v>&gt;500</v>
      </c>
      <c r="I363" s="8">
        <v>25999</v>
      </c>
      <c r="J363" s="7">
        <f>Table1_3[[#This Row],[actual_price]]*Table1_3[[#This Row],[rating_count]]</f>
        <v>580245682</v>
      </c>
      <c r="K363" s="5" t="str">
        <f>IF(Table1_3[[#This Row],[discounted_price]]&lt; 200, "&lt;₹200", IF(Table1_3[[#This Row],[discounted_price]] &lt;= 500, "₹200–₹500", "&gt;₹500"))</f>
        <v>&gt;₹500</v>
      </c>
      <c r="L363" t="str">
        <f>IF(Table1_3[[#This Row],[discount_percentage]] &gt;= 50, "Yes", "No")</f>
        <v>No</v>
      </c>
      <c r="M363" s="1">
        <v>28.84726335628293</v>
      </c>
      <c r="N363">
        <v>41</v>
      </c>
      <c r="O363">
        <v>29</v>
      </c>
      <c r="P363" t="str">
        <f t="shared" si="16"/>
        <v>Medium Discount (21-40%)</v>
      </c>
      <c r="Q363">
        <v>22318</v>
      </c>
      <c r="R363">
        <f t="shared" si="17"/>
        <v>915038</v>
      </c>
      <c r="S363" t="s">
        <v>9861</v>
      </c>
      <c r="T363" t="s">
        <v>938</v>
      </c>
      <c r="U363" t="s">
        <v>6439</v>
      </c>
      <c r="V363" t="s">
        <v>939</v>
      </c>
      <c r="W363" t="s">
        <v>6440</v>
      </c>
      <c r="X363" t="s">
        <v>9862</v>
      </c>
      <c r="Y363" t="s">
        <v>4138</v>
      </c>
      <c r="Z363" t="s">
        <v>6441</v>
      </c>
    </row>
    <row r="364" spans="1:26" x14ac:dyDescent="0.25">
      <c r="A364" t="s">
        <v>940</v>
      </c>
      <c r="B364" t="s">
        <v>11480</v>
      </c>
      <c r="C364" t="s">
        <v>11512</v>
      </c>
      <c r="D364" t="s">
        <v>3819</v>
      </c>
      <c r="E364" t="s">
        <v>10933</v>
      </c>
      <c r="F364" t="s">
        <v>4110</v>
      </c>
      <c r="G364" s="8">
        <v>369</v>
      </c>
      <c r="H364" s="8" t="str">
        <f t="shared" si="15"/>
        <v>&gt;500</v>
      </c>
      <c r="I364" s="8">
        <v>700</v>
      </c>
      <c r="J364" s="7">
        <f>Table1_3[[#This Row],[actual_price]]*Table1_3[[#This Row],[rating_count]]</f>
        <v>47081300</v>
      </c>
      <c r="K364" s="5" t="str">
        <f>IF(Table1_3[[#This Row],[discounted_price]]&lt; 200, "&lt;₹200", IF(Table1_3[[#This Row],[discounted_price]] &lt;= 500, "₹200–₹500", "&gt;₹500"))</f>
        <v>₹200–₹500</v>
      </c>
      <c r="L364" t="str">
        <f>IF(Table1_3[[#This Row],[discount_percentage]] &gt;= 50, "Yes", "No")</f>
        <v>No</v>
      </c>
      <c r="M364" s="1">
        <v>47.285714285714285</v>
      </c>
      <c r="N364">
        <v>44</v>
      </c>
      <c r="O364">
        <v>47</v>
      </c>
      <c r="P364" t="str">
        <f t="shared" si="16"/>
        <v>High Discount (41-60%)</v>
      </c>
      <c r="Q364">
        <v>67259</v>
      </c>
      <c r="R364">
        <f t="shared" si="17"/>
        <v>2959396</v>
      </c>
      <c r="S364" t="s">
        <v>6442</v>
      </c>
      <c r="T364" t="s">
        <v>888</v>
      </c>
      <c r="U364" t="s">
        <v>6390</v>
      </c>
      <c r="V364" t="s">
        <v>889</v>
      </c>
      <c r="W364" t="s">
        <v>6391</v>
      </c>
      <c r="X364" t="s">
        <v>6392</v>
      </c>
      <c r="Y364" t="s">
        <v>4111</v>
      </c>
      <c r="Z364" t="s">
        <v>4112</v>
      </c>
    </row>
    <row r="365" spans="1:26" x14ac:dyDescent="0.25">
      <c r="A365" t="s">
        <v>941</v>
      </c>
      <c r="B365" t="s">
        <v>11489</v>
      </c>
      <c r="C365" t="s">
        <v>11513</v>
      </c>
      <c r="D365" t="s">
        <v>3819</v>
      </c>
      <c r="E365" t="s">
        <v>10933</v>
      </c>
      <c r="F365" t="s">
        <v>4108</v>
      </c>
      <c r="G365" s="8">
        <v>12999</v>
      </c>
      <c r="H365" s="8" t="str">
        <f t="shared" si="15"/>
        <v>&gt;500</v>
      </c>
      <c r="I365" s="8">
        <v>17999</v>
      </c>
      <c r="J365" s="7">
        <f>Table1_3[[#This Row],[actual_price]]*Table1_3[[#This Row],[rating_count]]</f>
        <v>341945002</v>
      </c>
      <c r="K365" s="5" t="str">
        <f>IF(Table1_3[[#This Row],[discounted_price]]&lt; 200, "&lt;₹200", IF(Table1_3[[#This Row],[discounted_price]] &lt;= 500, "₹200–₹500", "&gt;₹500"))</f>
        <v>&gt;₹500</v>
      </c>
      <c r="L365" t="str">
        <f>IF(Table1_3[[#This Row],[discount_percentage]] &gt;= 50, "Yes", "No")</f>
        <v>No</v>
      </c>
      <c r="M365" s="1">
        <v>27.779321073392964</v>
      </c>
      <c r="N365">
        <v>41</v>
      </c>
      <c r="O365">
        <v>28</v>
      </c>
      <c r="P365" t="str">
        <f t="shared" si="16"/>
        <v>Medium Discount (21-40%)</v>
      </c>
      <c r="Q365">
        <v>18998</v>
      </c>
      <c r="R365">
        <f t="shared" si="17"/>
        <v>778918</v>
      </c>
      <c r="S365" t="s">
        <v>6443</v>
      </c>
      <c r="T365" t="s">
        <v>942</v>
      </c>
      <c r="U365" t="s">
        <v>6444</v>
      </c>
      <c r="V365" t="s">
        <v>943</v>
      </c>
      <c r="W365" t="s">
        <v>6445</v>
      </c>
      <c r="X365" t="s">
        <v>9863</v>
      </c>
      <c r="Y365" t="s">
        <v>4139</v>
      </c>
      <c r="Z365" t="s">
        <v>4140</v>
      </c>
    </row>
    <row r="366" spans="1:26" x14ac:dyDescent="0.25">
      <c r="A366" t="s">
        <v>944</v>
      </c>
      <c r="B366" t="s">
        <v>11465</v>
      </c>
      <c r="C366" t="s">
        <v>11466</v>
      </c>
      <c r="D366" t="s">
        <v>3819</v>
      </c>
      <c r="E366" t="s">
        <v>10933</v>
      </c>
      <c r="F366" t="s">
        <v>4103</v>
      </c>
      <c r="G366" s="8">
        <v>1799</v>
      </c>
      <c r="H366" s="8" t="str">
        <f t="shared" si="15"/>
        <v>&gt;500</v>
      </c>
      <c r="I366" s="8">
        <v>19999</v>
      </c>
      <c r="J366" s="7">
        <f>Table1_3[[#This Row],[actual_price]]*Table1_3[[#This Row],[rating_count]]</f>
        <v>278726063</v>
      </c>
      <c r="K366" s="5" t="str">
        <f>IF(Table1_3[[#This Row],[discounted_price]]&lt; 200, "&lt;₹200", IF(Table1_3[[#This Row],[discounted_price]] &lt;= 500, "₹200–₹500", "&gt;₹500"))</f>
        <v>&gt;₹500</v>
      </c>
      <c r="L366" t="str">
        <f>IF(Table1_3[[#This Row],[discount_percentage]] &gt;= 50, "Yes", "No")</f>
        <v>Yes</v>
      </c>
      <c r="M366" s="1">
        <v>91.004550227511373</v>
      </c>
      <c r="N366">
        <v>42</v>
      </c>
      <c r="O366">
        <v>91</v>
      </c>
      <c r="P366" t="str">
        <f t="shared" si="16"/>
        <v>Very High Discount (&gt;60%)</v>
      </c>
      <c r="Q366">
        <v>13937</v>
      </c>
      <c r="R366">
        <f t="shared" si="17"/>
        <v>585354</v>
      </c>
      <c r="S366" t="s">
        <v>6446</v>
      </c>
      <c r="T366" t="s">
        <v>867</v>
      </c>
      <c r="U366" t="s">
        <v>6367</v>
      </c>
      <c r="V366" t="s">
        <v>868</v>
      </c>
      <c r="W366" t="s">
        <v>6368</v>
      </c>
      <c r="X366" t="s">
        <v>9840</v>
      </c>
      <c r="Y366" t="s">
        <v>6369</v>
      </c>
      <c r="Z366" t="s">
        <v>4104</v>
      </c>
    </row>
    <row r="367" spans="1:26" x14ac:dyDescent="0.25">
      <c r="A367" t="s">
        <v>945</v>
      </c>
      <c r="B367" t="s">
        <v>11514</v>
      </c>
      <c r="C367" t="s">
        <v>11515</v>
      </c>
      <c r="D367" t="s">
        <v>3819</v>
      </c>
      <c r="E367" t="s">
        <v>10933</v>
      </c>
      <c r="F367" t="s">
        <v>4103</v>
      </c>
      <c r="G367" s="8">
        <v>2199</v>
      </c>
      <c r="H367" s="8" t="str">
        <f t="shared" si="15"/>
        <v>&gt;500</v>
      </c>
      <c r="I367" s="8">
        <v>9999</v>
      </c>
      <c r="J367" s="7">
        <f>Table1_3[[#This Row],[actual_price]]*Table1_3[[#This Row],[rating_count]]</f>
        <v>294680529</v>
      </c>
      <c r="K367" s="5" t="str">
        <f>IF(Table1_3[[#This Row],[discounted_price]]&lt; 200, "&lt;₹200", IF(Table1_3[[#This Row],[discounted_price]] &lt;= 500, "₹200–₹500", "&gt;₹500"))</f>
        <v>&gt;₹500</v>
      </c>
      <c r="L367" t="str">
        <f>IF(Table1_3[[#This Row],[discount_percentage]] &gt;= 50, "Yes", "No")</f>
        <v>Yes</v>
      </c>
      <c r="M367" s="1">
        <v>78.007800780078014</v>
      </c>
      <c r="N367">
        <v>42</v>
      </c>
      <c r="O367">
        <v>78</v>
      </c>
      <c r="P367" t="str">
        <f t="shared" si="16"/>
        <v>Very High Discount (&gt;60%)</v>
      </c>
      <c r="Q367">
        <v>29471</v>
      </c>
      <c r="R367">
        <f t="shared" si="17"/>
        <v>1237782</v>
      </c>
      <c r="S367" t="s">
        <v>9864</v>
      </c>
      <c r="T367" t="s">
        <v>946</v>
      </c>
      <c r="U367" t="s">
        <v>6447</v>
      </c>
      <c r="V367" t="s">
        <v>947</v>
      </c>
      <c r="W367" t="s">
        <v>6448</v>
      </c>
      <c r="X367" t="s">
        <v>9865</v>
      </c>
      <c r="Y367" t="s">
        <v>5322</v>
      </c>
      <c r="Z367" t="s">
        <v>4141</v>
      </c>
    </row>
    <row r="368" spans="1:26" x14ac:dyDescent="0.25">
      <c r="A368" t="s">
        <v>948</v>
      </c>
      <c r="B368" t="s">
        <v>11489</v>
      </c>
      <c r="C368" t="s">
        <v>11516</v>
      </c>
      <c r="D368" t="s">
        <v>3819</v>
      </c>
      <c r="E368" t="s">
        <v>10933</v>
      </c>
      <c r="F368" t="s">
        <v>4108</v>
      </c>
      <c r="G368" s="8">
        <v>16999</v>
      </c>
      <c r="H368" s="8" t="str">
        <f t="shared" si="15"/>
        <v>&gt;500</v>
      </c>
      <c r="I368" s="8">
        <v>24999</v>
      </c>
      <c r="J368" s="7">
        <f>Table1_3[[#This Row],[actual_price]]*Table1_3[[#This Row],[rating_count]]</f>
        <v>557927682</v>
      </c>
      <c r="K368" s="5" t="str">
        <f>IF(Table1_3[[#This Row],[discounted_price]]&lt; 200, "&lt;₹200", IF(Table1_3[[#This Row],[discounted_price]] &lt;= 500, "₹200–₹500", "&gt;₹500"))</f>
        <v>&gt;₹500</v>
      </c>
      <c r="L368" t="str">
        <f>IF(Table1_3[[#This Row],[discount_percentage]] &gt;= 50, "Yes", "No")</f>
        <v>No</v>
      </c>
      <c r="M368" s="1">
        <v>32.001280051202045</v>
      </c>
      <c r="N368">
        <v>41</v>
      </c>
      <c r="O368">
        <v>32</v>
      </c>
      <c r="P368" t="str">
        <f t="shared" si="16"/>
        <v>Medium Discount (21-40%)</v>
      </c>
      <c r="Q368">
        <v>22318</v>
      </c>
      <c r="R368">
        <f t="shared" si="17"/>
        <v>915038</v>
      </c>
      <c r="S368" t="s">
        <v>9866</v>
      </c>
      <c r="T368" t="s">
        <v>938</v>
      </c>
      <c r="U368" t="s">
        <v>6439</v>
      </c>
      <c r="V368" t="s">
        <v>939</v>
      </c>
      <c r="W368" t="s">
        <v>6440</v>
      </c>
      <c r="X368" t="s">
        <v>9862</v>
      </c>
      <c r="Y368" t="s">
        <v>4138</v>
      </c>
      <c r="Z368" t="s">
        <v>6441</v>
      </c>
    </row>
    <row r="369" spans="1:26" x14ac:dyDescent="0.25">
      <c r="A369" t="s">
        <v>949</v>
      </c>
      <c r="B369" t="s">
        <v>11517</v>
      </c>
      <c r="C369" t="s">
        <v>11518</v>
      </c>
      <c r="D369" t="s">
        <v>3819</v>
      </c>
      <c r="E369" t="s">
        <v>10933</v>
      </c>
      <c r="F369" t="s">
        <v>4108</v>
      </c>
      <c r="G369" s="8">
        <v>16499</v>
      </c>
      <c r="H369" s="8" t="str">
        <f t="shared" si="15"/>
        <v>&gt;500</v>
      </c>
      <c r="I369" s="8">
        <v>20999</v>
      </c>
      <c r="J369" s="7">
        <f>Table1_3[[#This Row],[actual_price]]*Table1_3[[#This Row],[rating_count]]</f>
        <v>448328650</v>
      </c>
      <c r="K369" s="5" t="str">
        <f>IF(Table1_3[[#This Row],[discounted_price]]&lt; 200, "&lt;₹200", IF(Table1_3[[#This Row],[discounted_price]] &lt;= 500, "₹200–₹500", "&gt;₹500"))</f>
        <v>&gt;₹500</v>
      </c>
      <c r="L369" t="str">
        <f>IF(Table1_3[[#This Row],[discount_percentage]] &gt;= 50, "Yes", "No")</f>
        <v>No</v>
      </c>
      <c r="M369" s="1">
        <v>21.429591885327874</v>
      </c>
      <c r="N369">
        <v>4</v>
      </c>
      <c r="O369">
        <v>21</v>
      </c>
      <c r="P369" t="str">
        <f t="shared" si="16"/>
        <v>Medium Discount (21-40%)</v>
      </c>
      <c r="Q369">
        <v>21350</v>
      </c>
      <c r="R369">
        <f t="shared" si="17"/>
        <v>85400</v>
      </c>
      <c r="S369" t="s">
        <v>9867</v>
      </c>
      <c r="T369" t="s">
        <v>950</v>
      </c>
      <c r="U369" t="s">
        <v>6449</v>
      </c>
      <c r="V369" t="s">
        <v>951</v>
      </c>
      <c r="W369" t="s">
        <v>6450</v>
      </c>
      <c r="X369" t="s">
        <v>6451</v>
      </c>
      <c r="Y369" t="s">
        <v>3813</v>
      </c>
      <c r="Z369" t="s">
        <v>4142</v>
      </c>
    </row>
    <row r="370" spans="1:26" x14ac:dyDescent="0.25">
      <c r="A370" t="s">
        <v>952</v>
      </c>
      <c r="B370" t="s">
        <v>11465</v>
      </c>
      <c r="C370" t="s">
        <v>11466</v>
      </c>
      <c r="D370" t="s">
        <v>3819</v>
      </c>
      <c r="E370" t="s">
        <v>10933</v>
      </c>
      <c r="F370" t="s">
        <v>4103</v>
      </c>
      <c r="G370" s="8">
        <v>1799</v>
      </c>
      <c r="H370" s="8" t="str">
        <f t="shared" si="15"/>
        <v>&gt;500</v>
      </c>
      <c r="I370" s="8">
        <v>19999</v>
      </c>
      <c r="J370" s="7">
        <f>Table1_3[[#This Row],[actual_price]]*Table1_3[[#This Row],[rating_count]]</f>
        <v>278726063</v>
      </c>
      <c r="K370" s="5" t="str">
        <f>IF(Table1_3[[#This Row],[discounted_price]]&lt; 200, "&lt;₹200", IF(Table1_3[[#This Row],[discounted_price]] &lt;= 500, "₹200–₹500", "&gt;₹500"))</f>
        <v>&gt;₹500</v>
      </c>
      <c r="L370" t="str">
        <f>IF(Table1_3[[#This Row],[discount_percentage]] &gt;= 50, "Yes", "No")</f>
        <v>Yes</v>
      </c>
      <c r="M370" s="1">
        <v>91.004550227511373</v>
      </c>
      <c r="N370">
        <v>42</v>
      </c>
      <c r="O370">
        <v>91</v>
      </c>
      <c r="P370" t="str">
        <f t="shared" si="16"/>
        <v>Very High Discount (&gt;60%)</v>
      </c>
      <c r="Q370">
        <v>13937</v>
      </c>
      <c r="R370">
        <f t="shared" si="17"/>
        <v>585354</v>
      </c>
      <c r="S370" t="s">
        <v>6446</v>
      </c>
      <c r="T370" t="s">
        <v>867</v>
      </c>
      <c r="U370" t="s">
        <v>6367</v>
      </c>
      <c r="V370" t="s">
        <v>868</v>
      </c>
      <c r="W370" t="s">
        <v>6368</v>
      </c>
      <c r="X370" t="s">
        <v>9840</v>
      </c>
      <c r="Y370" t="s">
        <v>6369</v>
      </c>
      <c r="Z370" t="s">
        <v>4104</v>
      </c>
    </row>
    <row r="371" spans="1:26" x14ac:dyDescent="0.25">
      <c r="A371" t="s">
        <v>11</v>
      </c>
      <c r="B371" t="s">
        <v>10931</v>
      </c>
      <c r="C371" t="s">
        <v>10932</v>
      </c>
      <c r="D371" t="s">
        <v>3806</v>
      </c>
      <c r="E371" t="s">
        <v>10933</v>
      </c>
      <c r="F371" t="s">
        <v>3807</v>
      </c>
      <c r="G371" s="8">
        <v>399</v>
      </c>
      <c r="H371" s="8" t="str">
        <f t="shared" si="15"/>
        <v>&gt;500</v>
      </c>
      <c r="I371" s="8">
        <v>1099</v>
      </c>
      <c r="J371" s="7">
        <f>Table1_3[[#This Row],[actual_price]]*Table1_3[[#This Row],[rating_count]]</f>
        <v>26672730</v>
      </c>
      <c r="K371" s="5" t="str">
        <f>IF(Table1_3[[#This Row],[discounted_price]]&lt; 200, "&lt;₹200", IF(Table1_3[[#This Row],[discounted_price]] &lt;= 500, "₹200–₹500", "&gt;₹500"))</f>
        <v>₹200–₹500</v>
      </c>
      <c r="L371" t="str">
        <f>IF(Table1_3[[#This Row],[discount_percentage]] &gt;= 50, "Yes", "No")</f>
        <v>Yes</v>
      </c>
      <c r="M371" s="1">
        <v>63.694267515923563</v>
      </c>
      <c r="N371">
        <v>42</v>
      </c>
      <c r="O371">
        <v>64</v>
      </c>
      <c r="P371" t="str">
        <f t="shared" si="16"/>
        <v>Very High Discount (&gt;60%)</v>
      </c>
      <c r="Q371">
        <v>24270</v>
      </c>
      <c r="R371">
        <f t="shared" si="17"/>
        <v>1019340</v>
      </c>
      <c r="S371" t="s">
        <v>9575</v>
      </c>
      <c r="T371" t="s">
        <v>12</v>
      </c>
      <c r="U371" t="s">
        <v>5417</v>
      </c>
      <c r="V371" t="s">
        <v>13</v>
      </c>
      <c r="W371" t="s">
        <v>5418</v>
      </c>
      <c r="X371" t="s">
        <v>9651</v>
      </c>
      <c r="Y371" t="s">
        <v>3808</v>
      </c>
      <c r="Z371" t="s">
        <v>5419</v>
      </c>
    </row>
    <row r="372" spans="1:26" x14ac:dyDescent="0.25">
      <c r="A372" t="s">
        <v>953</v>
      </c>
      <c r="B372" t="s">
        <v>11519</v>
      </c>
      <c r="C372" t="s">
        <v>11520</v>
      </c>
      <c r="D372" t="s">
        <v>3819</v>
      </c>
      <c r="E372" t="s">
        <v>10933</v>
      </c>
      <c r="F372" t="s">
        <v>4108</v>
      </c>
      <c r="G372" s="8">
        <v>8499</v>
      </c>
      <c r="H372" s="8" t="str">
        <f t="shared" si="15"/>
        <v>&gt;500</v>
      </c>
      <c r="I372" s="8">
        <v>10999</v>
      </c>
      <c r="J372" s="7">
        <f>Table1_3[[#This Row],[actual_price]]*Table1_3[[#This Row],[rating_count]]</f>
        <v>3451882164</v>
      </c>
      <c r="K372" s="5" t="str">
        <f>IF(Table1_3[[#This Row],[discounted_price]]&lt; 200, "&lt;₹200", IF(Table1_3[[#This Row],[discounted_price]] &lt;= 500, "₹200–₹500", "&gt;₹500"))</f>
        <v>&gt;₹500</v>
      </c>
      <c r="L372" t="str">
        <f>IF(Table1_3[[#This Row],[discount_percentage]] &gt;= 50, "Yes", "No")</f>
        <v>No</v>
      </c>
      <c r="M372" s="1">
        <v>22.729339030820984</v>
      </c>
      <c r="N372">
        <v>41</v>
      </c>
      <c r="O372">
        <v>23</v>
      </c>
      <c r="P372" t="str">
        <f t="shared" si="16"/>
        <v>Medium Discount (21-40%)</v>
      </c>
      <c r="Q372">
        <v>313836</v>
      </c>
      <c r="R372">
        <f t="shared" si="17"/>
        <v>12867276</v>
      </c>
      <c r="S372" t="s">
        <v>9868</v>
      </c>
      <c r="T372" t="s">
        <v>954</v>
      </c>
      <c r="U372" t="s">
        <v>6452</v>
      </c>
      <c r="V372" t="s">
        <v>955</v>
      </c>
      <c r="W372" t="s">
        <v>6453</v>
      </c>
      <c r="X372" t="s">
        <v>6454</v>
      </c>
      <c r="Y372" t="s">
        <v>4143</v>
      </c>
      <c r="Z372" t="s">
        <v>6455</v>
      </c>
    </row>
    <row r="373" spans="1:26" x14ac:dyDescent="0.25">
      <c r="A373" t="s">
        <v>956</v>
      </c>
      <c r="B373" t="s">
        <v>11521</v>
      </c>
      <c r="C373" t="s">
        <v>11522</v>
      </c>
      <c r="D373" t="s">
        <v>3819</v>
      </c>
      <c r="E373" t="s">
        <v>10933</v>
      </c>
      <c r="F373" t="s">
        <v>4108</v>
      </c>
      <c r="G373" s="8">
        <v>6499</v>
      </c>
      <c r="H373" s="8" t="str">
        <f t="shared" si="15"/>
        <v>&gt;500</v>
      </c>
      <c r="I373" s="8">
        <v>8499</v>
      </c>
      <c r="J373" s="7">
        <f>Table1_3[[#This Row],[actual_price]]*Table1_3[[#This Row],[rating_count]]</f>
        <v>2667292164</v>
      </c>
      <c r="K373" s="5" t="str">
        <f>IF(Table1_3[[#This Row],[discounted_price]]&lt; 200, "&lt;₹200", IF(Table1_3[[#This Row],[discounted_price]] &lt;= 500, "₹200–₹500", "&gt;₹500"))</f>
        <v>&gt;₹500</v>
      </c>
      <c r="L373" t="str">
        <f>IF(Table1_3[[#This Row],[discount_percentage]] &gt;= 50, "Yes", "No")</f>
        <v>No</v>
      </c>
      <c r="M373" s="1">
        <v>23.532180256500766</v>
      </c>
      <c r="N373">
        <v>41</v>
      </c>
      <c r="O373">
        <v>24</v>
      </c>
      <c r="P373" t="str">
        <f t="shared" si="16"/>
        <v>Medium Discount (21-40%)</v>
      </c>
      <c r="Q373">
        <v>313836</v>
      </c>
      <c r="R373">
        <f t="shared" si="17"/>
        <v>12867276</v>
      </c>
      <c r="S373" t="s">
        <v>9869</v>
      </c>
      <c r="T373" t="s">
        <v>954</v>
      </c>
      <c r="U373" t="s">
        <v>6452</v>
      </c>
      <c r="V373" t="s">
        <v>955</v>
      </c>
      <c r="W373" t="s">
        <v>6453</v>
      </c>
      <c r="X373" t="s">
        <v>6454</v>
      </c>
      <c r="Y373" t="s">
        <v>4143</v>
      </c>
      <c r="Z373" t="s">
        <v>6455</v>
      </c>
    </row>
    <row r="374" spans="1:26" x14ac:dyDescent="0.25">
      <c r="A374" t="s">
        <v>957</v>
      </c>
      <c r="B374" t="s">
        <v>11465</v>
      </c>
      <c r="C374" t="s">
        <v>11466</v>
      </c>
      <c r="D374" t="s">
        <v>3819</v>
      </c>
      <c r="E374" t="s">
        <v>10933</v>
      </c>
      <c r="F374" t="s">
        <v>4103</v>
      </c>
      <c r="G374" s="8">
        <v>1799</v>
      </c>
      <c r="H374" s="8" t="str">
        <f t="shared" si="15"/>
        <v>&gt;500</v>
      </c>
      <c r="I374" s="8">
        <v>19999</v>
      </c>
      <c r="J374" s="7">
        <f>Table1_3[[#This Row],[actual_price]]*Table1_3[[#This Row],[rating_count]]</f>
        <v>278726063</v>
      </c>
      <c r="K374" s="5" t="str">
        <f>IF(Table1_3[[#This Row],[discounted_price]]&lt; 200, "&lt;₹200", IF(Table1_3[[#This Row],[discounted_price]] &lt;= 500, "₹200–₹500", "&gt;₹500"))</f>
        <v>&gt;₹500</v>
      </c>
      <c r="L374" t="str">
        <f>IF(Table1_3[[#This Row],[discount_percentage]] &gt;= 50, "Yes", "No")</f>
        <v>Yes</v>
      </c>
      <c r="M374" s="1">
        <v>91.004550227511373</v>
      </c>
      <c r="N374">
        <v>42</v>
      </c>
      <c r="O374">
        <v>91</v>
      </c>
      <c r="P374" t="str">
        <f t="shared" si="16"/>
        <v>Very High Discount (&gt;60%)</v>
      </c>
      <c r="Q374">
        <v>13937</v>
      </c>
      <c r="R374">
        <f t="shared" si="17"/>
        <v>585354</v>
      </c>
      <c r="S374" t="s">
        <v>6446</v>
      </c>
      <c r="T374" t="s">
        <v>867</v>
      </c>
      <c r="U374" t="s">
        <v>6367</v>
      </c>
      <c r="V374" t="s">
        <v>868</v>
      </c>
      <c r="W374" t="s">
        <v>6368</v>
      </c>
      <c r="X374" t="s">
        <v>9840</v>
      </c>
      <c r="Y374" t="s">
        <v>6369</v>
      </c>
      <c r="Z374" t="s">
        <v>4104</v>
      </c>
    </row>
    <row r="375" spans="1:26" x14ac:dyDescent="0.25">
      <c r="A375" t="s">
        <v>958</v>
      </c>
      <c r="B375" t="s">
        <v>11493</v>
      </c>
      <c r="C375" t="s">
        <v>11523</v>
      </c>
      <c r="D375" t="s">
        <v>3819</v>
      </c>
      <c r="E375" t="s">
        <v>10933</v>
      </c>
      <c r="F375" t="s">
        <v>4108</v>
      </c>
      <c r="G375" s="8">
        <v>8999</v>
      </c>
      <c r="H375" s="8" t="str">
        <f t="shared" si="15"/>
        <v>&gt;500</v>
      </c>
      <c r="I375" s="8">
        <v>11999</v>
      </c>
      <c r="J375" s="7">
        <f>Table1_3[[#This Row],[actual_price]]*Table1_3[[#This Row],[rating_count]]</f>
        <v>153539204</v>
      </c>
      <c r="K375" s="5" t="str">
        <f>IF(Table1_3[[#This Row],[discounted_price]]&lt; 200, "&lt;₹200", IF(Table1_3[[#This Row],[discounted_price]] &lt;= 500, "₹200–₹500", "&gt;₹500"))</f>
        <v>&gt;₹500</v>
      </c>
      <c r="L375" t="str">
        <f>IF(Table1_3[[#This Row],[discount_percentage]] &gt;= 50, "Yes", "No")</f>
        <v>No</v>
      </c>
      <c r="M375" s="1">
        <v>25.002083506958911</v>
      </c>
      <c r="N375">
        <v>4</v>
      </c>
      <c r="O375">
        <v>25</v>
      </c>
      <c r="P375" t="str">
        <f t="shared" si="16"/>
        <v>Medium Discount (21-40%)</v>
      </c>
      <c r="Q375">
        <v>12796</v>
      </c>
      <c r="R375">
        <f t="shared" si="17"/>
        <v>51184</v>
      </c>
      <c r="S375" t="s">
        <v>9853</v>
      </c>
      <c r="T375" t="s">
        <v>909</v>
      </c>
      <c r="U375" t="s">
        <v>6414</v>
      </c>
      <c r="V375" t="s">
        <v>910</v>
      </c>
      <c r="W375" t="s">
        <v>6415</v>
      </c>
      <c r="X375" t="s">
        <v>6416</v>
      </c>
      <c r="Y375" t="s">
        <v>4121</v>
      </c>
      <c r="Z375" t="s">
        <v>4122</v>
      </c>
    </row>
    <row r="376" spans="1:26" x14ac:dyDescent="0.25">
      <c r="A376" t="s">
        <v>959</v>
      </c>
      <c r="B376" t="s">
        <v>11305</v>
      </c>
      <c r="C376" t="s">
        <v>11524</v>
      </c>
      <c r="D376" t="s">
        <v>3819</v>
      </c>
      <c r="E376" t="s">
        <v>10933</v>
      </c>
      <c r="F376" t="s">
        <v>4144</v>
      </c>
      <c r="G376" s="8">
        <v>139</v>
      </c>
      <c r="H376" s="8" t="str">
        <f t="shared" si="15"/>
        <v>200-500</v>
      </c>
      <c r="I376" s="8">
        <v>495</v>
      </c>
      <c r="J376" s="7">
        <f>Table1_3[[#This Row],[actual_price]]*Table1_3[[#This Row],[rating_count]]</f>
        <v>7021575</v>
      </c>
      <c r="K376" s="5" t="str">
        <f>IF(Table1_3[[#This Row],[discounted_price]]&lt; 200, "&lt;₹200", IF(Table1_3[[#This Row],[discounted_price]] &lt;= 500, "₹200–₹500", "&gt;₹500"))</f>
        <v>&lt;₹200</v>
      </c>
      <c r="L376" t="str">
        <f>IF(Table1_3[[#This Row],[discount_percentage]] &gt;= 50, "Yes", "No")</f>
        <v>Yes</v>
      </c>
      <c r="M376" s="1">
        <v>71.919191919191917</v>
      </c>
      <c r="N376">
        <v>43</v>
      </c>
      <c r="O376">
        <v>72</v>
      </c>
      <c r="P376" t="str">
        <f t="shared" si="16"/>
        <v>Very High Discount (&gt;60%)</v>
      </c>
      <c r="Q376">
        <v>14185</v>
      </c>
      <c r="R376">
        <f t="shared" si="17"/>
        <v>609955</v>
      </c>
      <c r="S376" t="s">
        <v>6456</v>
      </c>
      <c r="T376" t="s">
        <v>596</v>
      </c>
      <c r="U376" t="s">
        <v>6082</v>
      </c>
      <c r="V376" t="s">
        <v>597</v>
      </c>
      <c r="W376" t="s">
        <v>6083</v>
      </c>
      <c r="X376" t="s">
        <v>9870</v>
      </c>
      <c r="Y376" t="s">
        <v>4012</v>
      </c>
      <c r="Z376" t="s">
        <v>4013</v>
      </c>
    </row>
    <row r="377" spans="1:26" x14ac:dyDescent="0.25">
      <c r="A377" t="s">
        <v>960</v>
      </c>
      <c r="B377" t="s">
        <v>11525</v>
      </c>
      <c r="C377" t="s">
        <v>11526</v>
      </c>
      <c r="D377" t="s">
        <v>3819</v>
      </c>
      <c r="E377" t="s">
        <v>10933</v>
      </c>
      <c r="F377" t="s">
        <v>4103</v>
      </c>
      <c r="G377" s="8">
        <v>3999</v>
      </c>
      <c r="H377" s="8" t="str">
        <f t="shared" si="15"/>
        <v>&gt;500</v>
      </c>
      <c r="I377" s="8">
        <v>16999</v>
      </c>
      <c r="J377" s="7">
        <f>Table1_3[[#This Row],[actual_price]]*Table1_3[[#This Row],[rating_count]]</f>
        <v>291685841</v>
      </c>
      <c r="K377" s="5" t="str">
        <f>IF(Table1_3[[#This Row],[discounted_price]]&lt; 200, "&lt;₹200", IF(Table1_3[[#This Row],[discounted_price]] &lt;= 500, "₹200–₹500", "&gt;₹500"))</f>
        <v>&gt;₹500</v>
      </c>
      <c r="L377" t="str">
        <f>IF(Table1_3[[#This Row],[discount_percentage]] &gt;= 50, "Yes", "No")</f>
        <v>Yes</v>
      </c>
      <c r="M377" s="1">
        <v>76.475086769809991</v>
      </c>
      <c r="N377">
        <v>43</v>
      </c>
      <c r="O377">
        <v>76</v>
      </c>
      <c r="P377" t="str">
        <f t="shared" si="16"/>
        <v>Very High Discount (&gt;60%)</v>
      </c>
      <c r="Q377">
        <v>17159</v>
      </c>
      <c r="R377">
        <f t="shared" si="17"/>
        <v>737837</v>
      </c>
      <c r="S377" t="s">
        <v>9871</v>
      </c>
      <c r="T377" t="s">
        <v>961</v>
      </c>
      <c r="U377" t="s">
        <v>6457</v>
      </c>
      <c r="V377" t="s">
        <v>962</v>
      </c>
      <c r="W377" t="s">
        <v>6458</v>
      </c>
      <c r="X377" t="s">
        <v>9872</v>
      </c>
      <c r="Y377" t="s">
        <v>4145</v>
      </c>
      <c r="Z377" t="s">
        <v>4259</v>
      </c>
    </row>
    <row r="378" spans="1:26" x14ac:dyDescent="0.25">
      <c r="A378" t="s">
        <v>963</v>
      </c>
      <c r="B378" t="s">
        <v>11508</v>
      </c>
      <c r="C378" t="s">
        <v>11527</v>
      </c>
      <c r="D378" t="s">
        <v>3819</v>
      </c>
      <c r="E378" t="s">
        <v>10933</v>
      </c>
      <c r="F378" t="s">
        <v>4103</v>
      </c>
      <c r="G378" s="8">
        <v>2998</v>
      </c>
      <c r="H378" s="8" t="str">
        <f t="shared" si="15"/>
        <v>&gt;500</v>
      </c>
      <c r="I378" s="8">
        <v>5999</v>
      </c>
      <c r="J378" s="7">
        <f>Table1_3[[#This Row],[actual_price]]*Table1_3[[#This Row],[rating_count]]</f>
        <v>31068821</v>
      </c>
      <c r="K378" s="5" t="str">
        <f>IF(Table1_3[[#This Row],[discounted_price]]&lt; 200, "&lt;₹200", IF(Table1_3[[#This Row],[discounted_price]] &lt;= 500, "₹200–₹500", "&gt;₹500"))</f>
        <v>&gt;₹500</v>
      </c>
      <c r="L378" t="str">
        <f>IF(Table1_3[[#This Row],[discount_percentage]] &gt;= 50, "Yes", "No")</f>
        <v>No</v>
      </c>
      <c r="M378" s="1">
        <v>50.025004167361232</v>
      </c>
      <c r="N378">
        <v>41</v>
      </c>
      <c r="O378">
        <v>5</v>
      </c>
      <c r="P378" t="str">
        <f t="shared" si="16"/>
        <v>Low Discount (1-20%)</v>
      </c>
      <c r="Q378">
        <v>5179</v>
      </c>
      <c r="R378">
        <f t="shared" si="17"/>
        <v>212339</v>
      </c>
      <c r="S378" t="s">
        <v>9873</v>
      </c>
      <c r="T378" t="s">
        <v>964</v>
      </c>
      <c r="U378" t="s">
        <v>6459</v>
      </c>
      <c r="V378" t="s">
        <v>965</v>
      </c>
      <c r="W378" t="s">
        <v>6460</v>
      </c>
      <c r="X378" t="s">
        <v>6461</v>
      </c>
      <c r="Y378" t="s">
        <v>5323</v>
      </c>
      <c r="Z378" t="s">
        <v>4146</v>
      </c>
    </row>
    <row r="379" spans="1:26" x14ac:dyDescent="0.25">
      <c r="A379" t="s">
        <v>14</v>
      </c>
      <c r="B379" t="s">
        <v>10934</v>
      </c>
      <c r="C379" t="s">
        <v>10935</v>
      </c>
      <c r="D379" t="s">
        <v>3806</v>
      </c>
      <c r="E379" t="s">
        <v>10933</v>
      </c>
      <c r="F379" t="s">
        <v>3807</v>
      </c>
      <c r="G379" s="8">
        <v>199</v>
      </c>
      <c r="H379" s="8" t="str">
        <f t="shared" si="15"/>
        <v>200-500</v>
      </c>
      <c r="I379" s="8">
        <v>349</v>
      </c>
      <c r="J379" s="7">
        <f>Table1_3[[#This Row],[actual_price]]*Table1_3[[#This Row],[rating_count]]</f>
        <v>15353557</v>
      </c>
      <c r="K379" s="5" t="str">
        <f>IF(Table1_3[[#This Row],[discounted_price]]&lt; 200, "&lt;₹200", IF(Table1_3[[#This Row],[discounted_price]] &lt;= 500, "₹200–₹500", "&gt;₹500"))</f>
        <v>&lt;₹200</v>
      </c>
      <c r="L379" t="str">
        <f>IF(Table1_3[[#This Row],[discount_percentage]] &gt;= 50, "Yes", "No")</f>
        <v>No</v>
      </c>
      <c r="M379" s="1">
        <v>42.97994269340974</v>
      </c>
      <c r="N379">
        <v>4</v>
      </c>
      <c r="O379">
        <v>43</v>
      </c>
      <c r="P379" t="str">
        <f t="shared" si="16"/>
        <v>High Discount (41-60%)</v>
      </c>
      <c r="Q379">
        <v>43993</v>
      </c>
      <c r="R379">
        <f t="shared" si="17"/>
        <v>175972</v>
      </c>
      <c r="S379" t="s">
        <v>5420</v>
      </c>
      <c r="T379" t="s">
        <v>15</v>
      </c>
      <c r="U379" t="s">
        <v>5421</v>
      </c>
      <c r="V379" t="s">
        <v>16</v>
      </c>
      <c r="W379" t="s">
        <v>5422</v>
      </c>
      <c r="X379" t="s">
        <v>5423</v>
      </c>
      <c r="Y379" t="s">
        <v>5424</v>
      </c>
      <c r="Z379" t="s">
        <v>5425</v>
      </c>
    </row>
    <row r="380" spans="1:26" x14ac:dyDescent="0.25">
      <c r="A380" t="s">
        <v>966</v>
      </c>
      <c r="B380" t="s">
        <v>11528</v>
      </c>
      <c r="C380" t="s">
        <v>11529</v>
      </c>
      <c r="D380" t="s">
        <v>3819</v>
      </c>
      <c r="E380" t="s">
        <v>10933</v>
      </c>
      <c r="F380" t="s">
        <v>4108</v>
      </c>
      <c r="G380" s="8">
        <v>15499</v>
      </c>
      <c r="H380" s="8" t="str">
        <f t="shared" si="15"/>
        <v>&gt;500</v>
      </c>
      <c r="I380" s="8">
        <v>18999</v>
      </c>
      <c r="J380" s="7">
        <f>Table1_3[[#This Row],[actual_price]]*Table1_3[[#This Row],[rating_count]]</f>
        <v>365768748</v>
      </c>
      <c r="K380" s="5" t="str">
        <f>IF(Table1_3[[#This Row],[discounted_price]]&lt; 200, "&lt;₹200", IF(Table1_3[[#This Row],[discounted_price]] &lt;= 500, "₹200–₹500", "&gt;₹500"))</f>
        <v>&gt;₹500</v>
      </c>
      <c r="L380" t="str">
        <f>IF(Table1_3[[#This Row],[discount_percentage]] &gt;= 50, "Yes", "No")</f>
        <v>No</v>
      </c>
      <c r="M380" s="1">
        <v>18.422022211695353</v>
      </c>
      <c r="N380">
        <v>41</v>
      </c>
      <c r="O380">
        <v>18</v>
      </c>
      <c r="P380" t="str">
        <f t="shared" si="16"/>
        <v>Low Discount (1-20%)</v>
      </c>
      <c r="Q380">
        <v>19252</v>
      </c>
      <c r="R380">
        <f t="shared" si="17"/>
        <v>789332</v>
      </c>
      <c r="S380" t="s">
        <v>9874</v>
      </c>
      <c r="T380" t="s">
        <v>967</v>
      </c>
      <c r="U380" t="s">
        <v>6462</v>
      </c>
      <c r="V380" t="s">
        <v>968</v>
      </c>
      <c r="W380" t="s">
        <v>6463</v>
      </c>
      <c r="X380" t="s">
        <v>9875</v>
      </c>
      <c r="Y380" t="s">
        <v>6464</v>
      </c>
      <c r="Z380" t="s">
        <v>4147</v>
      </c>
    </row>
    <row r="381" spans="1:26" x14ac:dyDescent="0.25">
      <c r="A381" t="s">
        <v>17</v>
      </c>
      <c r="B381" t="s">
        <v>10936</v>
      </c>
      <c r="C381" t="s">
        <v>10937</v>
      </c>
      <c r="D381" t="s">
        <v>3806</v>
      </c>
      <c r="E381" t="s">
        <v>10933</v>
      </c>
      <c r="F381" t="s">
        <v>3807</v>
      </c>
      <c r="G381" s="8">
        <v>199</v>
      </c>
      <c r="H381" s="8" t="str">
        <f t="shared" si="15"/>
        <v>&gt;500</v>
      </c>
      <c r="I381" s="8">
        <v>999</v>
      </c>
      <c r="J381" s="7">
        <f>Table1_3[[#This Row],[actual_price]]*Table1_3[[#This Row],[rating_count]]</f>
        <v>7920072</v>
      </c>
      <c r="K381" s="5" t="str">
        <f>IF(Table1_3[[#This Row],[discounted_price]]&lt; 200, "&lt;₹200", IF(Table1_3[[#This Row],[discounted_price]] &lt;= 500, "₹200–₹500", "&gt;₹500"))</f>
        <v>&lt;₹200</v>
      </c>
      <c r="L381" t="str">
        <f>IF(Table1_3[[#This Row],[discount_percentage]] &gt;= 50, "Yes", "No")</f>
        <v>No</v>
      </c>
      <c r="M381" s="1">
        <v>80.08008008008008</v>
      </c>
      <c r="N381">
        <v>39</v>
      </c>
      <c r="O381">
        <v>8</v>
      </c>
      <c r="P381" t="str">
        <f t="shared" si="16"/>
        <v>Low Discount (1-20%)</v>
      </c>
      <c r="Q381">
        <v>7928</v>
      </c>
      <c r="R381">
        <f t="shared" si="17"/>
        <v>309192</v>
      </c>
      <c r="S381" t="s">
        <v>6465</v>
      </c>
      <c r="T381" t="s">
        <v>18</v>
      </c>
      <c r="U381" t="s">
        <v>5427</v>
      </c>
      <c r="V381" t="s">
        <v>19</v>
      </c>
      <c r="W381" t="s">
        <v>5428</v>
      </c>
      <c r="X381" t="s">
        <v>9876</v>
      </c>
      <c r="Y381" t="s">
        <v>3809</v>
      </c>
      <c r="Z381" t="s">
        <v>3810</v>
      </c>
    </row>
    <row r="382" spans="1:26" x14ac:dyDescent="0.25">
      <c r="A382" t="s">
        <v>969</v>
      </c>
      <c r="B382" t="s">
        <v>11465</v>
      </c>
      <c r="C382" t="s">
        <v>11466</v>
      </c>
      <c r="D382" t="s">
        <v>3819</v>
      </c>
      <c r="E382" t="s">
        <v>10933</v>
      </c>
      <c r="F382" t="s">
        <v>4103</v>
      </c>
      <c r="G382" s="8">
        <v>1799</v>
      </c>
      <c r="H382" s="8" t="str">
        <f t="shared" si="15"/>
        <v>&gt;500</v>
      </c>
      <c r="I382" s="8">
        <v>19999</v>
      </c>
      <c r="J382" s="7">
        <f>Table1_3[[#This Row],[actual_price]]*Table1_3[[#This Row],[rating_count]]</f>
        <v>278726063</v>
      </c>
      <c r="K382" s="5" t="str">
        <f>IF(Table1_3[[#This Row],[discounted_price]]&lt; 200, "&lt;₹200", IF(Table1_3[[#This Row],[discounted_price]] &lt;= 500, "₹200–₹500", "&gt;₹500"))</f>
        <v>&gt;₹500</v>
      </c>
      <c r="L382" t="str">
        <f>IF(Table1_3[[#This Row],[discount_percentage]] &gt;= 50, "Yes", "No")</f>
        <v>Yes</v>
      </c>
      <c r="M382" s="1">
        <v>91.004550227511373</v>
      </c>
      <c r="N382">
        <v>42</v>
      </c>
      <c r="O382">
        <v>91</v>
      </c>
      <c r="P382" t="str">
        <f t="shared" si="16"/>
        <v>Very High Discount (&gt;60%)</v>
      </c>
      <c r="Q382">
        <v>13937</v>
      </c>
      <c r="R382">
        <f t="shared" si="17"/>
        <v>585354</v>
      </c>
      <c r="S382" t="s">
        <v>6366</v>
      </c>
      <c r="T382" t="s">
        <v>867</v>
      </c>
      <c r="U382" t="s">
        <v>6367</v>
      </c>
      <c r="V382" t="s">
        <v>868</v>
      </c>
      <c r="W382" t="s">
        <v>6368</v>
      </c>
      <c r="X382" t="s">
        <v>9840</v>
      </c>
      <c r="Y382" t="s">
        <v>6369</v>
      </c>
      <c r="Z382" t="s">
        <v>4104</v>
      </c>
    </row>
    <row r="383" spans="1:26" x14ac:dyDescent="0.25">
      <c r="A383" t="s">
        <v>970</v>
      </c>
      <c r="B383" t="s">
        <v>11493</v>
      </c>
      <c r="C383" t="s">
        <v>11530</v>
      </c>
      <c r="D383" t="s">
        <v>3819</v>
      </c>
      <c r="E383" t="s">
        <v>10933</v>
      </c>
      <c r="F383" t="s">
        <v>4108</v>
      </c>
      <c r="G383" s="8">
        <v>8999</v>
      </c>
      <c r="H383" s="8" t="str">
        <f t="shared" si="15"/>
        <v>&gt;500</v>
      </c>
      <c r="I383" s="8">
        <v>11999</v>
      </c>
      <c r="J383" s="7">
        <f>Table1_3[[#This Row],[actual_price]]*Table1_3[[#This Row],[rating_count]]</f>
        <v>153539204</v>
      </c>
      <c r="K383" s="5" t="str">
        <f>IF(Table1_3[[#This Row],[discounted_price]]&lt; 200, "&lt;₹200", IF(Table1_3[[#This Row],[discounted_price]] &lt;= 500, "₹200–₹500", "&gt;₹500"))</f>
        <v>&gt;₹500</v>
      </c>
      <c r="L383" t="str">
        <f>IF(Table1_3[[#This Row],[discount_percentage]] &gt;= 50, "Yes", "No")</f>
        <v>No</v>
      </c>
      <c r="M383" s="1">
        <v>25.002083506958911</v>
      </c>
      <c r="N383">
        <v>4</v>
      </c>
      <c r="O383">
        <v>25</v>
      </c>
      <c r="P383" t="str">
        <f t="shared" si="16"/>
        <v>Medium Discount (21-40%)</v>
      </c>
      <c r="Q383">
        <v>12796</v>
      </c>
      <c r="R383">
        <f t="shared" si="17"/>
        <v>51184</v>
      </c>
      <c r="S383" t="s">
        <v>9853</v>
      </c>
      <c r="T383" t="s">
        <v>909</v>
      </c>
      <c r="U383" t="s">
        <v>6414</v>
      </c>
      <c r="V383" t="s">
        <v>910</v>
      </c>
      <c r="W383" t="s">
        <v>6415</v>
      </c>
      <c r="X383" t="s">
        <v>6416</v>
      </c>
      <c r="Y383" t="s">
        <v>4121</v>
      </c>
      <c r="Z383" t="s">
        <v>4122</v>
      </c>
    </row>
    <row r="384" spans="1:26" x14ac:dyDescent="0.25">
      <c r="A384" t="s">
        <v>971</v>
      </c>
      <c r="B384" t="s">
        <v>11531</v>
      </c>
      <c r="C384" t="s">
        <v>11532</v>
      </c>
      <c r="D384" t="s">
        <v>3819</v>
      </c>
      <c r="E384" t="s">
        <v>10933</v>
      </c>
      <c r="F384" t="s">
        <v>4123</v>
      </c>
      <c r="G384" s="8">
        <v>873</v>
      </c>
      <c r="H384" s="8" t="str">
        <f t="shared" si="15"/>
        <v>&gt;500</v>
      </c>
      <c r="I384" s="8">
        <v>1699</v>
      </c>
      <c r="J384" s="7">
        <f>Table1_3[[#This Row],[actual_price]]*Table1_3[[#This Row],[rating_count]]</f>
        <v>2854320</v>
      </c>
      <c r="K384" s="5" t="str">
        <f>IF(Table1_3[[#This Row],[discounted_price]]&lt; 200, "&lt;₹200", IF(Table1_3[[#This Row],[discounted_price]] &lt;= 500, "₹200–₹500", "&gt;₹500"))</f>
        <v>&gt;₹500</v>
      </c>
      <c r="L384" t="str">
        <f>IF(Table1_3[[#This Row],[discount_percentage]] &gt;= 50, "Yes", "No")</f>
        <v>No</v>
      </c>
      <c r="M384" s="1">
        <v>48.616833431430251</v>
      </c>
      <c r="N384">
        <v>44</v>
      </c>
      <c r="O384">
        <v>49</v>
      </c>
      <c r="P384" t="str">
        <f t="shared" si="16"/>
        <v>High Discount (41-60%)</v>
      </c>
      <c r="Q384">
        <v>1680</v>
      </c>
      <c r="R384">
        <f t="shared" si="17"/>
        <v>73920</v>
      </c>
      <c r="S384" t="s">
        <v>9877</v>
      </c>
      <c r="T384" t="s">
        <v>972</v>
      </c>
      <c r="U384" t="s">
        <v>6466</v>
      </c>
      <c r="V384" t="s">
        <v>973</v>
      </c>
      <c r="W384" t="s">
        <v>6467</v>
      </c>
      <c r="X384" t="s">
        <v>6468</v>
      </c>
      <c r="Y384" t="s">
        <v>6469</v>
      </c>
      <c r="Z384" t="s">
        <v>6470</v>
      </c>
    </row>
    <row r="385" spans="1:26" x14ac:dyDescent="0.25">
      <c r="A385" t="s">
        <v>974</v>
      </c>
      <c r="B385" t="s">
        <v>11533</v>
      </c>
      <c r="C385" t="s">
        <v>11534</v>
      </c>
      <c r="D385" t="s">
        <v>3819</v>
      </c>
      <c r="E385" t="s">
        <v>10933</v>
      </c>
      <c r="F385" t="s">
        <v>4108</v>
      </c>
      <c r="G385" s="8">
        <v>12999</v>
      </c>
      <c r="H385" s="8" t="str">
        <f t="shared" si="15"/>
        <v>&gt;500</v>
      </c>
      <c r="I385" s="8">
        <v>15999</v>
      </c>
      <c r="J385" s="7">
        <f>Table1_3[[#This Row],[actual_price]]*Table1_3[[#This Row],[rating_count]]</f>
        <v>211922754</v>
      </c>
      <c r="K385" s="5" t="str">
        <f>IF(Table1_3[[#This Row],[discounted_price]]&lt; 200, "&lt;₹200", IF(Table1_3[[#This Row],[discounted_price]] &lt;= 500, "₹200–₹500", "&gt;₹500"))</f>
        <v>&gt;₹500</v>
      </c>
      <c r="L385" t="str">
        <f>IF(Table1_3[[#This Row],[discount_percentage]] &gt;= 50, "Yes", "No")</f>
        <v>No</v>
      </c>
      <c r="M385" s="1">
        <v>18.751171948246764</v>
      </c>
      <c r="N385">
        <v>42</v>
      </c>
      <c r="O385">
        <v>19</v>
      </c>
      <c r="P385" t="str">
        <f t="shared" si="16"/>
        <v>Low Discount (1-20%)</v>
      </c>
      <c r="Q385">
        <v>13246</v>
      </c>
      <c r="R385">
        <f t="shared" si="17"/>
        <v>556332</v>
      </c>
      <c r="S385" t="s">
        <v>9878</v>
      </c>
      <c r="T385" t="s">
        <v>975</v>
      </c>
      <c r="U385" t="s">
        <v>6471</v>
      </c>
      <c r="V385" t="s">
        <v>976</v>
      </c>
      <c r="W385" t="s">
        <v>6472</v>
      </c>
      <c r="X385" t="s">
        <v>9879</v>
      </c>
      <c r="Y385" t="s">
        <v>4171</v>
      </c>
      <c r="Z385" t="s">
        <v>6473</v>
      </c>
    </row>
    <row r="386" spans="1:26" x14ac:dyDescent="0.25">
      <c r="A386" t="s">
        <v>977</v>
      </c>
      <c r="B386" t="s">
        <v>11535</v>
      </c>
      <c r="C386" t="s">
        <v>11536</v>
      </c>
      <c r="D386" t="s">
        <v>3819</v>
      </c>
      <c r="E386" t="s">
        <v>10933</v>
      </c>
      <c r="F386" t="s">
        <v>4148</v>
      </c>
      <c r="G386" s="8">
        <v>539</v>
      </c>
      <c r="H386" s="8" t="str">
        <f t="shared" ref="H386:H449" si="18">IF(I386&lt;200,"&lt;200", IF(I386&lt;=500,"200-500","&gt;500"))</f>
        <v>&gt;500</v>
      </c>
      <c r="I386" s="8">
        <v>1599</v>
      </c>
      <c r="J386" s="7">
        <f>Table1_3[[#This Row],[actual_price]]*Table1_3[[#This Row],[rating_count]]</f>
        <v>23422152</v>
      </c>
      <c r="K386" s="5" t="str">
        <f>IF(Table1_3[[#This Row],[discounted_price]]&lt; 200, "&lt;₹200", IF(Table1_3[[#This Row],[discounted_price]] &lt;= 500, "₹200–₹500", "&gt;₹500"))</f>
        <v>&gt;₹500</v>
      </c>
      <c r="L386" t="str">
        <f>IF(Table1_3[[#This Row],[discount_percentage]] &gt;= 50, "Yes", "No")</f>
        <v>Yes</v>
      </c>
      <c r="M386" s="1">
        <v>66.291432145090681</v>
      </c>
      <c r="N386">
        <v>38</v>
      </c>
      <c r="O386">
        <v>66</v>
      </c>
      <c r="P386" t="str">
        <f t="shared" ref="P386:P449" si="19">IF(O386=0, "No Discount", IF(O386&lt;=20, "Low Discount (1-20%)", IF(O386&lt;=40, "Medium Discount (21-40%)", IF(O386&lt;=60, "High Discount (41-60%)", "Very High Discount (&gt;60%)"))))</f>
        <v>Very High Discount (&gt;60%)</v>
      </c>
      <c r="Q386">
        <v>14648</v>
      </c>
      <c r="R386">
        <f t="shared" ref="R386:R449" si="20">N386*Q386</f>
        <v>556624</v>
      </c>
      <c r="S386" t="s">
        <v>9880</v>
      </c>
      <c r="T386" t="s">
        <v>978</v>
      </c>
      <c r="U386" t="s">
        <v>6474</v>
      </c>
      <c r="V386" t="s">
        <v>979</v>
      </c>
      <c r="W386" t="s">
        <v>6475</v>
      </c>
      <c r="X386" t="s">
        <v>9881</v>
      </c>
      <c r="Y386" t="s">
        <v>4149</v>
      </c>
      <c r="Z386" t="s">
        <v>4150</v>
      </c>
    </row>
    <row r="387" spans="1:26" x14ac:dyDescent="0.25">
      <c r="A387" t="s">
        <v>980</v>
      </c>
      <c r="B387" t="s">
        <v>11467</v>
      </c>
      <c r="C387" t="s">
        <v>11468</v>
      </c>
      <c r="D387" t="s">
        <v>3819</v>
      </c>
      <c r="E387" t="s">
        <v>10933</v>
      </c>
      <c r="F387" t="s">
        <v>4103</v>
      </c>
      <c r="G387" s="8">
        <v>1999</v>
      </c>
      <c r="H387" s="8" t="str">
        <f t="shared" si="18"/>
        <v>&gt;500</v>
      </c>
      <c r="I387" s="8">
        <v>9999</v>
      </c>
      <c r="J387" s="7">
        <f>Table1_3[[#This Row],[actual_price]]*Table1_3[[#This Row],[rating_count]]</f>
        <v>276932304</v>
      </c>
      <c r="K387" s="5" t="str">
        <f>IF(Table1_3[[#This Row],[discounted_price]]&lt; 200, "&lt;₹200", IF(Table1_3[[#This Row],[discounted_price]] &lt;= 500, "₹200–₹500", "&gt;₹500"))</f>
        <v>&gt;₹500</v>
      </c>
      <c r="L387" t="str">
        <f>IF(Table1_3[[#This Row],[discount_percentage]] &gt;= 50, "Yes", "No")</f>
        <v>No</v>
      </c>
      <c r="M387" s="1">
        <v>80.008000800079998</v>
      </c>
      <c r="N387">
        <v>43</v>
      </c>
      <c r="O387">
        <v>8</v>
      </c>
      <c r="P387" t="str">
        <f t="shared" si="19"/>
        <v>Low Discount (1-20%)</v>
      </c>
      <c r="Q387">
        <v>27696</v>
      </c>
      <c r="R387">
        <f t="shared" si="20"/>
        <v>1190928</v>
      </c>
      <c r="S387" t="s">
        <v>9882</v>
      </c>
      <c r="T387" t="s">
        <v>870</v>
      </c>
      <c r="U387" t="s">
        <v>6370</v>
      </c>
      <c r="V387" t="s">
        <v>871</v>
      </c>
      <c r="W387" t="s">
        <v>6371</v>
      </c>
      <c r="X387" t="s">
        <v>10859</v>
      </c>
      <c r="Y387" t="s">
        <v>6372</v>
      </c>
      <c r="Z387" t="s">
        <v>6373</v>
      </c>
    </row>
    <row r="388" spans="1:26" x14ac:dyDescent="0.25">
      <c r="A388" t="s">
        <v>981</v>
      </c>
      <c r="B388" t="s">
        <v>11537</v>
      </c>
      <c r="C388" t="s">
        <v>11538</v>
      </c>
      <c r="D388" t="s">
        <v>3819</v>
      </c>
      <c r="E388" t="s">
        <v>10933</v>
      </c>
      <c r="F388" t="s">
        <v>4108</v>
      </c>
      <c r="G388" s="8">
        <v>15490</v>
      </c>
      <c r="H388" s="8" t="str">
        <f t="shared" si="18"/>
        <v>&gt;500</v>
      </c>
      <c r="I388" s="8">
        <v>20990</v>
      </c>
      <c r="J388" s="7">
        <f>Table1_3[[#This Row],[actual_price]]*Table1_3[[#This Row],[rating_count]]</f>
        <v>690906840</v>
      </c>
      <c r="K388" s="5" t="str">
        <f>IF(Table1_3[[#This Row],[discounted_price]]&lt; 200, "&lt;₹200", IF(Table1_3[[#This Row],[discounted_price]] &lt;= 500, "₹200–₹500", "&gt;₹500"))</f>
        <v>&gt;₹500</v>
      </c>
      <c r="L388" t="str">
        <f>IF(Table1_3[[#This Row],[discount_percentage]] &gt;= 50, "Yes", "No")</f>
        <v>No</v>
      </c>
      <c r="M388" s="1">
        <v>26.202953787517863</v>
      </c>
      <c r="N388">
        <v>42</v>
      </c>
      <c r="O388">
        <v>26</v>
      </c>
      <c r="P388" t="str">
        <f t="shared" si="19"/>
        <v>Medium Discount (21-40%)</v>
      </c>
      <c r="Q388">
        <v>32916</v>
      </c>
      <c r="R388">
        <f t="shared" si="20"/>
        <v>1382472</v>
      </c>
      <c r="S388" t="s">
        <v>9883</v>
      </c>
      <c r="T388" t="s">
        <v>982</v>
      </c>
      <c r="U388" t="s">
        <v>6476</v>
      </c>
      <c r="V388" t="s">
        <v>983</v>
      </c>
      <c r="W388" t="s">
        <v>6477</v>
      </c>
      <c r="X388" t="s">
        <v>9884</v>
      </c>
      <c r="Y388" t="s">
        <v>5324</v>
      </c>
      <c r="Z388" t="s">
        <v>4151</v>
      </c>
    </row>
    <row r="389" spans="1:26" x14ac:dyDescent="0.25">
      <c r="A389" t="s">
        <v>984</v>
      </c>
      <c r="B389" t="s">
        <v>11539</v>
      </c>
      <c r="C389" t="s">
        <v>11540</v>
      </c>
      <c r="D389" t="s">
        <v>3819</v>
      </c>
      <c r="E389" t="s">
        <v>10933</v>
      </c>
      <c r="F389" t="s">
        <v>4108</v>
      </c>
      <c r="G389" s="8">
        <v>19999</v>
      </c>
      <c r="H389" s="8" t="str">
        <f t="shared" si="18"/>
        <v>&gt;500</v>
      </c>
      <c r="I389" s="8">
        <v>24999</v>
      </c>
      <c r="J389" s="7">
        <f>Table1_3[[#This Row],[actual_price]]*Table1_3[[#This Row],[rating_count]]</f>
        <v>645574176</v>
      </c>
      <c r="K389" s="5" t="str">
        <f>IF(Table1_3[[#This Row],[discounted_price]]&lt; 200, "&lt;₹200", IF(Table1_3[[#This Row],[discounted_price]] &lt;= 500, "₹200–₹500", "&gt;₹500"))</f>
        <v>&gt;₹500</v>
      </c>
      <c r="L389" t="str">
        <f>IF(Table1_3[[#This Row],[discount_percentage]] &gt;= 50, "Yes", "No")</f>
        <v>No</v>
      </c>
      <c r="M389" s="1">
        <v>20.00080003200128</v>
      </c>
      <c r="N389">
        <v>39</v>
      </c>
      <c r="O389">
        <v>2</v>
      </c>
      <c r="P389" t="str">
        <f t="shared" si="19"/>
        <v>Low Discount (1-20%)</v>
      </c>
      <c r="Q389">
        <v>25824</v>
      </c>
      <c r="R389">
        <f t="shared" si="20"/>
        <v>1007136</v>
      </c>
      <c r="S389" t="s">
        <v>9885</v>
      </c>
      <c r="T389" t="s">
        <v>985</v>
      </c>
      <c r="U389" t="s">
        <v>986</v>
      </c>
      <c r="V389" t="s">
        <v>987</v>
      </c>
      <c r="W389" t="s">
        <v>6478</v>
      </c>
      <c r="X389" t="s">
        <v>9886</v>
      </c>
      <c r="Y389" t="s">
        <v>4152</v>
      </c>
      <c r="Z389" t="s">
        <v>4153</v>
      </c>
    </row>
    <row r="390" spans="1:26" x14ac:dyDescent="0.25">
      <c r="A390" t="s">
        <v>988</v>
      </c>
      <c r="B390" t="s">
        <v>10991</v>
      </c>
      <c r="C390" t="s">
        <v>11541</v>
      </c>
      <c r="D390" t="s">
        <v>3819</v>
      </c>
      <c r="E390" t="s">
        <v>10933</v>
      </c>
      <c r="F390" t="s">
        <v>4131</v>
      </c>
      <c r="G390" s="8">
        <v>1075</v>
      </c>
      <c r="H390" s="8" t="str">
        <f t="shared" si="18"/>
        <v>&gt;500</v>
      </c>
      <c r="I390" s="8">
        <v>1699</v>
      </c>
      <c r="J390" s="7">
        <f>Table1_3[[#This Row],[actual_price]]*Table1_3[[#This Row],[rating_count]]</f>
        <v>12677938</v>
      </c>
      <c r="K390" s="5" t="str">
        <f>IF(Table1_3[[#This Row],[discounted_price]]&lt; 200, "&lt;₹200", IF(Table1_3[[#This Row],[discounted_price]] &lt;= 500, "₹200–₹500", "&gt;₹500"))</f>
        <v>&gt;₹500</v>
      </c>
      <c r="L390" t="str">
        <f>IF(Table1_3[[#This Row],[discount_percentage]] &gt;= 50, "Yes", "No")</f>
        <v>No</v>
      </c>
      <c r="M390" s="1">
        <v>36.72748675691583</v>
      </c>
      <c r="N390">
        <v>44</v>
      </c>
      <c r="O390">
        <v>37</v>
      </c>
      <c r="P390" t="str">
        <f t="shared" si="19"/>
        <v>Medium Discount (21-40%)</v>
      </c>
      <c r="Q390">
        <v>7462</v>
      </c>
      <c r="R390">
        <f t="shared" si="20"/>
        <v>328328</v>
      </c>
      <c r="S390" t="s">
        <v>9887</v>
      </c>
      <c r="T390" t="s">
        <v>989</v>
      </c>
      <c r="U390" t="s">
        <v>6479</v>
      </c>
      <c r="V390" t="s">
        <v>990</v>
      </c>
      <c r="W390" t="s">
        <v>6480</v>
      </c>
      <c r="X390" t="s">
        <v>6481</v>
      </c>
      <c r="Y390" t="s">
        <v>5325</v>
      </c>
      <c r="Z390" t="s">
        <v>4154</v>
      </c>
    </row>
    <row r="391" spans="1:26" x14ac:dyDescent="0.25">
      <c r="A391" t="s">
        <v>991</v>
      </c>
      <c r="B391" t="s">
        <v>11542</v>
      </c>
      <c r="C391" t="s">
        <v>11543</v>
      </c>
      <c r="D391" t="s">
        <v>3819</v>
      </c>
      <c r="E391" t="s">
        <v>10933</v>
      </c>
      <c r="F391" t="s">
        <v>5287</v>
      </c>
      <c r="G391" s="8">
        <v>399</v>
      </c>
      <c r="H391" s="8" t="str">
        <f t="shared" si="18"/>
        <v>&gt;500</v>
      </c>
      <c r="I391" s="8">
        <v>699</v>
      </c>
      <c r="J391" s="7">
        <f>Table1_3[[#This Row],[actual_price]]*Table1_3[[#This Row],[rating_count]]</f>
        <v>26434083</v>
      </c>
      <c r="K391" s="5" t="str">
        <f>IF(Table1_3[[#This Row],[discounted_price]]&lt; 200, "&lt;₹200", IF(Table1_3[[#This Row],[discounted_price]] &lt;= 500, "₹200–₹500", "&gt;₹500"))</f>
        <v>₹200–₹500</v>
      </c>
      <c r="L391" t="str">
        <f>IF(Table1_3[[#This Row],[discount_percentage]] &gt;= 50, "Yes", "No")</f>
        <v>No</v>
      </c>
      <c r="M391" s="1">
        <v>42.918454935622321</v>
      </c>
      <c r="N391">
        <v>4</v>
      </c>
      <c r="O391">
        <v>43</v>
      </c>
      <c r="P391" t="str">
        <f t="shared" si="19"/>
        <v>High Discount (41-60%)</v>
      </c>
      <c r="Q391">
        <v>37817</v>
      </c>
      <c r="R391">
        <f t="shared" si="20"/>
        <v>151268</v>
      </c>
      <c r="S391" t="s">
        <v>9888</v>
      </c>
      <c r="T391" t="s">
        <v>992</v>
      </c>
      <c r="U391" t="s">
        <v>6482</v>
      </c>
      <c r="V391" t="s">
        <v>993</v>
      </c>
      <c r="W391" t="s">
        <v>6483</v>
      </c>
      <c r="X391" t="s">
        <v>9889</v>
      </c>
      <c r="Y391" t="s">
        <v>4155</v>
      </c>
      <c r="Z391" t="s">
        <v>6484</v>
      </c>
    </row>
    <row r="392" spans="1:26" x14ac:dyDescent="0.25">
      <c r="A392" t="s">
        <v>994</v>
      </c>
      <c r="B392" t="s">
        <v>11508</v>
      </c>
      <c r="C392" t="s">
        <v>11544</v>
      </c>
      <c r="D392" t="s">
        <v>3819</v>
      </c>
      <c r="E392" t="s">
        <v>10933</v>
      </c>
      <c r="F392" t="s">
        <v>4103</v>
      </c>
      <c r="G392" s="8">
        <v>1999</v>
      </c>
      <c r="H392" s="8" t="str">
        <f t="shared" si="18"/>
        <v>&gt;500</v>
      </c>
      <c r="I392" s="8">
        <v>3990</v>
      </c>
      <c r="J392" s="7">
        <f>Table1_3[[#This Row],[actual_price]]*Table1_3[[#This Row],[rating_count]]</f>
        <v>120713460</v>
      </c>
      <c r="K392" s="5" t="str">
        <f>IF(Table1_3[[#This Row],[discounted_price]]&lt; 200, "&lt;₹200", IF(Table1_3[[#This Row],[discounted_price]] &lt;= 500, "₹200–₹500", "&gt;₹500"))</f>
        <v>&gt;₹500</v>
      </c>
      <c r="L392" t="str">
        <f>IF(Table1_3[[#This Row],[discount_percentage]] &gt;= 50, "Yes", "No")</f>
        <v>No</v>
      </c>
      <c r="M392" s="1">
        <v>49.899749373433586</v>
      </c>
      <c r="N392">
        <v>4</v>
      </c>
      <c r="O392">
        <v>5</v>
      </c>
      <c r="P392" t="str">
        <f t="shared" si="19"/>
        <v>Low Discount (1-20%)</v>
      </c>
      <c r="Q392">
        <v>30254</v>
      </c>
      <c r="R392">
        <f t="shared" si="20"/>
        <v>121016</v>
      </c>
      <c r="S392" t="s">
        <v>9890</v>
      </c>
      <c r="T392" t="s">
        <v>930</v>
      </c>
      <c r="U392" t="s">
        <v>931</v>
      </c>
      <c r="V392" t="s">
        <v>932</v>
      </c>
      <c r="W392" t="s">
        <v>6437</v>
      </c>
      <c r="X392" t="s">
        <v>9858</v>
      </c>
      <c r="Y392" t="s">
        <v>4134</v>
      </c>
      <c r="Z392" t="s">
        <v>4135</v>
      </c>
    </row>
    <row r="393" spans="1:26" x14ac:dyDescent="0.25">
      <c r="A393" t="s">
        <v>995</v>
      </c>
      <c r="B393" t="s">
        <v>11469</v>
      </c>
      <c r="C393" t="s">
        <v>11545</v>
      </c>
      <c r="D393" t="s">
        <v>3819</v>
      </c>
      <c r="E393" t="s">
        <v>10933</v>
      </c>
      <c r="F393" t="s">
        <v>4103</v>
      </c>
      <c r="G393" s="8">
        <v>1999</v>
      </c>
      <c r="H393" s="8" t="str">
        <f t="shared" si="18"/>
        <v>&gt;500</v>
      </c>
      <c r="I393" s="8">
        <v>7990</v>
      </c>
      <c r="J393" s="7">
        <f>Table1_3[[#This Row],[actual_price]]*Table1_3[[#This Row],[rating_count]]</f>
        <v>142469690</v>
      </c>
      <c r="K393" s="5" t="str">
        <f>IF(Table1_3[[#This Row],[discounted_price]]&lt; 200, "&lt;₹200", IF(Table1_3[[#This Row],[discounted_price]] &lt;= 500, "₹200–₹500", "&gt;₹500"))</f>
        <v>&gt;₹500</v>
      </c>
      <c r="L393" t="str">
        <f>IF(Table1_3[[#This Row],[discount_percentage]] &gt;= 50, "Yes", "No")</f>
        <v>Yes</v>
      </c>
      <c r="M393" s="1">
        <v>74.981226533166449</v>
      </c>
      <c r="N393">
        <v>38</v>
      </c>
      <c r="O393">
        <v>75</v>
      </c>
      <c r="P393" t="str">
        <f t="shared" si="19"/>
        <v>Very High Discount (&gt;60%)</v>
      </c>
      <c r="Q393">
        <v>17831</v>
      </c>
      <c r="R393">
        <f t="shared" si="20"/>
        <v>677578</v>
      </c>
      <c r="S393" t="s">
        <v>6374</v>
      </c>
      <c r="T393" t="s">
        <v>873</v>
      </c>
      <c r="U393" t="s">
        <v>6375</v>
      </c>
      <c r="V393" t="s">
        <v>874</v>
      </c>
      <c r="W393" t="s">
        <v>6376</v>
      </c>
      <c r="X393" t="s">
        <v>9842</v>
      </c>
      <c r="Y393" t="s">
        <v>6186</v>
      </c>
      <c r="Z393" t="s">
        <v>6377</v>
      </c>
    </row>
    <row r="394" spans="1:26" x14ac:dyDescent="0.25">
      <c r="A394" t="s">
        <v>20</v>
      </c>
      <c r="B394" t="s">
        <v>10938</v>
      </c>
      <c r="C394" t="s">
        <v>10939</v>
      </c>
      <c r="D394" t="s">
        <v>3806</v>
      </c>
      <c r="E394" t="s">
        <v>10933</v>
      </c>
      <c r="F394" t="s">
        <v>3807</v>
      </c>
      <c r="G394" s="8">
        <v>329</v>
      </c>
      <c r="H394" s="8" t="str">
        <f t="shared" si="18"/>
        <v>&gt;500</v>
      </c>
      <c r="I394" s="8">
        <v>699</v>
      </c>
      <c r="J394" s="7">
        <f>Table1_3[[#This Row],[actual_price]]*Table1_3[[#This Row],[rating_count]]</f>
        <v>65960436</v>
      </c>
      <c r="K394" s="5" t="str">
        <f>IF(Table1_3[[#This Row],[discounted_price]]&lt; 200, "&lt;₹200", IF(Table1_3[[#This Row],[discounted_price]] &lt;= 500, "₹200–₹500", "&gt;₹500"))</f>
        <v>₹200–₹500</v>
      </c>
      <c r="L394" t="str">
        <f>IF(Table1_3[[#This Row],[discount_percentage]] &gt;= 50, "Yes", "No")</f>
        <v>Yes</v>
      </c>
      <c r="M394" s="1">
        <v>52.932761087267522</v>
      </c>
      <c r="N394">
        <v>42</v>
      </c>
      <c r="O394">
        <v>53</v>
      </c>
      <c r="P394" t="str">
        <f t="shared" si="19"/>
        <v>High Discount (41-60%)</v>
      </c>
      <c r="Q394">
        <v>94364</v>
      </c>
      <c r="R394">
        <f t="shared" si="20"/>
        <v>3963288</v>
      </c>
      <c r="S394" t="s">
        <v>5429</v>
      </c>
      <c r="T394" t="s">
        <v>21</v>
      </c>
      <c r="U394" t="s">
        <v>5430</v>
      </c>
      <c r="V394" t="s">
        <v>22</v>
      </c>
      <c r="W394" t="s">
        <v>5431</v>
      </c>
      <c r="X394" t="s">
        <v>5432</v>
      </c>
      <c r="Y394" t="s">
        <v>5433</v>
      </c>
      <c r="Z394" t="s">
        <v>5434</v>
      </c>
    </row>
    <row r="395" spans="1:26" x14ac:dyDescent="0.25">
      <c r="A395" t="s">
        <v>23</v>
      </c>
      <c r="B395" t="s">
        <v>10940</v>
      </c>
      <c r="C395" t="s">
        <v>10941</v>
      </c>
      <c r="D395" t="s">
        <v>3806</v>
      </c>
      <c r="E395" t="s">
        <v>10933</v>
      </c>
      <c r="F395" t="s">
        <v>3807</v>
      </c>
      <c r="G395" s="8">
        <v>154</v>
      </c>
      <c r="H395" s="8" t="str">
        <f t="shared" si="18"/>
        <v>200-500</v>
      </c>
      <c r="I395" s="8">
        <v>399</v>
      </c>
      <c r="J395" s="7">
        <f>Table1_3[[#This Row],[actual_price]]*Table1_3[[#This Row],[rating_count]]</f>
        <v>6745095</v>
      </c>
      <c r="K395" s="5" t="str">
        <f>IF(Table1_3[[#This Row],[discounted_price]]&lt; 200, "&lt;₹200", IF(Table1_3[[#This Row],[discounted_price]] &lt;= 500, "₹200–₹500", "&gt;₹500"))</f>
        <v>&lt;₹200</v>
      </c>
      <c r="L395" t="str">
        <f>IF(Table1_3[[#This Row],[discount_percentage]] &gt;= 50, "Yes", "No")</f>
        <v>Yes</v>
      </c>
      <c r="M395" s="1">
        <v>61.403508771929829</v>
      </c>
      <c r="N395">
        <v>42</v>
      </c>
      <c r="O395">
        <v>61</v>
      </c>
      <c r="P395" t="str">
        <f t="shared" si="19"/>
        <v>Very High Discount (&gt;60%)</v>
      </c>
      <c r="Q395">
        <v>16905</v>
      </c>
      <c r="R395">
        <f t="shared" si="20"/>
        <v>710010</v>
      </c>
      <c r="S395" t="s">
        <v>5435</v>
      </c>
      <c r="T395" t="s">
        <v>24</v>
      </c>
      <c r="U395" t="s">
        <v>5436</v>
      </c>
      <c r="V395" t="s">
        <v>25</v>
      </c>
      <c r="W395" t="s">
        <v>5437</v>
      </c>
      <c r="X395" t="s">
        <v>9578</v>
      </c>
      <c r="Y395" t="s">
        <v>5438</v>
      </c>
      <c r="Z395" t="s">
        <v>3811</v>
      </c>
    </row>
    <row r="396" spans="1:26" x14ac:dyDescent="0.25">
      <c r="A396" t="s">
        <v>996</v>
      </c>
      <c r="B396" t="s">
        <v>11546</v>
      </c>
      <c r="C396" t="s">
        <v>11547</v>
      </c>
      <c r="D396" t="s">
        <v>3819</v>
      </c>
      <c r="E396" t="s">
        <v>10933</v>
      </c>
      <c r="F396" t="s">
        <v>4108</v>
      </c>
      <c r="G396" s="8">
        <v>28999</v>
      </c>
      <c r="H396" s="8" t="str">
        <f t="shared" si="18"/>
        <v>&gt;500</v>
      </c>
      <c r="I396" s="8">
        <v>34999</v>
      </c>
      <c r="J396" s="7">
        <f>Table1_3[[#This Row],[actual_price]]*Table1_3[[#This Row],[rating_count]]</f>
        <v>710864689</v>
      </c>
      <c r="K396" s="5" t="str">
        <f>IF(Table1_3[[#This Row],[discounted_price]]&lt; 200, "&lt;₹200", IF(Table1_3[[#This Row],[discounted_price]] &lt;= 500, "₹200–₹500", "&gt;₹500"))</f>
        <v>&gt;₹500</v>
      </c>
      <c r="L396" t="str">
        <f>IF(Table1_3[[#This Row],[discount_percentage]] &gt;= 50, "Yes", "No")</f>
        <v>No</v>
      </c>
      <c r="M396" s="1">
        <v>17.143346952770081</v>
      </c>
      <c r="N396">
        <v>44</v>
      </c>
      <c r="O396">
        <v>17</v>
      </c>
      <c r="P396" t="str">
        <f t="shared" si="19"/>
        <v>Low Discount (1-20%)</v>
      </c>
      <c r="Q396">
        <v>20311</v>
      </c>
      <c r="R396">
        <f t="shared" si="20"/>
        <v>893684</v>
      </c>
      <c r="S396" t="s">
        <v>9891</v>
      </c>
      <c r="T396" t="s">
        <v>997</v>
      </c>
      <c r="U396" t="s">
        <v>5326</v>
      </c>
      <c r="V396" t="s">
        <v>998</v>
      </c>
      <c r="W396" t="s">
        <v>6485</v>
      </c>
      <c r="X396" t="s">
        <v>9892</v>
      </c>
      <c r="Y396" t="s">
        <v>4156</v>
      </c>
      <c r="Z396" t="s">
        <v>5327</v>
      </c>
    </row>
    <row r="397" spans="1:26" x14ac:dyDescent="0.25">
      <c r="A397" t="s">
        <v>999</v>
      </c>
      <c r="B397" t="s">
        <v>11548</v>
      </c>
      <c r="C397" t="s">
        <v>11549</v>
      </c>
      <c r="D397" t="s">
        <v>3819</v>
      </c>
      <c r="E397" t="s">
        <v>10933</v>
      </c>
      <c r="F397" t="s">
        <v>4103</v>
      </c>
      <c r="G397" s="8">
        <v>2299</v>
      </c>
      <c r="H397" s="8" t="str">
        <f t="shared" si="18"/>
        <v>&gt;500</v>
      </c>
      <c r="I397" s="8">
        <v>7990</v>
      </c>
      <c r="J397" s="7">
        <f>Table1_3[[#This Row],[actual_price]]*Table1_3[[#This Row],[rating_count]]</f>
        <v>556279780</v>
      </c>
      <c r="K397" s="5" t="str">
        <f>IF(Table1_3[[#This Row],[discounted_price]]&lt; 200, "&lt;₹200", IF(Table1_3[[#This Row],[discounted_price]] &lt;= 500, "₹200–₹500", "&gt;₹500"))</f>
        <v>&gt;₹500</v>
      </c>
      <c r="L397" t="str">
        <f>IF(Table1_3[[#This Row],[discount_percentage]] &gt;= 50, "Yes", "No")</f>
        <v>Yes</v>
      </c>
      <c r="M397" s="1">
        <v>71.226533166458069</v>
      </c>
      <c r="N397">
        <v>42</v>
      </c>
      <c r="O397">
        <v>71</v>
      </c>
      <c r="P397" t="str">
        <f t="shared" si="19"/>
        <v>Very High Discount (&gt;60%)</v>
      </c>
      <c r="Q397">
        <v>69622</v>
      </c>
      <c r="R397">
        <f t="shared" si="20"/>
        <v>2924124</v>
      </c>
      <c r="S397" t="s">
        <v>10867</v>
      </c>
      <c r="T397" t="s">
        <v>1000</v>
      </c>
      <c r="U397" t="s">
        <v>6487</v>
      </c>
      <c r="V397" t="s">
        <v>1001</v>
      </c>
      <c r="W397" t="s">
        <v>6488</v>
      </c>
      <c r="X397" t="s">
        <v>9893</v>
      </c>
      <c r="Y397" t="s">
        <v>4157</v>
      </c>
      <c r="Z397" t="s">
        <v>4158</v>
      </c>
    </row>
    <row r="398" spans="1:26" x14ac:dyDescent="0.25">
      <c r="A398" t="s">
        <v>1002</v>
      </c>
      <c r="B398" t="s">
        <v>11550</v>
      </c>
      <c r="C398" t="s">
        <v>11536</v>
      </c>
      <c r="D398" t="s">
        <v>3819</v>
      </c>
      <c r="E398" t="s">
        <v>10933</v>
      </c>
      <c r="F398" t="s">
        <v>4159</v>
      </c>
      <c r="G398" s="8">
        <v>399</v>
      </c>
      <c r="H398" s="8" t="str">
        <f t="shared" si="18"/>
        <v>&gt;500</v>
      </c>
      <c r="I398" s="8">
        <v>1999</v>
      </c>
      <c r="J398" s="7">
        <f>Table1_3[[#This Row],[actual_price]]*Table1_3[[#This Row],[rating_count]]</f>
        <v>6760618</v>
      </c>
      <c r="K398" s="5" t="str">
        <f>IF(Table1_3[[#This Row],[discounted_price]]&lt; 200, "&lt;₹200", IF(Table1_3[[#This Row],[discounted_price]] &lt;= 500, "₹200–₹500", "&gt;₹500"))</f>
        <v>₹200–₹500</v>
      </c>
      <c r="L398" t="str">
        <f>IF(Table1_3[[#This Row],[discount_percentage]] &gt;= 50, "Yes", "No")</f>
        <v>No</v>
      </c>
      <c r="M398" s="1">
        <v>80.040020010004994</v>
      </c>
      <c r="N398">
        <v>4</v>
      </c>
      <c r="O398">
        <v>8</v>
      </c>
      <c r="P398" t="str">
        <f t="shared" si="19"/>
        <v>Low Discount (1-20%)</v>
      </c>
      <c r="Q398">
        <v>3382</v>
      </c>
      <c r="R398">
        <f t="shared" si="20"/>
        <v>13528</v>
      </c>
      <c r="S398" t="s">
        <v>9894</v>
      </c>
      <c r="T398" t="s">
        <v>1003</v>
      </c>
      <c r="U398" t="s">
        <v>1004</v>
      </c>
      <c r="V398" t="s">
        <v>1005</v>
      </c>
      <c r="W398" t="s">
        <v>6489</v>
      </c>
      <c r="X398" t="s">
        <v>6490</v>
      </c>
      <c r="Y398" t="s">
        <v>4160</v>
      </c>
      <c r="Z398" t="s">
        <v>4161</v>
      </c>
    </row>
    <row r="399" spans="1:26" x14ac:dyDescent="0.25">
      <c r="A399" t="s">
        <v>1006</v>
      </c>
      <c r="B399" t="s">
        <v>11551</v>
      </c>
      <c r="C399" t="s">
        <v>11552</v>
      </c>
      <c r="D399" t="s">
        <v>3819</v>
      </c>
      <c r="E399" t="s">
        <v>10933</v>
      </c>
      <c r="F399" t="s">
        <v>4110</v>
      </c>
      <c r="G399" s="8">
        <v>1149</v>
      </c>
      <c r="H399" s="8" t="str">
        <f t="shared" si="18"/>
        <v>&gt;500</v>
      </c>
      <c r="I399" s="8">
        <v>3999</v>
      </c>
      <c r="J399" s="7">
        <f>Table1_3[[#This Row],[actual_price]]*Table1_3[[#This Row],[rating_count]]</f>
        <v>560003964</v>
      </c>
      <c r="K399" s="5" t="str">
        <f>IF(Table1_3[[#This Row],[discounted_price]]&lt; 200, "&lt;₹200", IF(Table1_3[[#This Row],[discounted_price]] &lt;= 500, "₹200–₹500", "&gt;₹500"))</f>
        <v>&gt;₹500</v>
      </c>
      <c r="L399" t="str">
        <f>IF(Table1_3[[#This Row],[discount_percentage]] &gt;= 50, "Yes", "No")</f>
        <v>Yes</v>
      </c>
      <c r="M399" s="1">
        <v>71.267816954238555</v>
      </c>
      <c r="N399">
        <v>43</v>
      </c>
      <c r="O399">
        <v>71</v>
      </c>
      <c r="P399" t="str">
        <f t="shared" si="19"/>
        <v>Very High Discount (&gt;60%)</v>
      </c>
      <c r="Q399">
        <v>140036</v>
      </c>
      <c r="R399">
        <f t="shared" si="20"/>
        <v>6021548</v>
      </c>
      <c r="S399" t="s">
        <v>9895</v>
      </c>
      <c r="T399" t="s">
        <v>1007</v>
      </c>
      <c r="U399" t="s">
        <v>6491</v>
      </c>
      <c r="V399" t="s">
        <v>1008</v>
      </c>
      <c r="W399" t="s">
        <v>6492</v>
      </c>
      <c r="X399" t="s">
        <v>6493</v>
      </c>
      <c r="Y399" t="s">
        <v>4162</v>
      </c>
      <c r="Z399" t="s">
        <v>5328</v>
      </c>
    </row>
    <row r="400" spans="1:26" x14ac:dyDescent="0.25">
      <c r="A400" t="s">
        <v>1009</v>
      </c>
      <c r="B400" t="s">
        <v>11553</v>
      </c>
      <c r="C400" t="s">
        <v>11554</v>
      </c>
      <c r="D400" t="s">
        <v>3819</v>
      </c>
      <c r="E400" t="s">
        <v>10933</v>
      </c>
      <c r="F400" t="s">
        <v>4131</v>
      </c>
      <c r="G400" s="8">
        <v>529</v>
      </c>
      <c r="H400" s="8" t="str">
        <f t="shared" si="18"/>
        <v>&gt;500</v>
      </c>
      <c r="I400" s="8">
        <v>1499</v>
      </c>
      <c r="J400" s="7">
        <f>Table1_3[[#This Row],[actual_price]]*Table1_3[[#This Row],[rating_count]]</f>
        <v>12889901</v>
      </c>
      <c r="K400" s="5" t="str">
        <f>IF(Table1_3[[#This Row],[discounted_price]]&lt; 200, "&lt;₹200", IF(Table1_3[[#This Row],[discounted_price]] &lt;= 500, "₹200–₹500", "&gt;₹500"))</f>
        <v>&gt;₹500</v>
      </c>
      <c r="L400" t="str">
        <f>IF(Table1_3[[#This Row],[discount_percentage]] &gt;= 50, "Yes", "No")</f>
        <v>Yes</v>
      </c>
      <c r="M400" s="1">
        <v>64.70980653769179</v>
      </c>
      <c r="N400">
        <v>41</v>
      </c>
      <c r="O400">
        <v>65</v>
      </c>
      <c r="P400" t="str">
        <f t="shared" si="19"/>
        <v>Very High Discount (&gt;60%)</v>
      </c>
      <c r="Q400">
        <v>8599</v>
      </c>
      <c r="R400">
        <f t="shared" si="20"/>
        <v>352559</v>
      </c>
      <c r="S400" t="s">
        <v>9896</v>
      </c>
      <c r="T400" t="s">
        <v>1010</v>
      </c>
      <c r="U400" t="s">
        <v>6494</v>
      </c>
      <c r="V400" t="s">
        <v>1011</v>
      </c>
      <c r="W400" t="s">
        <v>6495</v>
      </c>
      <c r="X400" t="s">
        <v>6496</v>
      </c>
      <c r="Y400" t="s">
        <v>6497</v>
      </c>
      <c r="Z400" t="s">
        <v>4163</v>
      </c>
    </row>
    <row r="401" spans="1:26" x14ac:dyDescent="0.25">
      <c r="A401" t="s">
        <v>1012</v>
      </c>
      <c r="B401" t="s">
        <v>11489</v>
      </c>
      <c r="C401" t="s">
        <v>11555</v>
      </c>
      <c r="D401" t="s">
        <v>3819</v>
      </c>
      <c r="E401" t="s">
        <v>10933</v>
      </c>
      <c r="F401" t="s">
        <v>4108</v>
      </c>
      <c r="G401" s="8">
        <v>13999</v>
      </c>
      <c r="H401" s="8" t="str">
        <f t="shared" si="18"/>
        <v>&gt;500</v>
      </c>
      <c r="I401" s="8">
        <v>19499</v>
      </c>
      <c r="J401" s="7">
        <f>Table1_3[[#This Row],[actual_price]]*Table1_3[[#This Row],[rating_count]]</f>
        <v>370442002</v>
      </c>
      <c r="K401" s="5" t="str">
        <f>IF(Table1_3[[#This Row],[discounted_price]]&lt; 200, "&lt;₹200", IF(Table1_3[[#This Row],[discounted_price]] &lt;= 500, "₹200–₹500", "&gt;₹500"))</f>
        <v>&gt;₹500</v>
      </c>
      <c r="L401" t="str">
        <f>IF(Table1_3[[#This Row],[discount_percentage]] &gt;= 50, "Yes", "No")</f>
        <v>No</v>
      </c>
      <c r="M401" s="1">
        <v>28.206574696138265</v>
      </c>
      <c r="N401">
        <v>41</v>
      </c>
      <c r="O401">
        <v>28</v>
      </c>
      <c r="P401" t="str">
        <f t="shared" si="19"/>
        <v>Medium Discount (21-40%)</v>
      </c>
      <c r="Q401">
        <v>18998</v>
      </c>
      <c r="R401">
        <f t="shared" si="20"/>
        <v>778918</v>
      </c>
      <c r="S401" t="s">
        <v>6498</v>
      </c>
      <c r="T401" t="s">
        <v>942</v>
      </c>
      <c r="U401" t="s">
        <v>6444</v>
      </c>
      <c r="V401" t="s">
        <v>943</v>
      </c>
      <c r="W401" t="s">
        <v>6445</v>
      </c>
      <c r="X401" t="s">
        <v>9863</v>
      </c>
      <c r="Y401" t="s">
        <v>4139</v>
      </c>
      <c r="Z401" t="s">
        <v>4140</v>
      </c>
    </row>
    <row r="402" spans="1:26" x14ac:dyDescent="0.25">
      <c r="A402" t="s">
        <v>1013</v>
      </c>
      <c r="B402" t="s">
        <v>11497</v>
      </c>
      <c r="C402" t="s">
        <v>11556</v>
      </c>
      <c r="D402" t="s">
        <v>3819</v>
      </c>
      <c r="E402" t="s">
        <v>10933</v>
      </c>
      <c r="F402" t="s">
        <v>5287</v>
      </c>
      <c r="G402" s="8">
        <v>379</v>
      </c>
      <c r="H402" s="8" t="str">
        <f t="shared" si="18"/>
        <v>&gt;500</v>
      </c>
      <c r="I402" s="8">
        <v>999</v>
      </c>
      <c r="J402" s="7">
        <f>Table1_3[[#This Row],[actual_price]]*Table1_3[[#This Row],[rating_count]]</f>
        <v>363349287</v>
      </c>
      <c r="K402" s="5" t="str">
        <f>IF(Table1_3[[#This Row],[discounted_price]]&lt; 200, "&lt;₹200", IF(Table1_3[[#This Row],[discounted_price]] &lt;= 500, "₹200–₹500", "&gt;₹500"))</f>
        <v>₹200–₹500</v>
      </c>
      <c r="L402" t="str">
        <f>IF(Table1_3[[#This Row],[discount_percentage]] &gt;= 50, "Yes", "No")</f>
        <v>Yes</v>
      </c>
      <c r="M402" s="1">
        <v>62.062062062062061</v>
      </c>
      <c r="N402">
        <v>41</v>
      </c>
      <c r="O402">
        <v>62</v>
      </c>
      <c r="P402" t="str">
        <f t="shared" si="19"/>
        <v>Very High Discount (&gt;60%)</v>
      </c>
      <c r="Q402">
        <v>363713</v>
      </c>
      <c r="R402">
        <f t="shared" si="20"/>
        <v>14912233</v>
      </c>
      <c r="S402" t="s">
        <v>6499</v>
      </c>
      <c r="T402" t="s">
        <v>915</v>
      </c>
      <c r="U402" t="s">
        <v>6422</v>
      </c>
      <c r="V402" t="s">
        <v>916</v>
      </c>
      <c r="W402" t="s">
        <v>6423</v>
      </c>
      <c r="X402" t="s">
        <v>6424</v>
      </c>
      <c r="Y402" t="s">
        <v>6425</v>
      </c>
      <c r="Z402" t="s">
        <v>6426</v>
      </c>
    </row>
    <row r="403" spans="1:26" x14ac:dyDescent="0.25">
      <c r="A403" t="s">
        <v>1014</v>
      </c>
      <c r="B403" t="s">
        <v>11528</v>
      </c>
      <c r="C403" t="s">
        <v>11557</v>
      </c>
      <c r="D403" t="s">
        <v>3819</v>
      </c>
      <c r="E403" t="s">
        <v>10933</v>
      </c>
      <c r="F403" t="s">
        <v>4108</v>
      </c>
      <c r="G403" s="8">
        <v>13999</v>
      </c>
      <c r="H403" s="8" t="str">
        <f t="shared" si="18"/>
        <v>&gt;500</v>
      </c>
      <c r="I403" s="8">
        <v>19999</v>
      </c>
      <c r="J403" s="7">
        <f>Table1_3[[#This Row],[actual_price]]*Table1_3[[#This Row],[rating_count]]</f>
        <v>385020748</v>
      </c>
      <c r="K403" s="5" t="str">
        <f>IF(Table1_3[[#This Row],[discounted_price]]&lt; 200, "&lt;₹200", IF(Table1_3[[#This Row],[discounted_price]] &lt;= 500, "₹200–₹500", "&gt;₹500"))</f>
        <v>&gt;₹500</v>
      </c>
      <c r="L403" t="str">
        <f>IF(Table1_3[[#This Row],[discount_percentage]] &gt;= 50, "Yes", "No")</f>
        <v>No</v>
      </c>
      <c r="M403" s="1">
        <v>30.001500075003751</v>
      </c>
      <c r="N403">
        <v>41</v>
      </c>
      <c r="O403">
        <v>3</v>
      </c>
      <c r="P403" t="str">
        <f t="shared" si="19"/>
        <v>Low Discount (1-20%)</v>
      </c>
      <c r="Q403">
        <v>19252</v>
      </c>
      <c r="R403">
        <f t="shared" si="20"/>
        <v>789332</v>
      </c>
      <c r="S403" t="s">
        <v>9897</v>
      </c>
      <c r="T403" t="s">
        <v>967</v>
      </c>
      <c r="U403" t="s">
        <v>6462</v>
      </c>
      <c r="V403" t="s">
        <v>968</v>
      </c>
      <c r="W403" t="s">
        <v>6463</v>
      </c>
      <c r="X403" t="s">
        <v>9875</v>
      </c>
      <c r="Y403" t="s">
        <v>6464</v>
      </c>
      <c r="Z403" t="s">
        <v>4147</v>
      </c>
    </row>
    <row r="404" spans="1:26" x14ac:dyDescent="0.25">
      <c r="A404" t="s">
        <v>1015</v>
      </c>
      <c r="B404" t="s">
        <v>11558</v>
      </c>
      <c r="C404" t="s">
        <v>11559</v>
      </c>
      <c r="D404" t="s">
        <v>3819</v>
      </c>
      <c r="E404" t="s">
        <v>10933</v>
      </c>
      <c r="F404" t="s">
        <v>4103</v>
      </c>
      <c r="G404" s="8">
        <v>3999</v>
      </c>
      <c r="H404" s="8" t="str">
        <f t="shared" si="18"/>
        <v>&gt;500</v>
      </c>
      <c r="I404" s="8">
        <v>9999</v>
      </c>
      <c r="J404" s="7">
        <f>Table1_3[[#This Row],[actual_price]]*Table1_3[[#This Row],[rating_count]]</f>
        <v>729927</v>
      </c>
      <c r="K404" s="5" t="str">
        <f>IF(Table1_3[[#This Row],[discounted_price]]&lt; 200, "&lt;₹200", IF(Table1_3[[#This Row],[discounted_price]] &lt;= 500, "₹200–₹500", "&gt;₹500"))</f>
        <v>&gt;₹500</v>
      </c>
      <c r="L404" t="str">
        <f>IF(Table1_3[[#This Row],[discount_percentage]] &gt;= 50, "Yes", "No")</f>
        <v>No</v>
      </c>
      <c r="M404" s="1">
        <v>60.006000600060005</v>
      </c>
      <c r="N404">
        <v>44</v>
      </c>
      <c r="O404">
        <v>6</v>
      </c>
      <c r="P404" t="str">
        <f t="shared" si="19"/>
        <v>Low Discount (1-20%)</v>
      </c>
      <c r="Q404">
        <v>73</v>
      </c>
      <c r="R404">
        <f t="shared" si="20"/>
        <v>3212</v>
      </c>
      <c r="S404" t="s">
        <v>9898</v>
      </c>
      <c r="T404" t="s">
        <v>1016</v>
      </c>
      <c r="U404" t="s">
        <v>6500</v>
      </c>
      <c r="V404" t="s">
        <v>1017</v>
      </c>
      <c r="W404" t="s">
        <v>6501</v>
      </c>
      <c r="X404" t="s">
        <v>9899</v>
      </c>
      <c r="Y404" t="s">
        <v>4164</v>
      </c>
      <c r="Z404" t="s">
        <v>4165</v>
      </c>
    </row>
    <row r="405" spans="1:26" x14ac:dyDescent="0.25">
      <c r="A405" t="s">
        <v>26</v>
      </c>
      <c r="B405" t="s">
        <v>10942</v>
      </c>
      <c r="C405" t="s">
        <v>10943</v>
      </c>
      <c r="D405" t="s">
        <v>3806</v>
      </c>
      <c r="E405" t="s">
        <v>10933</v>
      </c>
      <c r="F405" t="s">
        <v>3807</v>
      </c>
      <c r="G405" s="8">
        <v>149</v>
      </c>
      <c r="H405" s="8" t="str">
        <f t="shared" si="18"/>
        <v>&gt;500</v>
      </c>
      <c r="I405" s="8">
        <v>1000</v>
      </c>
      <c r="J405" s="7">
        <f>Table1_3[[#This Row],[actual_price]]*Table1_3[[#This Row],[rating_count]]</f>
        <v>24870000</v>
      </c>
      <c r="K405" s="5" t="str">
        <f>IF(Table1_3[[#This Row],[discounted_price]]&lt; 200, "&lt;₹200", IF(Table1_3[[#This Row],[discounted_price]] &lt;= 500, "₹200–₹500", "&gt;₹500"))</f>
        <v>&lt;₹200</v>
      </c>
      <c r="L405" t="str">
        <f>IF(Table1_3[[#This Row],[discount_percentage]] &gt;= 50, "Yes", "No")</f>
        <v>Yes</v>
      </c>
      <c r="M405" s="1">
        <v>85.1</v>
      </c>
      <c r="N405">
        <v>39</v>
      </c>
      <c r="O405">
        <v>85</v>
      </c>
      <c r="P405" t="str">
        <f t="shared" si="19"/>
        <v>Very High Discount (&gt;60%)</v>
      </c>
      <c r="Q405">
        <v>24870</v>
      </c>
      <c r="R405">
        <f t="shared" si="20"/>
        <v>969930</v>
      </c>
      <c r="S405" t="s">
        <v>9579</v>
      </c>
      <c r="T405" t="s">
        <v>1018</v>
      </c>
      <c r="U405" t="s">
        <v>6502</v>
      </c>
      <c r="V405" t="s">
        <v>1019</v>
      </c>
      <c r="W405" t="s">
        <v>6503</v>
      </c>
      <c r="X405" t="s">
        <v>9900</v>
      </c>
      <c r="Y405" t="s">
        <v>3812</v>
      </c>
      <c r="Z405" t="s">
        <v>5441</v>
      </c>
    </row>
    <row r="406" spans="1:26" x14ac:dyDescent="0.25">
      <c r="A406" t="s">
        <v>1020</v>
      </c>
      <c r="B406" t="s">
        <v>11560</v>
      </c>
      <c r="C406" t="s">
        <v>11561</v>
      </c>
      <c r="D406" t="s">
        <v>3819</v>
      </c>
      <c r="E406" t="s">
        <v>10933</v>
      </c>
      <c r="F406" t="s">
        <v>4166</v>
      </c>
      <c r="G406" s="8">
        <v>99</v>
      </c>
      <c r="H406" s="8" t="str">
        <f t="shared" si="18"/>
        <v>200-500</v>
      </c>
      <c r="I406" s="8">
        <v>499</v>
      </c>
      <c r="J406" s="7">
        <f>Table1_3[[#This Row],[actual_price]]*Table1_3[[#This Row],[rating_count]]</f>
        <v>21277859</v>
      </c>
      <c r="K406" s="5" t="str">
        <f>IF(Table1_3[[#This Row],[discounted_price]]&lt; 200, "&lt;₹200", IF(Table1_3[[#This Row],[discounted_price]] &lt;= 500, "₹200–₹500", "&gt;₹500"))</f>
        <v>&lt;₹200</v>
      </c>
      <c r="L406" t="str">
        <f>IF(Table1_3[[#This Row],[discount_percentage]] &gt;= 50, "Yes", "No")</f>
        <v>No</v>
      </c>
      <c r="M406" s="1">
        <v>80.160320641282567</v>
      </c>
      <c r="N406">
        <v>43</v>
      </c>
      <c r="O406">
        <v>8</v>
      </c>
      <c r="P406" t="str">
        <f t="shared" si="19"/>
        <v>Low Discount (1-20%)</v>
      </c>
      <c r="Q406">
        <v>42641</v>
      </c>
      <c r="R406">
        <f t="shared" si="20"/>
        <v>1833563</v>
      </c>
      <c r="S406" t="s">
        <v>6504</v>
      </c>
      <c r="T406" t="s">
        <v>1021</v>
      </c>
      <c r="U406" t="s">
        <v>6505</v>
      </c>
      <c r="V406" t="s">
        <v>1022</v>
      </c>
      <c r="W406" t="s">
        <v>6506</v>
      </c>
      <c r="X406" t="s">
        <v>9901</v>
      </c>
      <c r="Y406" t="s">
        <v>4167</v>
      </c>
      <c r="Z406" t="s">
        <v>3813</v>
      </c>
    </row>
    <row r="407" spans="1:26" x14ac:dyDescent="0.25">
      <c r="A407" t="s">
        <v>1023</v>
      </c>
      <c r="B407" t="s">
        <v>11489</v>
      </c>
      <c r="C407" t="s">
        <v>11562</v>
      </c>
      <c r="D407" t="s">
        <v>3819</v>
      </c>
      <c r="E407" t="s">
        <v>10933</v>
      </c>
      <c r="F407" t="s">
        <v>5287</v>
      </c>
      <c r="G407" s="8">
        <v>4790</v>
      </c>
      <c r="H407" s="8" t="str">
        <f t="shared" si="18"/>
        <v>&gt;500</v>
      </c>
      <c r="I407" s="8">
        <v>15990</v>
      </c>
      <c r="J407" s="7">
        <f>Table1_3[[#This Row],[actual_price]]*Table1_3[[#This Row],[rating_count]]</f>
        <v>70196100</v>
      </c>
      <c r="K407" s="5" t="str">
        <f>IF(Table1_3[[#This Row],[discounted_price]]&lt; 200, "&lt;₹200", IF(Table1_3[[#This Row],[discounted_price]] &lt;= 500, "₹200–₹500", "&gt;₹500"))</f>
        <v>&gt;₹500</v>
      </c>
      <c r="L407" t="str">
        <f>IF(Table1_3[[#This Row],[discount_percentage]] &gt;= 50, "Yes", "No")</f>
        <v>No</v>
      </c>
      <c r="M407" s="1">
        <v>70.043777360850541</v>
      </c>
      <c r="N407">
        <v>4</v>
      </c>
      <c r="O407">
        <v>7</v>
      </c>
      <c r="P407" t="str">
        <f t="shared" si="19"/>
        <v>Low Discount (1-20%)</v>
      </c>
      <c r="Q407">
        <v>4390</v>
      </c>
      <c r="R407">
        <f t="shared" si="20"/>
        <v>17560</v>
      </c>
      <c r="S407" t="s">
        <v>9902</v>
      </c>
      <c r="T407" t="s">
        <v>1024</v>
      </c>
      <c r="U407" t="s">
        <v>6507</v>
      </c>
      <c r="V407" t="s">
        <v>1025</v>
      </c>
      <c r="W407" t="s">
        <v>6508</v>
      </c>
      <c r="X407" t="s">
        <v>6509</v>
      </c>
      <c r="Y407" t="s">
        <v>4168</v>
      </c>
      <c r="Z407" t="s">
        <v>6510</v>
      </c>
    </row>
    <row r="408" spans="1:26" x14ac:dyDescent="0.25">
      <c r="A408" t="s">
        <v>1026</v>
      </c>
      <c r="B408" t="s">
        <v>11475</v>
      </c>
      <c r="C408" t="s">
        <v>11563</v>
      </c>
      <c r="D408" t="s">
        <v>3819</v>
      </c>
      <c r="E408" t="s">
        <v>10933</v>
      </c>
      <c r="F408" t="s">
        <v>4108</v>
      </c>
      <c r="G408" s="8">
        <v>33999</v>
      </c>
      <c r="H408" s="8" t="str">
        <f t="shared" si="18"/>
        <v>&gt;500</v>
      </c>
      <c r="I408" s="8">
        <v>33999</v>
      </c>
      <c r="J408" s="7">
        <f>Table1_3[[#This Row],[actual_price]]*Table1_3[[#This Row],[rating_count]]</f>
        <v>592092585</v>
      </c>
      <c r="K408" s="5" t="str">
        <f>IF(Table1_3[[#This Row],[discounted_price]]&lt; 200, "&lt;₹200", IF(Table1_3[[#This Row],[discounted_price]] &lt;= 500, "₹200–₹500", "&gt;₹500"))</f>
        <v>&gt;₹500</v>
      </c>
      <c r="L408" t="str">
        <f>IF(Table1_3[[#This Row],[discount_percentage]] &gt;= 50, "Yes", "No")</f>
        <v>No</v>
      </c>
      <c r="M408" s="1">
        <v>0</v>
      </c>
      <c r="N408">
        <v>43</v>
      </c>
      <c r="O408">
        <v>0</v>
      </c>
      <c r="P408" t="str">
        <f t="shared" si="19"/>
        <v>No Discount</v>
      </c>
      <c r="Q408">
        <v>17415</v>
      </c>
      <c r="R408">
        <f t="shared" si="20"/>
        <v>748845</v>
      </c>
      <c r="S408" t="s">
        <v>9847</v>
      </c>
      <c r="T408" t="s">
        <v>882</v>
      </c>
      <c r="U408" t="s">
        <v>6385</v>
      </c>
      <c r="V408" t="s">
        <v>883</v>
      </c>
      <c r="W408" t="s">
        <v>6386</v>
      </c>
      <c r="X408" t="s">
        <v>9846</v>
      </c>
      <c r="Y408" t="s">
        <v>6387</v>
      </c>
      <c r="Z408" t="s">
        <v>6388</v>
      </c>
    </row>
    <row r="409" spans="1:26" x14ac:dyDescent="0.25">
      <c r="A409" t="s">
        <v>1027</v>
      </c>
      <c r="B409" t="s">
        <v>11564</v>
      </c>
      <c r="C409" t="s">
        <v>11565</v>
      </c>
      <c r="D409" t="s">
        <v>3806</v>
      </c>
      <c r="E409" t="s">
        <v>10933</v>
      </c>
      <c r="F409" t="s">
        <v>4169</v>
      </c>
      <c r="G409" s="8">
        <v>99</v>
      </c>
      <c r="H409" s="8" t="str">
        <f t="shared" si="18"/>
        <v>&gt;500</v>
      </c>
      <c r="I409" s="8">
        <v>999</v>
      </c>
      <c r="J409" s="7">
        <f>Table1_3[[#This Row],[actual_price]]*Table1_3[[#This Row],[rating_count]]</f>
        <v>1394604</v>
      </c>
      <c r="K409" s="5" t="str">
        <f>IF(Table1_3[[#This Row],[discounted_price]]&lt; 200, "&lt;₹200", IF(Table1_3[[#This Row],[discounted_price]] &lt;= 500, "₹200–₹500", "&gt;₹500"))</f>
        <v>&lt;₹200</v>
      </c>
      <c r="L409" t="str">
        <f>IF(Table1_3[[#This Row],[discount_percentage]] &gt;= 50, "Yes", "No")</f>
        <v>No</v>
      </c>
      <c r="M409" s="1">
        <v>90.090090090090087</v>
      </c>
      <c r="N409">
        <v>4</v>
      </c>
      <c r="O409">
        <v>9</v>
      </c>
      <c r="P409" t="str">
        <f t="shared" si="19"/>
        <v>Low Discount (1-20%)</v>
      </c>
      <c r="Q409">
        <v>1396</v>
      </c>
      <c r="R409">
        <f t="shared" si="20"/>
        <v>5584</v>
      </c>
      <c r="S409" t="s">
        <v>9903</v>
      </c>
      <c r="T409" t="s">
        <v>1028</v>
      </c>
      <c r="U409" t="s">
        <v>6511</v>
      </c>
      <c r="V409" t="s">
        <v>1029</v>
      </c>
      <c r="W409" t="s">
        <v>6512</v>
      </c>
      <c r="X409" t="s">
        <v>6513</v>
      </c>
      <c r="Y409" t="s">
        <v>6514</v>
      </c>
      <c r="Z409" t="s">
        <v>3813</v>
      </c>
    </row>
    <row r="410" spans="1:26" x14ac:dyDescent="0.25">
      <c r="A410" t="s">
        <v>1030</v>
      </c>
      <c r="B410" t="s">
        <v>11566</v>
      </c>
      <c r="C410" t="s">
        <v>11567</v>
      </c>
      <c r="D410" t="s">
        <v>3819</v>
      </c>
      <c r="E410" t="s">
        <v>10933</v>
      </c>
      <c r="F410" t="s">
        <v>5287</v>
      </c>
      <c r="G410" s="8">
        <v>299</v>
      </c>
      <c r="H410" s="8" t="str">
        <f t="shared" si="18"/>
        <v>&gt;500</v>
      </c>
      <c r="I410" s="8">
        <v>1900</v>
      </c>
      <c r="J410" s="7">
        <f>Table1_3[[#This Row],[actual_price]]*Table1_3[[#This Row],[rating_count]]</f>
        <v>34583800</v>
      </c>
      <c r="K410" s="5" t="str">
        <f>IF(Table1_3[[#This Row],[discounted_price]]&lt; 200, "&lt;₹200", IF(Table1_3[[#This Row],[discounted_price]] &lt;= 500, "₹200–₹500", "&gt;₹500"))</f>
        <v>₹200–₹500</v>
      </c>
      <c r="L410" t="str">
        <f>IF(Table1_3[[#This Row],[discount_percentage]] &gt;= 50, "Yes", "No")</f>
        <v>Yes</v>
      </c>
      <c r="M410" s="1">
        <v>84.263157894736835</v>
      </c>
      <c r="N410">
        <v>36</v>
      </c>
      <c r="O410">
        <v>84</v>
      </c>
      <c r="P410" t="str">
        <f t="shared" si="19"/>
        <v>Very High Discount (&gt;60%)</v>
      </c>
      <c r="Q410">
        <v>18202</v>
      </c>
      <c r="R410">
        <f t="shared" si="20"/>
        <v>655272</v>
      </c>
      <c r="S410" t="s">
        <v>9904</v>
      </c>
      <c r="T410" t="s">
        <v>1031</v>
      </c>
      <c r="U410" t="s">
        <v>6515</v>
      </c>
      <c r="V410" t="s">
        <v>1032</v>
      </c>
      <c r="W410" t="s">
        <v>6516</v>
      </c>
      <c r="X410" t="s">
        <v>9905</v>
      </c>
      <c r="Y410" t="s">
        <v>4170</v>
      </c>
      <c r="Z410" t="s">
        <v>4171</v>
      </c>
    </row>
    <row r="411" spans="1:26" x14ac:dyDescent="0.25">
      <c r="A411" t="s">
        <v>1033</v>
      </c>
      <c r="B411" t="s">
        <v>11489</v>
      </c>
      <c r="C411" t="s">
        <v>11568</v>
      </c>
      <c r="D411" t="s">
        <v>3819</v>
      </c>
      <c r="E411" t="s">
        <v>10933</v>
      </c>
      <c r="F411" t="s">
        <v>4108</v>
      </c>
      <c r="G411" s="8">
        <v>10999</v>
      </c>
      <c r="H411" s="8" t="str">
        <f t="shared" si="18"/>
        <v>&gt;500</v>
      </c>
      <c r="I411" s="8">
        <v>14999</v>
      </c>
      <c r="J411" s="7">
        <f>Table1_3[[#This Row],[actual_price]]*Table1_3[[#This Row],[rating_count]]</f>
        <v>284951002</v>
      </c>
      <c r="K411" s="5" t="str">
        <f>IF(Table1_3[[#This Row],[discounted_price]]&lt; 200, "&lt;₹200", IF(Table1_3[[#This Row],[discounted_price]] &lt;= 500, "₹200–₹500", "&gt;₹500"))</f>
        <v>&gt;₹500</v>
      </c>
      <c r="L411" t="str">
        <f>IF(Table1_3[[#This Row],[discount_percentage]] &gt;= 50, "Yes", "No")</f>
        <v>No</v>
      </c>
      <c r="M411" s="1">
        <v>26.668444562970866</v>
      </c>
      <c r="N411">
        <v>41</v>
      </c>
      <c r="O411">
        <v>27</v>
      </c>
      <c r="P411" t="str">
        <f t="shared" si="19"/>
        <v>Medium Discount (21-40%)</v>
      </c>
      <c r="Q411">
        <v>18998</v>
      </c>
      <c r="R411">
        <f t="shared" si="20"/>
        <v>778918</v>
      </c>
      <c r="S411" t="s">
        <v>6517</v>
      </c>
      <c r="T411" t="s">
        <v>942</v>
      </c>
      <c r="U411" t="s">
        <v>6444</v>
      </c>
      <c r="V411" t="s">
        <v>943</v>
      </c>
      <c r="W411" t="s">
        <v>6445</v>
      </c>
      <c r="X411" t="s">
        <v>9863</v>
      </c>
      <c r="Y411" t="s">
        <v>4139</v>
      </c>
      <c r="Z411" t="s">
        <v>4140</v>
      </c>
    </row>
    <row r="412" spans="1:26" x14ac:dyDescent="0.25">
      <c r="A412" t="s">
        <v>1034</v>
      </c>
      <c r="B412" t="s">
        <v>11569</v>
      </c>
      <c r="C412" t="s">
        <v>11570</v>
      </c>
      <c r="D412" t="s">
        <v>3819</v>
      </c>
      <c r="E412" t="s">
        <v>10933</v>
      </c>
      <c r="F412" t="s">
        <v>4108</v>
      </c>
      <c r="G412" s="8">
        <v>34999</v>
      </c>
      <c r="H412" s="8" t="str">
        <f t="shared" si="18"/>
        <v>&gt;500</v>
      </c>
      <c r="I412" s="8">
        <v>38999</v>
      </c>
      <c r="J412" s="7">
        <f>Table1_3[[#This Row],[actual_price]]*Table1_3[[#This Row],[rating_count]]</f>
        <v>430119971</v>
      </c>
      <c r="K412" s="5" t="str">
        <f>IF(Table1_3[[#This Row],[discounted_price]]&lt; 200, "&lt;₹200", IF(Table1_3[[#This Row],[discounted_price]] &lt;= 500, "₹200–₹500", "&gt;₹500"))</f>
        <v>&gt;₹500</v>
      </c>
      <c r="L412" t="str">
        <f>IF(Table1_3[[#This Row],[discount_percentage]] &gt;= 50, "Yes", "No")</f>
        <v>No</v>
      </c>
      <c r="M412" s="1">
        <v>10.256673248032001</v>
      </c>
      <c r="N412">
        <v>42</v>
      </c>
      <c r="O412">
        <v>1</v>
      </c>
      <c r="P412" t="str">
        <f t="shared" si="19"/>
        <v>Low Discount (1-20%)</v>
      </c>
      <c r="Q412">
        <v>11029</v>
      </c>
      <c r="R412">
        <f t="shared" si="20"/>
        <v>463218</v>
      </c>
      <c r="S412" t="s">
        <v>9906</v>
      </c>
      <c r="T412" t="s">
        <v>1035</v>
      </c>
      <c r="U412" t="s">
        <v>6518</v>
      </c>
      <c r="V412" t="s">
        <v>1036</v>
      </c>
      <c r="W412" t="s">
        <v>6519</v>
      </c>
      <c r="X412" t="s">
        <v>9907</v>
      </c>
      <c r="Y412" t="s">
        <v>4172</v>
      </c>
      <c r="Z412" t="s">
        <v>4173</v>
      </c>
    </row>
    <row r="413" spans="1:26" x14ac:dyDescent="0.25">
      <c r="A413" t="s">
        <v>1037</v>
      </c>
      <c r="B413" t="s">
        <v>11489</v>
      </c>
      <c r="C413" t="s">
        <v>11516</v>
      </c>
      <c r="D413" t="s">
        <v>3819</v>
      </c>
      <c r="E413" t="s">
        <v>10933</v>
      </c>
      <c r="F413" t="s">
        <v>4108</v>
      </c>
      <c r="G413" s="8">
        <v>16999</v>
      </c>
      <c r="H413" s="8" t="str">
        <f t="shared" si="18"/>
        <v>&gt;500</v>
      </c>
      <c r="I413" s="8">
        <v>24999</v>
      </c>
      <c r="J413" s="7">
        <f>Table1_3[[#This Row],[actual_price]]*Table1_3[[#This Row],[rating_count]]</f>
        <v>557927682</v>
      </c>
      <c r="K413" s="5" t="str">
        <f>IF(Table1_3[[#This Row],[discounted_price]]&lt; 200, "&lt;₹200", IF(Table1_3[[#This Row],[discounted_price]] &lt;= 500, "₹200–₹500", "&gt;₹500"))</f>
        <v>&gt;₹500</v>
      </c>
      <c r="L413" t="str">
        <f>IF(Table1_3[[#This Row],[discount_percentage]] &gt;= 50, "Yes", "No")</f>
        <v>No</v>
      </c>
      <c r="M413" s="1">
        <v>32.001280051202045</v>
      </c>
      <c r="N413">
        <v>41</v>
      </c>
      <c r="O413">
        <v>32</v>
      </c>
      <c r="P413" t="str">
        <f t="shared" si="19"/>
        <v>Medium Discount (21-40%)</v>
      </c>
      <c r="Q413">
        <v>22318</v>
      </c>
      <c r="R413">
        <f t="shared" si="20"/>
        <v>915038</v>
      </c>
      <c r="S413" t="s">
        <v>9866</v>
      </c>
      <c r="T413" t="s">
        <v>938</v>
      </c>
      <c r="U413" t="s">
        <v>6439</v>
      </c>
      <c r="V413" t="s">
        <v>939</v>
      </c>
      <c r="W413" t="s">
        <v>6440</v>
      </c>
      <c r="X413" t="s">
        <v>9862</v>
      </c>
      <c r="Y413" t="s">
        <v>4138</v>
      </c>
      <c r="Z413" t="s">
        <v>6441</v>
      </c>
    </row>
    <row r="414" spans="1:26" x14ac:dyDescent="0.25">
      <c r="A414" t="s">
        <v>1038</v>
      </c>
      <c r="B414" t="s">
        <v>11571</v>
      </c>
      <c r="C414" t="s">
        <v>11572</v>
      </c>
      <c r="D414" t="s">
        <v>3819</v>
      </c>
      <c r="E414" t="s">
        <v>10933</v>
      </c>
      <c r="F414" t="s">
        <v>4166</v>
      </c>
      <c r="G414" s="8">
        <v>199</v>
      </c>
      <c r="H414" s="8" t="str">
        <f t="shared" si="18"/>
        <v>200-500</v>
      </c>
      <c r="I414" s="8">
        <v>499</v>
      </c>
      <c r="J414" s="7">
        <f>Table1_3[[#This Row],[actual_price]]*Table1_3[[#This Row],[rating_count]]</f>
        <v>891214</v>
      </c>
      <c r="K414" s="5" t="str">
        <f>IF(Table1_3[[#This Row],[discounted_price]]&lt; 200, "&lt;₹200", IF(Table1_3[[#This Row],[discounted_price]] &lt;= 500, "₹200–₹500", "&gt;₹500"))</f>
        <v>&lt;₹200</v>
      </c>
      <c r="L414" t="str">
        <f>IF(Table1_3[[#This Row],[discount_percentage]] &gt;= 50, "Yes", "No")</f>
        <v>No</v>
      </c>
      <c r="M414" s="1">
        <v>60.120240480961925</v>
      </c>
      <c r="N414">
        <v>41</v>
      </c>
      <c r="O414">
        <v>6</v>
      </c>
      <c r="P414" t="str">
        <f t="shared" si="19"/>
        <v>Low Discount (1-20%)</v>
      </c>
      <c r="Q414">
        <v>1786</v>
      </c>
      <c r="R414">
        <f t="shared" si="20"/>
        <v>73226</v>
      </c>
      <c r="S414" t="s">
        <v>9908</v>
      </c>
      <c r="T414" t="s">
        <v>1039</v>
      </c>
      <c r="U414" t="s">
        <v>6520</v>
      </c>
      <c r="V414" t="s">
        <v>1040</v>
      </c>
      <c r="W414" t="s">
        <v>6521</v>
      </c>
      <c r="X414" t="s">
        <v>6522</v>
      </c>
      <c r="Y414" t="s">
        <v>4174</v>
      </c>
      <c r="Z414" t="s">
        <v>4175</v>
      </c>
    </row>
    <row r="415" spans="1:26" x14ac:dyDescent="0.25">
      <c r="A415" t="s">
        <v>1041</v>
      </c>
      <c r="B415" t="s">
        <v>11573</v>
      </c>
      <c r="C415" t="s">
        <v>11574</v>
      </c>
      <c r="D415" t="s">
        <v>3819</v>
      </c>
      <c r="E415" t="s">
        <v>10933</v>
      </c>
      <c r="F415" t="s">
        <v>4105</v>
      </c>
      <c r="G415" s="8">
        <v>999</v>
      </c>
      <c r="H415" s="8" t="str">
        <f t="shared" si="18"/>
        <v>&gt;500</v>
      </c>
      <c r="I415" s="8">
        <v>1599</v>
      </c>
      <c r="J415" s="7">
        <f>Table1_3[[#This Row],[actual_price]]*Table1_3[[#This Row],[rating_count]]</f>
        <v>11547978</v>
      </c>
      <c r="K415" s="5" t="str">
        <f>IF(Table1_3[[#This Row],[discounted_price]]&lt; 200, "&lt;₹200", IF(Table1_3[[#This Row],[discounted_price]] &lt;= 500, "₹200–₹500", "&gt;₹500"))</f>
        <v>&gt;₹500</v>
      </c>
      <c r="L415" t="str">
        <f>IF(Table1_3[[#This Row],[discount_percentage]] &gt;= 50, "Yes", "No")</f>
        <v>No</v>
      </c>
      <c r="M415" s="1">
        <v>37.523452157598499</v>
      </c>
      <c r="N415">
        <v>4</v>
      </c>
      <c r="O415">
        <v>38</v>
      </c>
      <c r="P415" t="str">
        <f t="shared" si="19"/>
        <v>Medium Discount (21-40%)</v>
      </c>
      <c r="Q415">
        <v>7222</v>
      </c>
      <c r="R415">
        <f t="shared" si="20"/>
        <v>28888</v>
      </c>
      <c r="S415" t="s">
        <v>6523</v>
      </c>
      <c r="T415" t="s">
        <v>1042</v>
      </c>
      <c r="U415" t="s">
        <v>6524</v>
      </c>
      <c r="V415" t="s">
        <v>1043</v>
      </c>
      <c r="W415" t="s">
        <v>6525</v>
      </c>
      <c r="X415" t="s">
        <v>6526</v>
      </c>
      <c r="Y415" t="s">
        <v>6527</v>
      </c>
      <c r="Z415" t="s">
        <v>6528</v>
      </c>
    </row>
    <row r="416" spans="1:26" x14ac:dyDescent="0.25">
      <c r="A416" t="s">
        <v>1044</v>
      </c>
      <c r="B416" t="s">
        <v>11484</v>
      </c>
      <c r="C416" t="s">
        <v>11575</v>
      </c>
      <c r="D416" t="s">
        <v>3819</v>
      </c>
      <c r="E416" t="s">
        <v>10933</v>
      </c>
      <c r="F416" t="s">
        <v>4115</v>
      </c>
      <c r="G416" s="8">
        <v>1299</v>
      </c>
      <c r="H416" s="8" t="str">
        <f t="shared" si="18"/>
        <v>&gt;500</v>
      </c>
      <c r="I416" s="8">
        <v>1599</v>
      </c>
      <c r="J416" s="7">
        <f>Table1_3[[#This Row],[actual_price]]*Table1_3[[#This Row],[rating_count]]</f>
        <v>205169289</v>
      </c>
      <c r="K416" s="5" t="str">
        <f>IF(Table1_3[[#This Row],[discounted_price]]&lt; 200, "&lt;₹200", IF(Table1_3[[#This Row],[discounted_price]] &lt;= 500, "₹200–₹500", "&gt;₹500"))</f>
        <v>&gt;₹500</v>
      </c>
      <c r="L416" t="str">
        <f>IF(Table1_3[[#This Row],[discount_percentage]] &gt;= 50, "Yes", "No")</f>
        <v>No</v>
      </c>
      <c r="M416" s="1">
        <v>18.761726078799249</v>
      </c>
      <c r="N416">
        <v>4</v>
      </c>
      <c r="O416">
        <v>19</v>
      </c>
      <c r="P416" t="str">
        <f t="shared" si="19"/>
        <v>Low Discount (1-20%)</v>
      </c>
      <c r="Q416">
        <v>128311</v>
      </c>
      <c r="R416">
        <f t="shared" si="20"/>
        <v>513244</v>
      </c>
      <c r="S416" t="s">
        <v>6396</v>
      </c>
      <c r="T416" t="s">
        <v>894</v>
      </c>
      <c r="U416" t="s">
        <v>6397</v>
      </c>
      <c r="V416" t="s">
        <v>895</v>
      </c>
      <c r="W416" t="s">
        <v>6398</v>
      </c>
      <c r="X416" t="s">
        <v>6399</v>
      </c>
      <c r="Y416" t="s">
        <v>6400</v>
      </c>
      <c r="Z416" t="s">
        <v>6401</v>
      </c>
    </row>
    <row r="417" spans="1:26" x14ac:dyDescent="0.25">
      <c r="A417" t="s">
        <v>1045</v>
      </c>
      <c r="B417" t="s">
        <v>11576</v>
      </c>
      <c r="C417" t="s">
        <v>11577</v>
      </c>
      <c r="D417" t="s">
        <v>3819</v>
      </c>
      <c r="E417" t="s">
        <v>10933</v>
      </c>
      <c r="F417" t="s">
        <v>5287</v>
      </c>
      <c r="G417" s="8">
        <v>599</v>
      </c>
      <c r="H417" s="8" t="str">
        <f t="shared" si="18"/>
        <v>&gt;500</v>
      </c>
      <c r="I417" s="8">
        <v>1800</v>
      </c>
      <c r="J417" s="7">
        <f>Table1_3[[#This Row],[actual_price]]*Table1_3[[#This Row],[rating_count]]</f>
        <v>151192800</v>
      </c>
      <c r="K417" s="5" t="str">
        <f>IF(Table1_3[[#This Row],[discounted_price]]&lt; 200, "&lt;₹200", IF(Table1_3[[#This Row],[discounted_price]] &lt;= 500, "₹200–₹500", "&gt;₹500"))</f>
        <v>&gt;₹500</v>
      </c>
      <c r="L417" t="str">
        <f>IF(Table1_3[[#This Row],[discount_percentage]] &gt;= 50, "Yes", "No")</f>
        <v>Yes</v>
      </c>
      <c r="M417" s="1">
        <v>66.722222222222229</v>
      </c>
      <c r="N417">
        <v>35</v>
      </c>
      <c r="O417">
        <v>67</v>
      </c>
      <c r="P417" t="str">
        <f t="shared" si="19"/>
        <v>Very High Discount (&gt;60%)</v>
      </c>
      <c r="Q417">
        <v>83996</v>
      </c>
      <c r="R417">
        <f t="shared" si="20"/>
        <v>2939860</v>
      </c>
      <c r="S417" t="s">
        <v>9909</v>
      </c>
      <c r="T417" t="s">
        <v>1046</v>
      </c>
      <c r="U417" t="s">
        <v>6529</v>
      </c>
      <c r="V417" t="s">
        <v>1047</v>
      </c>
      <c r="W417" t="s">
        <v>6530</v>
      </c>
      <c r="X417" t="s">
        <v>6531</v>
      </c>
      <c r="Y417" t="s">
        <v>4176</v>
      </c>
      <c r="Z417" t="s">
        <v>4177</v>
      </c>
    </row>
    <row r="418" spans="1:26" x14ac:dyDescent="0.25">
      <c r="A418" t="s">
        <v>1048</v>
      </c>
      <c r="B418" t="s">
        <v>11551</v>
      </c>
      <c r="C418" t="s">
        <v>11578</v>
      </c>
      <c r="D418" t="s">
        <v>3819</v>
      </c>
      <c r="E418" t="s">
        <v>10933</v>
      </c>
      <c r="F418" t="s">
        <v>4110</v>
      </c>
      <c r="G418" s="8">
        <v>599</v>
      </c>
      <c r="H418" s="8" t="str">
        <f t="shared" si="18"/>
        <v>&gt;500</v>
      </c>
      <c r="I418" s="8">
        <v>1899</v>
      </c>
      <c r="J418" s="7">
        <f>Table1_3[[#This Row],[actual_price]]*Table1_3[[#This Row],[rating_count]]</f>
        <v>265928364</v>
      </c>
      <c r="K418" s="5" t="str">
        <f>IF(Table1_3[[#This Row],[discounted_price]]&lt; 200, "&lt;₹200", IF(Table1_3[[#This Row],[discounted_price]] &lt;= 500, "₹200–₹500", "&gt;₹500"))</f>
        <v>&gt;₹500</v>
      </c>
      <c r="L418" t="str">
        <f>IF(Table1_3[[#This Row],[discount_percentage]] &gt;= 50, "Yes", "No")</f>
        <v>Yes</v>
      </c>
      <c r="M418" s="1">
        <v>68.457082675092153</v>
      </c>
      <c r="N418">
        <v>43</v>
      </c>
      <c r="O418">
        <v>68</v>
      </c>
      <c r="P418" t="str">
        <f t="shared" si="19"/>
        <v>Very High Discount (&gt;60%)</v>
      </c>
      <c r="Q418">
        <v>140036</v>
      </c>
      <c r="R418">
        <f t="shared" si="20"/>
        <v>6021548</v>
      </c>
      <c r="S418" t="s">
        <v>9895</v>
      </c>
      <c r="T418" t="s">
        <v>1007</v>
      </c>
      <c r="U418" t="s">
        <v>6491</v>
      </c>
      <c r="V418" t="s">
        <v>1008</v>
      </c>
      <c r="W418" t="s">
        <v>6492</v>
      </c>
      <c r="X418" t="s">
        <v>6493</v>
      </c>
      <c r="Y418" t="s">
        <v>4162</v>
      </c>
      <c r="Z418" t="s">
        <v>5328</v>
      </c>
    </row>
    <row r="419" spans="1:26" x14ac:dyDescent="0.25">
      <c r="A419" t="s">
        <v>1049</v>
      </c>
      <c r="B419" t="s">
        <v>11579</v>
      </c>
      <c r="C419" t="s">
        <v>11580</v>
      </c>
      <c r="D419" t="s">
        <v>3819</v>
      </c>
      <c r="E419" t="s">
        <v>10933</v>
      </c>
      <c r="F419" t="s">
        <v>4105</v>
      </c>
      <c r="G419" s="8">
        <v>1799</v>
      </c>
      <c r="H419" s="8" t="str">
        <f t="shared" si="18"/>
        <v>&gt;500</v>
      </c>
      <c r="I419" s="8">
        <v>2499</v>
      </c>
      <c r="J419" s="7">
        <f>Table1_3[[#This Row],[actual_price]]*Table1_3[[#This Row],[rating_count]]</f>
        <v>46676322</v>
      </c>
      <c r="K419" s="5" t="str">
        <f>IF(Table1_3[[#This Row],[discounted_price]]&lt; 200, "&lt;₹200", IF(Table1_3[[#This Row],[discounted_price]] &lt;= 500, "₹200–₹500", "&gt;₹500"))</f>
        <v>&gt;₹500</v>
      </c>
      <c r="L419" t="str">
        <f>IF(Table1_3[[#This Row],[discount_percentage]] &gt;= 50, "Yes", "No")</f>
        <v>No</v>
      </c>
      <c r="M419" s="1">
        <v>28.011204481792717</v>
      </c>
      <c r="N419">
        <v>41</v>
      </c>
      <c r="O419">
        <v>28</v>
      </c>
      <c r="P419" t="str">
        <f t="shared" si="19"/>
        <v>Medium Discount (21-40%)</v>
      </c>
      <c r="Q419">
        <v>18678</v>
      </c>
      <c r="R419">
        <f t="shared" si="20"/>
        <v>765798</v>
      </c>
      <c r="S419" t="s">
        <v>6532</v>
      </c>
      <c r="T419" t="s">
        <v>1050</v>
      </c>
      <c r="U419" t="s">
        <v>6533</v>
      </c>
      <c r="V419" t="s">
        <v>1051</v>
      </c>
      <c r="W419" t="s">
        <v>6534</v>
      </c>
      <c r="X419" t="s">
        <v>9910</v>
      </c>
      <c r="Y419" t="s">
        <v>4178</v>
      </c>
      <c r="Z419" t="s">
        <v>4179</v>
      </c>
    </row>
    <row r="420" spans="1:26" x14ac:dyDescent="0.25">
      <c r="A420" t="s">
        <v>29</v>
      </c>
      <c r="B420" t="s">
        <v>10944</v>
      </c>
      <c r="C420" t="s">
        <v>10945</v>
      </c>
      <c r="D420" t="s">
        <v>3806</v>
      </c>
      <c r="E420" t="s">
        <v>10933</v>
      </c>
      <c r="F420" t="s">
        <v>3807</v>
      </c>
      <c r="G420" s="8">
        <v>17663</v>
      </c>
      <c r="H420" s="8" t="str">
        <f t="shared" si="18"/>
        <v>200-500</v>
      </c>
      <c r="I420" s="8">
        <v>499</v>
      </c>
      <c r="J420" s="7">
        <f>Table1_3[[#This Row],[actual_price]]*Table1_3[[#This Row],[rating_count]]</f>
        <v>7579311</v>
      </c>
      <c r="K420" s="5" t="str">
        <f>IF(Table1_3[[#This Row],[discounted_price]]&lt; 200, "&lt;₹200", IF(Table1_3[[#This Row],[discounted_price]] &lt;= 500, "₹200–₹500", "&gt;₹500"))</f>
        <v>&gt;₹500</v>
      </c>
      <c r="L420" t="str">
        <f>IF(Table1_3[[#This Row],[discount_percentage]] &gt;= 50, "Yes", "No")</f>
        <v>Yes</v>
      </c>
      <c r="M420" s="1">
        <v>-3439.6793587174352</v>
      </c>
      <c r="N420">
        <v>41</v>
      </c>
      <c r="O420">
        <v>65</v>
      </c>
      <c r="P420" t="str">
        <f t="shared" si="19"/>
        <v>Very High Discount (&gt;60%)</v>
      </c>
      <c r="Q420">
        <v>15189</v>
      </c>
      <c r="R420">
        <f t="shared" si="20"/>
        <v>622749</v>
      </c>
      <c r="S420" t="s">
        <v>5442</v>
      </c>
      <c r="T420" t="s">
        <v>30</v>
      </c>
      <c r="U420" t="s">
        <v>5443</v>
      </c>
      <c r="V420" t="s">
        <v>31</v>
      </c>
      <c r="W420" t="s">
        <v>5444</v>
      </c>
      <c r="X420" t="s">
        <v>5445</v>
      </c>
      <c r="Y420" t="s">
        <v>5446</v>
      </c>
      <c r="Z420" t="s">
        <v>3813</v>
      </c>
    </row>
    <row r="421" spans="1:26" x14ac:dyDescent="0.25">
      <c r="A421" t="s">
        <v>1052</v>
      </c>
      <c r="B421" t="s">
        <v>11489</v>
      </c>
      <c r="C421" t="s">
        <v>11581</v>
      </c>
      <c r="D421" t="s">
        <v>3819</v>
      </c>
      <c r="E421" t="s">
        <v>10933</v>
      </c>
      <c r="F421" t="s">
        <v>4108</v>
      </c>
      <c r="G421" s="8">
        <v>10999</v>
      </c>
      <c r="H421" s="8" t="str">
        <f t="shared" si="18"/>
        <v>&gt;500</v>
      </c>
      <c r="I421" s="8">
        <v>14999</v>
      </c>
      <c r="J421" s="7">
        <f>Table1_3[[#This Row],[actual_price]]*Table1_3[[#This Row],[rating_count]]</f>
        <v>284951002</v>
      </c>
      <c r="K421" s="5" t="str">
        <f>IF(Table1_3[[#This Row],[discounted_price]]&lt; 200, "&lt;₹200", IF(Table1_3[[#This Row],[discounted_price]] &lt;= 500, "₹200–₹500", "&gt;₹500"))</f>
        <v>&gt;₹500</v>
      </c>
      <c r="L421" t="str">
        <f>IF(Table1_3[[#This Row],[discount_percentage]] &gt;= 50, "Yes", "No")</f>
        <v>No</v>
      </c>
      <c r="M421" s="1">
        <v>26.668444562970866</v>
      </c>
      <c r="N421">
        <v>41</v>
      </c>
      <c r="O421">
        <v>27</v>
      </c>
      <c r="P421" t="str">
        <f t="shared" si="19"/>
        <v>Medium Discount (21-40%)</v>
      </c>
      <c r="Q421">
        <v>18998</v>
      </c>
      <c r="R421">
        <f t="shared" si="20"/>
        <v>778918</v>
      </c>
      <c r="S421" t="s">
        <v>6517</v>
      </c>
      <c r="T421" t="s">
        <v>942</v>
      </c>
      <c r="U421" t="s">
        <v>6444</v>
      </c>
      <c r="V421" t="s">
        <v>943</v>
      </c>
      <c r="W421" t="s">
        <v>6445</v>
      </c>
      <c r="X421" t="s">
        <v>9863</v>
      </c>
      <c r="Y421" t="s">
        <v>4139</v>
      </c>
      <c r="Z421" t="s">
        <v>4140</v>
      </c>
    </row>
    <row r="422" spans="1:26" x14ac:dyDescent="0.25">
      <c r="A422" t="s">
        <v>1053</v>
      </c>
      <c r="B422" t="s">
        <v>11548</v>
      </c>
      <c r="C422" t="s">
        <v>11582</v>
      </c>
      <c r="D422" t="s">
        <v>3819</v>
      </c>
      <c r="E422" t="s">
        <v>10933</v>
      </c>
      <c r="F422" t="s">
        <v>4103</v>
      </c>
      <c r="G422" s="8">
        <v>2999</v>
      </c>
      <c r="H422" s="8" t="str">
        <f t="shared" si="18"/>
        <v>&gt;500</v>
      </c>
      <c r="I422" s="8">
        <v>7990</v>
      </c>
      <c r="J422" s="7">
        <f>Table1_3[[#This Row],[actual_price]]*Table1_3[[#This Row],[rating_count]]</f>
        <v>387107510</v>
      </c>
      <c r="K422" s="5" t="str">
        <f>IF(Table1_3[[#This Row],[discounted_price]]&lt; 200, "&lt;₹200", IF(Table1_3[[#This Row],[discounted_price]] &lt;= 500, "₹200–₹500", "&gt;₹500"))</f>
        <v>&gt;₹500</v>
      </c>
      <c r="L422" t="str">
        <f>IF(Table1_3[[#This Row],[discount_percentage]] &gt;= 50, "Yes", "No")</f>
        <v>Yes</v>
      </c>
      <c r="M422" s="1">
        <v>62.465581977471842</v>
      </c>
      <c r="N422">
        <v>41</v>
      </c>
      <c r="O422">
        <v>62</v>
      </c>
      <c r="P422" t="str">
        <f t="shared" si="19"/>
        <v>Very High Discount (&gt;60%)</v>
      </c>
      <c r="Q422">
        <v>48449</v>
      </c>
      <c r="R422">
        <f t="shared" si="20"/>
        <v>1986409</v>
      </c>
      <c r="S422" t="s">
        <v>6486</v>
      </c>
      <c r="T422" t="s">
        <v>1054</v>
      </c>
      <c r="U422" t="s">
        <v>6535</v>
      </c>
      <c r="V422" t="s">
        <v>1055</v>
      </c>
      <c r="W422" t="s">
        <v>6536</v>
      </c>
      <c r="X422" t="s">
        <v>9911</v>
      </c>
      <c r="Y422" t="s">
        <v>6537</v>
      </c>
      <c r="Z422" t="s">
        <v>4180</v>
      </c>
    </row>
    <row r="423" spans="1:26" x14ac:dyDescent="0.25">
      <c r="A423" t="s">
        <v>1056</v>
      </c>
      <c r="B423" t="s">
        <v>11469</v>
      </c>
      <c r="C423" t="s">
        <v>11583</v>
      </c>
      <c r="D423" t="s">
        <v>3819</v>
      </c>
      <c r="E423" t="s">
        <v>10933</v>
      </c>
      <c r="F423" t="s">
        <v>4103</v>
      </c>
      <c r="G423" s="8">
        <v>1999</v>
      </c>
      <c r="H423" s="8" t="str">
        <f t="shared" si="18"/>
        <v>&gt;500</v>
      </c>
      <c r="I423" s="8">
        <v>7990</v>
      </c>
      <c r="J423" s="7">
        <f>Table1_3[[#This Row],[actual_price]]*Table1_3[[#This Row],[rating_count]]</f>
        <v>142469690</v>
      </c>
      <c r="K423" s="5" t="str">
        <f>IF(Table1_3[[#This Row],[discounted_price]]&lt; 200, "&lt;₹200", IF(Table1_3[[#This Row],[discounted_price]] &lt;= 500, "₹200–₹500", "&gt;₹500"))</f>
        <v>&gt;₹500</v>
      </c>
      <c r="L423" t="str">
        <f>IF(Table1_3[[#This Row],[discount_percentage]] &gt;= 50, "Yes", "No")</f>
        <v>Yes</v>
      </c>
      <c r="M423" s="1">
        <v>74.981226533166449</v>
      </c>
      <c r="N423">
        <v>38</v>
      </c>
      <c r="O423">
        <v>75</v>
      </c>
      <c r="P423" t="str">
        <f t="shared" si="19"/>
        <v>Very High Discount (&gt;60%)</v>
      </c>
      <c r="Q423">
        <v>17831</v>
      </c>
      <c r="R423">
        <f t="shared" si="20"/>
        <v>677578</v>
      </c>
      <c r="S423" t="s">
        <v>6374</v>
      </c>
      <c r="T423" t="s">
        <v>873</v>
      </c>
      <c r="U423" t="s">
        <v>6375</v>
      </c>
      <c r="V423" t="s">
        <v>874</v>
      </c>
      <c r="W423" t="s">
        <v>6376</v>
      </c>
      <c r="X423" t="s">
        <v>9842</v>
      </c>
      <c r="Y423" t="s">
        <v>6186</v>
      </c>
      <c r="Z423" t="s">
        <v>6377</v>
      </c>
    </row>
    <row r="424" spans="1:26" x14ac:dyDescent="0.25">
      <c r="A424" t="s">
        <v>32</v>
      </c>
      <c r="B424" t="s">
        <v>10946</v>
      </c>
      <c r="C424" t="s">
        <v>10947</v>
      </c>
      <c r="D424" t="s">
        <v>3806</v>
      </c>
      <c r="E424" t="s">
        <v>10933</v>
      </c>
      <c r="F424" t="s">
        <v>3807</v>
      </c>
      <c r="G424" s="8">
        <v>229</v>
      </c>
      <c r="H424" s="8" t="str">
        <f t="shared" si="18"/>
        <v>200-500</v>
      </c>
      <c r="I424" s="8">
        <v>299</v>
      </c>
      <c r="J424" s="7">
        <f>Table1_3[[#This Row],[actual_price]]*Table1_3[[#This Row],[rating_count]]</f>
        <v>9092889</v>
      </c>
      <c r="K424" s="5" t="str">
        <f>IF(Table1_3[[#This Row],[discounted_price]]&lt; 200, "&lt;₹200", IF(Table1_3[[#This Row],[discounted_price]] &lt;= 500, "₹200–₹500", "&gt;₹500"))</f>
        <v>₹200–₹500</v>
      </c>
      <c r="L424" t="str">
        <f>IF(Table1_3[[#This Row],[discount_percentage]] &gt;= 50, "Yes", "No")</f>
        <v>No</v>
      </c>
      <c r="M424" s="1">
        <v>23.411371237458194</v>
      </c>
      <c r="N424">
        <v>43</v>
      </c>
      <c r="O424">
        <v>23</v>
      </c>
      <c r="P424" t="str">
        <f t="shared" si="19"/>
        <v>Medium Discount (21-40%)</v>
      </c>
      <c r="Q424">
        <v>30411</v>
      </c>
      <c r="R424">
        <f t="shared" si="20"/>
        <v>1307673</v>
      </c>
      <c r="S424" t="s">
        <v>5447</v>
      </c>
      <c r="T424" t="s">
        <v>33</v>
      </c>
      <c r="U424" t="s">
        <v>5448</v>
      </c>
      <c r="V424" t="s">
        <v>34</v>
      </c>
      <c r="W424" t="s">
        <v>5449</v>
      </c>
      <c r="X424" t="s">
        <v>5450</v>
      </c>
      <c r="Y424" t="s">
        <v>3814</v>
      </c>
      <c r="Z424" t="s">
        <v>5451</v>
      </c>
    </row>
    <row r="425" spans="1:26" x14ac:dyDescent="0.25">
      <c r="A425" t="s">
        <v>38</v>
      </c>
      <c r="B425" t="s">
        <v>10934</v>
      </c>
      <c r="C425" t="s">
        <v>10950</v>
      </c>
      <c r="D425" t="s">
        <v>3806</v>
      </c>
      <c r="E425" t="s">
        <v>10933</v>
      </c>
      <c r="F425" t="s">
        <v>3807</v>
      </c>
      <c r="G425" s="8">
        <v>199</v>
      </c>
      <c r="H425" s="8" t="str">
        <f t="shared" si="18"/>
        <v>200-500</v>
      </c>
      <c r="I425" s="8">
        <v>299</v>
      </c>
      <c r="J425" s="7">
        <f>Table1_3[[#This Row],[actual_price]]*Table1_3[[#This Row],[rating_count]]</f>
        <v>13154206</v>
      </c>
      <c r="K425" s="5" t="str">
        <f>IF(Table1_3[[#This Row],[discounted_price]]&lt; 200, "&lt;₹200", IF(Table1_3[[#This Row],[discounted_price]] &lt;= 500, "₹200–₹500", "&gt;₹500"))</f>
        <v>&lt;₹200</v>
      </c>
      <c r="L425" t="str">
        <f>IF(Table1_3[[#This Row],[discount_percentage]] &gt;= 50, "Yes", "No")</f>
        <v>No</v>
      </c>
      <c r="M425" s="1">
        <v>33.444816053511708</v>
      </c>
      <c r="N425">
        <v>4</v>
      </c>
      <c r="O425">
        <v>33</v>
      </c>
      <c r="P425" t="str">
        <f t="shared" si="19"/>
        <v>Medium Discount (21-40%)</v>
      </c>
      <c r="Q425">
        <v>43994</v>
      </c>
      <c r="R425">
        <f t="shared" si="20"/>
        <v>175976</v>
      </c>
      <c r="S425" t="s">
        <v>5456</v>
      </c>
      <c r="T425" t="s">
        <v>15</v>
      </c>
      <c r="U425" t="s">
        <v>5421</v>
      </c>
      <c r="V425" t="s">
        <v>16</v>
      </c>
      <c r="W425" t="s">
        <v>5422</v>
      </c>
      <c r="X425" t="s">
        <v>5423</v>
      </c>
      <c r="Y425" t="s">
        <v>5424</v>
      </c>
      <c r="Z425" t="s">
        <v>5425</v>
      </c>
    </row>
    <row r="426" spans="1:26" x14ac:dyDescent="0.25">
      <c r="A426" t="s">
        <v>1057</v>
      </c>
      <c r="B426" t="s">
        <v>11191</v>
      </c>
      <c r="C426" t="s">
        <v>11584</v>
      </c>
      <c r="D426" t="s">
        <v>3819</v>
      </c>
      <c r="E426" t="s">
        <v>10933</v>
      </c>
      <c r="F426" t="s">
        <v>4131</v>
      </c>
      <c r="G426" s="8">
        <v>649</v>
      </c>
      <c r="H426" s="8" t="str">
        <f t="shared" si="18"/>
        <v>&gt;500</v>
      </c>
      <c r="I426" s="8">
        <v>999</v>
      </c>
      <c r="J426" s="7">
        <f>Table1_3[[#This Row],[actual_price]]*Table1_3[[#This Row],[rating_count]]</f>
        <v>1313685</v>
      </c>
      <c r="K426" s="5" t="str">
        <f>IF(Table1_3[[#This Row],[discounted_price]]&lt; 200, "&lt;₹200", IF(Table1_3[[#This Row],[discounted_price]] &lt;= 500, "₹200–₹500", "&gt;₹500"))</f>
        <v>&gt;₹500</v>
      </c>
      <c r="L426" t="str">
        <f>IF(Table1_3[[#This Row],[discount_percentage]] &gt;= 50, "Yes", "No")</f>
        <v>No</v>
      </c>
      <c r="M426" s="1">
        <v>35.035035035035037</v>
      </c>
      <c r="N426">
        <v>42</v>
      </c>
      <c r="O426">
        <v>35</v>
      </c>
      <c r="P426" t="str">
        <f t="shared" si="19"/>
        <v>Medium Discount (21-40%)</v>
      </c>
      <c r="Q426">
        <v>1315</v>
      </c>
      <c r="R426">
        <f t="shared" si="20"/>
        <v>55230</v>
      </c>
      <c r="S426" t="s">
        <v>5329</v>
      </c>
      <c r="T426" t="s">
        <v>1058</v>
      </c>
      <c r="U426" t="s">
        <v>6538</v>
      </c>
      <c r="V426" t="s">
        <v>1059</v>
      </c>
      <c r="W426" t="s">
        <v>6539</v>
      </c>
      <c r="X426" t="s">
        <v>6540</v>
      </c>
      <c r="Y426" t="s">
        <v>4181</v>
      </c>
      <c r="Z426" t="s">
        <v>4182</v>
      </c>
    </row>
    <row r="427" spans="1:26" x14ac:dyDescent="0.25">
      <c r="A427" t="s">
        <v>1060</v>
      </c>
      <c r="B427" t="s">
        <v>11489</v>
      </c>
      <c r="C427" t="s">
        <v>11555</v>
      </c>
      <c r="D427" t="s">
        <v>3819</v>
      </c>
      <c r="E427" t="s">
        <v>10933</v>
      </c>
      <c r="F427" t="s">
        <v>4108</v>
      </c>
      <c r="G427" s="8">
        <v>13999</v>
      </c>
      <c r="H427" s="8" t="str">
        <f t="shared" si="18"/>
        <v>&gt;500</v>
      </c>
      <c r="I427" s="8">
        <v>19499</v>
      </c>
      <c r="J427" s="7">
        <f>Table1_3[[#This Row],[actual_price]]*Table1_3[[#This Row],[rating_count]]</f>
        <v>370442002</v>
      </c>
      <c r="K427" s="5" t="str">
        <f>IF(Table1_3[[#This Row],[discounted_price]]&lt; 200, "&lt;₹200", IF(Table1_3[[#This Row],[discounted_price]] &lt;= 500, "₹200–₹500", "&gt;₹500"))</f>
        <v>&gt;₹500</v>
      </c>
      <c r="L427" t="str">
        <f>IF(Table1_3[[#This Row],[discount_percentage]] &gt;= 50, "Yes", "No")</f>
        <v>No</v>
      </c>
      <c r="M427" s="1">
        <v>28.206574696138265</v>
      </c>
      <c r="N427">
        <v>41</v>
      </c>
      <c r="O427">
        <v>28</v>
      </c>
      <c r="P427" t="str">
        <f t="shared" si="19"/>
        <v>Medium Discount (21-40%)</v>
      </c>
      <c r="Q427">
        <v>18998</v>
      </c>
      <c r="R427">
        <f t="shared" si="20"/>
        <v>778918</v>
      </c>
      <c r="S427" t="s">
        <v>6498</v>
      </c>
      <c r="T427" t="s">
        <v>942</v>
      </c>
      <c r="U427" t="s">
        <v>6444</v>
      </c>
      <c r="V427" t="s">
        <v>943</v>
      </c>
      <c r="W427" t="s">
        <v>6445</v>
      </c>
      <c r="X427" t="s">
        <v>9863</v>
      </c>
      <c r="Y427" t="s">
        <v>4139</v>
      </c>
      <c r="Z427" t="s">
        <v>4140</v>
      </c>
    </row>
    <row r="428" spans="1:26" x14ac:dyDescent="0.25">
      <c r="A428" t="s">
        <v>1061</v>
      </c>
      <c r="B428" t="s">
        <v>11086</v>
      </c>
      <c r="C428" t="s">
        <v>11585</v>
      </c>
      <c r="D428" t="s">
        <v>3819</v>
      </c>
      <c r="E428" t="s">
        <v>10933</v>
      </c>
      <c r="F428" t="s">
        <v>4183</v>
      </c>
      <c r="G428" s="8">
        <v>119</v>
      </c>
      <c r="H428" s="8" t="str">
        <f t="shared" si="18"/>
        <v>200-500</v>
      </c>
      <c r="I428" s="8">
        <v>299</v>
      </c>
      <c r="J428" s="7">
        <f>Table1_3[[#This Row],[actual_price]]*Table1_3[[#This Row],[rating_count]]</f>
        <v>1793701</v>
      </c>
      <c r="K428" s="5" t="str">
        <f>IF(Table1_3[[#This Row],[discounted_price]]&lt; 200, "&lt;₹200", IF(Table1_3[[#This Row],[discounted_price]] &lt;= 500, "₹200–₹500", "&gt;₹500"))</f>
        <v>&lt;₹200</v>
      </c>
      <c r="L428" t="str">
        <f>IF(Table1_3[[#This Row],[discount_percentage]] &gt;= 50, "Yes", "No")</f>
        <v>No</v>
      </c>
      <c r="M428" s="1">
        <v>60.200668896321076</v>
      </c>
      <c r="N428">
        <v>41</v>
      </c>
      <c r="O428">
        <v>6</v>
      </c>
      <c r="P428" t="str">
        <f t="shared" si="19"/>
        <v>Low Discount (1-20%)</v>
      </c>
      <c r="Q428">
        <v>5999</v>
      </c>
      <c r="R428">
        <f t="shared" si="20"/>
        <v>245959</v>
      </c>
      <c r="S428" t="s">
        <v>6541</v>
      </c>
      <c r="T428" t="s">
        <v>1062</v>
      </c>
      <c r="U428" t="s">
        <v>6542</v>
      </c>
      <c r="V428" t="s">
        <v>1063</v>
      </c>
      <c r="W428" t="s">
        <v>6543</v>
      </c>
      <c r="X428" t="s">
        <v>9912</v>
      </c>
      <c r="Y428" t="s">
        <v>4184</v>
      </c>
      <c r="Z428" t="s">
        <v>4185</v>
      </c>
    </row>
    <row r="429" spans="1:26" x14ac:dyDescent="0.25">
      <c r="A429" t="s">
        <v>1064</v>
      </c>
      <c r="B429" t="s">
        <v>11539</v>
      </c>
      <c r="C429" t="s">
        <v>11586</v>
      </c>
      <c r="D429" t="s">
        <v>3819</v>
      </c>
      <c r="E429" t="s">
        <v>10933</v>
      </c>
      <c r="F429" t="s">
        <v>4108</v>
      </c>
      <c r="G429" s="8">
        <v>12999</v>
      </c>
      <c r="H429" s="8" t="str">
        <f t="shared" si="18"/>
        <v>&gt;500</v>
      </c>
      <c r="I429" s="8">
        <v>17999</v>
      </c>
      <c r="J429" s="7">
        <f>Table1_3[[#This Row],[actual_price]]*Table1_3[[#This Row],[rating_count]]</f>
        <v>913845228</v>
      </c>
      <c r="K429" s="5" t="str">
        <f>IF(Table1_3[[#This Row],[discounted_price]]&lt; 200, "&lt;₹200", IF(Table1_3[[#This Row],[discounted_price]] &lt;= 500, "₹200–₹500", "&gt;₹500"))</f>
        <v>&gt;₹500</v>
      </c>
      <c r="L429" t="str">
        <f>IF(Table1_3[[#This Row],[discount_percentage]] &gt;= 50, "Yes", "No")</f>
        <v>No</v>
      </c>
      <c r="M429" s="1">
        <v>27.779321073392964</v>
      </c>
      <c r="N429">
        <v>41</v>
      </c>
      <c r="O429">
        <v>28</v>
      </c>
      <c r="P429" t="str">
        <f t="shared" si="19"/>
        <v>Medium Discount (21-40%)</v>
      </c>
      <c r="Q429">
        <v>50772</v>
      </c>
      <c r="R429">
        <f t="shared" si="20"/>
        <v>2081652</v>
      </c>
      <c r="S429" t="s">
        <v>9913</v>
      </c>
      <c r="T429" t="s">
        <v>1065</v>
      </c>
      <c r="U429" t="s">
        <v>6544</v>
      </c>
      <c r="V429" t="s">
        <v>1066</v>
      </c>
      <c r="W429" t="s">
        <v>6545</v>
      </c>
      <c r="X429" t="s">
        <v>6546</v>
      </c>
      <c r="Y429" t="s">
        <v>4186</v>
      </c>
      <c r="Z429" t="s">
        <v>4187</v>
      </c>
    </row>
    <row r="430" spans="1:26" x14ac:dyDescent="0.25">
      <c r="A430" t="s">
        <v>39</v>
      </c>
      <c r="B430" t="s">
        <v>10940</v>
      </c>
      <c r="C430" t="s">
        <v>10951</v>
      </c>
      <c r="D430" t="s">
        <v>3806</v>
      </c>
      <c r="E430" t="s">
        <v>10933</v>
      </c>
      <c r="F430" t="s">
        <v>3807</v>
      </c>
      <c r="G430" s="8">
        <v>154</v>
      </c>
      <c r="H430" s="8" t="str">
        <f t="shared" si="18"/>
        <v>200-500</v>
      </c>
      <c r="I430" s="8">
        <v>339</v>
      </c>
      <c r="J430" s="7">
        <f>Table1_3[[#This Row],[actual_price]]*Table1_3[[#This Row],[rating_count]]</f>
        <v>4539549</v>
      </c>
      <c r="K430" s="5" t="str">
        <f>IF(Table1_3[[#This Row],[discounted_price]]&lt; 200, "&lt;₹200", IF(Table1_3[[#This Row],[discounted_price]] &lt;= 500, "₹200–₹500", "&gt;₹500"))</f>
        <v>&lt;₹200</v>
      </c>
      <c r="L430" t="str">
        <f>IF(Table1_3[[#This Row],[discount_percentage]] &gt;= 50, "Yes", "No")</f>
        <v>Yes</v>
      </c>
      <c r="M430" s="1">
        <v>54.572271386430685</v>
      </c>
      <c r="N430">
        <v>43</v>
      </c>
      <c r="O430">
        <v>55</v>
      </c>
      <c r="P430" t="str">
        <f t="shared" si="19"/>
        <v>High Discount (41-60%)</v>
      </c>
      <c r="Q430">
        <v>13391</v>
      </c>
      <c r="R430">
        <f t="shared" si="20"/>
        <v>575813</v>
      </c>
      <c r="S430" t="s">
        <v>5756</v>
      </c>
      <c r="T430" t="s">
        <v>40</v>
      </c>
      <c r="U430" t="s">
        <v>5458</v>
      </c>
      <c r="V430" t="s">
        <v>41</v>
      </c>
      <c r="W430" t="s">
        <v>5459</v>
      </c>
      <c r="X430" t="s">
        <v>5460</v>
      </c>
      <c r="Y430" t="s">
        <v>3817</v>
      </c>
      <c r="Z430" t="s">
        <v>3818</v>
      </c>
    </row>
    <row r="431" spans="1:26" x14ac:dyDescent="0.25">
      <c r="A431" t="s">
        <v>1067</v>
      </c>
      <c r="B431" t="s">
        <v>11539</v>
      </c>
      <c r="C431" t="s">
        <v>11587</v>
      </c>
      <c r="D431" t="s">
        <v>3819</v>
      </c>
      <c r="E431" t="s">
        <v>10933</v>
      </c>
      <c r="F431" t="s">
        <v>4108</v>
      </c>
      <c r="G431" s="8">
        <v>20999</v>
      </c>
      <c r="H431" s="8" t="str">
        <f t="shared" si="18"/>
        <v>&gt;500</v>
      </c>
      <c r="I431" s="8">
        <v>26999</v>
      </c>
      <c r="J431" s="7">
        <f>Table1_3[[#This Row],[actual_price]]*Table1_3[[#This Row],[rating_count]]</f>
        <v>697222176</v>
      </c>
      <c r="K431" s="5" t="str">
        <f>IF(Table1_3[[#This Row],[discounted_price]]&lt; 200, "&lt;₹200", IF(Table1_3[[#This Row],[discounted_price]] &lt;= 500, "₹200–₹500", "&gt;₹500"))</f>
        <v>&gt;₹500</v>
      </c>
      <c r="L431" t="str">
        <f>IF(Table1_3[[#This Row],[discount_percentage]] &gt;= 50, "Yes", "No")</f>
        <v>No</v>
      </c>
      <c r="M431" s="1">
        <v>22.223045297973997</v>
      </c>
      <c r="N431">
        <v>39</v>
      </c>
      <c r="O431">
        <v>22</v>
      </c>
      <c r="P431" t="str">
        <f t="shared" si="19"/>
        <v>Medium Discount (21-40%)</v>
      </c>
      <c r="Q431">
        <v>25824</v>
      </c>
      <c r="R431">
        <f t="shared" si="20"/>
        <v>1007136</v>
      </c>
      <c r="S431" t="s">
        <v>6547</v>
      </c>
      <c r="T431" t="s">
        <v>985</v>
      </c>
      <c r="U431" t="s">
        <v>986</v>
      </c>
      <c r="V431" t="s">
        <v>987</v>
      </c>
      <c r="W431" t="s">
        <v>6478</v>
      </c>
      <c r="X431" t="s">
        <v>9886</v>
      </c>
      <c r="Y431" t="s">
        <v>4152</v>
      </c>
      <c r="Z431" t="s">
        <v>4153</v>
      </c>
    </row>
    <row r="432" spans="1:26" x14ac:dyDescent="0.25">
      <c r="A432" t="s">
        <v>1068</v>
      </c>
      <c r="B432" t="s">
        <v>11588</v>
      </c>
      <c r="C432" t="s">
        <v>11589</v>
      </c>
      <c r="D432" t="s">
        <v>3819</v>
      </c>
      <c r="E432" t="s">
        <v>10933</v>
      </c>
      <c r="F432" t="s">
        <v>4131</v>
      </c>
      <c r="G432" s="8">
        <v>249</v>
      </c>
      <c r="H432" s="8" t="str">
        <f t="shared" si="18"/>
        <v>&gt;500</v>
      </c>
      <c r="I432" s="8">
        <v>649</v>
      </c>
      <c r="J432" s="7">
        <f>Table1_3[[#This Row],[actual_price]]*Table1_3[[#This Row],[rating_count]]</f>
        <v>9348196</v>
      </c>
      <c r="K432" s="5" t="str">
        <f>IF(Table1_3[[#This Row],[discounted_price]]&lt; 200, "&lt;₹200", IF(Table1_3[[#This Row],[discounted_price]] &lt;= 500, "₹200–₹500", "&gt;₹500"))</f>
        <v>₹200–₹500</v>
      </c>
      <c r="L432" t="str">
        <f>IF(Table1_3[[#This Row],[discount_percentage]] &gt;= 50, "Yes", "No")</f>
        <v>Yes</v>
      </c>
      <c r="M432" s="1">
        <v>61.633281972265017</v>
      </c>
      <c r="N432">
        <v>4</v>
      </c>
      <c r="O432">
        <v>62</v>
      </c>
      <c r="P432" t="str">
        <f t="shared" si="19"/>
        <v>Very High Discount (&gt;60%)</v>
      </c>
      <c r="Q432">
        <v>14404</v>
      </c>
      <c r="R432">
        <f t="shared" si="20"/>
        <v>57616</v>
      </c>
      <c r="S432" t="s">
        <v>6548</v>
      </c>
      <c r="T432" t="s">
        <v>1069</v>
      </c>
      <c r="U432" t="s">
        <v>6549</v>
      </c>
      <c r="V432" t="s">
        <v>1070</v>
      </c>
      <c r="W432" t="s">
        <v>6550</v>
      </c>
      <c r="X432" t="s">
        <v>9914</v>
      </c>
      <c r="Y432" t="s">
        <v>4188</v>
      </c>
      <c r="Z432" t="s">
        <v>4189</v>
      </c>
    </row>
    <row r="433" spans="1:26" x14ac:dyDescent="0.25">
      <c r="A433" t="s">
        <v>1071</v>
      </c>
      <c r="B433" t="s">
        <v>11590</v>
      </c>
      <c r="C433" t="s">
        <v>11591</v>
      </c>
      <c r="D433" t="s">
        <v>3819</v>
      </c>
      <c r="E433" t="s">
        <v>10933</v>
      </c>
      <c r="F433" t="s">
        <v>4131</v>
      </c>
      <c r="G433" s="8">
        <v>99</v>
      </c>
      <c r="H433" s="8" t="str">
        <f t="shared" si="18"/>
        <v>&lt;200</v>
      </c>
      <c r="I433" s="8">
        <v>171</v>
      </c>
      <c r="J433" s="7">
        <f>Table1_3[[#This Row],[actual_price]]*Table1_3[[#This Row],[rating_count]]</f>
        <v>1938969</v>
      </c>
      <c r="K433" s="5" t="str">
        <f>IF(Table1_3[[#This Row],[discounted_price]]&lt; 200, "&lt;₹200", IF(Table1_3[[#This Row],[discounted_price]] &lt;= 500, "₹200–₹500", "&gt;₹500"))</f>
        <v>&lt;₹200</v>
      </c>
      <c r="L433" t="str">
        <f>IF(Table1_3[[#This Row],[discount_percentage]] &gt;= 50, "Yes", "No")</f>
        <v>No</v>
      </c>
      <c r="M433" s="1">
        <v>42.105263157894733</v>
      </c>
      <c r="N433">
        <v>45</v>
      </c>
      <c r="O433">
        <v>42</v>
      </c>
      <c r="P433" t="str">
        <f t="shared" si="19"/>
        <v>High Discount (41-60%)</v>
      </c>
      <c r="Q433">
        <v>11339</v>
      </c>
      <c r="R433">
        <f t="shared" si="20"/>
        <v>510255</v>
      </c>
      <c r="S433" t="s">
        <v>6551</v>
      </c>
      <c r="T433" t="s">
        <v>1072</v>
      </c>
      <c r="U433" t="s">
        <v>6552</v>
      </c>
      <c r="V433" t="s">
        <v>1073</v>
      </c>
      <c r="W433" t="s">
        <v>6553</v>
      </c>
      <c r="X433" t="s">
        <v>6554</v>
      </c>
      <c r="Y433" t="s">
        <v>6555</v>
      </c>
      <c r="Z433" t="s">
        <v>3813</v>
      </c>
    </row>
    <row r="434" spans="1:26" x14ac:dyDescent="0.25">
      <c r="A434" t="s">
        <v>1074</v>
      </c>
      <c r="B434" t="s">
        <v>11592</v>
      </c>
      <c r="C434" t="s">
        <v>11593</v>
      </c>
      <c r="D434" t="s">
        <v>3819</v>
      </c>
      <c r="E434" t="s">
        <v>10933</v>
      </c>
      <c r="F434" t="s">
        <v>4128</v>
      </c>
      <c r="G434" s="8">
        <v>489</v>
      </c>
      <c r="H434" s="8" t="str">
        <f t="shared" si="18"/>
        <v>&gt;500</v>
      </c>
      <c r="I434" s="8">
        <v>1999</v>
      </c>
      <c r="J434" s="7">
        <f>Table1_3[[#This Row],[actual_price]]*Table1_3[[#This Row],[rating_count]]</f>
        <v>7248374</v>
      </c>
      <c r="K434" s="5" t="str">
        <f>IF(Table1_3[[#This Row],[discounted_price]]&lt; 200, "&lt;₹200", IF(Table1_3[[#This Row],[discounted_price]] &lt;= 500, "₹200–₹500", "&gt;₹500"))</f>
        <v>₹200–₹500</v>
      </c>
      <c r="L434" t="str">
        <f>IF(Table1_3[[#This Row],[discount_percentage]] &gt;= 50, "Yes", "No")</f>
        <v>Yes</v>
      </c>
      <c r="M434" s="1">
        <v>75.537768884442229</v>
      </c>
      <c r="N434">
        <v>4</v>
      </c>
      <c r="O434">
        <v>76</v>
      </c>
      <c r="P434" t="str">
        <f t="shared" si="19"/>
        <v>Very High Discount (&gt;60%)</v>
      </c>
      <c r="Q434">
        <v>3626</v>
      </c>
      <c r="R434">
        <f t="shared" si="20"/>
        <v>14504</v>
      </c>
      <c r="S434" t="s">
        <v>9915</v>
      </c>
      <c r="T434" t="s">
        <v>1075</v>
      </c>
      <c r="U434" t="s">
        <v>6556</v>
      </c>
      <c r="V434" t="s">
        <v>1076</v>
      </c>
      <c r="W434" t="s">
        <v>6557</v>
      </c>
      <c r="X434" t="s">
        <v>6558</v>
      </c>
      <c r="Y434" t="s">
        <v>4190</v>
      </c>
      <c r="Z434" t="s">
        <v>4191</v>
      </c>
    </row>
    <row r="435" spans="1:26" x14ac:dyDescent="0.25">
      <c r="A435" t="s">
        <v>1077</v>
      </c>
      <c r="B435" t="s">
        <v>11594</v>
      </c>
      <c r="C435" t="s">
        <v>11595</v>
      </c>
      <c r="D435" t="s">
        <v>3819</v>
      </c>
      <c r="E435" t="s">
        <v>10933</v>
      </c>
      <c r="F435" t="s">
        <v>4110</v>
      </c>
      <c r="G435" s="8">
        <v>369</v>
      </c>
      <c r="H435" s="8" t="str">
        <f t="shared" si="18"/>
        <v>&gt;500</v>
      </c>
      <c r="I435" s="8">
        <v>1600</v>
      </c>
      <c r="J435" s="7">
        <f>Table1_3[[#This Row],[actual_price]]*Table1_3[[#This Row],[rating_count]]</f>
        <v>52200000</v>
      </c>
      <c r="K435" s="5" t="str">
        <f>IF(Table1_3[[#This Row],[discounted_price]]&lt; 200, "&lt;₹200", IF(Table1_3[[#This Row],[discounted_price]] &lt;= 500, "₹200–₹500", "&gt;₹500"))</f>
        <v>₹200–₹500</v>
      </c>
      <c r="L435" t="str">
        <f>IF(Table1_3[[#This Row],[discount_percentage]] &gt;= 50, "Yes", "No")</f>
        <v>Yes</v>
      </c>
      <c r="M435" s="1">
        <v>76.9375</v>
      </c>
      <c r="N435">
        <v>4</v>
      </c>
      <c r="O435">
        <v>77</v>
      </c>
      <c r="P435" t="str">
        <f t="shared" si="19"/>
        <v>Very High Discount (&gt;60%)</v>
      </c>
      <c r="Q435">
        <v>32625</v>
      </c>
      <c r="R435">
        <f t="shared" si="20"/>
        <v>130500</v>
      </c>
      <c r="S435" t="s">
        <v>9916</v>
      </c>
      <c r="T435" t="s">
        <v>1078</v>
      </c>
      <c r="U435" t="s">
        <v>6559</v>
      </c>
      <c r="V435" t="s">
        <v>1079</v>
      </c>
      <c r="W435" t="s">
        <v>6560</v>
      </c>
      <c r="X435" t="s">
        <v>6561</v>
      </c>
      <c r="Y435" t="s">
        <v>4192</v>
      </c>
      <c r="Z435" t="s">
        <v>6562</v>
      </c>
    </row>
    <row r="436" spans="1:26" x14ac:dyDescent="0.25">
      <c r="A436" t="s">
        <v>1080</v>
      </c>
      <c r="B436" t="s">
        <v>11528</v>
      </c>
      <c r="C436" t="s">
        <v>11596</v>
      </c>
      <c r="D436" t="s">
        <v>3819</v>
      </c>
      <c r="E436" t="s">
        <v>10933</v>
      </c>
      <c r="F436" t="s">
        <v>4108</v>
      </c>
      <c r="G436" s="8">
        <v>15499</v>
      </c>
      <c r="H436" s="8" t="str">
        <f t="shared" si="18"/>
        <v>&gt;500</v>
      </c>
      <c r="I436" s="8">
        <v>20999</v>
      </c>
      <c r="J436" s="7">
        <f>Table1_3[[#This Row],[actual_price]]*Table1_3[[#This Row],[rating_count]]</f>
        <v>404272748</v>
      </c>
      <c r="K436" s="5" t="str">
        <f>IF(Table1_3[[#This Row],[discounted_price]]&lt; 200, "&lt;₹200", IF(Table1_3[[#This Row],[discounted_price]] &lt;= 500, "₹200–₹500", "&gt;₹500"))</f>
        <v>&gt;₹500</v>
      </c>
      <c r="L436" t="str">
        <f>IF(Table1_3[[#This Row],[discount_percentage]] &gt;= 50, "Yes", "No")</f>
        <v>No</v>
      </c>
      <c r="M436" s="1">
        <v>26.191723415400737</v>
      </c>
      <c r="N436">
        <v>41</v>
      </c>
      <c r="O436">
        <v>26</v>
      </c>
      <c r="P436" t="str">
        <f t="shared" si="19"/>
        <v>Medium Discount (21-40%)</v>
      </c>
      <c r="Q436">
        <v>19252</v>
      </c>
      <c r="R436">
        <f t="shared" si="20"/>
        <v>789332</v>
      </c>
      <c r="S436" t="s">
        <v>6563</v>
      </c>
      <c r="T436" t="s">
        <v>967</v>
      </c>
      <c r="U436" t="s">
        <v>6462</v>
      </c>
      <c r="V436" t="s">
        <v>968</v>
      </c>
      <c r="W436" t="s">
        <v>6463</v>
      </c>
      <c r="X436" t="s">
        <v>9875</v>
      </c>
      <c r="Y436" t="s">
        <v>6464</v>
      </c>
      <c r="Z436" t="s">
        <v>4147</v>
      </c>
    </row>
    <row r="437" spans="1:26" x14ac:dyDescent="0.25">
      <c r="A437" t="s">
        <v>1081</v>
      </c>
      <c r="B437" t="s">
        <v>11528</v>
      </c>
      <c r="C437" t="s">
        <v>11597</v>
      </c>
      <c r="D437" t="s">
        <v>3819</v>
      </c>
      <c r="E437" t="s">
        <v>10933</v>
      </c>
      <c r="F437" t="s">
        <v>4108</v>
      </c>
      <c r="G437" s="8">
        <v>15499</v>
      </c>
      <c r="H437" s="8" t="str">
        <f t="shared" si="18"/>
        <v>&gt;500</v>
      </c>
      <c r="I437" s="8">
        <v>18999</v>
      </c>
      <c r="J437" s="7">
        <f>Table1_3[[#This Row],[actual_price]]*Table1_3[[#This Row],[rating_count]]</f>
        <v>365768748</v>
      </c>
      <c r="K437" s="5" t="str">
        <f>IF(Table1_3[[#This Row],[discounted_price]]&lt; 200, "&lt;₹200", IF(Table1_3[[#This Row],[discounted_price]] &lt;= 500, "₹200–₹500", "&gt;₹500"))</f>
        <v>&gt;₹500</v>
      </c>
      <c r="L437" t="str">
        <f>IF(Table1_3[[#This Row],[discount_percentage]] &gt;= 50, "Yes", "No")</f>
        <v>No</v>
      </c>
      <c r="M437" s="1">
        <v>18.422022211695353</v>
      </c>
      <c r="N437">
        <v>41</v>
      </c>
      <c r="O437">
        <v>18</v>
      </c>
      <c r="P437" t="str">
        <f t="shared" si="19"/>
        <v>Low Discount (1-20%)</v>
      </c>
      <c r="Q437">
        <v>19252</v>
      </c>
      <c r="R437">
        <f t="shared" si="20"/>
        <v>789332</v>
      </c>
      <c r="S437" t="s">
        <v>9874</v>
      </c>
      <c r="T437" t="s">
        <v>967</v>
      </c>
      <c r="U437" t="s">
        <v>6462</v>
      </c>
      <c r="V437" t="s">
        <v>968</v>
      </c>
      <c r="W437" t="s">
        <v>6463</v>
      </c>
      <c r="X437" t="s">
        <v>9875</v>
      </c>
      <c r="Y437" t="s">
        <v>6464</v>
      </c>
      <c r="Z437" t="s">
        <v>4147</v>
      </c>
    </row>
    <row r="438" spans="1:26" x14ac:dyDescent="0.25">
      <c r="A438" t="s">
        <v>1082</v>
      </c>
      <c r="B438" t="s">
        <v>11539</v>
      </c>
      <c r="C438" t="s">
        <v>11598</v>
      </c>
      <c r="D438" t="s">
        <v>3819</v>
      </c>
      <c r="E438" t="s">
        <v>10933</v>
      </c>
      <c r="F438" t="s">
        <v>4108</v>
      </c>
      <c r="G438" s="8">
        <v>22999</v>
      </c>
      <c r="H438" s="8" t="str">
        <f t="shared" si="18"/>
        <v>&gt;500</v>
      </c>
      <c r="I438" s="8">
        <v>28999</v>
      </c>
      <c r="J438" s="7">
        <f>Table1_3[[#This Row],[actual_price]]*Table1_3[[#This Row],[rating_count]]</f>
        <v>748870176</v>
      </c>
      <c r="K438" s="5" t="str">
        <f>IF(Table1_3[[#This Row],[discounted_price]]&lt; 200, "&lt;₹200", IF(Table1_3[[#This Row],[discounted_price]] &lt;= 500, "₹200–₹500", "&gt;₹500"))</f>
        <v>&gt;₹500</v>
      </c>
      <c r="L438" t="str">
        <f>IF(Table1_3[[#This Row],[discount_percentage]] &gt;= 50, "Yes", "No")</f>
        <v>No</v>
      </c>
      <c r="M438" s="1">
        <v>20.690368633401153</v>
      </c>
      <c r="N438">
        <v>39</v>
      </c>
      <c r="O438">
        <v>21</v>
      </c>
      <c r="P438" t="str">
        <f t="shared" si="19"/>
        <v>Medium Discount (21-40%)</v>
      </c>
      <c r="Q438">
        <v>25824</v>
      </c>
      <c r="R438">
        <f t="shared" si="20"/>
        <v>1007136</v>
      </c>
      <c r="S438" t="s">
        <v>6564</v>
      </c>
      <c r="T438" t="s">
        <v>985</v>
      </c>
      <c r="U438" t="s">
        <v>986</v>
      </c>
      <c r="V438" t="s">
        <v>987</v>
      </c>
      <c r="W438" t="s">
        <v>6478</v>
      </c>
      <c r="X438" t="s">
        <v>9886</v>
      </c>
      <c r="Y438" t="s">
        <v>4152</v>
      </c>
      <c r="Z438" t="s">
        <v>4153</v>
      </c>
    </row>
    <row r="439" spans="1:26" x14ac:dyDescent="0.25">
      <c r="A439" t="s">
        <v>1083</v>
      </c>
      <c r="B439" t="s">
        <v>11497</v>
      </c>
      <c r="C439" t="s">
        <v>11599</v>
      </c>
      <c r="D439" t="s">
        <v>3819</v>
      </c>
      <c r="E439" t="s">
        <v>10933</v>
      </c>
      <c r="F439" t="s">
        <v>5287</v>
      </c>
      <c r="G439" s="8">
        <v>599</v>
      </c>
      <c r="H439" s="8" t="str">
        <f t="shared" si="18"/>
        <v>&gt;500</v>
      </c>
      <c r="I439" s="8">
        <v>1490</v>
      </c>
      <c r="J439" s="7">
        <f>Table1_3[[#This Row],[actual_price]]*Table1_3[[#This Row],[rating_count]]</f>
        <v>240901710</v>
      </c>
      <c r="K439" s="5" t="str">
        <f>IF(Table1_3[[#This Row],[discounted_price]]&lt; 200, "&lt;₹200", IF(Table1_3[[#This Row],[discounted_price]] &lt;= 500, "₹200–₹500", "&gt;₹500"))</f>
        <v>&gt;₹500</v>
      </c>
      <c r="L439" t="str">
        <f>IF(Table1_3[[#This Row],[discount_percentage]] &gt;= 50, "Yes", "No")</f>
        <v>No</v>
      </c>
      <c r="M439" s="1">
        <v>59.798657718120808</v>
      </c>
      <c r="N439">
        <v>41</v>
      </c>
      <c r="O439">
        <v>6</v>
      </c>
      <c r="P439" t="str">
        <f t="shared" si="19"/>
        <v>Low Discount (1-20%)</v>
      </c>
      <c r="Q439">
        <v>161679</v>
      </c>
      <c r="R439">
        <f t="shared" si="20"/>
        <v>6628839</v>
      </c>
      <c r="S439" t="s">
        <v>6565</v>
      </c>
      <c r="T439" t="s">
        <v>1084</v>
      </c>
      <c r="U439" t="s">
        <v>6566</v>
      </c>
      <c r="V439" t="s">
        <v>1085</v>
      </c>
      <c r="W439" t="s">
        <v>6567</v>
      </c>
      <c r="X439" t="s">
        <v>6568</v>
      </c>
      <c r="Y439" t="s">
        <v>4193</v>
      </c>
      <c r="Z439" t="s">
        <v>6569</v>
      </c>
    </row>
    <row r="440" spans="1:26" x14ac:dyDescent="0.25">
      <c r="A440" t="s">
        <v>1086</v>
      </c>
      <c r="B440" t="s">
        <v>11600</v>
      </c>
      <c r="C440" t="s">
        <v>11601</v>
      </c>
      <c r="D440" t="s">
        <v>3819</v>
      </c>
      <c r="E440" t="s">
        <v>10933</v>
      </c>
      <c r="F440" t="s">
        <v>4166</v>
      </c>
      <c r="G440" s="8">
        <v>134</v>
      </c>
      <c r="H440" s="8" t="str">
        <f t="shared" si="18"/>
        <v>&gt;500</v>
      </c>
      <c r="I440" s="8">
        <v>699</v>
      </c>
      <c r="J440" s="7">
        <f>Table1_3[[#This Row],[actual_price]]*Table1_3[[#This Row],[rating_count]]</f>
        <v>11662815</v>
      </c>
      <c r="K440" s="5" t="str">
        <f>IF(Table1_3[[#This Row],[discounted_price]]&lt; 200, "&lt;₹200", IF(Table1_3[[#This Row],[discounted_price]] &lt;= 500, "₹200–₹500", "&gt;₹500"))</f>
        <v>&lt;₹200</v>
      </c>
      <c r="L440" t="str">
        <f>IF(Table1_3[[#This Row],[discount_percentage]] &gt;= 50, "Yes", "No")</f>
        <v>Yes</v>
      </c>
      <c r="M440" s="1">
        <v>80.829756795422043</v>
      </c>
      <c r="N440">
        <v>41</v>
      </c>
      <c r="O440">
        <v>81</v>
      </c>
      <c r="P440" t="str">
        <f t="shared" si="19"/>
        <v>Very High Discount (&gt;60%)</v>
      </c>
      <c r="Q440">
        <v>16685</v>
      </c>
      <c r="R440">
        <f t="shared" si="20"/>
        <v>684085</v>
      </c>
      <c r="S440" t="s">
        <v>6570</v>
      </c>
      <c r="T440" t="s">
        <v>1087</v>
      </c>
      <c r="U440" t="s">
        <v>6571</v>
      </c>
      <c r="V440" t="s">
        <v>1088</v>
      </c>
      <c r="W440" t="s">
        <v>6572</v>
      </c>
      <c r="X440" t="s">
        <v>6573</v>
      </c>
      <c r="Y440" t="s">
        <v>5503</v>
      </c>
      <c r="Z440" t="s">
        <v>4194</v>
      </c>
    </row>
    <row r="441" spans="1:26" x14ac:dyDescent="0.25">
      <c r="A441" t="s">
        <v>1089</v>
      </c>
      <c r="B441" t="s">
        <v>11533</v>
      </c>
      <c r="C441" t="s">
        <v>11602</v>
      </c>
      <c r="D441" t="s">
        <v>3819</v>
      </c>
      <c r="E441" t="s">
        <v>10933</v>
      </c>
      <c r="F441" t="s">
        <v>4108</v>
      </c>
      <c r="G441" s="8">
        <v>7499</v>
      </c>
      <c r="H441" s="8" t="str">
        <f t="shared" si="18"/>
        <v>&gt;500</v>
      </c>
      <c r="I441" s="8">
        <v>7999</v>
      </c>
      <c r="J441" s="7">
        <f>Table1_3[[#This Row],[actual_price]]*Table1_3[[#This Row],[rating_count]]</f>
        <v>247225093</v>
      </c>
      <c r="K441" s="5" t="str">
        <f>IF(Table1_3[[#This Row],[discounted_price]]&lt; 200, "&lt;₹200", IF(Table1_3[[#This Row],[discounted_price]] &lt;= 500, "₹200–₹500", "&gt;₹500"))</f>
        <v>&gt;₹500</v>
      </c>
      <c r="L441" t="str">
        <f>IF(Table1_3[[#This Row],[discount_percentage]] &gt;= 50, "Yes", "No")</f>
        <v>No</v>
      </c>
      <c r="M441" s="1">
        <v>6.2507813476684593</v>
      </c>
      <c r="N441">
        <v>4</v>
      </c>
      <c r="O441">
        <v>6</v>
      </c>
      <c r="P441" t="str">
        <f t="shared" si="19"/>
        <v>Low Discount (1-20%)</v>
      </c>
      <c r="Q441">
        <v>30907</v>
      </c>
      <c r="R441">
        <f t="shared" si="20"/>
        <v>123628</v>
      </c>
      <c r="S441" t="s">
        <v>9917</v>
      </c>
      <c r="T441" t="s">
        <v>1090</v>
      </c>
      <c r="U441" t="s">
        <v>6574</v>
      </c>
      <c r="V441" t="s">
        <v>1091</v>
      </c>
      <c r="W441" t="s">
        <v>6575</v>
      </c>
      <c r="X441" t="s">
        <v>6576</v>
      </c>
      <c r="Y441" t="s">
        <v>4195</v>
      </c>
      <c r="Z441" t="s">
        <v>6577</v>
      </c>
    </row>
    <row r="442" spans="1:26" x14ac:dyDescent="0.25">
      <c r="A442" t="s">
        <v>1092</v>
      </c>
      <c r="B442" t="s">
        <v>11501</v>
      </c>
      <c r="C442" t="s">
        <v>11603</v>
      </c>
      <c r="D442" t="s">
        <v>3819</v>
      </c>
      <c r="E442" t="s">
        <v>10933</v>
      </c>
      <c r="F442" t="s">
        <v>4105</v>
      </c>
      <c r="G442" s="8">
        <v>1149</v>
      </c>
      <c r="H442" s="8" t="str">
        <f t="shared" si="18"/>
        <v>&gt;500</v>
      </c>
      <c r="I442" s="8">
        <v>2199</v>
      </c>
      <c r="J442" s="7">
        <f>Table1_3[[#This Row],[actual_price]]*Table1_3[[#This Row],[rating_count]]</f>
        <v>393427488</v>
      </c>
      <c r="K442" s="5" t="str">
        <f>IF(Table1_3[[#This Row],[discounted_price]]&lt; 200, "&lt;₹200", IF(Table1_3[[#This Row],[discounted_price]] &lt;= 500, "₹200–₹500", "&gt;₹500"))</f>
        <v>&gt;₹500</v>
      </c>
      <c r="L442" t="str">
        <f>IF(Table1_3[[#This Row],[discount_percentage]] &gt;= 50, "Yes", "No")</f>
        <v>No</v>
      </c>
      <c r="M442" s="1">
        <v>47.748976807639835</v>
      </c>
      <c r="N442">
        <v>43</v>
      </c>
      <c r="O442">
        <v>48</v>
      </c>
      <c r="P442" t="str">
        <f t="shared" si="19"/>
        <v>High Discount (41-60%)</v>
      </c>
      <c r="Q442">
        <v>178912</v>
      </c>
      <c r="R442">
        <f t="shared" si="20"/>
        <v>7693216</v>
      </c>
      <c r="S442" t="s">
        <v>6578</v>
      </c>
      <c r="T442" t="s">
        <v>876</v>
      </c>
      <c r="U442" t="s">
        <v>6378</v>
      </c>
      <c r="V442" t="s">
        <v>877</v>
      </c>
      <c r="W442" t="s">
        <v>6379</v>
      </c>
      <c r="X442" t="s">
        <v>6380</v>
      </c>
      <c r="Y442" t="s">
        <v>4106</v>
      </c>
      <c r="Z442" t="s">
        <v>4107</v>
      </c>
    </row>
    <row r="443" spans="1:26" x14ac:dyDescent="0.25">
      <c r="A443" t="s">
        <v>1093</v>
      </c>
      <c r="B443" t="s">
        <v>11484</v>
      </c>
      <c r="C443" t="s">
        <v>11604</v>
      </c>
      <c r="D443" t="s">
        <v>3819</v>
      </c>
      <c r="E443" t="s">
        <v>10933</v>
      </c>
      <c r="F443" t="s">
        <v>4115</v>
      </c>
      <c r="G443" s="8">
        <v>1324</v>
      </c>
      <c r="H443" s="8" t="str">
        <f t="shared" si="18"/>
        <v>&gt;500</v>
      </c>
      <c r="I443" s="8">
        <v>1699</v>
      </c>
      <c r="J443" s="7">
        <f>Table1_3[[#This Row],[actual_price]]*Table1_3[[#This Row],[rating_count]]</f>
        <v>218000389</v>
      </c>
      <c r="K443" s="5" t="str">
        <f>IF(Table1_3[[#This Row],[discounted_price]]&lt; 200, "&lt;₹200", IF(Table1_3[[#This Row],[discounted_price]] &lt;= 500, "₹200–₹500", "&gt;₹500"))</f>
        <v>&gt;₹500</v>
      </c>
      <c r="L443" t="str">
        <f>IF(Table1_3[[#This Row],[discount_percentage]] &gt;= 50, "Yes", "No")</f>
        <v>No</v>
      </c>
      <c r="M443" s="1">
        <v>22.071806945261919</v>
      </c>
      <c r="N443">
        <v>4</v>
      </c>
      <c r="O443">
        <v>22</v>
      </c>
      <c r="P443" t="str">
        <f t="shared" si="19"/>
        <v>Medium Discount (21-40%)</v>
      </c>
      <c r="Q443">
        <v>128311</v>
      </c>
      <c r="R443">
        <f t="shared" si="20"/>
        <v>513244</v>
      </c>
      <c r="S443" t="s">
        <v>6579</v>
      </c>
      <c r="T443" t="s">
        <v>894</v>
      </c>
      <c r="U443" t="s">
        <v>6397</v>
      </c>
      <c r="V443" t="s">
        <v>895</v>
      </c>
      <c r="W443" t="s">
        <v>6398</v>
      </c>
      <c r="X443" t="s">
        <v>6399</v>
      </c>
      <c r="Y443" t="s">
        <v>6400</v>
      </c>
      <c r="Z443" t="s">
        <v>6401</v>
      </c>
    </row>
    <row r="444" spans="1:26" x14ac:dyDescent="0.25">
      <c r="A444" t="s">
        <v>1094</v>
      </c>
      <c r="B444" t="s">
        <v>11528</v>
      </c>
      <c r="C444" t="s">
        <v>11605</v>
      </c>
      <c r="D444" t="s">
        <v>3819</v>
      </c>
      <c r="E444" t="s">
        <v>10933</v>
      </c>
      <c r="F444" t="s">
        <v>4108</v>
      </c>
      <c r="G444" s="8">
        <v>13999</v>
      </c>
      <c r="H444" s="8" t="str">
        <f t="shared" si="18"/>
        <v>&gt;500</v>
      </c>
      <c r="I444" s="8">
        <v>19999</v>
      </c>
      <c r="J444" s="7">
        <f>Table1_3[[#This Row],[actual_price]]*Table1_3[[#This Row],[rating_count]]</f>
        <v>385020748</v>
      </c>
      <c r="K444" s="5" t="str">
        <f>IF(Table1_3[[#This Row],[discounted_price]]&lt; 200, "&lt;₹200", IF(Table1_3[[#This Row],[discounted_price]] &lt;= 500, "₹200–₹500", "&gt;₹500"))</f>
        <v>&gt;₹500</v>
      </c>
      <c r="L444" t="str">
        <f>IF(Table1_3[[#This Row],[discount_percentage]] &gt;= 50, "Yes", "No")</f>
        <v>No</v>
      </c>
      <c r="M444" s="1">
        <v>30.001500075003751</v>
      </c>
      <c r="N444">
        <v>41</v>
      </c>
      <c r="O444">
        <v>3</v>
      </c>
      <c r="P444" t="str">
        <f t="shared" si="19"/>
        <v>Low Discount (1-20%)</v>
      </c>
      <c r="Q444">
        <v>19252</v>
      </c>
      <c r="R444">
        <f t="shared" si="20"/>
        <v>789332</v>
      </c>
      <c r="S444" t="s">
        <v>6563</v>
      </c>
      <c r="T444" t="s">
        <v>967</v>
      </c>
      <c r="U444" t="s">
        <v>6462</v>
      </c>
      <c r="V444" t="s">
        <v>968</v>
      </c>
      <c r="W444" t="s">
        <v>6463</v>
      </c>
      <c r="X444" t="s">
        <v>9875</v>
      </c>
      <c r="Y444" t="s">
        <v>6464</v>
      </c>
      <c r="Z444" t="s">
        <v>4147</v>
      </c>
    </row>
    <row r="445" spans="1:26" x14ac:dyDescent="0.25">
      <c r="A445" t="s">
        <v>42</v>
      </c>
      <c r="B445" t="s">
        <v>10952</v>
      </c>
      <c r="C445" t="s">
        <v>10953</v>
      </c>
      <c r="D445" t="s">
        <v>3806</v>
      </c>
      <c r="E445" t="s">
        <v>10933</v>
      </c>
      <c r="F445" t="s">
        <v>3807</v>
      </c>
      <c r="G445" s="8">
        <v>299</v>
      </c>
      <c r="H445" s="8" t="str">
        <f t="shared" si="18"/>
        <v>&gt;500</v>
      </c>
      <c r="I445" s="8">
        <v>799</v>
      </c>
      <c r="J445" s="7">
        <f>Table1_3[[#This Row],[actual_price]]*Table1_3[[#This Row],[rating_count]]</f>
        <v>75396836</v>
      </c>
      <c r="K445" s="5" t="str">
        <f>IF(Table1_3[[#This Row],[discounted_price]]&lt; 200, "&lt;₹200", IF(Table1_3[[#This Row],[discounted_price]] &lt;= 500, "₹200–₹500", "&gt;₹500"))</f>
        <v>₹200–₹500</v>
      </c>
      <c r="L445" t="str">
        <f>IF(Table1_3[[#This Row],[discount_percentage]] &gt;= 50, "Yes", "No")</f>
        <v>Yes</v>
      </c>
      <c r="M445" s="1">
        <v>62.578222778473091</v>
      </c>
      <c r="N445">
        <v>42</v>
      </c>
      <c r="O445">
        <v>63</v>
      </c>
      <c r="P445" t="str">
        <f t="shared" si="19"/>
        <v>Very High Discount (&gt;60%)</v>
      </c>
      <c r="Q445">
        <v>94364</v>
      </c>
      <c r="R445">
        <f t="shared" si="20"/>
        <v>3963288</v>
      </c>
      <c r="S445" t="s">
        <v>5461</v>
      </c>
      <c r="T445" t="s">
        <v>21</v>
      </c>
      <c r="U445" t="s">
        <v>5430</v>
      </c>
      <c r="V445" t="s">
        <v>22</v>
      </c>
      <c r="W445" t="s">
        <v>5431</v>
      </c>
      <c r="X445" t="s">
        <v>5432</v>
      </c>
      <c r="Y445" t="s">
        <v>5433</v>
      </c>
      <c r="Z445" t="s">
        <v>5434</v>
      </c>
    </row>
    <row r="446" spans="1:26" x14ac:dyDescent="0.25">
      <c r="A446" t="s">
        <v>1095</v>
      </c>
      <c r="B446" t="s">
        <v>11573</v>
      </c>
      <c r="C446" t="s">
        <v>11606</v>
      </c>
      <c r="D446" t="s">
        <v>3819</v>
      </c>
      <c r="E446" t="s">
        <v>10933</v>
      </c>
      <c r="F446" t="s">
        <v>4105</v>
      </c>
      <c r="G446" s="8">
        <v>999</v>
      </c>
      <c r="H446" s="8" t="str">
        <f t="shared" si="18"/>
        <v>&gt;500</v>
      </c>
      <c r="I446" s="8">
        <v>1599</v>
      </c>
      <c r="J446" s="7">
        <f>Table1_3[[#This Row],[actual_price]]*Table1_3[[#This Row],[rating_count]]</f>
        <v>11547978</v>
      </c>
      <c r="K446" s="5" t="str">
        <f>IF(Table1_3[[#This Row],[discounted_price]]&lt; 200, "&lt;₹200", IF(Table1_3[[#This Row],[discounted_price]] &lt;= 500, "₹200–₹500", "&gt;₹500"))</f>
        <v>&gt;₹500</v>
      </c>
      <c r="L446" t="str">
        <f>IF(Table1_3[[#This Row],[discount_percentage]] &gt;= 50, "Yes", "No")</f>
        <v>No</v>
      </c>
      <c r="M446" s="1">
        <v>37.523452157598499</v>
      </c>
      <c r="N446">
        <v>4</v>
      </c>
      <c r="O446">
        <v>38</v>
      </c>
      <c r="P446" t="str">
        <f t="shared" si="19"/>
        <v>Medium Discount (21-40%)</v>
      </c>
      <c r="Q446">
        <v>7222</v>
      </c>
      <c r="R446">
        <f t="shared" si="20"/>
        <v>28888</v>
      </c>
      <c r="S446" t="s">
        <v>6523</v>
      </c>
      <c r="T446" t="s">
        <v>1042</v>
      </c>
      <c r="U446" t="s">
        <v>6524</v>
      </c>
      <c r="V446" t="s">
        <v>1043</v>
      </c>
      <c r="W446" t="s">
        <v>6525</v>
      </c>
      <c r="X446" t="s">
        <v>6526</v>
      </c>
      <c r="Y446" t="s">
        <v>6527</v>
      </c>
      <c r="Z446" t="s">
        <v>6528</v>
      </c>
    </row>
    <row r="447" spans="1:26" x14ac:dyDescent="0.25">
      <c r="A447" t="s">
        <v>1096</v>
      </c>
      <c r="B447" t="s">
        <v>11489</v>
      </c>
      <c r="C447" t="s">
        <v>11607</v>
      </c>
      <c r="D447" t="s">
        <v>3819</v>
      </c>
      <c r="E447" t="s">
        <v>10933</v>
      </c>
      <c r="F447" t="s">
        <v>4108</v>
      </c>
      <c r="G447" s="8">
        <v>12999</v>
      </c>
      <c r="H447" s="8" t="str">
        <f t="shared" si="18"/>
        <v>&gt;500</v>
      </c>
      <c r="I447" s="8">
        <v>17999</v>
      </c>
      <c r="J447" s="7">
        <f>Table1_3[[#This Row],[actual_price]]*Table1_3[[#This Row],[rating_count]]</f>
        <v>341945002</v>
      </c>
      <c r="K447" s="5" t="str">
        <f>IF(Table1_3[[#This Row],[discounted_price]]&lt; 200, "&lt;₹200", IF(Table1_3[[#This Row],[discounted_price]] &lt;= 500, "₹200–₹500", "&gt;₹500"))</f>
        <v>&gt;₹500</v>
      </c>
      <c r="L447" t="str">
        <f>IF(Table1_3[[#This Row],[discount_percentage]] &gt;= 50, "Yes", "No")</f>
        <v>No</v>
      </c>
      <c r="M447" s="1">
        <v>27.779321073392964</v>
      </c>
      <c r="N447">
        <v>41</v>
      </c>
      <c r="O447">
        <v>28</v>
      </c>
      <c r="P447" t="str">
        <f t="shared" si="19"/>
        <v>Medium Discount (21-40%)</v>
      </c>
      <c r="Q447">
        <v>18998</v>
      </c>
      <c r="R447">
        <f t="shared" si="20"/>
        <v>778918</v>
      </c>
      <c r="S447" t="s">
        <v>6443</v>
      </c>
      <c r="T447" t="s">
        <v>942</v>
      </c>
      <c r="U447" t="s">
        <v>6444</v>
      </c>
      <c r="V447" t="s">
        <v>943</v>
      </c>
      <c r="W447" t="s">
        <v>6445</v>
      </c>
      <c r="X447" t="s">
        <v>9863</v>
      </c>
      <c r="Y447" t="s">
        <v>4139</v>
      </c>
      <c r="Z447" t="s">
        <v>4140</v>
      </c>
    </row>
    <row r="448" spans="1:26" x14ac:dyDescent="0.25">
      <c r="A448" t="s">
        <v>1097</v>
      </c>
      <c r="B448" t="s">
        <v>11537</v>
      </c>
      <c r="C448" t="s">
        <v>11608</v>
      </c>
      <c r="D448" t="s">
        <v>3819</v>
      </c>
      <c r="E448" t="s">
        <v>10933</v>
      </c>
      <c r="F448" t="s">
        <v>4108</v>
      </c>
      <c r="G448" s="8">
        <v>15490</v>
      </c>
      <c r="H448" s="8" t="str">
        <f t="shared" si="18"/>
        <v>&gt;500</v>
      </c>
      <c r="I448" s="8">
        <v>20990</v>
      </c>
      <c r="J448" s="7">
        <f>Table1_3[[#This Row],[actual_price]]*Table1_3[[#This Row],[rating_count]]</f>
        <v>690906840</v>
      </c>
      <c r="K448" s="5" t="str">
        <f>IF(Table1_3[[#This Row],[discounted_price]]&lt; 200, "&lt;₹200", IF(Table1_3[[#This Row],[discounted_price]] &lt;= 500, "₹200–₹500", "&gt;₹500"))</f>
        <v>&gt;₹500</v>
      </c>
      <c r="L448" t="str">
        <f>IF(Table1_3[[#This Row],[discount_percentage]] &gt;= 50, "Yes", "No")</f>
        <v>No</v>
      </c>
      <c r="M448" s="1">
        <v>26.202953787517863</v>
      </c>
      <c r="N448">
        <v>42</v>
      </c>
      <c r="O448">
        <v>26</v>
      </c>
      <c r="P448" t="str">
        <f t="shared" si="19"/>
        <v>Medium Discount (21-40%)</v>
      </c>
      <c r="Q448">
        <v>32916</v>
      </c>
      <c r="R448">
        <f t="shared" si="20"/>
        <v>1382472</v>
      </c>
      <c r="S448" t="s">
        <v>9918</v>
      </c>
      <c r="T448" t="s">
        <v>982</v>
      </c>
      <c r="U448" t="s">
        <v>6476</v>
      </c>
      <c r="V448" t="s">
        <v>983</v>
      </c>
      <c r="W448" t="s">
        <v>6477</v>
      </c>
      <c r="X448" t="s">
        <v>9884</v>
      </c>
      <c r="Y448" t="s">
        <v>5324</v>
      </c>
      <c r="Z448" t="s">
        <v>4151</v>
      </c>
    </row>
    <row r="449" spans="1:26" x14ac:dyDescent="0.25">
      <c r="A449" t="s">
        <v>1098</v>
      </c>
      <c r="B449" t="s">
        <v>11609</v>
      </c>
      <c r="C449" t="s">
        <v>11610</v>
      </c>
      <c r="D449" t="s">
        <v>3819</v>
      </c>
      <c r="E449" t="s">
        <v>10933</v>
      </c>
      <c r="F449" t="s">
        <v>4196</v>
      </c>
      <c r="G449" s="8">
        <v>999</v>
      </c>
      <c r="H449" s="8" t="str">
        <f t="shared" si="18"/>
        <v>&gt;500</v>
      </c>
      <c r="I449" s="8">
        <v>2899</v>
      </c>
      <c r="J449" s="7">
        <f>Table1_3[[#This Row],[actual_price]]*Table1_3[[#This Row],[rating_count]]</f>
        <v>77122097</v>
      </c>
      <c r="K449" s="5" t="str">
        <f>IF(Table1_3[[#This Row],[discounted_price]]&lt; 200, "&lt;₹200", IF(Table1_3[[#This Row],[discounted_price]] &lt;= 500, "₹200–₹500", "&gt;₹500"))</f>
        <v>&gt;₹500</v>
      </c>
      <c r="L449" t="str">
        <f>IF(Table1_3[[#This Row],[discount_percentage]] &gt;= 50, "Yes", "No")</f>
        <v>Yes</v>
      </c>
      <c r="M449" s="1">
        <v>65.53984132459469</v>
      </c>
      <c r="N449">
        <v>46</v>
      </c>
      <c r="O449">
        <v>66</v>
      </c>
      <c r="P449" t="str">
        <f t="shared" si="19"/>
        <v>Very High Discount (&gt;60%)</v>
      </c>
      <c r="Q449">
        <v>26603</v>
      </c>
      <c r="R449">
        <f t="shared" si="20"/>
        <v>1223738</v>
      </c>
      <c r="S449" t="s">
        <v>6580</v>
      </c>
      <c r="T449" t="s">
        <v>1099</v>
      </c>
      <c r="U449" t="s">
        <v>6581</v>
      </c>
      <c r="V449" t="s">
        <v>1100</v>
      </c>
      <c r="W449" t="s">
        <v>6582</v>
      </c>
      <c r="X449" t="s">
        <v>6583</v>
      </c>
      <c r="Y449" t="s">
        <v>4197</v>
      </c>
      <c r="Z449" t="s">
        <v>4198</v>
      </c>
    </row>
    <row r="450" spans="1:26" x14ac:dyDescent="0.25">
      <c r="A450" t="s">
        <v>1101</v>
      </c>
      <c r="B450" t="s">
        <v>11508</v>
      </c>
      <c r="C450" t="s">
        <v>11611</v>
      </c>
      <c r="D450" t="s">
        <v>3819</v>
      </c>
      <c r="E450" t="s">
        <v>10933</v>
      </c>
      <c r="F450" t="s">
        <v>4103</v>
      </c>
      <c r="G450" s="8">
        <v>1599</v>
      </c>
      <c r="H450" s="8" t="str">
        <f t="shared" ref="H450:H513" si="21">IF(I450&lt;200,"&lt;200", IF(I450&lt;=500,"200-500","&gt;500"))</f>
        <v>&gt;500</v>
      </c>
      <c r="I450" s="8">
        <v>4999</v>
      </c>
      <c r="J450" s="7">
        <f>Table1_3[[#This Row],[actual_price]]*Table1_3[[#This Row],[rating_count]]</f>
        <v>339682050</v>
      </c>
      <c r="K450" s="5" t="str">
        <f>IF(Table1_3[[#This Row],[discounted_price]]&lt; 200, "&lt;₹200", IF(Table1_3[[#This Row],[discounted_price]] &lt;= 500, "₹200–₹500", "&gt;₹500"))</f>
        <v>&gt;₹500</v>
      </c>
      <c r="L450" t="str">
        <f>IF(Table1_3[[#This Row],[discount_percentage]] &gt;= 50, "Yes", "No")</f>
        <v>Yes</v>
      </c>
      <c r="M450" s="1">
        <v>68.013602720544114</v>
      </c>
      <c r="N450">
        <v>4</v>
      </c>
      <c r="O450">
        <v>68</v>
      </c>
      <c r="P450" t="str">
        <f t="shared" ref="P450:P513" si="22">IF(O450=0, "No Discount", IF(O450&lt;=20, "Low Discount (1-20%)", IF(O450&lt;=40, "Medium Discount (21-40%)", IF(O450&lt;=60, "High Discount (41-60%)", "Very High Discount (&gt;60%)"))))</f>
        <v>Very High Discount (&gt;60%)</v>
      </c>
      <c r="Q450">
        <v>67950</v>
      </c>
      <c r="R450">
        <f t="shared" ref="R450:R513" si="23">N450*Q450</f>
        <v>271800</v>
      </c>
      <c r="S450" t="s">
        <v>9919</v>
      </c>
      <c r="T450" t="s">
        <v>1102</v>
      </c>
      <c r="U450" t="s">
        <v>6584</v>
      </c>
      <c r="V450" t="s">
        <v>1103</v>
      </c>
      <c r="W450" t="s">
        <v>6585</v>
      </c>
      <c r="X450" t="s">
        <v>6586</v>
      </c>
      <c r="Y450" t="s">
        <v>4199</v>
      </c>
      <c r="Z450" t="s">
        <v>4200</v>
      </c>
    </row>
    <row r="451" spans="1:26" x14ac:dyDescent="0.25">
      <c r="A451" t="s">
        <v>1104</v>
      </c>
      <c r="B451" t="s">
        <v>11484</v>
      </c>
      <c r="C451" t="s">
        <v>11612</v>
      </c>
      <c r="D451" t="s">
        <v>3819</v>
      </c>
      <c r="E451" t="s">
        <v>10933</v>
      </c>
      <c r="F451" t="s">
        <v>4115</v>
      </c>
      <c r="G451" s="8">
        <v>1324</v>
      </c>
      <c r="H451" s="8" t="str">
        <f t="shared" si="21"/>
        <v>&gt;500</v>
      </c>
      <c r="I451" s="8">
        <v>1699</v>
      </c>
      <c r="J451" s="7">
        <f>Table1_3[[#This Row],[actual_price]]*Table1_3[[#This Row],[rating_count]]</f>
        <v>218000389</v>
      </c>
      <c r="K451" s="5" t="str">
        <f>IF(Table1_3[[#This Row],[discounted_price]]&lt; 200, "&lt;₹200", IF(Table1_3[[#This Row],[discounted_price]] &lt;= 500, "₹200–₹500", "&gt;₹500"))</f>
        <v>&gt;₹500</v>
      </c>
      <c r="L451" t="str">
        <f>IF(Table1_3[[#This Row],[discount_percentage]] &gt;= 50, "Yes", "No")</f>
        <v>No</v>
      </c>
      <c r="M451" s="1">
        <v>22.071806945261919</v>
      </c>
      <c r="N451">
        <v>4</v>
      </c>
      <c r="O451">
        <v>22</v>
      </c>
      <c r="P451" t="str">
        <f t="shared" si="22"/>
        <v>Medium Discount (21-40%)</v>
      </c>
      <c r="Q451">
        <v>128311</v>
      </c>
      <c r="R451">
        <f t="shared" si="23"/>
        <v>513244</v>
      </c>
      <c r="S451" t="s">
        <v>6579</v>
      </c>
      <c r="T451" t="s">
        <v>894</v>
      </c>
      <c r="U451" t="s">
        <v>6397</v>
      </c>
      <c r="V451" t="s">
        <v>895</v>
      </c>
      <c r="W451" t="s">
        <v>6398</v>
      </c>
      <c r="X451" t="s">
        <v>6399</v>
      </c>
      <c r="Y451" t="s">
        <v>6400</v>
      </c>
      <c r="Z451" t="s">
        <v>6401</v>
      </c>
    </row>
    <row r="452" spans="1:26" x14ac:dyDescent="0.25">
      <c r="A452" t="s">
        <v>1105</v>
      </c>
      <c r="B452" t="s">
        <v>11528</v>
      </c>
      <c r="C452" t="s">
        <v>11613</v>
      </c>
      <c r="D452" t="s">
        <v>3819</v>
      </c>
      <c r="E452" t="s">
        <v>10933</v>
      </c>
      <c r="F452" t="s">
        <v>4108</v>
      </c>
      <c r="G452" s="8">
        <v>20999</v>
      </c>
      <c r="H452" s="8" t="str">
        <f t="shared" si="21"/>
        <v>&gt;500</v>
      </c>
      <c r="I452" s="8">
        <v>29990</v>
      </c>
      <c r="J452" s="7">
        <f>Table1_3[[#This Row],[actual_price]]*Table1_3[[#This Row],[rating_count]]</f>
        <v>284875010</v>
      </c>
      <c r="K452" s="5" t="str">
        <f>IF(Table1_3[[#This Row],[discounted_price]]&lt; 200, "&lt;₹200", IF(Table1_3[[#This Row],[discounted_price]] &lt;= 500, "₹200–₹500", "&gt;₹500"))</f>
        <v>&gt;₹500</v>
      </c>
      <c r="L452" t="str">
        <f>IF(Table1_3[[#This Row],[discount_percentage]] &gt;= 50, "Yes", "No")</f>
        <v>No</v>
      </c>
      <c r="M452" s="1">
        <v>29.979993331110371</v>
      </c>
      <c r="N452">
        <v>43</v>
      </c>
      <c r="O452">
        <v>3</v>
      </c>
      <c r="P452" t="str">
        <f t="shared" si="22"/>
        <v>Low Discount (1-20%)</v>
      </c>
      <c r="Q452">
        <v>9499</v>
      </c>
      <c r="R452">
        <f t="shared" si="23"/>
        <v>408457</v>
      </c>
      <c r="S452" t="s">
        <v>6587</v>
      </c>
      <c r="T452" t="s">
        <v>1106</v>
      </c>
      <c r="U452" t="s">
        <v>6588</v>
      </c>
      <c r="V452" t="s">
        <v>1107</v>
      </c>
      <c r="W452" t="s">
        <v>6589</v>
      </c>
      <c r="X452" t="s">
        <v>6590</v>
      </c>
      <c r="Y452" t="s">
        <v>4201</v>
      </c>
      <c r="Z452" t="s">
        <v>4202</v>
      </c>
    </row>
    <row r="453" spans="1:26" x14ac:dyDescent="0.25">
      <c r="A453" t="s">
        <v>1108</v>
      </c>
      <c r="B453" t="s">
        <v>11614</v>
      </c>
      <c r="C453" t="s">
        <v>11615</v>
      </c>
      <c r="D453" t="s">
        <v>3819</v>
      </c>
      <c r="E453" t="s">
        <v>10933</v>
      </c>
      <c r="F453" t="s">
        <v>4131</v>
      </c>
      <c r="G453" s="8">
        <v>999</v>
      </c>
      <c r="H453" s="8" t="str">
        <f t="shared" si="21"/>
        <v>&gt;500</v>
      </c>
      <c r="I453" s="8">
        <v>1999</v>
      </c>
      <c r="J453" s="7">
        <f>Table1_3[[#This Row],[actual_price]]*Table1_3[[#This Row],[rating_count]]</f>
        <v>3552223</v>
      </c>
      <c r="K453" s="5" t="str">
        <f>IF(Table1_3[[#This Row],[discounted_price]]&lt; 200, "&lt;₹200", IF(Table1_3[[#This Row],[discounted_price]] &lt;= 500, "₹200–₹500", "&gt;₹500"))</f>
        <v>&gt;₹500</v>
      </c>
      <c r="L453" t="str">
        <f>IF(Table1_3[[#This Row],[discount_percentage]] &gt;= 50, "Yes", "No")</f>
        <v>No</v>
      </c>
      <c r="M453" s="1">
        <v>50.025012506253134</v>
      </c>
      <c r="N453">
        <v>43</v>
      </c>
      <c r="O453">
        <v>5</v>
      </c>
      <c r="P453" t="str">
        <f t="shared" si="22"/>
        <v>Low Discount (1-20%)</v>
      </c>
      <c r="Q453">
        <v>1777</v>
      </c>
      <c r="R453">
        <f t="shared" si="23"/>
        <v>76411</v>
      </c>
      <c r="S453" t="s">
        <v>9920</v>
      </c>
      <c r="T453" t="s">
        <v>1109</v>
      </c>
      <c r="U453" t="s">
        <v>6591</v>
      </c>
      <c r="V453" t="s">
        <v>1110</v>
      </c>
      <c r="W453" t="s">
        <v>6592</v>
      </c>
      <c r="X453" t="s">
        <v>6593</v>
      </c>
      <c r="Y453" t="s">
        <v>6594</v>
      </c>
      <c r="Z453" t="s">
        <v>4203</v>
      </c>
    </row>
    <row r="454" spans="1:26" x14ac:dyDescent="0.25">
      <c r="A454" t="s">
        <v>1111</v>
      </c>
      <c r="B454" t="s">
        <v>11616</v>
      </c>
      <c r="C454" t="s">
        <v>11617</v>
      </c>
      <c r="D454" t="s">
        <v>3819</v>
      </c>
      <c r="E454" t="s">
        <v>10933</v>
      </c>
      <c r="F454" t="s">
        <v>4108</v>
      </c>
      <c r="G454" s="8">
        <v>12490</v>
      </c>
      <c r="H454" s="8" t="str">
        <f t="shared" si="21"/>
        <v>&gt;500</v>
      </c>
      <c r="I454" s="8">
        <v>15990</v>
      </c>
      <c r="J454" s="7">
        <f>Table1_3[[#This Row],[actual_price]]*Table1_3[[#This Row],[rating_count]]</f>
        <v>935510940</v>
      </c>
      <c r="K454" s="5" t="str">
        <f>IF(Table1_3[[#This Row],[discounted_price]]&lt; 200, "&lt;₹200", IF(Table1_3[[#This Row],[discounted_price]] &lt;= 500, "₹200–₹500", "&gt;₹500"))</f>
        <v>&gt;₹500</v>
      </c>
      <c r="L454" t="str">
        <f>IF(Table1_3[[#This Row],[discount_percentage]] &gt;= 50, "Yes", "No")</f>
        <v>No</v>
      </c>
      <c r="M454" s="1">
        <v>21.88868042526579</v>
      </c>
      <c r="N454">
        <v>42</v>
      </c>
      <c r="O454">
        <v>22</v>
      </c>
      <c r="P454" t="str">
        <f t="shared" si="22"/>
        <v>Medium Discount (21-40%)</v>
      </c>
      <c r="Q454">
        <v>58506</v>
      </c>
      <c r="R454">
        <f t="shared" si="23"/>
        <v>2457252</v>
      </c>
      <c r="S454" t="s">
        <v>9921</v>
      </c>
      <c r="T454" t="s">
        <v>1112</v>
      </c>
      <c r="U454" t="s">
        <v>6595</v>
      </c>
      <c r="V454" t="s">
        <v>1113</v>
      </c>
      <c r="W454" t="s">
        <v>6596</v>
      </c>
      <c r="X454" t="s">
        <v>6597</v>
      </c>
      <c r="Y454" t="s">
        <v>4204</v>
      </c>
      <c r="Z454" t="s">
        <v>4205</v>
      </c>
    </row>
    <row r="455" spans="1:26" x14ac:dyDescent="0.25">
      <c r="A455" t="s">
        <v>1114</v>
      </c>
      <c r="B455" t="s">
        <v>11517</v>
      </c>
      <c r="C455" t="s">
        <v>11618</v>
      </c>
      <c r="D455" t="s">
        <v>3819</v>
      </c>
      <c r="E455" t="s">
        <v>10933</v>
      </c>
      <c r="F455" t="s">
        <v>4108</v>
      </c>
      <c r="G455" s="8">
        <v>17999</v>
      </c>
      <c r="H455" s="8" t="str">
        <f t="shared" si="21"/>
        <v>&gt;500</v>
      </c>
      <c r="I455" s="8">
        <v>21990</v>
      </c>
      <c r="J455" s="7">
        <f>Table1_3[[#This Row],[actual_price]]*Table1_3[[#This Row],[rating_count]]</f>
        <v>469486500</v>
      </c>
      <c r="K455" s="5" t="str">
        <f>IF(Table1_3[[#This Row],[discounted_price]]&lt; 200, "&lt;₹200", IF(Table1_3[[#This Row],[discounted_price]] &lt;= 500, "₹200–₹500", "&gt;₹500"))</f>
        <v>&gt;₹500</v>
      </c>
      <c r="L455" t="str">
        <f>IF(Table1_3[[#This Row],[discount_percentage]] &gt;= 50, "Yes", "No")</f>
        <v>No</v>
      </c>
      <c r="M455" s="1">
        <v>18.149158708503865</v>
      </c>
      <c r="N455">
        <v>4</v>
      </c>
      <c r="O455">
        <v>18</v>
      </c>
      <c r="P455" t="str">
        <f t="shared" si="22"/>
        <v>Low Discount (1-20%)</v>
      </c>
      <c r="Q455">
        <v>21350</v>
      </c>
      <c r="R455">
        <f t="shared" si="23"/>
        <v>85400</v>
      </c>
      <c r="S455" t="s">
        <v>9922</v>
      </c>
      <c r="T455" t="s">
        <v>950</v>
      </c>
      <c r="U455" t="s">
        <v>6449</v>
      </c>
      <c r="V455" t="s">
        <v>951</v>
      </c>
      <c r="W455" t="s">
        <v>6450</v>
      </c>
      <c r="X455" t="s">
        <v>6451</v>
      </c>
      <c r="Y455" t="s">
        <v>3813</v>
      </c>
      <c r="Z455" t="s">
        <v>4142</v>
      </c>
    </row>
    <row r="456" spans="1:26" x14ac:dyDescent="0.25">
      <c r="A456" t="s">
        <v>46</v>
      </c>
      <c r="B456" t="s">
        <v>10940</v>
      </c>
      <c r="C456" t="s">
        <v>10956</v>
      </c>
      <c r="D456" t="s">
        <v>3806</v>
      </c>
      <c r="E456" t="s">
        <v>10933</v>
      </c>
      <c r="F456" t="s">
        <v>3807</v>
      </c>
      <c r="G456" s="8">
        <v>350</v>
      </c>
      <c r="H456" s="8" t="str">
        <f t="shared" si="21"/>
        <v>&gt;500</v>
      </c>
      <c r="I456" s="8">
        <v>899</v>
      </c>
      <c r="J456" s="7">
        <f>Table1_3[[#This Row],[actual_price]]*Table1_3[[#This Row],[rating_count]]</f>
        <v>2034437</v>
      </c>
      <c r="K456" s="5" t="str">
        <f>IF(Table1_3[[#This Row],[discounted_price]]&lt; 200, "&lt;₹200", IF(Table1_3[[#This Row],[discounted_price]] &lt;= 500, "₹200–₹500", "&gt;₹500"))</f>
        <v>₹200–₹500</v>
      </c>
      <c r="L456" t="str">
        <f>IF(Table1_3[[#This Row],[discount_percentage]] &gt;= 50, "Yes", "No")</f>
        <v>Yes</v>
      </c>
      <c r="M456" s="1">
        <v>61.067853170189103</v>
      </c>
      <c r="N456">
        <v>42</v>
      </c>
      <c r="O456">
        <v>61</v>
      </c>
      <c r="P456" t="str">
        <f t="shared" si="22"/>
        <v>Very High Discount (&gt;60%)</v>
      </c>
      <c r="Q456">
        <v>2263</v>
      </c>
      <c r="R456">
        <f t="shared" si="23"/>
        <v>95046</v>
      </c>
      <c r="S456" t="s">
        <v>5465</v>
      </c>
      <c r="T456" t="s">
        <v>47</v>
      </c>
      <c r="U456" t="s">
        <v>5466</v>
      </c>
      <c r="V456" t="s">
        <v>48</v>
      </c>
      <c r="W456" t="s">
        <v>5467</v>
      </c>
      <c r="X456" t="s">
        <v>5468</v>
      </c>
      <c r="Y456" t="s">
        <v>3823</v>
      </c>
      <c r="Z456" t="s">
        <v>3824</v>
      </c>
    </row>
    <row r="457" spans="1:26" x14ac:dyDescent="0.25">
      <c r="A457" t="s">
        <v>1115</v>
      </c>
      <c r="B457" t="s">
        <v>11619</v>
      </c>
      <c r="C457" t="s">
        <v>11620</v>
      </c>
      <c r="D457" t="s">
        <v>3819</v>
      </c>
      <c r="E457" t="s">
        <v>10933</v>
      </c>
      <c r="F457" t="s">
        <v>4115</v>
      </c>
      <c r="G457" s="8">
        <v>1399</v>
      </c>
      <c r="H457" s="8" t="str">
        <f t="shared" si="21"/>
        <v>&gt;500</v>
      </c>
      <c r="I457" s="8">
        <v>1630</v>
      </c>
      <c r="J457" s="7">
        <f>Table1_3[[#This Row],[actual_price]]*Table1_3[[#This Row],[rating_count]]</f>
        <v>15286140</v>
      </c>
      <c r="K457" s="5" t="str">
        <f>IF(Table1_3[[#This Row],[discounted_price]]&lt; 200, "&lt;₹200", IF(Table1_3[[#This Row],[discounted_price]] &lt;= 500, "₹200–₹500", "&gt;₹500"))</f>
        <v>&gt;₹500</v>
      </c>
      <c r="L457" t="str">
        <f>IF(Table1_3[[#This Row],[discount_percentage]] &gt;= 50, "Yes", "No")</f>
        <v>No</v>
      </c>
      <c r="M457" s="1">
        <v>14.171779141104293</v>
      </c>
      <c r="N457">
        <v>4</v>
      </c>
      <c r="O457">
        <v>14</v>
      </c>
      <c r="P457" t="str">
        <f t="shared" si="22"/>
        <v>Low Discount (1-20%)</v>
      </c>
      <c r="Q457">
        <v>9378</v>
      </c>
      <c r="R457">
        <f t="shared" si="23"/>
        <v>37512</v>
      </c>
      <c r="S457" t="s">
        <v>6598</v>
      </c>
      <c r="T457" t="s">
        <v>1116</v>
      </c>
      <c r="U457" t="s">
        <v>6599</v>
      </c>
      <c r="V457" t="s">
        <v>1117</v>
      </c>
      <c r="W457" t="s">
        <v>6600</v>
      </c>
      <c r="X457" t="s">
        <v>9923</v>
      </c>
      <c r="Y457" t="s">
        <v>4206</v>
      </c>
      <c r="Z457" t="s">
        <v>4207</v>
      </c>
    </row>
    <row r="458" spans="1:26" x14ac:dyDescent="0.25">
      <c r="A458" t="s">
        <v>49</v>
      </c>
      <c r="B458" t="s">
        <v>10940</v>
      </c>
      <c r="C458" t="s">
        <v>10957</v>
      </c>
      <c r="D458" t="s">
        <v>3806</v>
      </c>
      <c r="E458" t="s">
        <v>10933</v>
      </c>
      <c r="F458" t="s">
        <v>3807</v>
      </c>
      <c r="G458" s="8">
        <v>159</v>
      </c>
      <c r="H458" s="8" t="str">
        <f t="shared" si="21"/>
        <v>200-500</v>
      </c>
      <c r="I458" s="8">
        <v>399</v>
      </c>
      <c r="J458" s="7">
        <f>Table1_3[[#This Row],[actual_price]]*Table1_3[[#This Row],[rating_count]]</f>
        <v>1902432</v>
      </c>
      <c r="K458" s="5" t="str">
        <f>IF(Table1_3[[#This Row],[discounted_price]]&lt; 200, "&lt;₹200", IF(Table1_3[[#This Row],[discounted_price]] &lt;= 500, "₹200–₹500", "&gt;₹500"))</f>
        <v>&lt;₹200</v>
      </c>
      <c r="L458" t="str">
        <f>IF(Table1_3[[#This Row],[discount_percentage]] &gt;= 50, "Yes", "No")</f>
        <v>No</v>
      </c>
      <c r="M458" s="1">
        <v>60.150375939849624</v>
      </c>
      <c r="N458">
        <v>41</v>
      </c>
      <c r="O458">
        <v>6</v>
      </c>
      <c r="P458" t="str">
        <f t="shared" si="22"/>
        <v>Low Discount (1-20%)</v>
      </c>
      <c r="Q458">
        <v>4768</v>
      </c>
      <c r="R458">
        <f t="shared" si="23"/>
        <v>195488</v>
      </c>
      <c r="S458" t="s">
        <v>5435</v>
      </c>
      <c r="T458" t="s">
        <v>50</v>
      </c>
      <c r="U458" t="s">
        <v>5469</v>
      </c>
      <c r="V458" t="s">
        <v>51</v>
      </c>
      <c r="W458" t="s">
        <v>5470</v>
      </c>
      <c r="X458" t="s">
        <v>5471</v>
      </c>
      <c r="Y458" t="s">
        <v>3825</v>
      </c>
      <c r="Z458" t="s">
        <v>5472</v>
      </c>
    </row>
    <row r="459" spans="1:26" x14ac:dyDescent="0.25">
      <c r="A459" t="s">
        <v>1118</v>
      </c>
      <c r="B459" t="s">
        <v>11469</v>
      </c>
      <c r="C459" t="s">
        <v>11621</v>
      </c>
      <c r="D459" t="s">
        <v>3819</v>
      </c>
      <c r="E459" t="s">
        <v>10933</v>
      </c>
      <c r="F459" t="s">
        <v>4103</v>
      </c>
      <c r="G459" s="8">
        <v>1499</v>
      </c>
      <c r="H459" s="8" t="str">
        <f t="shared" si="21"/>
        <v>&gt;500</v>
      </c>
      <c r="I459" s="8">
        <v>6990</v>
      </c>
      <c r="J459" s="7">
        <f>Table1_3[[#This Row],[actual_price]]*Table1_3[[#This Row],[rating_count]]</f>
        <v>152354040</v>
      </c>
      <c r="K459" s="5" t="str">
        <f>IF(Table1_3[[#This Row],[discounted_price]]&lt; 200, "&lt;₹200", IF(Table1_3[[#This Row],[discounted_price]] &lt;= 500, "₹200–₹500", "&gt;₹500"))</f>
        <v>&gt;₹500</v>
      </c>
      <c r="L459" t="str">
        <f>IF(Table1_3[[#This Row],[discount_percentage]] &gt;= 50, "Yes", "No")</f>
        <v>Yes</v>
      </c>
      <c r="M459" s="1">
        <v>78.55507868383404</v>
      </c>
      <c r="N459">
        <v>39</v>
      </c>
      <c r="O459">
        <v>79</v>
      </c>
      <c r="P459" t="str">
        <f t="shared" si="22"/>
        <v>Very High Discount (&gt;60%)</v>
      </c>
      <c r="Q459">
        <v>21796</v>
      </c>
      <c r="R459">
        <f t="shared" si="23"/>
        <v>850044</v>
      </c>
      <c r="S459" t="s">
        <v>9849</v>
      </c>
      <c r="T459" t="s">
        <v>897</v>
      </c>
      <c r="U459" t="s">
        <v>6402</v>
      </c>
      <c r="V459" t="s">
        <v>898</v>
      </c>
      <c r="W459" t="s">
        <v>10843</v>
      </c>
      <c r="X459" t="s">
        <v>10860</v>
      </c>
      <c r="Y459" t="s">
        <v>4116</v>
      </c>
      <c r="Z459" t="s">
        <v>4117</v>
      </c>
    </row>
    <row r="460" spans="1:26" x14ac:dyDescent="0.25">
      <c r="A460" t="s">
        <v>1119</v>
      </c>
      <c r="B460" t="s">
        <v>11469</v>
      </c>
      <c r="C460" t="s">
        <v>11622</v>
      </c>
      <c r="D460" t="s">
        <v>3819</v>
      </c>
      <c r="E460" t="s">
        <v>10933</v>
      </c>
      <c r="F460" t="s">
        <v>4103</v>
      </c>
      <c r="G460" s="8">
        <v>1999</v>
      </c>
      <c r="H460" s="8" t="str">
        <f t="shared" si="21"/>
        <v>&gt;500</v>
      </c>
      <c r="I460" s="8">
        <v>7990</v>
      </c>
      <c r="J460" s="7">
        <f>Table1_3[[#This Row],[actual_price]]*Table1_3[[#This Row],[rating_count]]</f>
        <v>142485670</v>
      </c>
      <c r="K460" s="5" t="str">
        <f>IF(Table1_3[[#This Row],[discounted_price]]&lt; 200, "&lt;₹200", IF(Table1_3[[#This Row],[discounted_price]] &lt;= 500, "₹200–₹500", "&gt;₹500"))</f>
        <v>&gt;₹500</v>
      </c>
      <c r="L460" t="str">
        <f>IF(Table1_3[[#This Row],[discount_percentage]] &gt;= 50, "Yes", "No")</f>
        <v>Yes</v>
      </c>
      <c r="M460" s="1">
        <v>74.981226533166449</v>
      </c>
      <c r="N460">
        <v>38</v>
      </c>
      <c r="O460">
        <v>75</v>
      </c>
      <c r="P460" t="str">
        <f t="shared" si="22"/>
        <v>Very High Discount (&gt;60%)</v>
      </c>
      <c r="Q460">
        <v>17833</v>
      </c>
      <c r="R460">
        <f t="shared" si="23"/>
        <v>677654</v>
      </c>
      <c r="S460" t="s">
        <v>6374</v>
      </c>
      <c r="T460" t="s">
        <v>873</v>
      </c>
      <c r="U460" t="s">
        <v>6375</v>
      </c>
      <c r="V460" t="s">
        <v>874</v>
      </c>
      <c r="W460" t="s">
        <v>6376</v>
      </c>
      <c r="X460" t="s">
        <v>9842</v>
      </c>
      <c r="Y460" t="s">
        <v>6186</v>
      </c>
      <c r="Z460" t="s">
        <v>6377</v>
      </c>
    </row>
    <row r="461" spans="1:26" x14ac:dyDescent="0.25">
      <c r="A461" t="s">
        <v>1120</v>
      </c>
      <c r="B461" t="s">
        <v>11609</v>
      </c>
      <c r="C461" t="s">
        <v>11623</v>
      </c>
      <c r="D461" t="s">
        <v>3819</v>
      </c>
      <c r="E461" t="s">
        <v>10933</v>
      </c>
      <c r="F461" t="s">
        <v>4196</v>
      </c>
      <c r="G461" s="8">
        <v>999</v>
      </c>
      <c r="H461" s="8" t="str">
        <f t="shared" si="21"/>
        <v>&gt;500</v>
      </c>
      <c r="I461" s="8">
        <v>2899</v>
      </c>
      <c r="J461" s="7">
        <f>Table1_3[[#This Row],[actual_price]]*Table1_3[[#This Row],[rating_count]]</f>
        <v>22551321</v>
      </c>
      <c r="K461" s="5" t="str">
        <f>IF(Table1_3[[#This Row],[discounted_price]]&lt; 200, "&lt;₹200", IF(Table1_3[[#This Row],[discounted_price]] &lt;= 500, "₹200–₹500", "&gt;₹500"))</f>
        <v>&gt;₹500</v>
      </c>
      <c r="L461" t="str">
        <f>IF(Table1_3[[#This Row],[discount_percentage]] &gt;= 50, "Yes", "No")</f>
        <v>Yes</v>
      </c>
      <c r="M461" s="1">
        <v>65.53984132459469</v>
      </c>
      <c r="N461">
        <v>47</v>
      </c>
      <c r="O461">
        <v>66</v>
      </c>
      <c r="P461" t="str">
        <f t="shared" si="22"/>
        <v>Very High Discount (&gt;60%)</v>
      </c>
      <c r="Q461">
        <v>7779</v>
      </c>
      <c r="R461">
        <f t="shared" si="23"/>
        <v>365613</v>
      </c>
      <c r="S461" t="s">
        <v>6601</v>
      </c>
      <c r="T461" t="s">
        <v>1121</v>
      </c>
      <c r="U461" t="s">
        <v>6602</v>
      </c>
      <c r="V461" t="s">
        <v>1122</v>
      </c>
      <c r="W461" t="s">
        <v>6603</v>
      </c>
      <c r="X461" t="s">
        <v>9924</v>
      </c>
      <c r="Y461" t="s">
        <v>6604</v>
      </c>
      <c r="Z461" t="s">
        <v>4208</v>
      </c>
    </row>
    <row r="462" spans="1:26" x14ac:dyDescent="0.25">
      <c r="A462" t="s">
        <v>1123</v>
      </c>
      <c r="B462" t="s">
        <v>11624</v>
      </c>
      <c r="C462" t="s">
        <v>11625</v>
      </c>
      <c r="D462" t="s">
        <v>3819</v>
      </c>
      <c r="E462" t="s">
        <v>10933</v>
      </c>
      <c r="F462" t="s">
        <v>4209</v>
      </c>
      <c r="G462" s="8">
        <v>2099</v>
      </c>
      <c r="H462" s="8" t="str">
        <f t="shared" si="21"/>
        <v>&gt;500</v>
      </c>
      <c r="I462" s="8">
        <v>5999</v>
      </c>
      <c r="J462" s="7">
        <f>Table1_3[[#This Row],[actual_price]]*Table1_3[[#This Row],[rating_count]]</f>
        <v>102756871</v>
      </c>
      <c r="K462" s="5" t="str">
        <f>IF(Table1_3[[#This Row],[discounted_price]]&lt; 200, "&lt;₹200", IF(Table1_3[[#This Row],[discounted_price]] &lt;= 500, "₹200–₹500", "&gt;₹500"))</f>
        <v>&gt;₹500</v>
      </c>
      <c r="L462" t="str">
        <f>IF(Table1_3[[#This Row],[discount_percentage]] &gt;= 50, "Yes", "No")</f>
        <v>Yes</v>
      </c>
      <c r="M462" s="1">
        <v>65.010835139189865</v>
      </c>
      <c r="N462">
        <v>43</v>
      </c>
      <c r="O462">
        <v>65</v>
      </c>
      <c r="P462" t="str">
        <f t="shared" si="22"/>
        <v>Very High Discount (&gt;60%)</v>
      </c>
      <c r="Q462">
        <v>17129</v>
      </c>
      <c r="R462">
        <f t="shared" si="23"/>
        <v>736547</v>
      </c>
      <c r="S462" t="s">
        <v>9925</v>
      </c>
      <c r="T462" t="s">
        <v>1124</v>
      </c>
      <c r="U462" t="s">
        <v>6605</v>
      </c>
      <c r="V462" t="s">
        <v>1125</v>
      </c>
      <c r="W462" t="s">
        <v>6606</v>
      </c>
      <c r="X462" t="s">
        <v>6607</v>
      </c>
      <c r="Y462" t="s">
        <v>4210</v>
      </c>
      <c r="Z462" t="s">
        <v>6608</v>
      </c>
    </row>
    <row r="463" spans="1:26" x14ac:dyDescent="0.25">
      <c r="A463" t="s">
        <v>1126</v>
      </c>
      <c r="B463" t="s">
        <v>11626</v>
      </c>
      <c r="C463" t="s">
        <v>11627</v>
      </c>
      <c r="D463" t="s">
        <v>3819</v>
      </c>
      <c r="E463" t="s">
        <v>10933</v>
      </c>
      <c r="F463" t="s">
        <v>4123</v>
      </c>
      <c r="G463" s="8">
        <v>337</v>
      </c>
      <c r="H463" s="8" t="str">
        <f t="shared" si="21"/>
        <v>&gt;500</v>
      </c>
      <c r="I463" s="8">
        <v>699</v>
      </c>
      <c r="J463" s="7">
        <f>Table1_3[[#This Row],[actual_price]]*Table1_3[[#This Row],[rating_count]]</f>
        <v>3473331</v>
      </c>
      <c r="K463" s="5" t="str">
        <f>IF(Table1_3[[#This Row],[discounted_price]]&lt; 200, "&lt;₹200", IF(Table1_3[[#This Row],[discounted_price]] &lt;= 500, "₹200–₹500", "&gt;₹500"))</f>
        <v>₹200–₹500</v>
      </c>
      <c r="L463" t="str">
        <f>IF(Table1_3[[#This Row],[discount_percentage]] &gt;= 50, "Yes", "No")</f>
        <v>Yes</v>
      </c>
      <c r="M463" s="1">
        <v>51.788268955650928</v>
      </c>
      <c r="N463">
        <v>42</v>
      </c>
      <c r="O463">
        <v>52</v>
      </c>
      <c r="P463" t="str">
        <f t="shared" si="22"/>
        <v>High Discount (41-60%)</v>
      </c>
      <c r="Q463">
        <v>4969</v>
      </c>
      <c r="R463">
        <f t="shared" si="23"/>
        <v>208698</v>
      </c>
      <c r="S463" t="s">
        <v>9926</v>
      </c>
      <c r="T463" t="s">
        <v>1127</v>
      </c>
      <c r="U463" t="s">
        <v>6609</v>
      </c>
      <c r="V463" t="s">
        <v>1128</v>
      </c>
      <c r="W463" t="s">
        <v>6610</v>
      </c>
      <c r="X463" t="s">
        <v>6611</v>
      </c>
      <c r="Y463" t="s">
        <v>4211</v>
      </c>
      <c r="Z463" t="s">
        <v>4212</v>
      </c>
    </row>
    <row r="464" spans="1:26" x14ac:dyDescent="0.25">
      <c r="A464" t="s">
        <v>1129</v>
      </c>
      <c r="B464" t="s">
        <v>11628</v>
      </c>
      <c r="C464" t="s">
        <v>11629</v>
      </c>
      <c r="D464" t="s">
        <v>3819</v>
      </c>
      <c r="E464" t="s">
        <v>10933</v>
      </c>
      <c r="F464" t="s">
        <v>4103</v>
      </c>
      <c r="G464" s="8">
        <v>2999</v>
      </c>
      <c r="H464" s="8" t="str">
        <f t="shared" si="21"/>
        <v>&gt;500</v>
      </c>
      <c r="I464" s="8">
        <v>7990</v>
      </c>
      <c r="J464" s="7">
        <f>Table1_3[[#This Row],[actual_price]]*Table1_3[[#This Row],[rating_count]]</f>
        <v>1230460</v>
      </c>
      <c r="K464" s="5" t="str">
        <f>IF(Table1_3[[#This Row],[discounted_price]]&lt; 200, "&lt;₹200", IF(Table1_3[[#This Row],[discounted_price]] &lt;= 500, "₹200–₹500", "&gt;₹500"))</f>
        <v>&gt;₹500</v>
      </c>
      <c r="L464" t="str">
        <f>IF(Table1_3[[#This Row],[discount_percentage]] &gt;= 50, "Yes", "No")</f>
        <v>Yes</v>
      </c>
      <c r="M464" s="1">
        <v>62.465581977471842</v>
      </c>
      <c r="N464">
        <v>41</v>
      </c>
      <c r="O464">
        <v>62</v>
      </c>
      <c r="P464" t="str">
        <f t="shared" si="22"/>
        <v>Very High Discount (&gt;60%)</v>
      </c>
      <c r="Q464">
        <v>154</v>
      </c>
      <c r="R464">
        <f t="shared" si="23"/>
        <v>6314</v>
      </c>
      <c r="S464" t="s">
        <v>6612</v>
      </c>
      <c r="T464" t="s">
        <v>1130</v>
      </c>
      <c r="U464" t="s">
        <v>6613</v>
      </c>
      <c r="V464" t="s">
        <v>1131</v>
      </c>
      <c r="W464" t="s">
        <v>6614</v>
      </c>
      <c r="X464" t="s">
        <v>9927</v>
      </c>
      <c r="Y464" t="s">
        <v>4213</v>
      </c>
      <c r="Z464" t="s">
        <v>5330</v>
      </c>
    </row>
    <row r="465" spans="1:26" x14ac:dyDescent="0.25">
      <c r="A465" t="s">
        <v>1132</v>
      </c>
      <c r="B465" t="s">
        <v>11630</v>
      </c>
      <c r="C465" t="s">
        <v>11631</v>
      </c>
      <c r="D465" t="s">
        <v>3819</v>
      </c>
      <c r="E465" t="s">
        <v>10933</v>
      </c>
      <c r="F465" t="s">
        <v>4103</v>
      </c>
      <c r="G465" s="8">
        <v>1299</v>
      </c>
      <c r="H465" s="8" t="str">
        <f t="shared" si="21"/>
        <v>&gt;500</v>
      </c>
      <c r="I465" s="8">
        <v>5999</v>
      </c>
      <c r="J465" s="7">
        <f>Table1_3[[#This Row],[actual_price]]*Table1_3[[#This Row],[rating_count]]</f>
        <v>26485585</v>
      </c>
      <c r="K465" s="5" t="str">
        <f>IF(Table1_3[[#This Row],[discounted_price]]&lt; 200, "&lt;₹200", IF(Table1_3[[#This Row],[discounted_price]] &lt;= 500, "₹200–₹500", "&gt;₹500"))</f>
        <v>&gt;₹500</v>
      </c>
      <c r="L465" t="str">
        <f>IF(Table1_3[[#This Row],[discount_percentage]] &gt;= 50, "Yes", "No")</f>
        <v>Yes</v>
      </c>
      <c r="M465" s="1">
        <v>78.346391065177528</v>
      </c>
      <c r="N465">
        <v>33</v>
      </c>
      <c r="O465">
        <v>78</v>
      </c>
      <c r="P465" t="str">
        <f t="shared" si="22"/>
        <v>Very High Discount (&gt;60%)</v>
      </c>
      <c r="Q465">
        <v>4415</v>
      </c>
      <c r="R465">
        <f t="shared" si="23"/>
        <v>145695</v>
      </c>
      <c r="S465" t="s">
        <v>9928</v>
      </c>
      <c r="T465" t="s">
        <v>1133</v>
      </c>
      <c r="U465" t="s">
        <v>6615</v>
      </c>
      <c r="V465" t="s">
        <v>1134</v>
      </c>
      <c r="W465" t="s">
        <v>6616</v>
      </c>
      <c r="X465" t="s">
        <v>6617</v>
      </c>
      <c r="Y465" t="s">
        <v>4171</v>
      </c>
      <c r="Z465" t="s">
        <v>4214</v>
      </c>
    </row>
    <row r="466" spans="1:26" x14ac:dyDescent="0.25">
      <c r="A466" t="s">
        <v>52</v>
      </c>
      <c r="B466" t="s">
        <v>10958</v>
      </c>
      <c r="C466" t="s">
        <v>10959</v>
      </c>
      <c r="D466" t="s">
        <v>3806</v>
      </c>
      <c r="E466" t="s">
        <v>10933</v>
      </c>
      <c r="F466" t="s">
        <v>3807</v>
      </c>
      <c r="G466" s="8">
        <v>349</v>
      </c>
      <c r="H466" s="8" t="str">
        <f t="shared" si="21"/>
        <v>200-500</v>
      </c>
      <c r="I466" s="8">
        <v>399</v>
      </c>
      <c r="J466" s="7">
        <f>Table1_3[[#This Row],[actual_price]]*Table1_3[[#This Row],[rating_count]]</f>
        <v>7484043</v>
      </c>
      <c r="K466" s="5" t="str">
        <f>IF(Table1_3[[#This Row],[discounted_price]]&lt; 200, "&lt;₹200", IF(Table1_3[[#This Row],[discounted_price]] &lt;= 500, "₹200–₹500", "&gt;₹500"))</f>
        <v>₹200–₹500</v>
      </c>
      <c r="L466" t="str">
        <f>IF(Table1_3[[#This Row],[discount_percentage]] &gt;= 50, "Yes", "No")</f>
        <v>No</v>
      </c>
      <c r="M466" s="1">
        <v>12.531328320802004</v>
      </c>
      <c r="N466">
        <v>44</v>
      </c>
      <c r="O466">
        <v>13</v>
      </c>
      <c r="P466" t="str">
        <f t="shared" si="22"/>
        <v>Low Discount (1-20%)</v>
      </c>
      <c r="Q466">
        <v>18757</v>
      </c>
      <c r="R466">
        <f t="shared" si="23"/>
        <v>825308</v>
      </c>
      <c r="S466" t="s">
        <v>9583</v>
      </c>
      <c r="T466" t="s">
        <v>53</v>
      </c>
      <c r="U466" t="s">
        <v>5473</v>
      </c>
      <c r="V466" t="s">
        <v>54</v>
      </c>
      <c r="W466" t="s">
        <v>5474</v>
      </c>
      <c r="X466" t="s">
        <v>9929</v>
      </c>
      <c r="Y466" t="s">
        <v>5475</v>
      </c>
      <c r="Z466" t="s">
        <v>3826</v>
      </c>
    </row>
    <row r="467" spans="1:26" x14ac:dyDescent="0.25">
      <c r="A467" t="s">
        <v>1135</v>
      </c>
      <c r="B467" t="s">
        <v>11517</v>
      </c>
      <c r="C467" t="s">
        <v>11632</v>
      </c>
      <c r="D467" t="s">
        <v>3819</v>
      </c>
      <c r="E467" t="s">
        <v>10933</v>
      </c>
      <c r="F467" t="s">
        <v>4108</v>
      </c>
      <c r="G467" s="8">
        <v>16499</v>
      </c>
      <c r="H467" s="8" t="str">
        <f t="shared" si="21"/>
        <v>&gt;500</v>
      </c>
      <c r="I467" s="8">
        <v>20990</v>
      </c>
      <c r="J467" s="7">
        <f>Table1_3[[#This Row],[actual_price]]*Table1_3[[#This Row],[rating_count]]</f>
        <v>448136500</v>
      </c>
      <c r="K467" s="5" t="str">
        <f>IF(Table1_3[[#This Row],[discounted_price]]&lt; 200, "&lt;₹200", IF(Table1_3[[#This Row],[discounted_price]] &lt;= 500, "₹200–₹500", "&gt;₹500"))</f>
        <v>&gt;₹500</v>
      </c>
      <c r="L467" t="str">
        <f>IF(Table1_3[[#This Row],[discount_percentage]] &gt;= 50, "Yes", "No")</f>
        <v>No</v>
      </c>
      <c r="M467" s="1">
        <v>21.395902810862317</v>
      </c>
      <c r="N467">
        <v>4</v>
      </c>
      <c r="O467">
        <v>21</v>
      </c>
      <c r="P467" t="str">
        <f t="shared" si="22"/>
        <v>Medium Discount (21-40%)</v>
      </c>
      <c r="Q467">
        <v>21350</v>
      </c>
      <c r="R467">
        <f t="shared" si="23"/>
        <v>85400</v>
      </c>
      <c r="S467" t="s">
        <v>9922</v>
      </c>
      <c r="T467" t="s">
        <v>950</v>
      </c>
      <c r="U467" t="s">
        <v>6449</v>
      </c>
      <c r="V467" t="s">
        <v>951</v>
      </c>
      <c r="W467" t="s">
        <v>6450</v>
      </c>
      <c r="X467" t="s">
        <v>6451</v>
      </c>
      <c r="Y467" t="s">
        <v>3813</v>
      </c>
      <c r="Z467" t="s">
        <v>4142</v>
      </c>
    </row>
    <row r="468" spans="1:26" x14ac:dyDescent="0.25">
      <c r="A468" t="s">
        <v>1136</v>
      </c>
      <c r="B468" t="s">
        <v>11633</v>
      </c>
      <c r="C468" t="s">
        <v>11634</v>
      </c>
      <c r="D468" t="s">
        <v>3819</v>
      </c>
      <c r="E468" t="s">
        <v>10933</v>
      </c>
      <c r="F468" t="s">
        <v>5287</v>
      </c>
      <c r="G468" s="8">
        <v>499</v>
      </c>
      <c r="H468" s="8" t="str">
        <f t="shared" si="21"/>
        <v>200-500</v>
      </c>
      <c r="I468" s="8">
        <v>499</v>
      </c>
      <c r="J468" s="7">
        <f>Table1_3[[#This Row],[actual_price]]*Table1_3[[#This Row],[rating_count]]</f>
        <v>15737961</v>
      </c>
      <c r="K468" s="5" t="str">
        <f>IF(Table1_3[[#This Row],[discounted_price]]&lt; 200, "&lt;₹200", IF(Table1_3[[#This Row],[discounted_price]] &lt;= 500, "₹200–₹500", "&gt;₹500"))</f>
        <v>₹200–₹500</v>
      </c>
      <c r="L468" t="str">
        <f>IF(Table1_3[[#This Row],[discount_percentage]] &gt;= 50, "Yes", "No")</f>
        <v>No</v>
      </c>
      <c r="M468" s="1">
        <v>0</v>
      </c>
      <c r="N468">
        <v>42</v>
      </c>
      <c r="O468">
        <v>0</v>
      </c>
      <c r="P468" t="str">
        <f t="shared" si="22"/>
        <v>No Discount</v>
      </c>
      <c r="Q468">
        <v>31539</v>
      </c>
      <c r="R468">
        <f t="shared" si="23"/>
        <v>1324638</v>
      </c>
      <c r="S468" t="s">
        <v>9930</v>
      </c>
      <c r="T468" t="s">
        <v>1137</v>
      </c>
      <c r="U468" t="s">
        <v>6618</v>
      </c>
      <c r="V468" t="s">
        <v>1138</v>
      </c>
      <c r="W468" t="s">
        <v>6619</v>
      </c>
      <c r="X468" t="s">
        <v>9931</v>
      </c>
      <c r="Y468" t="s">
        <v>4215</v>
      </c>
      <c r="Z468" t="s">
        <v>4216</v>
      </c>
    </row>
    <row r="469" spans="1:26" x14ac:dyDescent="0.25">
      <c r="A469" t="s">
        <v>65</v>
      </c>
      <c r="B469" t="s">
        <v>10967</v>
      </c>
      <c r="C469" t="s">
        <v>10968</v>
      </c>
      <c r="D469" t="s">
        <v>3806</v>
      </c>
      <c r="E469" t="s">
        <v>10933</v>
      </c>
      <c r="F469" t="s">
        <v>3807</v>
      </c>
      <c r="G469" s="8">
        <v>970</v>
      </c>
      <c r="H469" s="8" t="str">
        <f t="shared" si="21"/>
        <v>&gt;500</v>
      </c>
      <c r="I469" s="8">
        <v>1799</v>
      </c>
      <c r="J469" s="7">
        <f>Table1_3[[#This Row],[actual_price]]*Table1_3[[#This Row],[rating_count]]</f>
        <v>1466185</v>
      </c>
      <c r="K469" s="5" t="str">
        <f>IF(Table1_3[[#This Row],[discounted_price]]&lt; 200, "&lt;₹200", IF(Table1_3[[#This Row],[discounted_price]] &lt;= 500, "₹200–₹500", "&gt;₹500"))</f>
        <v>&gt;₹500</v>
      </c>
      <c r="L469" t="str">
        <f>IF(Table1_3[[#This Row],[discount_percentage]] &gt;= 50, "Yes", "No")</f>
        <v>No</v>
      </c>
      <c r="M469" s="1">
        <v>46.081156197887715</v>
      </c>
      <c r="N469">
        <v>45</v>
      </c>
      <c r="O469">
        <v>46</v>
      </c>
      <c r="P469" t="str">
        <f t="shared" si="22"/>
        <v>High Discount (41-60%)</v>
      </c>
      <c r="Q469">
        <v>815</v>
      </c>
      <c r="R469">
        <f t="shared" si="23"/>
        <v>36675</v>
      </c>
      <c r="S469" t="s">
        <v>5295</v>
      </c>
      <c r="T469" t="s">
        <v>66</v>
      </c>
      <c r="U469" t="s">
        <v>5489</v>
      </c>
      <c r="V469" t="s">
        <v>67</v>
      </c>
      <c r="W469" t="s">
        <v>5490</v>
      </c>
      <c r="X469" t="s">
        <v>5491</v>
      </c>
      <c r="Y469" t="s">
        <v>5296</v>
      </c>
      <c r="Z469" t="s">
        <v>3830</v>
      </c>
    </row>
    <row r="470" spans="1:26" x14ac:dyDescent="0.25">
      <c r="A470" t="s">
        <v>1139</v>
      </c>
      <c r="B470" t="s">
        <v>11609</v>
      </c>
      <c r="C470" t="s">
        <v>11635</v>
      </c>
      <c r="D470" t="s">
        <v>3819</v>
      </c>
      <c r="E470" t="s">
        <v>10933</v>
      </c>
      <c r="F470" t="s">
        <v>4196</v>
      </c>
      <c r="G470" s="8">
        <v>999</v>
      </c>
      <c r="H470" s="8" t="str">
        <f t="shared" si="21"/>
        <v>&gt;500</v>
      </c>
      <c r="I470" s="8">
        <v>2899</v>
      </c>
      <c r="J470" s="7">
        <f>Table1_3[[#This Row],[actual_price]]*Table1_3[[#This Row],[rating_count]]</f>
        <v>17767971</v>
      </c>
      <c r="K470" s="5" t="str">
        <f>IF(Table1_3[[#This Row],[discounted_price]]&lt; 200, "&lt;₹200", IF(Table1_3[[#This Row],[discounted_price]] &lt;= 500, "₹200–₹500", "&gt;₹500"))</f>
        <v>&gt;₹500</v>
      </c>
      <c r="L470" t="str">
        <f>IF(Table1_3[[#This Row],[discount_percentage]] &gt;= 50, "Yes", "No")</f>
        <v>Yes</v>
      </c>
      <c r="M470" s="1">
        <v>65.53984132459469</v>
      </c>
      <c r="N470">
        <v>46</v>
      </c>
      <c r="O470">
        <v>66</v>
      </c>
      <c r="P470" t="str">
        <f t="shared" si="22"/>
        <v>Very High Discount (&gt;60%)</v>
      </c>
      <c r="Q470">
        <v>6129</v>
      </c>
      <c r="R470">
        <f t="shared" si="23"/>
        <v>281934</v>
      </c>
      <c r="S470" t="s">
        <v>6620</v>
      </c>
      <c r="T470" t="s">
        <v>1140</v>
      </c>
      <c r="U470" t="s">
        <v>6621</v>
      </c>
      <c r="V470" t="s">
        <v>1141</v>
      </c>
      <c r="W470" t="s">
        <v>6622</v>
      </c>
      <c r="X470" t="s">
        <v>6623</v>
      </c>
      <c r="Y470" t="s">
        <v>4217</v>
      </c>
      <c r="Z470" t="s">
        <v>6624</v>
      </c>
    </row>
    <row r="471" spans="1:26" x14ac:dyDescent="0.25">
      <c r="A471" t="s">
        <v>1142</v>
      </c>
      <c r="B471" t="s">
        <v>11489</v>
      </c>
      <c r="C471" t="s">
        <v>11636</v>
      </c>
      <c r="D471" t="s">
        <v>3819</v>
      </c>
      <c r="E471" t="s">
        <v>10933</v>
      </c>
      <c r="F471" t="s">
        <v>4108</v>
      </c>
      <c r="G471" s="8">
        <v>10499</v>
      </c>
      <c r="H471" s="8" t="str">
        <f t="shared" si="21"/>
        <v>&gt;500</v>
      </c>
      <c r="I471" s="8">
        <v>13499</v>
      </c>
      <c r="J471" s="7">
        <f>Table1_3[[#This Row],[actual_price]]*Table1_3[[#This Row],[rating_count]]</f>
        <v>3833716</v>
      </c>
      <c r="K471" s="5" t="str">
        <f>IF(Table1_3[[#This Row],[discounted_price]]&lt; 200, "&lt;₹200", IF(Table1_3[[#This Row],[discounted_price]] &lt;= 500, "₹200–₹500", "&gt;₹500"))</f>
        <v>&gt;₹500</v>
      </c>
      <c r="L471" t="str">
        <f>IF(Table1_3[[#This Row],[discount_percentage]] &gt;= 50, "Yes", "No")</f>
        <v>No</v>
      </c>
      <c r="M471" s="1">
        <v>22.223868434698868</v>
      </c>
      <c r="N471">
        <v>42</v>
      </c>
      <c r="O471">
        <v>22</v>
      </c>
      <c r="P471" t="str">
        <f t="shared" si="22"/>
        <v>Medium Discount (21-40%)</v>
      </c>
      <c r="Q471">
        <v>284</v>
      </c>
      <c r="R471">
        <f t="shared" si="23"/>
        <v>11928</v>
      </c>
      <c r="S471" t="s">
        <v>6405</v>
      </c>
      <c r="T471" t="s">
        <v>903</v>
      </c>
      <c r="U471" t="s">
        <v>6406</v>
      </c>
      <c r="V471" t="s">
        <v>904</v>
      </c>
      <c r="W471" t="s">
        <v>6407</v>
      </c>
      <c r="X471" t="s">
        <v>6408</v>
      </c>
      <c r="Y471" t="s">
        <v>6409</v>
      </c>
      <c r="Z471" t="s">
        <v>4119</v>
      </c>
    </row>
    <row r="472" spans="1:26" x14ac:dyDescent="0.25">
      <c r="A472" t="s">
        <v>58</v>
      </c>
      <c r="B472" t="s">
        <v>10934</v>
      </c>
      <c r="C472" t="s">
        <v>10962</v>
      </c>
      <c r="D472" t="s">
        <v>3806</v>
      </c>
      <c r="E472" t="s">
        <v>10933</v>
      </c>
      <c r="F472" t="s">
        <v>3807</v>
      </c>
      <c r="G472" s="8">
        <v>249</v>
      </c>
      <c r="H472" s="8" t="str">
        <f t="shared" si="21"/>
        <v>200-500</v>
      </c>
      <c r="I472" s="8">
        <v>399</v>
      </c>
      <c r="J472" s="7">
        <f>Table1_3[[#This Row],[actual_price]]*Table1_3[[#This Row],[rating_count]]</f>
        <v>17553606</v>
      </c>
      <c r="K472" s="5" t="str">
        <f>IF(Table1_3[[#This Row],[discounted_price]]&lt; 200, "&lt;₹200", IF(Table1_3[[#This Row],[discounted_price]] &lt;= 500, "₹200–₹500", "&gt;₹500"))</f>
        <v>₹200–₹500</v>
      </c>
      <c r="L472" t="str">
        <f>IF(Table1_3[[#This Row],[discount_percentage]] &gt;= 50, "Yes", "No")</f>
        <v>No</v>
      </c>
      <c r="M472" s="1">
        <v>37.593984962406012</v>
      </c>
      <c r="N472">
        <v>4</v>
      </c>
      <c r="O472">
        <v>38</v>
      </c>
      <c r="P472" t="str">
        <f t="shared" si="22"/>
        <v>Medium Discount (21-40%)</v>
      </c>
      <c r="Q472">
        <v>43994</v>
      </c>
      <c r="R472">
        <f t="shared" si="23"/>
        <v>175976</v>
      </c>
      <c r="S472" t="s">
        <v>5479</v>
      </c>
      <c r="T472" t="s">
        <v>15</v>
      </c>
      <c r="U472" t="s">
        <v>5421</v>
      </c>
      <c r="V472" t="s">
        <v>16</v>
      </c>
      <c r="W472" t="s">
        <v>5422</v>
      </c>
      <c r="X472" t="s">
        <v>5423</v>
      </c>
      <c r="Y472" t="s">
        <v>5424</v>
      </c>
      <c r="Z472" t="s">
        <v>5425</v>
      </c>
    </row>
    <row r="473" spans="1:26" x14ac:dyDescent="0.25">
      <c r="A473" t="s">
        <v>1143</v>
      </c>
      <c r="B473" t="s">
        <v>11637</v>
      </c>
      <c r="C473" t="s">
        <v>11638</v>
      </c>
      <c r="D473" t="s">
        <v>3819</v>
      </c>
      <c r="E473" t="s">
        <v>10933</v>
      </c>
      <c r="F473" t="s">
        <v>4218</v>
      </c>
      <c r="G473" s="8">
        <v>251</v>
      </c>
      <c r="H473" s="8" t="str">
        <f t="shared" si="21"/>
        <v>&gt;500</v>
      </c>
      <c r="I473" s="8">
        <v>999</v>
      </c>
      <c r="J473" s="7">
        <f>Table1_3[[#This Row],[actual_price]]*Table1_3[[#This Row],[rating_count]]</f>
        <v>3230766</v>
      </c>
      <c r="K473" s="5" t="str">
        <f>IF(Table1_3[[#This Row],[discounted_price]]&lt; 200, "&lt;₹200", IF(Table1_3[[#This Row],[discounted_price]] &lt;= 500, "₹200–₹500", "&gt;₹500"))</f>
        <v>₹200–₹500</v>
      </c>
      <c r="L473" t="str">
        <f>IF(Table1_3[[#This Row],[discount_percentage]] &gt;= 50, "Yes", "No")</f>
        <v>Yes</v>
      </c>
      <c r="M473" s="1">
        <v>74.874874874874877</v>
      </c>
      <c r="N473">
        <v>37</v>
      </c>
      <c r="O473">
        <v>75</v>
      </c>
      <c r="P473" t="str">
        <f t="shared" si="22"/>
        <v>Very High Discount (&gt;60%)</v>
      </c>
      <c r="Q473">
        <v>3234</v>
      </c>
      <c r="R473">
        <f t="shared" si="23"/>
        <v>119658</v>
      </c>
      <c r="S473" t="s">
        <v>9932</v>
      </c>
      <c r="T473" t="s">
        <v>1144</v>
      </c>
      <c r="U473" t="s">
        <v>6625</v>
      </c>
      <c r="V473" t="s">
        <v>1145</v>
      </c>
      <c r="W473" t="s">
        <v>6626</v>
      </c>
      <c r="X473" t="s">
        <v>6627</v>
      </c>
      <c r="Y473" t="s">
        <v>5331</v>
      </c>
      <c r="Z473" t="s">
        <v>6628</v>
      </c>
    </row>
    <row r="474" spans="1:26" x14ac:dyDescent="0.25">
      <c r="A474" t="s">
        <v>59</v>
      </c>
      <c r="B474" t="s">
        <v>10963</v>
      </c>
      <c r="C474" t="s">
        <v>10964</v>
      </c>
      <c r="D474" t="s">
        <v>3806</v>
      </c>
      <c r="E474" t="s">
        <v>10933</v>
      </c>
      <c r="F474" t="s">
        <v>3807</v>
      </c>
      <c r="G474" s="8">
        <v>199</v>
      </c>
      <c r="H474" s="8" t="str">
        <f t="shared" si="21"/>
        <v>200-500</v>
      </c>
      <c r="I474" s="8">
        <v>499</v>
      </c>
      <c r="J474" s="7">
        <f>Table1_3[[#This Row],[actual_price]]*Table1_3[[#This Row],[rating_count]]</f>
        <v>6509455</v>
      </c>
      <c r="K474" s="5" t="str">
        <f>IF(Table1_3[[#This Row],[discounted_price]]&lt; 200, "&lt;₹200", IF(Table1_3[[#This Row],[discounted_price]] &lt;= 500, "₹200–₹500", "&gt;₹500"))</f>
        <v>&lt;₹200</v>
      </c>
      <c r="L474" t="str">
        <f>IF(Table1_3[[#This Row],[discount_percentage]] &gt;= 50, "Yes", "No")</f>
        <v>No</v>
      </c>
      <c r="M474" s="1">
        <v>60.120240480961925</v>
      </c>
      <c r="N474">
        <v>41</v>
      </c>
      <c r="O474">
        <v>6</v>
      </c>
      <c r="P474" t="str">
        <f t="shared" si="22"/>
        <v>Low Discount (1-20%)</v>
      </c>
      <c r="Q474">
        <v>13045</v>
      </c>
      <c r="R474">
        <f t="shared" si="23"/>
        <v>534845</v>
      </c>
      <c r="S474" t="s">
        <v>5480</v>
      </c>
      <c r="T474" t="s">
        <v>1146</v>
      </c>
      <c r="U474" t="s">
        <v>6629</v>
      </c>
      <c r="V474" t="s">
        <v>1147</v>
      </c>
      <c r="W474" t="s">
        <v>6630</v>
      </c>
      <c r="X474" t="s">
        <v>6631</v>
      </c>
      <c r="Y474" t="s">
        <v>3829</v>
      </c>
      <c r="Z474" t="s">
        <v>5484</v>
      </c>
    </row>
    <row r="475" spans="1:26" x14ac:dyDescent="0.25">
      <c r="A475" t="s">
        <v>1148</v>
      </c>
      <c r="B475" t="s">
        <v>11521</v>
      </c>
      <c r="C475" t="s">
        <v>11639</v>
      </c>
      <c r="D475" t="s">
        <v>3819</v>
      </c>
      <c r="E475" t="s">
        <v>10933</v>
      </c>
      <c r="F475" t="s">
        <v>4108</v>
      </c>
      <c r="G475" s="8">
        <v>6499</v>
      </c>
      <c r="H475" s="8" t="str">
        <f t="shared" si="21"/>
        <v>&gt;500</v>
      </c>
      <c r="I475" s="8">
        <v>7999</v>
      </c>
      <c r="J475" s="7">
        <f>Table1_3[[#This Row],[actual_price]]*Table1_3[[#This Row],[rating_count]]</f>
        <v>2510342168</v>
      </c>
      <c r="K475" s="5" t="str">
        <f>IF(Table1_3[[#This Row],[discounted_price]]&lt; 200, "&lt;₹200", IF(Table1_3[[#This Row],[discounted_price]] &lt;= 500, "₹200–₹500", "&gt;₹500"))</f>
        <v>&gt;₹500</v>
      </c>
      <c r="L475" t="str">
        <f>IF(Table1_3[[#This Row],[discount_percentage]] &gt;= 50, "Yes", "No")</f>
        <v>No</v>
      </c>
      <c r="M475" s="1">
        <v>18.752344043005376</v>
      </c>
      <c r="N475">
        <v>41</v>
      </c>
      <c r="O475">
        <v>19</v>
      </c>
      <c r="P475" t="str">
        <f t="shared" si="22"/>
        <v>Low Discount (1-20%)</v>
      </c>
      <c r="Q475">
        <v>313832</v>
      </c>
      <c r="R475">
        <f t="shared" si="23"/>
        <v>12867112</v>
      </c>
      <c r="S475" t="s">
        <v>9933</v>
      </c>
      <c r="T475" t="s">
        <v>954</v>
      </c>
      <c r="U475" t="s">
        <v>6452</v>
      </c>
      <c r="V475" t="s">
        <v>955</v>
      </c>
      <c r="W475" t="s">
        <v>6453</v>
      </c>
      <c r="X475" t="s">
        <v>6454</v>
      </c>
      <c r="Y475" t="s">
        <v>4143</v>
      </c>
      <c r="Z475" t="s">
        <v>6455</v>
      </c>
    </row>
    <row r="476" spans="1:26" x14ac:dyDescent="0.25">
      <c r="A476" t="s">
        <v>1149</v>
      </c>
      <c r="B476" t="s">
        <v>11640</v>
      </c>
      <c r="C476" t="s">
        <v>11641</v>
      </c>
      <c r="D476" t="s">
        <v>3819</v>
      </c>
      <c r="E476" t="s">
        <v>10933</v>
      </c>
      <c r="F476" t="s">
        <v>4103</v>
      </c>
      <c r="G476" s="8">
        <v>2999</v>
      </c>
      <c r="H476" s="8" t="str">
        <f t="shared" si="21"/>
        <v>&gt;500</v>
      </c>
      <c r="I476" s="8">
        <v>9999</v>
      </c>
      <c r="J476" s="7">
        <f>Table1_3[[#This Row],[actual_price]]*Table1_3[[#This Row],[rating_count]]</f>
        <v>208769121</v>
      </c>
      <c r="K476" s="5" t="str">
        <f>IF(Table1_3[[#This Row],[discounted_price]]&lt; 200, "&lt;₹200", IF(Table1_3[[#This Row],[discounted_price]] &lt;= 500, "₹200–₹500", "&gt;₹500"))</f>
        <v>&gt;₹500</v>
      </c>
      <c r="L476" t="str">
        <f>IF(Table1_3[[#This Row],[discount_percentage]] &gt;= 50, "Yes", "No")</f>
        <v>No</v>
      </c>
      <c r="M476" s="1">
        <v>70.007000700070009</v>
      </c>
      <c r="N476">
        <v>42</v>
      </c>
      <c r="O476">
        <v>7</v>
      </c>
      <c r="P476" t="str">
        <f t="shared" si="22"/>
        <v>Low Discount (1-20%)</v>
      </c>
      <c r="Q476">
        <v>20879</v>
      </c>
      <c r="R476">
        <f t="shared" si="23"/>
        <v>876918</v>
      </c>
      <c r="S476" t="s">
        <v>9934</v>
      </c>
      <c r="T476" t="s">
        <v>1150</v>
      </c>
      <c r="U476" t="s">
        <v>6632</v>
      </c>
      <c r="V476" t="s">
        <v>1151</v>
      </c>
      <c r="W476" t="s">
        <v>6633</v>
      </c>
      <c r="X476" t="s">
        <v>6634</v>
      </c>
      <c r="Y476" t="s">
        <v>4219</v>
      </c>
      <c r="Z476" t="s">
        <v>4220</v>
      </c>
    </row>
    <row r="477" spans="1:26" x14ac:dyDescent="0.25">
      <c r="A477" t="s">
        <v>1152</v>
      </c>
      <c r="B477" t="s">
        <v>11642</v>
      </c>
      <c r="C477" t="s">
        <v>11643</v>
      </c>
      <c r="D477" t="s">
        <v>3819</v>
      </c>
      <c r="E477" t="s">
        <v>10933</v>
      </c>
      <c r="F477" t="s">
        <v>4221</v>
      </c>
      <c r="G477" s="8">
        <v>279</v>
      </c>
      <c r="H477" s="8" t="str">
        <f t="shared" si="21"/>
        <v>&gt;500</v>
      </c>
      <c r="I477" s="8">
        <v>1499</v>
      </c>
      <c r="J477" s="7">
        <f>Table1_3[[#This Row],[actual_price]]*Table1_3[[#This Row],[rating_count]]</f>
        <v>3966354</v>
      </c>
      <c r="K477" s="5" t="str">
        <f>IF(Table1_3[[#This Row],[discounted_price]]&lt; 200, "&lt;₹200", IF(Table1_3[[#This Row],[discounted_price]] &lt;= 500, "₹200–₹500", "&gt;₹500"))</f>
        <v>₹200–₹500</v>
      </c>
      <c r="L477" t="str">
        <f>IF(Table1_3[[#This Row],[discount_percentage]] &gt;= 50, "Yes", "No")</f>
        <v>Yes</v>
      </c>
      <c r="M477" s="1">
        <v>81.387591727818545</v>
      </c>
      <c r="N477">
        <v>42</v>
      </c>
      <c r="O477">
        <v>81</v>
      </c>
      <c r="P477" t="str">
        <f t="shared" si="22"/>
        <v>Very High Discount (&gt;60%)</v>
      </c>
      <c r="Q477">
        <v>2646</v>
      </c>
      <c r="R477">
        <f t="shared" si="23"/>
        <v>111132</v>
      </c>
      <c r="S477" t="s">
        <v>6635</v>
      </c>
      <c r="T477" t="s">
        <v>1153</v>
      </c>
      <c r="U477" t="s">
        <v>5332</v>
      </c>
      <c r="V477" t="s">
        <v>1154</v>
      </c>
      <c r="W477" t="s">
        <v>6636</v>
      </c>
      <c r="X477" t="s">
        <v>6637</v>
      </c>
      <c r="Y477" t="s">
        <v>4222</v>
      </c>
      <c r="Z477" t="s">
        <v>5333</v>
      </c>
    </row>
    <row r="478" spans="1:26" x14ac:dyDescent="0.25">
      <c r="A478" t="s">
        <v>1155</v>
      </c>
      <c r="B478" t="s">
        <v>11644</v>
      </c>
      <c r="C478" t="s">
        <v>11645</v>
      </c>
      <c r="D478" t="s">
        <v>3819</v>
      </c>
      <c r="E478" t="s">
        <v>10933</v>
      </c>
      <c r="F478" t="s">
        <v>4166</v>
      </c>
      <c r="G478" s="8">
        <v>269</v>
      </c>
      <c r="H478" s="8" t="str">
        <f t="shared" si="21"/>
        <v>&gt;500</v>
      </c>
      <c r="I478" s="8">
        <v>1499</v>
      </c>
      <c r="J478" s="7">
        <f>Table1_3[[#This Row],[actual_price]]*Table1_3[[#This Row],[rating_count]]</f>
        <v>43438022</v>
      </c>
      <c r="K478" s="5" t="str">
        <f>IF(Table1_3[[#This Row],[discounted_price]]&lt; 200, "&lt;₹200", IF(Table1_3[[#This Row],[discounted_price]] &lt;= 500, "₹200–₹500", "&gt;₹500"))</f>
        <v>₹200–₹500</v>
      </c>
      <c r="L478" t="str">
        <f>IF(Table1_3[[#This Row],[discount_percentage]] &gt;= 50, "Yes", "No")</f>
        <v>Yes</v>
      </c>
      <c r="M478" s="1">
        <v>82.054703135423608</v>
      </c>
      <c r="N478">
        <v>45</v>
      </c>
      <c r="O478">
        <v>82</v>
      </c>
      <c r="P478" t="str">
        <f t="shared" si="22"/>
        <v>Very High Discount (&gt;60%)</v>
      </c>
      <c r="Q478">
        <v>28978</v>
      </c>
      <c r="R478">
        <f t="shared" si="23"/>
        <v>1304010</v>
      </c>
      <c r="S478" t="s">
        <v>9935</v>
      </c>
      <c r="T478" t="s">
        <v>1156</v>
      </c>
      <c r="U478" t="s">
        <v>1157</v>
      </c>
      <c r="V478" t="s">
        <v>1158</v>
      </c>
      <c r="W478" t="s">
        <v>6638</v>
      </c>
      <c r="X478" t="s">
        <v>6639</v>
      </c>
      <c r="Y478" t="s">
        <v>4223</v>
      </c>
      <c r="Z478" t="s">
        <v>4224</v>
      </c>
    </row>
    <row r="479" spans="1:26" x14ac:dyDescent="0.25">
      <c r="A479" t="s">
        <v>1159</v>
      </c>
      <c r="B479" t="s">
        <v>11646</v>
      </c>
      <c r="C479" t="s">
        <v>11647</v>
      </c>
      <c r="D479" t="s">
        <v>3819</v>
      </c>
      <c r="E479" t="s">
        <v>10933</v>
      </c>
      <c r="F479" t="s">
        <v>4108</v>
      </c>
      <c r="G479" s="8">
        <v>8999</v>
      </c>
      <c r="H479" s="8" t="str">
        <f t="shared" si="21"/>
        <v>&gt;500</v>
      </c>
      <c r="I479" s="8">
        <v>13499</v>
      </c>
      <c r="J479" s="7">
        <f>Table1_3[[#This Row],[actual_price]]*Table1_3[[#This Row],[rating_count]]</f>
        <v>42454355</v>
      </c>
      <c r="K479" s="5" t="str">
        <f>IF(Table1_3[[#This Row],[discounted_price]]&lt; 200, "&lt;₹200", IF(Table1_3[[#This Row],[discounted_price]] &lt;= 500, "₹200–₹500", "&gt;₹500"))</f>
        <v>&gt;₹500</v>
      </c>
      <c r="L479" t="str">
        <f>IF(Table1_3[[#This Row],[discount_percentage]] &gt;= 50, "Yes", "No")</f>
        <v>No</v>
      </c>
      <c r="M479" s="1">
        <v>33.335802652048301</v>
      </c>
      <c r="N479">
        <v>38</v>
      </c>
      <c r="O479">
        <v>33</v>
      </c>
      <c r="P479" t="str">
        <f t="shared" si="22"/>
        <v>Medium Discount (21-40%)</v>
      </c>
      <c r="Q479">
        <v>3145</v>
      </c>
      <c r="R479">
        <f t="shared" si="23"/>
        <v>119510</v>
      </c>
      <c r="S479" t="s">
        <v>10868</v>
      </c>
      <c r="T479" t="s">
        <v>1160</v>
      </c>
      <c r="U479" t="s">
        <v>6640</v>
      </c>
      <c r="V479" t="s">
        <v>1161</v>
      </c>
      <c r="W479" t="s">
        <v>6641</v>
      </c>
      <c r="X479" t="s">
        <v>10878</v>
      </c>
      <c r="Y479" t="s">
        <v>6642</v>
      </c>
      <c r="Z479" t="s">
        <v>4225</v>
      </c>
    </row>
    <row r="480" spans="1:26" x14ac:dyDescent="0.25">
      <c r="A480" t="s">
        <v>74</v>
      </c>
      <c r="B480" t="s">
        <v>10973</v>
      </c>
      <c r="C480" t="s">
        <v>10974</v>
      </c>
      <c r="D480" t="s">
        <v>3806</v>
      </c>
      <c r="E480" t="s">
        <v>10933</v>
      </c>
      <c r="F480" t="s">
        <v>3807</v>
      </c>
      <c r="G480" s="8">
        <v>59</v>
      </c>
      <c r="H480" s="8" t="str">
        <f t="shared" si="21"/>
        <v>&lt;200</v>
      </c>
      <c r="I480" s="8">
        <v>199</v>
      </c>
      <c r="J480" s="7">
        <f>Table1_3[[#This Row],[actual_price]]*Table1_3[[#This Row],[rating_count]]</f>
        <v>1866023</v>
      </c>
      <c r="K480" s="5" t="str">
        <f>IF(Table1_3[[#This Row],[discounted_price]]&lt; 200, "&lt;₹200", IF(Table1_3[[#This Row],[discounted_price]] &lt;= 500, "₹200–₹500", "&gt;₹500"))</f>
        <v>&lt;₹200</v>
      </c>
      <c r="L480" t="str">
        <f>IF(Table1_3[[#This Row],[discount_percentage]] &gt;= 50, "Yes", "No")</f>
        <v>No</v>
      </c>
      <c r="M480" s="1">
        <v>70.35175879396985</v>
      </c>
      <c r="N480">
        <v>4</v>
      </c>
      <c r="O480">
        <v>7</v>
      </c>
      <c r="P480" t="str">
        <f t="shared" si="22"/>
        <v>Low Discount (1-20%)</v>
      </c>
      <c r="Q480">
        <v>9377</v>
      </c>
      <c r="R480">
        <f t="shared" si="23"/>
        <v>37508</v>
      </c>
      <c r="S480" t="s">
        <v>9589</v>
      </c>
      <c r="T480" t="s">
        <v>75</v>
      </c>
      <c r="U480" t="s">
        <v>5500</v>
      </c>
      <c r="V480" t="s">
        <v>76</v>
      </c>
      <c r="W480" t="s">
        <v>5501</v>
      </c>
      <c r="X480" t="s">
        <v>9590</v>
      </c>
      <c r="Y480" t="s">
        <v>5502</v>
      </c>
      <c r="Z480" t="s">
        <v>5503</v>
      </c>
    </row>
    <row r="481" spans="1:26" x14ac:dyDescent="0.25">
      <c r="A481" t="s">
        <v>1162</v>
      </c>
      <c r="B481" t="s">
        <v>11487</v>
      </c>
      <c r="C481" t="s">
        <v>11648</v>
      </c>
      <c r="D481" t="s">
        <v>3819</v>
      </c>
      <c r="E481" t="s">
        <v>10933</v>
      </c>
      <c r="F481" t="s">
        <v>5287</v>
      </c>
      <c r="G481" s="8">
        <v>599</v>
      </c>
      <c r="H481" s="8" t="str">
        <f t="shared" si="21"/>
        <v>&gt;500</v>
      </c>
      <c r="I481" s="8">
        <v>1299</v>
      </c>
      <c r="J481" s="7">
        <f>Table1_3[[#This Row],[actual_price]]*Table1_3[[#This Row],[rating_count]]</f>
        <v>250173111</v>
      </c>
      <c r="K481" s="5" t="str">
        <f>IF(Table1_3[[#This Row],[discounted_price]]&lt; 200, "&lt;₹200", IF(Table1_3[[#This Row],[discounted_price]] &lt;= 500, "₹200–₹500", "&gt;₹500"))</f>
        <v>&gt;₹500</v>
      </c>
      <c r="L481" t="str">
        <f>IF(Table1_3[[#This Row],[discount_percentage]] &gt;= 50, "Yes", "No")</f>
        <v>Yes</v>
      </c>
      <c r="M481" s="1">
        <v>53.887605850654353</v>
      </c>
      <c r="N481">
        <v>41</v>
      </c>
      <c r="O481">
        <v>54</v>
      </c>
      <c r="P481" t="str">
        <f t="shared" si="22"/>
        <v>High Discount (41-60%)</v>
      </c>
      <c r="Q481">
        <v>192589</v>
      </c>
      <c r="R481">
        <f t="shared" si="23"/>
        <v>7896149</v>
      </c>
      <c r="S481" t="s">
        <v>9936</v>
      </c>
      <c r="T481" t="s">
        <v>900</v>
      </c>
      <c r="U481" t="s">
        <v>6403</v>
      </c>
      <c r="V481" t="s">
        <v>901</v>
      </c>
      <c r="W481" t="s">
        <v>6404</v>
      </c>
      <c r="X481" t="s">
        <v>9851</v>
      </c>
      <c r="Y481" t="s">
        <v>5321</v>
      </c>
      <c r="Z481" t="s">
        <v>4118</v>
      </c>
    </row>
    <row r="482" spans="1:26" x14ac:dyDescent="0.25">
      <c r="A482" t="s">
        <v>1163</v>
      </c>
      <c r="B482" t="s">
        <v>11649</v>
      </c>
      <c r="C482" t="s">
        <v>11650</v>
      </c>
      <c r="D482" t="s">
        <v>3819</v>
      </c>
      <c r="E482" t="s">
        <v>10933</v>
      </c>
      <c r="F482" t="s">
        <v>4209</v>
      </c>
      <c r="G482" s="8">
        <v>349</v>
      </c>
      <c r="H482" s="8" t="str">
        <f t="shared" si="21"/>
        <v>&gt;500</v>
      </c>
      <c r="I482" s="8">
        <v>999</v>
      </c>
      <c r="J482" s="7">
        <f>Table1_3[[#This Row],[actual_price]]*Table1_3[[#This Row],[rating_count]]</f>
        <v>16540443</v>
      </c>
      <c r="K482" s="5" t="str">
        <f>IF(Table1_3[[#This Row],[discounted_price]]&lt; 200, "&lt;₹200", IF(Table1_3[[#This Row],[discounted_price]] &lt;= 500, "₹200–₹500", "&gt;₹500"))</f>
        <v>₹200–₹500</v>
      </c>
      <c r="L482" t="str">
        <f>IF(Table1_3[[#This Row],[discount_percentage]] &gt;= 50, "Yes", "No")</f>
        <v>Yes</v>
      </c>
      <c r="M482" s="1">
        <v>65.06506506506507</v>
      </c>
      <c r="N482">
        <v>38</v>
      </c>
      <c r="O482">
        <v>65</v>
      </c>
      <c r="P482" t="str">
        <f t="shared" si="22"/>
        <v>Very High Discount (&gt;60%)</v>
      </c>
      <c r="Q482">
        <v>16557</v>
      </c>
      <c r="R482">
        <f t="shared" si="23"/>
        <v>629166</v>
      </c>
      <c r="S482" t="s">
        <v>6643</v>
      </c>
      <c r="T482" t="s">
        <v>1164</v>
      </c>
      <c r="U482" t="s">
        <v>6644</v>
      </c>
      <c r="V482" t="s">
        <v>1165</v>
      </c>
      <c r="W482" t="s">
        <v>6645</v>
      </c>
      <c r="X482" t="s">
        <v>6646</v>
      </c>
      <c r="Y482" t="s">
        <v>4226</v>
      </c>
      <c r="Z482" t="s">
        <v>4227</v>
      </c>
    </row>
    <row r="483" spans="1:26" x14ac:dyDescent="0.25">
      <c r="A483" t="s">
        <v>1166</v>
      </c>
      <c r="B483" t="s">
        <v>11489</v>
      </c>
      <c r="C483" t="s">
        <v>11555</v>
      </c>
      <c r="D483" t="s">
        <v>3819</v>
      </c>
      <c r="E483" t="s">
        <v>10933</v>
      </c>
      <c r="F483" t="s">
        <v>4108</v>
      </c>
      <c r="G483" s="8">
        <v>13999</v>
      </c>
      <c r="H483" s="8" t="str">
        <f t="shared" si="21"/>
        <v>&gt;500</v>
      </c>
      <c r="I483" s="8">
        <v>19499</v>
      </c>
      <c r="J483" s="7">
        <f>Table1_3[[#This Row],[actual_price]]*Table1_3[[#This Row],[rating_count]]</f>
        <v>370442002</v>
      </c>
      <c r="K483" s="5" t="str">
        <f>IF(Table1_3[[#This Row],[discounted_price]]&lt; 200, "&lt;₹200", IF(Table1_3[[#This Row],[discounted_price]] &lt;= 500, "₹200–₹500", "&gt;₹500"))</f>
        <v>&gt;₹500</v>
      </c>
      <c r="L483" t="str">
        <f>IF(Table1_3[[#This Row],[discount_percentage]] &gt;= 50, "Yes", "No")</f>
        <v>No</v>
      </c>
      <c r="M483" s="1">
        <v>28.206574696138265</v>
      </c>
      <c r="N483">
        <v>41</v>
      </c>
      <c r="O483">
        <v>28</v>
      </c>
      <c r="P483" t="str">
        <f t="shared" si="22"/>
        <v>Medium Discount (21-40%)</v>
      </c>
      <c r="Q483">
        <v>18998</v>
      </c>
      <c r="R483">
        <f t="shared" si="23"/>
        <v>778918</v>
      </c>
      <c r="S483" t="s">
        <v>6498</v>
      </c>
      <c r="T483" t="s">
        <v>942</v>
      </c>
      <c r="U483" t="s">
        <v>6444</v>
      </c>
      <c r="V483" t="s">
        <v>943</v>
      </c>
      <c r="W483" t="s">
        <v>6445</v>
      </c>
      <c r="X483" t="s">
        <v>9863</v>
      </c>
      <c r="Y483" t="s">
        <v>4139</v>
      </c>
      <c r="Z483" t="s">
        <v>4140</v>
      </c>
    </row>
    <row r="484" spans="1:26" x14ac:dyDescent="0.25">
      <c r="A484" t="s">
        <v>1167</v>
      </c>
      <c r="B484" t="s">
        <v>11649</v>
      </c>
      <c r="C484" t="s">
        <v>11651</v>
      </c>
      <c r="D484" t="s">
        <v>3819</v>
      </c>
      <c r="E484" t="s">
        <v>10933</v>
      </c>
      <c r="F484" t="s">
        <v>4209</v>
      </c>
      <c r="G484" s="8">
        <v>349</v>
      </c>
      <c r="H484" s="8" t="str">
        <f t="shared" si="21"/>
        <v>&gt;500</v>
      </c>
      <c r="I484" s="8">
        <v>999</v>
      </c>
      <c r="J484" s="7">
        <f>Table1_3[[#This Row],[actual_price]]*Table1_3[[#This Row],[rating_count]]</f>
        <v>16540443</v>
      </c>
      <c r="K484" s="5" t="str">
        <f>IF(Table1_3[[#This Row],[discounted_price]]&lt; 200, "&lt;₹200", IF(Table1_3[[#This Row],[discounted_price]] &lt;= 500, "₹200–₹500", "&gt;₹500"))</f>
        <v>₹200–₹500</v>
      </c>
      <c r="L484" t="str">
        <f>IF(Table1_3[[#This Row],[discount_percentage]] &gt;= 50, "Yes", "No")</f>
        <v>Yes</v>
      </c>
      <c r="M484" s="1">
        <v>65.06506506506507</v>
      </c>
      <c r="N484">
        <v>38</v>
      </c>
      <c r="O484">
        <v>65</v>
      </c>
      <c r="P484" t="str">
        <f t="shared" si="22"/>
        <v>Very High Discount (&gt;60%)</v>
      </c>
      <c r="Q484">
        <v>16557</v>
      </c>
      <c r="R484">
        <f t="shared" si="23"/>
        <v>629166</v>
      </c>
      <c r="S484" t="s">
        <v>6647</v>
      </c>
      <c r="T484" t="s">
        <v>1164</v>
      </c>
      <c r="U484" t="s">
        <v>6644</v>
      </c>
      <c r="V484" t="s">
        <v>1165</v>
      </c>
      <c r="W484" t="s">
        <v>6645</v>
      </c>
      <c r="X484" t="s">
        <v>6646</v>
      </c>
      <c r="Y484" t="s">
        <v>4226</v>
      </c>
      <c r="Z484" t="s">
        <v>4227</v>
      </c>
    </row>
    <row r="485" spans="1:26" x14ac:dyDescent="0.25">
      <c r="A485" t="s">
        <v>1168</v>
      </c>
      <c r="B485" t="s">
        <v>11652</v>
      </c>
      <c r="C485" t="s">
        <v>11653</v>
      </c>
      <c r="D485" t="s">
        <v>3819</v>
      </c>
      <c r="E485" t="s">
        <v>10933</v>
      </c>
      <c r="F485" t="s">
        <v>4131</v>
      </c>
      <c r="G485" s="8">
        <v>499</v>
      </c>
      <c r="H485" s="8" t="str">
        <f t="shared" si="21"/>
        <v>&gt;500</v>
      </c>
      <c r="I485" s="8">
        <v>599</v>
      </c>
      <c r="J485" s="7">
        <f>Table1_3[[#This Row],[actual_price]]*Table1_3[[#This Row],[rating_count]]</f>
        <v>13127684</v>
      </c>
      <c r="K485" s="5" t="str">
        <f>IF(Table1_3[[#This Row],[discounted_price]]&lt; 200, "&lt;₹200", IF(Table1_3[[#This Row],[discounted_price]] &lt;= 500, "₹200–₹500", "&gt;₹500"))</f>
        <v>₹200–₹500</v>
      </c>
      <c r="L485" t="str">
        <f>IF(Table1_3[[#This Row],[discount_percentage]] &gt;= 50, "Yes", "No")</f>
        <v>No</v>
      </c>
      <c r="M485" s="1">
        <v>16.694490818030051</v>
      </c>
      <c r="N485">
        <v>42</v>
      </c>
      <c r="O485">
        <v>17</v>
      </c>
      <c r="P485" t="str">
        <f t="shared" si="22"/>
        <v>Low Discount (1-20%)</v>
      </c>
      <c r="Q485">
        <v>21916</v>
      </c>
      <c r="R485">
        <f t="shared" si="23"/>
        <v>920472</v>
      </c>
      <c r="S485" t="s">
        <v>9937</v>
      </c>
      <c r="T485" t="s">
        <v>1169</v>
      </c>
      <c r="U485" t="s">
        <v>6648</v>
      </c>
      <c r="V485" t="s">
        <v>1170</v>
      </c>
      <c r="W485" t="s">
        <v>6649</v>
      </c>
      <c r="X485" t="s">
        <v>6650</v>
      </c>
      <c r="Y485" t="s">
        <v>4228</v>
      </c>
      <c r="Z485" t="s">
        <v>5334</v>
      </c>
    </row>
    <row r="486" spans="1:26" x14ac:dyDescent="0.25">
      <c r="A486" t="s">
        <v>1171</v>
      </c>
      <c r="B486" t="s">
        <v>11514</v>
      </c>
      <c r="C486" t="s">
        <v>11515</v>
      </c>
      <c r="D486" t="s">
        <v>3819</v>
      </c>
      <c r="E486" t="s">
        <v>10933</v>
      </c>
      <c r="F486" t="s">
        <v>4103</v>
      </c>
      <c r="G486" s="8">
        <v>2199</v>
      </c>
      <c r="H486" s="8" t="str">
        <f t="shared" si="21"/>
        <v>&gt;500</v>
      </c>
      <c r="I486" s="8">
        <v>9999</v>
      </c>
      <c r="J486" s="7">
        <f>Table1_3[[#This Row],[actual_price]]*Table1_3[[#This Row],[rating_count]]</f>
        <v>294690528</v>
      </c>
      <c r="K486" s="5" t="str">
        <f>IF(Table1_3[[#This Row],[discounted_price]]&lt; 200, "&lt;₹200", IF(Table1_3[[#This Row],[discounted_price]] &lt;= 500, "₹200–₹500", "&gt;₹500"))</f>
        <v>&gt;₹500</v>
      </c>
      <c r="L486" t="str">
        <f>IF(Table1_3[[#This Row],[discount_percentage]] &gt;= 50, "Yes", "No")</f>
        <v>Yes</v>
      </c>
      <c r="M486" s="1">
        <v>78.007800780078014</v>
      </c>
      <c r="N486">
        <v>42</v>
      </c>
      <c r="O486">
        <v>78</v>
      </c>
      <c r="P486" t="str">
        <f t="shared" si="22"/>
        <v>Very High Discount (&gt;60%)</v>
      </c>
      <c r="Q486">
        <v>29472</v>
      </c>
      <c r="R486">
        <f t="shared" si="23"/>
        <v>1237824</v>
      </c>
      <c r="S486" t="s">
        <v>9938</v>
      </c>
      <c r="T486" t="s">
        <v>946</v>
      </c>
      <c r="U486" t="s">
        <v>6447</v>
      </c>
      <c r="V486" t="s">
        <v>947</v>
      </c>
      <c r="W486" t="s">
        <v>6448</v>
      </c>
      <c r="X486" t="s">
        <v>9865</v>
      </c>
      <c r="Y486" t="s">
        <v>5322</v>
      </c>
      <c r="Z486" t="s">
        <v>4141</v>
      </c>
    </row>
    <row r="487" spans="1:26" x14ac:dyDescent="0.25">
      <c r="A487" t="s">
        <v>1172</v>
      </c>
      <c r="B487" t="s">
        <v>11654</v>
      </c>
      <c r="C487" t="s">
        <v>11655</v>
      </c>
      <c r="D487" t="s">
        <v>3819</v>
      </c>
      <c r="E487" t="s">
        <v>10933</v>
      </c>
      <c r="F487" t="s">
        <v>4183</v>
      </c>
      <c r="G487" s="8">
        <v>95</v>
      </c>
      <c r="H487" s="8" t="str">
        <f t="shared" si="21"/>
        <v>200-500</v>
      </c>
      <c r="I487" s="8">
        <v>499</v>
      </c>
      <c r="J487" s="7">
        <f>Table1_3[[#This Row],[actual_price]]*Table1_3[[#This Row],[rating_count]]</f>
        <v>972551</v>
      </c>
      <c r="K487" s="5" t="str">
        <f>IF(Table1_3[[#This Row],[discounted_price]]&lt; 200, "&lt;₹200", IF(Table1_3[[#This Row],[discounted_price]] &lt;= 500, "₹200–₹500", "&gt;₹500"))</f>
        <v>&lt;₹200</v>
      </c>
      <c r="L487" t="str">
        <f>IF(Table1_3[[#This Row],[discount_percentage]] &gt;= 50, "Yes", "No")</f>
        <v>Yes</v>
      </c>
      <c r="M487" s="1">
        <v>80.961923847695388</v>
      </c>
      <c r="N487">
        <v>42</v>
      </c>
      <c r="O487">
        <v>81</v>
      </c>
      <c r="P487" t="str">
        <f t="shared" si="22"/>
        <v>Very High Discount (&gt;60%)</v>
      </c>
      <c r="Q487">
        <v>1949</v>
      </c>
      <c r="R487">
        <f t="shared" si="23"/>
        <v>81858</v>
      </c>
      <c r="S487" t="s">
        <v>9939</v>
      </c>
      <c r="T487" t="s">
        <v>1173</v>
      </c>
      <c r="U487" t="s">
        <v>6651</v>
      </c>
      <c r="V487" t="s">
        <v>1174</v>
      </c>
      <c r="W487" t="s">
        <v>6652</v>
      </c>
      <c r="X487" t="s">
        <v>6653</v>
      </c>
      <c r="Y487" t="s">
        <v>4163</v>
      </c>
      <c r="Z487" t="s">
        <v>4229</v>
      </c>
    </row>
    <row r="488" spans="1:26" x14ac:dyDescent="0.25">
      <c r="A488" t="s">
        <v>1175</v>
      </c>
      <c r="B488" t="s">
        <v>11071</v>
      </c>
      <c r="C488" t="s">
        <v>11656</v>
      </c>
      <c r="D488" t="s">
        <v>3806</v>
      </c>
      <c r="E488" t="s">
        <v>10933</v>
      </c>
      <c r="F488" t="s">
        <v>3807</v>
      </c>
      <c r="G488" s="8">
        <v>139</v>
      </c>
      <c r="H488" s="8" t="str">
        <f t="shared" si="21"/>
        <v>200-500</v>
      </c>
      <c r="I488" s="8">
        <v>249</v>
      </c>
      <c r="J488" s="7">
        <f>Table1_3[[#This Row],[actual_price]]*Table1_3[[#This Row],[rating_count]]</f>
        <v>2334873</v>
      </c>
      <c r="K488" s="5" t="str">
        <f>IF(Table1_3[[#This Row],[discounted_price]]&lt; 200, "&lt;₹200", IF(Table1_3[[#This Row],[discounted_price]] &lt;= 500, "₹200–₹500", "&gt;₹500"))</f>
        <v>&lt;₹200</v>
      </c>
      <c r="L488" t="str">
        <f>IF(Table1_3[[#This Row],[discount_percentage]] &gt;= 50, "Yes", "No")</f>
        <v>No</v>
      </c>
      <c r="M488" s="1">
        <v>44.176706827309239</v>
      </c>
      <c r="N488">
        <v>4</v>
      </c>
      <c r="O488">
        <v>44</v>
      </c>
      <c r="P488" t="str">
        <f t="shared" si="22"/>
        <v>High Discount (41-60%)</v>
      </c>
      <c r="Q488">
        <v>9377</v>
      </c>
      <c r="R488">
        <f t="shared" si="23"/>
        <v>37508</v>
      </c>
      <c r="S488" t="s">
        <v>9642</v>
      </c>
      <c r="T488" t="s">
        <v>75</v>
      </c>
      <c r="U488" t="s">
        <v>5500</v>
      </c>
      <c r="V488" t="s">
        <v>76</v>
      </c>
      <c r="W488" t="s">
        <v>5501</v>
      </c>
      <c r="X488" t="s">
        <v>9590</v>
      </c>
      <c r="Y488" t="s">
        <v>5502</v>
      </c>
      <c r="Z488" t="s">
        <v>5503</v>
      </c>
    </row>
    <row r="489" spans="1:26" x14ac:dyDescent="0.25">
      <c r="A489" t="s">
        <v>1176</v>
      </c>
      <c r="B489" t="s">
        <v>11508</v>
      </c>
      <c r="C489" t="s">
        <v>11657</v>
      </c>
      <c r="D489" t="s">
        <v>3819</v>
      </c>
      <c r="E489" t="s">
        <v>10933</v>
      </c>
      <c r="F489" t="s">
        <v>4103</v>
      </c>
      <c r="G489" s="8">
        <v>4499</v>
      </c>
      <c r="H489" s="8" t="str">
        <f t="shared" si="21"/>
        <v>&gt;500</v>
      </c>
      <c r="I489" s="8">
        <v>7999</v>
      </c>
      <c r="J489" s="7">
        <f>Table1_3[[#This Row],[actual_price]]*Table1_3[[#This Row],[rating_count]]</f>
        <v>295963</v>
      </c>
      <c r="K489" s="5" t="str">
        <f>IF(Table1_3[[#This Row],[discounted_price]]&lt; 200, "&lt;₹200", IF(Table1_3[[#This Row],[discounted_price]] &lt;= 500, "₹200–₹500", "&gt;₹500"))</f>
        <v>&gt;₹500</v>
      </c>
      <c r="L489" t="str">
        <f>IF(Table1_3[[#This Row],[discount_percentage]] &gt;= 50, "Yes", "No")</f>
        <v>No</v>
      </c>
      <c r="M489" s="1">
        <v>43.75546943367921</v>
      </c>
      <c r="N489">
        <v>35</v>
      </c>
      <c r="O489">
        <v>44</v>
      </c>
      <c r="P489" t="str">
        <f t="shared" si="22"/>
        <v>High Discount (41-60%)</v>
      </c>
      <c r="Q489">
        <v>37</v>
      </c>
      <c r="R489">
        <f t="shared" si="23"/>
        <v>1295</v>
      </c>
      <c r="S489" t="s">
        <v>9940</v>
      </c>
      <c r="T489" t="s">
        <v>1177</v>
      </c>
      <c r="U489" t="s">
        <v>6654</v>
      </c>
      <c r="V489" t="s">
        <v>1178</v>
      </c>
      <c r="W489" t="s">
        <v>6655</v>
      </c>
      <c r="X489" t="s">
        <v>9941</v>
      </c>
      <c r="Y489" t="s">
        <v>6656</v>
      </c>
      <c r="Z489" t="s">
        <v>4230</v>
      </c>
    </row>
    <row r="490" spans="1:26" x14ac:dyDescent="0.25">
      <c r="A490" t="s">
        <v>1179</v>
      </c>
      <c r="B490" t="s">
        <v>11658</v>
      </c>
      <c r="C490" t="s">
        <v>11659</v>
      </c>
      <c r="D490" t="s">
        <v>3819</v>
      </c>
      <c r="E490" t="s">
        <v>10933</v>
      </c>
      <c r="F490" t="s">
        <v>4166</v>
      </c>
      <c r="G490" s="8">
        <v>89</v>
      </c>
      <c r="H490" s="8" t="str">
        <f t="shared" si="21"/>
        <v>&gt;500</v>
      </c>
      <c r="I490" s="8">
        <v>599</v>
      </c>
      <c r="J490" s="7">
        <f>Table1_3[[#This Row],[actual_price]]*Table1_3[[#This Row],[rating_count]]</f>
        <v>1408249</v>
      </c>
      <c r="K490" s="5" t="str">
        <f>IF(Table1_3[[#This Row],[discounted_price]]&lt; 200, "&lt;₹200", IF(Table1_3[[#This Row],[discounted_price]] &lt;= 500, "₹200–₹500", "&gt;₹500"))</f>
        <v>&lt;₹200</v>
      </c>
      <c r="L490" t="str">
        <f>IF(Table1_3[[#This Row],[discount_percentage]] &gt;= 50, "Yes", "No")</f>
        <v>Yes</v>
      </c>
      <c r="M490" s="1">
        <v>85.14190317195326</v>
      </c>
      <c r="N490">
        <v>43</v>
      </c>
      <c r="O490">
        <v>85</v>
      </c>
      <c r="P490" t="str">
        <f t="shared" si="22"/>
        <v>Very High Discount (&gt;60%)</v>
      </c>
      <c r="Q490">
        <v>2351</v>
      </c>
      <c r="R490">
        <f t="shared" si="23"/>
        <v>101093</v>
      </c>
      <c r="S490" t="s">
        <v>9942</v>
      </c>
      <c r="T490" t="s">
        <v>1180</v>
      </c>
      <c r="U490" t="s">
        <v>6657</v>
      </c>
      <c r="V490" t="s">
        <v>1181</v>
      </c>
      <c r="W490" t="s">
        <v>6658</v>
      </c>
      <c r="X490" t="s">
        <v>6659</v>
      </c>
      <c r="Y490" t="s">
        <v>4231</v>
      </c>
      <c r="Z490" t="s">
        <v>6660</v>
      </c>
    </row>
    <row r="491" spans="1:26" x14ac:dyDescent="0.25">
      <c r="A491" t="s">
        <v>1182</v>
      </c>
      <c r="B491" t="s">
        <v>11528</v>
      </c>
      <c r="C491" t="s">
        <v>11660</v>
      </c>
      <c r="D491" t="s">
        <v>3819</v>
      </c>
      <c r="E491" t="s">
        <v>10933</v>
      </c>
      <c r="F491" t="s">
        <v>4108</v>
      </c>
      <c r="G491" s="8">
        <v>15499</v>
      </c>
      <c r="H491" s="8" t="str">
        <f t="shared" si="21"/>
        <v>&gt;500</v>
      </c>
      <c r="I491" s="8">
        <v>20999</v>
      </c>
      <c r="J491" s="7">
        <f>Table1_3[[#This Row],[actual_price]]*Table1_3[[#This Row],[rating_count]]</f>
        <v>404293747</v>
      </c>
      <c r="K491" s="5" t="str">
        <f>IF(Table1_3[[#This Row],[discounted_price]]&lt; 200, "&lt;₹200", IF(Table1_3[[#This Row],[discounted_price]] &lt;= 500, "₹200–₹500", "&gt;₹500"))</f>
        <v>&gt;₹500</v>
      </c>
      <c r="L491" t="str">
        <f>IF(Table1_3[[#This Row],[discount_percentage]] &gt;= 50, "Yes", "No")</f>
        <v>No</v>
      </c>
      <c r="M491" s="1">
        <v>26.191723415400737</v>
      </c>
      <c r="N491">
        <v>41</v>
      </c>
      <c r="O491">
        <v>26</v>
      </c>
      <c r="P491" t="str">
        <f t="shared" si="22"/>
        <v>Medium Discount (21-40%)</v>
      </c>
      <c r="Q491">
        <v>19253</v>
      </c>
      <c r="R491">
        <f t="shared" si="23"/>
        <v>789373</v>
      </c>
      <c r="S491" t="s">
        <v>6563</v>
      </c>
      <c r="T491" t="s">
        <v>967</v>
      </c>
      <c r="U491" t="s">
        <v>6462</v>
      </c>
      <c r="V491" t="s">
        <v>968</v>
      </c>
      <c r="W491" t="s">
        <v>6463</v>
      </c>
      <c r="X491" t="s">
        <v>9875</v>
      </c>
      <c r="Y491" t="s">
        <v>6464</v>
      </c>
      <c r="Z491" t="s">
        <v>4147</v>
      </c>
    </row>
    <row r="492" spans="1:26" x14ac:dyDescent="0.25">
      <c r="A492" t="s">
        <v>1183</v>
      </c>
      <c r="B492" t="s">
        <v>11661</v>
      </c>
      <c r="C492" t="s">
        <v>11662</v>
      </c>
      <c r="D492" t="s">
        <v>3819</v>
      </c>
      <c r="E492" t="s">
        <v>10933</v>
      </c>
      <c r="F492" t="s">
        <v>4108</v>
      </c>
      <c r="G492" s="8">
        <v>13999</v>
      </c>
      <c r="H492" s="8" t="str">
        <f t="shared" si="21"/>
        <v>&gt;500</v>
      </c>
      <c r="I492" s="8">
        <v>15999</v>
      </c>
      <c r="J492" s="7">
        <f>Table1_3[[#This Row],[actual_price]]*Table1_3[[#This Row],[rating_count]]</f>
        <v>34877820</v>
      </c>
      <c r="K492" s="5" t="str">
        <f>IF(Table1_3[[#This Row],[discounted_price]]&lt; 200, "&lt;₹200", IF(Table1_3[[#This Row],[discounted_price]] &lt;= 500, "₹200–₹500", "&gt;₹500"))</f>
        <v>&gt;₹500</v>
      </c>
      <c r="L492" t="str">
        <f>IF(Table1_3[[#This Row],[discount_percentage]] &gt;= 50, "Yes", "No")</f>
        <v>No</v>
      </c>
      <c r="M492" s="1">
        <v>12.500781298831177</v>
      </c>
      <c r="N492">
        <v>39</v>
      </c>
      <c r="O492">
        <v>13</v>
      </c>
      <c r="P492" t="str">
        <f t="shared" si="22"/>
        <v>Low Discount (1-20%)</v>
      </c>
      <c r="Q492">
        <v>2180</v>
      </c>
      <c r="R492">
        <f t="shared" si="23"/>
        <v>85020</v>
      </c>
      <c r="S492" t="s">
        <v>9943</v>
      </c>
      <c r="T492" t="s">
        <v>1184</v>
      </c>
      <c r="U492" t="s">
        <v>6661</v>
      </c>
      <c r="V492" t="s">
        <v>1185</v>
      </c>
      <c r="W492" t="s">
        <v>6662</v>
      </c>
      <c r="X492" t="s">
        <v>9944</v>
      </c>
      <c r="Y492" t="s">
        <v>6663</v>
      </c>
      <c r="Z492" t="s">
        <v>4232</v>
      </c>
    </row>
    <row r="493" spans="1:26" x14ac:dyDescent="0.25">
      <c r="A493" t="s">
        <v>1186</v>
      </c>
      <c r="B493" t="s">
        <v>11482</v>
      </c>
      <c r="C493" t="s">
        <v>11663</v>
      </c>
      <c r="D493" t="s">
        <v>3819</v>
      </c>
      <c r="E493" t="s">
        <v>10933</v>
      </c>
      <c r="F493" t="s">
        <v>4103</v>
      </c>
      <c r="G493" s="8">
        <v>1999</v>
      </c>
      <c r="H493" s="8" t="str">
        <f t="shared" si="21"/>
        <v>&gt;500</v>
      </c>
      <c r="I493" s="8">
        <v>4999</v>
      </c>
      <c r="J493" s="7">
        <f>Table1_3[[#This Row],[actual_price]]*Table1_3[[#This Row],[rating_count]]</f>
        <v>37847429</v>
      </c>
      <c r="K493" s="5" t="str">
        <f>IF(Table1_3[[#This Row],[discounted_price]]&lt; 200, "&lt;₹200", IF(Table1_3[[#This Row],[discounted_price]] &lt;= 500, "₹200–₹500", "&gt;₹500"))</f>
        <v>&gt;₹500</v>
      </c>
      <c r="L493" t="str">
        <f>IF(Table1_3[[#This Row],[discount_percentage]] &gt;= 50, "Yes", "No")</f>
        <v>No</v>
      </c>
      <c r="M493" s="1">
        <v>60.012002400480092</v>
      </c>
      <c r="N493">
        <v>39</v>
      </c>
      <c r="O493">
        <v>6</v>
      </c>
      <c r="P493" t="str">
        <f t="shared" si="22"/>
        <v>Low Discount (1-20%)</v>
      </c>
      <c r="Q493">
        <v>7571</v>
      </c>
      <c r="R493">
        <f t="shared" si="23"/>
        <v>295269</v>
      </c>
      <c r="S493" t="s">
        <v>9945</v>
      </c>
      <c r="T493" t="s">
        <v>1187</v>
      </c>
      <c r="U493" t="s">
        <v>6664</v>
      </c>
      <c r="V493" t="s">
        <v>1188</v>
      </c>
      <c r="W493" t="s">
        <v>6665</v>
      </c>
      <c r="X493" t="s">
        <v>6666</v>
      </c>
      <c r="Y493" t="s">
        <v>4233</v>
      </c>
      <c r="Z493" t="s">
        <v>4234</v>
      </c>
    </row>
    <row r="494" spans="1:26" x14ac:dyDescent="0.25">
      <c r="A494" t="s">
        <v>1189</v>
      </c>
      <c r="B494" t="s">
        <v>11630</v>
      </c>
      <c r="C494" t="s">
        <v>11664</v>
      </c>
      <c r="D494" t="s">
        <v>3819</v>
      </c>
      <c r="E494" t="s">
        <v>10933</v>
      </c>
      <c r="F494" t="s">
        <v>4103</v>
      </c>
      <c r="G494" s="8">
        <v>1399</v>
      </c>
      <c r="H494" s="8" t="str">
        <f t="shared" si="21"/>
        <v>&gt;500</v>
      </c>
      <c r="I494" s="8">
        <v>5999</v>
      </c>
      <c r="J494" s="7">
        <f>Table1_3[[#This Row],[actual_price]]*Table1_3[[#This Row],[rating_count]]</f>
        <v>26485585</v>
      </c>
      <c r="K494" s="5" t="str">
        <f>IF(Table1_3[[#This Row],[discounted_price]]&lt; 200, "&lt;₹200", IF(Table1_3[[#This Row],[discounted_price]] &lt;= 500, "₹200–₹500", "&gt;₹500"))</f>
        <v>&gt;₹500</v>
      </c>
      <c r="L494" t="str">
        <f>IF(Table1_3[[#This Row],[discount_percentage]] &gt;= 50, "Yes", "No")</f>
        <v>Yes</v>
      </c>
      <c r="M494" s="1">
        <v>76.679446574429065</v>
      </c>
      <c r="N494">
        <v>33</v>
      </c>
      <c r="O494">
        <v>77</v>
      </c>
      <c r="P494" t="str">
        <f t="shared" si="22"/>
        <v>Very High Discount (&gt;60%)</v>
      </c>
      <c r="Q494">
        <v>4415</v>
      </c>
      <c r="R494">
        <f t="shared" si="23"/>
        <v>145695</v>
      </c>
      <c r="S494" t="s">
        <v>9946</v>
      </c>
      <c r="T494" t="s">
        <v>1133</v>
      </c>
      <c r="U494" t="s">
        <v>6615</v>
      </c>
      <c r="V494" t="s">
        <v>1134</v>
      </c>
      <c r="W494" t="s">
        <v>6616</v>
      </c>
      <c r="X494" t="s">
        <v>6617</v>
      </c>
      <c r="Y494" t="s">
        <v>4171</v>
      </c>
      <c r="Z494" t="s">
        <v>4214</v>
      </c>
    </row>
    <row r="495" spans="1:26" x14ac:dyDescent="0.25">
      <c r="A495" t="s">
        <v>1190</v>
      </c>
      <c r="B495" t="s">
        <v>11665</v>
      </c>
      <c r="C495" t="s">
        <v>11666</v>
      </c>
      <c r="D495" t="s">
        <v>3819</v>
      </c>
      <c r="E495" t="s">
        <v>10933</v>
      </c>
      <c r="F495" t="s">
        <v>4128</v>
      </c>
      <c r="G495" s="8">
        <v>599</v>
      </c>
      <c r="H495" s="8" t="str">
        <f t="shared" si="21"/>
        <v>&gt;500</v>
      </c>
      <c r="I495" s="8">
        <v>999</v>
      </c>
      <c r="J495" s="7">
        <f>Table1_3[[#This Row],[actual_price]]*Table1_3[[#This Row],[rating_count]]</f>
        <v>18635346</v>
      </c>
      <c r="K495" s="5" t="str">
        <f>IF(Table1_3[[#This Row],[discounted_price]]&lt; 200, "&lt;₹200", IF(Table1_3[[#This Row],[discounted_price]] &lt;= 500, "₹200–₹500", "&gt;₹500"))</f>
        <v>&gt;₹500</v>
      </c>
      <c r="L495" t="str">
        <f>IF(Table1_3[[#This Row],[discount_percentage]] &gt;= 50, "Yes", "No")</f>
        <v>No</v>
      </c>
      <c r="M495" s="1">
        <v>40.04004004004004</v>
      </c>
      <c r="N495">
        <v>4</v>
      </c>
      <c r="O495">
        <v>4</v>
      </c>
      <c r="P495" t="str">
        <f t="shared" si="22"/>
        <v>Low Discount (1-20%)</v>
      </c>
      <c r="Q495">
        <v>18654</v>
      </c>
      <c r="R495">
        <f t="shared" si="23"/>
        <v>74616</v>
      </c>
      <c r="S495" t="s">
        <v>9947</v>
      </c>
      <c r="T495" t="s">
        <v>1191</v>
      </c>
      <c r="U495" t="s">
        <v>6667</v>
      </c>
      <c r="V495" t="s">
        <v>1192</v>
      </c>
      <c r="W495" t="s">
        <v>6668</v>
      </c>
      <c r="X495" t="s">
        <v>6669</v>
      </c>
      <c r="Y495" t="s">
        <v>6670</v>
      </c>
      <c r="Z495" t="s">
        <v>4235</v>
      </c>
    </row>
    <row r="496" spans="1:26" x14ac:dyDescent="0.25">
      <c r="A496" t="s">
        <v>1193</v>
      </c>
      <c r="B496" t="s">
        <v>11667</v>
      </c>
      <c r="C496" t="s">
        <v>11668</v>
      </c>
      <c r="D496" t="s">
        <v>3819</v>
      </c>
      <c r="E496" t="s">
        <v>10933</v>
      </c>
      <c r="F496" t="s">
        <v>4131</v>
      </c>
      <c r="G496" s="8">
        <v>199</v>
      </c>
      <c r="H496" s="8" t="str">
        <f t="shared" si="21"/>
        <v>&gt;500</v>
      </c>
      <c r="I496" s="8">
        <v>1099</v>
      </c>
      <c r="J496" s="7">
        <f>Table1_3[[#This Row],[actual_price]]*Table1_3[[#This Row],[rating_count]]</f>
        <v>3513503</v>
      </c>
      <c r="K496" s="5" t="str">
        <f>IF(Table1_3[[#This Row],[discounted_price]]&lt; 200, "&lt;₹200", IF(Table1_3[[#This Row],[discounted_price]] &lt;= 500, "₹200–₹500", "&gt;₹500"))</f>
        <v>&lt;₹200</v>
      </c>
      <c r="L496" t="str">
        <f>IF(Table1_3[[#This Row],[discount_percentage]] &gt;= 50, "Yes", "No")</f>
        <v>Yes</v>
      </c>
      <c r="M496" s="1">
        <v>81.892629663330297</v>
      </c>
      <c r="N496">
        <v>4</v>
      </c>
      <c r="O496">
        <v>82</v>
      </c>
      <c r="P496" t="str">
        <f t="shared" si="22"/>
        <v>Very High Discount (&gt;60%)</v>
      </c>
      <c r="Q496">
        <v>3197</v>
      </c>
      <c r="R496">
        <f t="shared" si="23"/>
        <v>12788</v>
      </c>
      <c r="S496" t="s">
        <v>9948</v>
      </c>
      <c r="T496" t="s">
        <v>1194</v>
      </c>
      <c r="U496" t="s">
        <v>6671</v>
      </c>
      <c r="V496" t="s">
        <v>1195</v>
      </c>
      <c r="W496" t="s">
        <v>6672</v>
      </c>
      <c r="X496" t="s">
        <v>9949</v>
      </c>
      <c r="Y496" t="s">
        <v>4236</v>
      </c>
      <c r="Z496" t="s">
        <v>6673</v>
      </c>
    </row>
    <row r="497" spans="1:26" x14ac:dyDescent="0.25">
      <c r="A497" t="s">
        <v>1196</v>
      </c>
      <c r="B497" t="s">
        <v>11669</v>
      </c>
      <c r="C497" t="s">
        <v>11670</v>
      </c>
      <c r="D497" t="s">
        <v>3819</v>
      </c>
      <c r="E497" t="s">
        <v>10933</v>
      </c>
      <c r="F497" t="s">
        <v>4103</v>
      </c>
      <c r="G497" s="8">
        <v>1799</v>
      </c>
      <c r="H497" s="8" t="str">
        <f t="shared" si="21"/>
        <v>&gt;500</v>
      </c>
      <c r="I497" s="8">
        <v>6990</v>
      </c>
      <c r="J497" s="7">
        <f>Table1_3[[#This Row],[actual_price]]*Table1_3[[#This Row],[rating_count]]</f>
        <v>187891200</v>
      </c>
      <c r="K497" s="5" t="str">
        <f>IF(Table1_3[[#This Row],[discounted_price]]&lt; 200, "&lt;₹200", IF(Table1_3[[#This Row],[discounted_price]] &lt;= 500, "₹200–₹500", "&gt;₹500"))</f>
        <v>&gt;₹500</v>
      </c>
      <c r="L497" t="str">
        <f>IF(Table1_3[[#This Row],[discount_percentage]] &gt;= 50, "Yes", "No")</f>
        <v>Yes</v>
      </c>
      <c r="M497" s="1">
        <v>74.263233190271819</v>
      </c>
      <c r="N497">
        <v>4</v>
      </c>
      <c r="O497">
        <v>74</v>
      </c>
      <c r="P497" t="str">
        <f t="shared" si="22"/>
        <v>Very High Discount (&gt;60%)</v>
      </c>
      <c r="Q497">
        <v>26880</v>
      </c>
      <c r="R497">
        <f t="shared" si="23"/>
        <v>107520</v>
      </c>
      <c r="S497" t="s">
        <v>9950</v>
      </c>
      <c r="T497" t="s">
        <v>1197</v>
      </c>
      <c r="U497" t="s">
        <v>6674</v>
      </c>
      <c r="V497" t="s">
        <v>1198</v>
      </c>
      <c r="W497" t="s">
        <v>6675</v>
      </c>
      <c r="X497" t="s">
        <v>9951</v>
      </c>
      <c r="Y497" t="s">
        <v>4237</v>
      </c>
      <c r="Z497" t="s">
        <v>6676</v>
      </c>
    </row>
    <row r="498" spans="1:26" x14ac:dyDescent="0.25">
      <c r="A498" t="s">
        <v>1199</v>
      </c>
      <c r="B498" t="s">
        <v>11469</v>
      </c>
      <c r="C498" t="s">
        <v>11671</v>
      </c>
      <c r="D498" t="s">
        <v>3819</v>
      </c>
      <c r="E498" t="s">
        <v>10933</v>
      </c>
      <c r="F498" t="s">
        <v>4103</v>
      </c>
      <c r="G498" s="8">
        <v>1499</v>
      </c>
      <c r="H498" s="8" t="str">
        <f t="shared" si="21"/>
        <v>&gt;500</v>
      </c>
      <c r="I498" s="8">
        <v>6990</v>
      </c>
      <c r="J498" s="7">
        <f>Table1_3[[#This Row],[actual_price]]*Table1_3[[#This Row],[rating_count]]</f>
        <v>152354040</v>
      </c>
      <c r="K498" s="5" t="str">
        <f>IF(Table1_3[[#This Row],[discounted_price]]&lt; 200, "&lt;₹200", IF(Table1_3[[#This Row],[discounted_price]] &lt;= 500, "₹200–₹500", "&gt;₹500"))</f>
        <v>&gt;₹500</v>
      </c>
      <c r="L498" t="str">
        <f>IF(Table1_3[[#This Row],[discount_percentage]] &gt;= 50, "Yes", "No")</f>
        <v>Yes</v>
      </c>
      <c r="M498" s="1">
        <v>78.55507868383404</v>
      </c>
      <c r="N498">
        <v>39</v>
      </c>
      <c r="O498">
        <v>79</v>
      </c>
      <c r="P498" t="str">
        <f t="shared" si="22"/>
        <v>Very High Discount (&gt;60%)</v>
      </c>
      <c r="Q498">
        <v>21796</v>
      </c>
      <c r="R498">
        <f t="shared" si="23"/>
        <v>850044</v>
      </c>
      <c r="S498" t="s">
        <v>9849</v>
      </c>
      <c r="T498" t="s">
        <v>897</v>
      </c>
      <c r="U498" t="s">
        <v>6402</v>
      </c>
      <c r="V498" t="s">
        <v>898</v>
      </c>
      <c r="W498" t="s">
        <v>10843</v>
      </c>
      <c r="X498" t="s">
        <v>10860</v>
      </c>
      <c r="Y498" t="s">
        <v>4116</v>
      </c>
      <c r="Z498" t="s">
        <v>4117</v>
      </c>
    </row>
    <row r="499" spans="1:26" x14ac:dyDescent="0.25">
      <c r="A499" t="s">
        <v>1200</v>
      </c>
      <c r="B499" t="s">
        <v>11528</v>
      </c>
      <c r="C499" t="s">
        <v>11672</v>
      </c>
      <c r="D499" t="s">
        <v>3819</v>
      </c>
      <c r="E499" t="s">
        <v>10933</v>
      </c>
      <c r="F499" t="s">
        <v>4108</v>
      </c>
      <c r="G499" s="8">
        <v>20999</v>
      </c>
      <c r="H499" s="8" t="str">
        <f t="shared" si="21"/>
        <v>&gt;500</v>
      </c>
      <c r="I499" s="8">
        <v>29990</v>
      </c>
      <c r="J499" s="7">
        <f>Table1_3[[#This Row],[actual_price]]*Table1_3[[#This Row],[rating_count]]</f>
        <v>284875010</v>
      </c>
      <c r="K499" s="5" t="str">
        <f>IF(Table1_3[[#This Row],[discounted_price]]&lt; 200, "&lt;₹200", IF(Table1_3[[#This Row],[discounted_price]] &lt;= 500, "₹200–₹500", "&gt;₹500"))</f>
        <v>&gt;₹500</v>
      </c>
      <c r="L499" t="str">
        <f>IF(Table1_3[[#This Row],[discount_percentage]] &gt;= 50, "Yes", "No")</f>
        <v>No</v>
      </c>
      <c r="M499" s="1">
        <v>29.979993331110371</v>
      </c>
      <c r="N499">
        <v>43</v>
      </c>
      <c r="O499">
        <v>3</v>
      </c>
      <c r="P499" t="str">
        <f t="shared" si="22"/>
        <v>Low Discount (1-20%)</v>
      </c>
      <c r="Q499">
        <v>9499</v>
      </c>
      <c r="R499">
        <f t="shared" si="23"/>
        <v>408457</v>
      </c>
      <c r="S499" t="s">
        <v>6587</v>
      </c>
      <c r="T499" t="s">
        <v>1106</v>
      </c>
      <c r="U499" t="s">
        <v>6588</v>
      </c>
      <c r="V499" t="s">
        <v>1107</v>
      </c>
      <c r="W499" t="s">
        <v>6589</v>
      </c>
      <c r="X499" t="s">
        <v>6590</v>
      </c>
      <c r="Y499" t="s">
        <v>4201</v>
      </c>
      <c r="Z499" t="s">
        <v>4202</v>
      </c>
    </row>
    <row r="500" spans="1:26" x14ac:dyDescent="0.25">
      <c r="A500" t="s">
        <v>1201</v>
      </c>
      <c r="B500" t="s">
        <v>11489</v>
      </c>
      <c r="C500" t="s">
        <v>11673</v>
      </c>
      <c r="D500" t="s">
        <v>3819</v>
      </c>
      <c r="E500" t="s">
        <v>10933</v>
      </c>
      <c r="F500" t="s">
        <v>4108</v>
      </c>
      <c r="G500" s="8">
        <v>12999</v>
      </c>
      <c r="H500" s="8" t="str">
        <f t="shared" si="21"/>
        <v>&gt;500</v>
      </c>
      <c r="I500" s="8">
        <v>13499</v>
      </c>
      <c r="J500" s="7">
        <f>Table1_3[[#This Row],[actual_price]]*Table1_3[[#This Row],[rating_count]]</f>
        <v>757266902</v>
      </c>
      <c r="K500" s="5" t="str">
        <f>IF(Table1_3[[#This Row],[discounted_price]]&lt; 200, "&lt;₹200", IF(Table1_3[[#This Row],[discounted_price]] &lt;= 500, "₹200–₹500", "&gt;₹500"))</f>
        <v>&gt;₹500</v>
      </c>
      <c r="L500" t="str">
        <f>IF(Table1_3[[#This Row],[discount_percentage]] &gt;= 50, "Yes", "No")</f>
        <v>No</v>
      </c>
      <c r="M500" s="1">
        <v>3.7039780724498108</v>
      </c>
      <c r="N500">
        <v>41</v>
      </c>
      <c r="O500">
        <v>4</v>
      </c>
      <c r="P500" t="str">
        <f t="shared" si="22"/>
        <v>Low Discount (1-20%)</v>
      </c>
      <c r="Q500">
        <v>56098</v>
      </c>
      <c r="R500">
        <f t="shared" si="23"/>
        <v>2300018</v>
      </c>
      <c r="S500" t="s">
        <v>9952</v>
      </c>
      <c r="T500" t="s">
        <v>1202</v>
      </c>
      <c r="U500" t="s">
        <v>6677</v>
      </c>
      <c r="V500" t="s">
        <v>1203</v>
      </c>
      <c r="W500" t="s">
        <v>6678</v>
      </c>
      <c r="X500" t="s">
        <v>9953</v>
      </c>
      <c r="Y500" t="s">
        <v>4238</v>
      </c>
      <c r="Z500" t="s">
        <v>4239</v>
      </c>
    </row>
    <row r="501" spans="1:26" x14ac:dyDescent="0.25">
      <c r="A501" t="s">
        <v>1204</v>
      </c>
      <c r="B501" t="s">
        <v>11539</v>
      </c>
      <c r="C501" t="s">
        <v>11674</v>
      </c>
      <c r="D501" t="s">
        <v>3819</v>
      </c>
      <c r="E501" t="s">
        <v>10933</v>
      </c>
      <c r="F501" t="s">
        <v>4108</v>
      </c>
      <c r="G501" s="8">
        <v>16999</v>
      </c>
      <c r="H501" s="8" t="str">
        <f t="shared" si="21"/>
        <v>&gt;500</v>
      </c>
      <c r="I501" s="8">
        <v>20999</v>
      </c>
      <c r="J501" s="7">
        <f>Table1_3[[#This Row],[actual_price]]*Table1_3[[#This Row],[rating_count]]</f>
        <v>668230178</v>
      </c>
      <c r="K501" s="5" t="str">
        <f>IF(Table1_3[[#This Row],[discounted_price]]&lt; 200, "&lt;₹200", IF(Table1_3[[#This Row],[discounted_price]] &lt;= 500, "₹200–₹500", "&gt;₹500"))</f>
        <v>&gt;₹500</v>
      </c>
      <c r="L501" t="str">
        <f>IF(Table1_3[[#This Row],[discount_percentage]] &gt;= 50, "Yes", "No")</f>
        <v>No</v>
      </c>
      <c r="M501" s="1">
        <v>19.048526120291442</v>
      </c>
      <c r="N501">
        <v>41</v>
      </c>
      <c r="O501">
        <v>19</v>
      </c>
      <c r="P501" t="str">
        <f t="shared" si="22"/>
        <v>Low Discount (1-20%)</v>
      </c>
      <c r="Q501">
        <v>31822</v>
      </c>
      <c r="R501">
        <f t="shared" si="23"/>
        <v>1304702</v>
      </c>
      <c r="S501" t="s">
        <v>9954</v>
      </c>
      <c r="T501" t="s">
        <v>1205</v>
      </c>
      <c r="U501" t="s">
        <v>6679</v>
      </c>
      <c r="V501" t="s">
        <v>1206</v>
      </c>
      <c r="W501" t="s">
        <v>6680</v>
      </c>
      <c r="X501" t="s">
        <v>9955</v>
      </c>
      <c r="Y501" t="s">
        <v>6681</v>
      </c>
      <c r="Z501" t="s">
        <v>4240</v>
      </c>
    </row>
    <row r="502" spans="1:26" x14ac:dyDescent="0.25">
      <c r="A502" t="s">
        <v>1207</v>
      </c>
      <c r="B502" t="s">
        <v>11528</v>
      </c>
      <c r="C502" t="s">
        <v>11675</v>
      </c>
      <c r="D502" t="s">
        <v>3819</v>
      </c>
      <c r="E502" t="s">
        <v>10933</v>
      </c>
      <c r="F502" t="s">
        <v>4108</v>
      </c>
      <c r="G502" s="8">
        <v>19999</v>
      </c>
      <c r="H502" s="8" t="str">
        <f t="shared" si="21"/>
        <v>&gt;500</v>
      </c>
      <c r="I502" s="8">
        <v>27990</v>
      </c>
      <c r="J502" s="7">
        <f>Table1_3[[#This Row],[actual_price]]*Table1_3[[#This Row],[rating_count]]</f>
        <v>265877010</v>
      </c>
      <c r="K502" s="5" t="str">
        <f>IF(Table1_3[[#This Row],[discounted_price]]&lt; 200, "&lt;₹200", IF(Table1_3[[#This Row],[discounted_price]] &lt;= 500, "₹200–₹500", "&gt;₹500"))</f>
        <v>&gt;₹500</v>
      </c>
      <c r="L502" t="str">
        <f>IF(Table1_3[[#This Row],[discount_percentage]] &gt;= 50, "Yes", "No")</f>
        <v>No</v>
      </c>
      <c r="M502" s="1">
        <v>28.549481957842087</v>
      </c>
      <c r="N502">
        <v>43</v>
      </c>
      <c r="O502">
        <v>29</v>
      </c>
      <c r="P502" t="str">
        <f t="shared" si="22"/>
        <v>Medium Discount (21-40%)</v>
      </c>
      <c r="Q502">
        <v>9499</v>
      </c>
      <c r="R502">
        <f t="shared" si="23"/>
        <v>408457</v>
      </c>
      <c r="S502" t="s">
        <v>9956</v>
      </c>
      <c r="T502" t="s">
        <v>1106</v>
      </c>
      <c r="U502" t="s">
        <v>6588</v>
      </c>
      <c r="V502" t="s">
        <v>1107</v>
      </c>
      <c r="W502" t="s">
        <v>6589</v>
      </c>
      <c r="X502" t="s">
        <v>6590</v>
      </c>
      <c r="Y502" t="s">
        <v>4201</v>
      </c>
      <c r="Z502" t="s">
        <v>4202</v>
      </c>
    </row>
    <row r="503" spans="1:26" x14ac:dyDescent="0.25">
      <c r="A503" t="s">
        <v>1208</v>
      </c>
      <c r="B503" t="s">
        <v>11539</v>
      </c>
      <c r="C503" t="s">
        <v>11676</v>
      </c>
      <c r="D503" t="s">
        <v>3819</v>
      </c>
      <c r="E503" t="s">
        <v>10933</v>
      </c>
      <c r="F503" t="s">
        <v>4108</v>
      </c>
      <c r="G503" s="8">
        <v>12999</v>
      </c>
      <c r="H503" s="8" t="str">
        <f t="shared" si="21"/>
        <v>&gt;500</v>
      </c>
      <c r="I503" s="8">
        <v>18999</v>
      </c>
      <c r="J503" s="7">
        <f>Table1_3[[#This Row],[actual_price]]*Table1_3[[#This Row],[rating_count]]</f>
        <v>964617228</v>
      </c>
      <c r="K503" s="5" t="str">
        <f>IF(Table1_3[[#This Row],[discounted_price]]&lt; 200, "&lt;₹200", IF(Table1_3[[#This Row],[discounted_price]] &lt;= 500, "₹200–₹500", "&gt;₹500"))</f>
        <v>&gt;₹500</v>
      </c>
      <c r="L503" t="str">
        <f>IF(Table1_3[[#This Row],[discount_percentage]] &gt;= 50, "Yes", "No")</f>
        <v>No</v>
      </c>
      <c r="M503" s="1">
        <v>31.580609505763462</v>
      </c>
      <c r="N503">
        <v>41</v>
      </c>
      <c r="O503">
        <v>32</v>
      </c>
      <c r="P503" t="str">
        <f t="shared" si="22"/>
        <v>Medium Discount (21-40%)</v>
      </c>
      <c r="Q503">
        <v>50772</v>
      </c>
      <c r="R503">
        <f t="shared" si="23"/>
        <v>2081652</v>
      </c>
      <c r="S503" t="s">
        <v>9957</v>
      </c>
      <c r="T503" t="s">
        <v>1065</v>
      </c>
      <c r="U503" t="s">
        <v>6544</v>
      </c>
      <c r="V503" t="s">
        <v>1066</v>
      </c>
      <c r="W503" t="s">
        <v>6545</v>
      </c>
      <c r="X503" t="s">
        <v>6546</v>
      </c>
      <c r="Y503" t="s">
        <v>4186</v>
      </c>
      <c r="Z503" t="s">
        <v>4187</v>
      </c>
    </row>
    <row r="504" spans="1:26" x14ac:dyDescent="0.25">
      <c r="A504" t="s">
        <v>1209</v>
      </c>
      <c r="B504" t="s">
        <v>11482</v>
      </c>
      <c r="C504" t="s">
        <v>11677</v>
      </c>
      <c r="D504" t="s">
        <v>3819</v>
      </c>
      <c r="E504" t="s">
        <v>10933</v>
      </c>
      <c r="F504" t="s">
        <v>4103</v>
      </c>
      <c r="G504" s="8">
        <v>2999</v>
      </c>
      <c r="H504" s="8" t="str">
        <f t="shared" si="21"/>
        <v>&gt;500</v>
      </c>
      <c r="I504" s="8">
        <v>5999</v>
      </c>
      <c r="J504" s="7">
        <f>Table1_3[[#This Row],[actual_price]]*Table1_3[[#This Row],[rating_count]]</f>
        <v>42880852</v>
      </c>
      <c r="K504" s="5" t="str">
        <f>IF(Table1_3[[#This Row],[discounted_price]]&lt; 200, "&lt;₹200", IF(Table1_3[[#This Row],[discounted_price]] &lt;= 500, "₹200–₹500", "&gt;₹500"))</f>
        <v>&gt;₹500</v>
      </c>
      <c r="L504" t="str">
        <f>IF(Table1_3[[#This Row],[discount_percentage]] &gt;= 50, "Yes", "No")</f>
        <v>No</v>
      </c>
      <c r="M504" s="1">
        <v>50.008334722453739</v>
      </c>
      <c r="N504">
        <v>41</v>
      </c>
      <c r="O504">
        <v>5</v>
      </c>
      <c r="P504" t="str">
        <f t="shared" si="22"/>
        <v>Low Discount (1-20%)</v>
      </c>
      <c r="Q504">
        <v>7148</v>
      </c>
      <c r="R504">
        <f t="shared" si="23"/>
        <v>293068</v>
      </c>
      <c r="S504" t="s">
        <v>9958</v>
      </c>
      <c r="T504" t="s">
        <v>1210</v>
      </c>
      <c r="U504" t="s">
        <v>6682</v>
      </c>
      <c r="V504" t="s">
        <v>1211</v>
      </c>
      <c r="W504" t="s">
        <v>6683</v>
      </c>
      <c r="X504" t="s">
        <v>9959</v>
      </c>
      <c r="Y504" t="s">
        <v>3813</v>
      </c>
      <c r="Z504" t="s">
        <v>4241</v>
      </c>
    </row>
    <row r="505" spans="1:26" x14ac:dyDescent="0.25">
      <c r="A505" t="s">
        <v>92</v>
      </c>
      <c r="B505" t="s">
        <v>10983</v>
      </c>
      <c r="C505" t="s">
        <v>10984</v>
      </c>
      <c r="D505" t="s">
        <v>3806</v>
      </c>
      <c r="E505" t="s">
        <v>10933</v>
      </c>
      <c r="F505" t="s">
        <v>3807</v>
      </c>
      <c r="G505" s="8">
        <v>299</v>
      </c>
      <c r="H505" s="8" t="str">
        <f t="shared" si="21"/>
        <v>&gt;500</v>
      </c>
      <c r="I505" s="8">
        <v>999</v>
      </c>
      <c r="J505" s="7">
        <f>Table1_3[[#This Row],[actual_price]]*Table1_3[[#This Row],[rating_count]]</f>
        <v>20829150</v>
      </c>
      <c r="K505" s="5" t="str">
        <f>IF(Table1_3[[#This Row],[discounted_price]]&lt; 200, "&lt;₹200", IF(Table1_3[[#This Row],[discounted_price]] &lt;= 500, "₹200–₹500", "&gt;₹500"))</f>
        <v>₹200–₹500</v>
      </c>
      <c r="L505" t="str">
        <f>IF(Table1_3[[#This Row],[discount_percentage]] &gt;= 50, "Yes", "No")</f>
        <v>No</v>
      </c>
      <c r="M505" s="1">
        <v>70.070070070070074</v>
      </c>
      <c r="N505">
        <v>43</v>
      </c>
      <c r="O505">
        <v>7</v>
      </c>
      <c r="P505" t="str">
        <f t="shared" si="22"/>
        <v>Low Discount (1-20%)</v>
      </c>
      <c r="Q505">
        <v>20850</v>
      </c>
      <c r="R505">
        <f t="shared" si="23"/>
        <v>896550</v>
      </c>
      <c r="S505" t="s">
        <v>5523</v>
      </c>
      <c r="T505" t="s">
        <v>1212</v>
      </c>
      <c r="U505" t="s">
        <v>6684</v>
      </c>
      <c r="V505" t="s">
        <v>1213</v>
      </c>
      <c r="W505" t="s">
        <v>6685</v>
      </c>
      <c r="X505" t="s">
        <v>6686</v>
      </c>
      <c r="Y505" t="s">
        <v>3813</v>
      </c>
      <c r="Z505" t="s">
        <v>5527</v>
      </c>
    </row>
    <row r="506" spans="1:26" x14ac:dyDescent="0.25">
      <c r="A506" t="s">
        <v>89</v>
      </c>
      <c r="B506" t="s">
        <v>10967</v>
      </c>
      <c r="C506" t="s">
        <v>10982</v>
      </c>
      <c r="D506" t="s">
        <v>3806</v>
      </c>
      <c r="E506" t="s">
        <v>10933</v>
      </c>
      <c r="F506" t="s">
        <v>3807</v>
      </c>
      <c r="G506" s="8">
        <v>970</v>
      </c>
      <c r="H506" s="8" t="str">
        <f t="shared" si="21"/>
        <v>&gt;500</v>
      </c>
      <c r="I506" s="8">
        <v>1999</v>
      </c>
      <c r="J506" s="7">
        <f>Table1_3[[#This Row],[actual_price]]*Table1_3[[#This Row],[rating_count]]</f>
        <v>367816</v>
      </c>
      <c r="K506" s="5" t="str">
        <f>IF(Table1_3[[#This Row],[discounted_price]]&lt; 200, "&lt;₹200", IF(Table1_3[[#This Row],[discounted_price]] &lt;= 500, "₹200–₹500", "&gt;₹500"))</f>
        <v>&gt;₹500</v>
      </c>
      <c r="L506" t="str">
        <f>IF(Table1_3[[#This Row],[discount_percentage]] &gt;= 50, "Yes", "No")</f>
        <v>Yes</v>
      </c>
      <c r="M506" s="1">
        <v>51.475737868934466</v>
      </c>
      <c r="N506">
        <v>44</v>
      </c>
      <c r="O506">
        <v>51</v>
      </c>
      <c r="P506" t="str">
        <f t="shared" si="22"/>
        <v>High Discount (41-60%)</v>
      </c>
      <c r="Q506">
        <v>184</v>
      </c>
      <c r="R506">
        <f t="shared" si="23"/>
        <v>8096</v>
      </c>
      <c r="S506" t="s">
        <v>5519</v>
      </c>
      <c r="T506" t="s">
        <v>90</v>
      </c>
      <c r="U506" t="s">
        <v>5520</v>
      </c>
      <c r="V506" t="s">
        <v>91</v>
      </c>
      <c r="W506" t="s">
        <v>5521</v>
      </c>
      <c r="X506" t="s">
        <v>5522</v>
      </c>
      <c r="Y506" t="s">
        <v>3813</v>
      </c>
      <c r="Z506" t="s">
        <v>3837</v>
      </c>
    </row>
    <row r="507" spans="1:26" x14ac:dyDescent="0.25">
      <c r="A507" t="s">
        <v>1214</v>
      </c>
      <c r="B507" t="s">
        <v>11678</v>
      </c>
      <c r="C507" t="s">
        <v>11679</v>
      </c>
      <c r="D507" t="s">
        <v>3819</v>
      </c>
      <c r="E507" t="s">
        <v>10933</v>
      </c>
      <c r="F507" t="s">
        <v>4131</v>
      </c>
      <c r="G507" s="8">
        <v>329</v>
      </c>
      <c r="H507" s="8" t="str">
        <f t="shared" si="21"/>
        <v>&gt;500</v>
      </c>
      <c r="I507" s="8">
        <v>999</v>
      </c>
      <c r="J507" s="7">
        <f>Table1_3[[#This Row],[actual_price]]*Table1_3[[#This Row],[rating_count]]</f>
        <v>3488508</v>
      </c>
      <c r="K507" s="5" t="str">
        <f>IF(Table1_3[[#This Row],[discounted_price]]&lt; 200, "&lt;₹200", IF(Table1_3[[#This Row],[discounted_price]] &lt;= 500, "₹200–₹500", "&gt;₹500"))</f>
        <v>₹200–₹500</v>
      </c>
      <c r="L507" t="str">
        <f>IF(Table1_3[[#This Row],[discount_percentage]] &gt;= 50, "Yes", "No")</f>
        <v>Yes</v>
      </c>
      <c r="M507" s="1">
        <v>67.067067067067072</v>
      </c>
      <c r="N507">
        <v>42</v>
      </c>
      <c r="O507">
        <v>67</v>
      </c>
      <c r="P507" t="str">
        <f t="shared" si="22"/>
        <v>Very High Discount (&gt;60%)</v>
      </c>
      <c r="Q507">
        <v>3492</v>
      </c>
      <c r="R507">
        <f t="shared" si="23"/>
        <v>146664</v>
      </c>
      <c r="S507" t="s">
        <v>9960</v>
      </c>
      <c r="T507" t="s">
        <v>1215</v>
      </c>
      <c r="U507" t="s">
        <v>6687</v>
      </c>
      <c r="V507" t="s">
        <v>1216</v>
      </c>
      <c r="W507" t="s">
        <v>6688</v>
      </c>
      <c r="X507" t="s">
        <v>6689</v>
      </c>
      <c r="Y507" t="s">
        <v>4242</v>
      </c>
      <c r="Z507" t="s">
        <v>5335</v>
      </c>
    </row>
    <row r="508" spans="1:26" x14ac:dyDescent="0.25">
      <c r="A508" t="s">
        <v>1217</v>
      </c>
      <c r="B508" t="s">
        <v>11630</v>
      </c>
      <c r="C508" t="s">
        <v>11680</v>
      </c>
      <c r="D508" t="s">
        <v>3819</v>
      </c>
      <c r="E508" t="s">
        <v>10933</v>
      </c>
      <c r="F508" t="s">
        <v>4103</v>
      </c>
      <c r="G508" s="8">
        <v>1299</v>
      </c>
      <c r="H508" s="8" t="str">
        <f t="shared" si="21"/>
        <v>&gt;500</v>
      </c>
      <c r="I508" s="8">
        <v>5999</v>
      </c>
      <c r="J508" s="7">
        <f>Table1_3[[#This Row],[actual_price]]*Table1_3[[#This Row],[rating_count]]</f>
        <v>26485585</v>
      </c>
      <c r="K508" s="5" t="str">
        <f>IF(Table1_3[[#This Row],[discounted_price]]&lt; 200, "&lt;₹200", IF(Table1_3[[#This Row],[discounted_price]] &lt;= 500, "₹200–₹500", "&gt;₹500"))</f>
        <v>&gt;₹500</v>
      </c>
      <c r="L508" t="str">
        <f>IF(Table1_3[[#This Row],[discount_percentage]] &gt;= 50, "Yes", "No")</f>
        <v>Yes</v>
      </c>
      <c r="M508" s="1">
        <v>78.346391065177528</v>
      </c>
      <c r="N508">
        <v>33</v>
      </c>
      <c r="O508">
        <v>78</v>
      </c>
      <c r="P508" t="str">
        <f t="shared" si="22"/>
        <v>Very High Discount (&gt;60%)</v>
      </c>
      <c r="Q508">
        <v>4415</v>
      </c>
      <c r="R508">
        <f t="shared" si="23"/>
        <v>145695</v>
      </c>
      <c r="S508" t="s">
        <v>9961</v>
      </c>
      <c r="T508" t="s">
        <v>1133</v>
      </c>
      <c r="U508" t="s">
        <v>6615</v>
      </c>
      <c r="V508" t="s">
        <v>1134</v>
      </c>
      <c r="W508" t="s">
        <v>6616</v>
      </c>
      <c r="X508" t="s">
        <v>6617</v>
      </c>
      <c r="Y508" t="s">
        <v>4171</v>
      </c>
      <c r="Z508" t="s">
        <v>4214</v>
      </c>
    </row>
    <row r="509" spans="1:26" x14ac:dyDescent="0.25">
      <c r="A509" t="s">
        <v>1218</v>
      </c>
      <c r="B509" t="s">
        <v>11480</v>
      </c>
      <c r="C509" t="s">
        <v>11681</v>
      </c>
      <c r="D509" t="s">
        <v>3819</v>
      </c>
      <c r="E509" t="s">
        <v>10933</v>
      </c>
      <c r="F509" t="s">
        <v>4110</v>
      </c>
      <c r="G509" s="8">
        <v>1989</v>
      </c>
      <c r="H509" s="8" t="str">
        <f t="shared" si="21"/>
        <v>&gt;500</v>
      </c>
      <c r="I509" s="8">
        <v>3500</v>
      </c>
      <c r="J509" s="7">
        <f>Table1_3[[#This Row],[actual_price]]*Table1_3[[#This Row],[rating_count]]</f>
        <v>235410000</v>
      </c>
      <c r="K509" s="5" t="str">
        <f>IF(Table1_3[[#This Row],[discounted_price]]&lt; 200, "&lt;₹200", IF(Table1_3[[#This Row],[discounted_price]] &lt;= 500, "₹200–₹500", "&gt;₹500"))</f>
        <v>&gt;₹500</v>
      </c>
      <c r="L509" t="str">
        <f>IF(Table1_3[[#This Row],[discount_percentage]] &gt;= 50, "Yes", "No")</f>
        <v>No</v>
      </c>
      <c r="M509" s="1">
        <v>43.171428571428571</v>
      </c>
      <c r="N509">
        <v>44</v>
      </c>
      <c r="O509">
        <v>43</v>
      </c>
      <c r="P509" t="str">
        <f t="shared" si="22"/>
        <v>High Discount (41-60%)</v>
      </c>
      <c r="Q509">
        <v>67260</v>
      </c>
      <c r="R509">
        <f t="shared" si="23"/>
        <v>2959440</v>
      </c>
      <c r="S509" t="s">
        <v>6690</v>
      </c>
      <c r="T509" t="s">
        <v>888</v>
      </c>
      <c r="U509" t="s">
        <v>6390</v>
      </c>
      <c r="V509" t="s">
        <v>889</v>
      </c>
      <c r="W509" t="s">
        <v>6391</v>
      </c>
      <c r="X509" t="s">
        <v>6392</v>
      </c>
      <c r="Y509" t="s">
        <v>4111</v>
      </c>
      <c r="Z509" t="s">
        <v>4112</v>
      </c>
    </row>
    <row r="510" spans="1:26" x14ac:dyDescent="0.25">
      <c r="A510" t="s">
        <v>1219</v>
      </c>
      <c r="B510" t="s">
        <v>11467</v>
      </c>
      <c r="C510" t="s">
        <v>11468</v>
      </c>
      <c r="D510" t="s">
        <v>3819</v>
      </c>
      <c r="E510" t="s">
        <v>10933</v>
      </c>
      <c r="F510" t="s">
        <v>4103</v>
      </c>
      <c r="G510" s="8">
        <v>1999</v>
      </c>
      <c r="H510" s="8" t="str">
        <f t="shared" si="21"/>
        <v>&gt;500</v>
      </c>
      <c r="I510" s="8">
        <v>9999</v>
      </c>
      <c r="J510" s="7">
        <f>Table1_3[[#This Row],[actual_price]]*Table1_3[[#This Row],[rating_count]]</f>
        <v>277012296</v>
      </c>
      <c r="K510" s="5" t="str">
        <f>IF(Table1_3[[#This Row],[discounted_price]]&lt; 200, "&lt;₹200", IF(Table1_3[[#This Row],[discounted_price]] &lt;= 500, "₹200–₹500", "&gt;₹500"))</f>
        <v>&gt;₹500</v>
      </c>
      <c r="L510" t="str">
        <f>IF(Table1_3[[#This Row],[discount_percentage]] &gt;= 50, "Yes", "No")</f>
        <v>No</v>
      </c>
      <c r="M510" s="1">
        <v>80.008000800079998</v>
      </c>
      <c r="N510">
        <v>43</v>
      </c>
      <c r="O510">
        <v>8</v>
      </c>
      <c r="P510" t="str">
        <f t="shared" si="22"/>
        <v>Low Discount (1-20%)</v>
      </c>
      <c r="Q510">
        <v>27704</v>
      </c>
      <c r="R510">
        <f t="shared" si="23"/>
        <v>1191272</v>
      </c>
      <c r="S510" t="s">
        <v>9882</v>
      </c>
      <c r="T510" t="s">
        <v>870</v>
      </c>
      <c r="U510" t="s">
        <v>6370</v>
      </c>
      <c r="V510" t="s">
        <v>871</v>
      </c>
      <c r="W510" t="s">
        <v>6371</v>
      </c>
      <c r="X510" t="s">
        <v>10859</v>
      </c>
      <c r="Y510" t="s">
        <v>6372</v>
      </c>
      <c r="Z510" t="s">
        <v>6373</v>
      </c>
    </row>
    <row r="511" spans="1:26" x14ac:dyDescent="0.25">
      <c r="A511" t="s">
        <v>1220</v>
      </c>
      <c r="B511" t="s">
        <v>11539</v>
      </c>
      <c r="C511" t="s">
        <v>11682</v>
      </c>
      <c r="D511" t="s">
        <v>3819</v>
      </c>
      <c r="E511" t="s">
        <v>10933</v>
      </c>
      <c r="F511" t="s">
        <v>4108</v>
      </c>
      <c r="G511" s="8">
        <v>12999</v>
      </c>
      <c r="H511" s="8" t="str">
        <f t="shared" si="21"/>
        <v>&gt;500</v>
      </c>
      <c r="I511" s="8">
        <v>18999</v>
      </c>
      <c r="J511" s="7">
        <f>Table1_3[[#This Row],[actual_price]]*Table1_3[[#This Row],[rating_count]]</f>
        <v>964617228</v>
      </c>
      <c r="K511" s="5" t="str">
        <f>IF(Table1_3[[#This Row],[discounted_price]]&lt; 200, "&lt;₹200", IF(Table1_3[[#This Row],[discounted_price]] &lt;= 500, "₹200–₹500", "&gt;₹500"))</f>
        <v>&gt;₹500</v>
      </c>
      <c r="L511" t="str">
        <f>IF(Table1_3[[#This Row],[discount_percentage]] &gt;= 50, "Yes", "No")</f>
        <v>No</v>
      </c>
      <c r="M511" s="1">
        <v>31.580609505763462</v>
      </c>
      <c r="N511">
        <v>41</v>
      </c>
      <c r="O511">
        <v>32</v>
      </c>
      <c r="P511" t="str">
        <f t="shared" si="22"/>
        <v>Medium Discount (21-40%)</v>
      </c>
      <c r="Q511">
        <v>50772</v>
      </c>
      <c r="R511">
        <f t="shared" si="23"/>
        <v>2081652</v>
      </c>
      <c r="S511" t="s">
        <v>9957</v>
      </c>
      <c r="T511" t="s">
        <v>1065</v>
      </c>
      <c r="U511" t="s">
        <v>6544</v>
      </c>
      <c r="V511" t="s">
        <v>1066</v>
      </c>
      <c r="W511" t="s">
        <v>6545</v>
      </c>
      <c r="X511" t="s">
        <v>6546</v>
      </c>
      <c r="Y511" t="s">
        <v>4186</v>
      </c>
      <c r="Z511" t="s">
        <v>4187</v>
      </c>
    </row>
    <row r="512" spans="1:26" x14ac:dyDescent="0.25">
      <c r="A512" t="s">
        <v>1221</v>
      </c>
      <c r="B512" t="s">
        <v>11508</v>
      </c>
      <c r="C512" t="s">
        <v>11683</v>
      </c>
      <c r="D512" t="s">
        <v>3819</v>
      </c>
      <c r="E512" t="s">
        <v>10933</v>
      </c>
      <c r="F512" t="s">
        <v>4103</v>
      </c>
      <c r="G512" s="8">
        <v>1499</v>
      </c>
      <c r="H512" s="8" t="str">
        <f t="shared" si="21"/>
        <v>&gt;500</v>
      </c>
      <c r="I512" s="8">
        <v>4999</v>
      </c>
      <c r="J512" s="7">
        <f>Table1_3[[#This Row],[actual_price]]*Table1_3[[#This Row],[rating_count]]</f>
        <v>462847412</v>
      </c>
      <c r="K512" s="5" t="str">
        <f>IF(Table1_3[[#This Row],[discounted_price]]&lt; 200, "&lt;₹200", IF(Table1_3[[#This Row],[discounted_price]] &lt;= 500, "₹200–₹500", "&gt;₹500"))</f>
        <v>&gt;₹500</v>
      </c>
      <c r="L512" t="str">
        <f>IF(Table1_3[[#This Row],[discount_percentage]] &gt;= 50, "Yes", "No")</f>
        <v>No</v>
      </c>
      <c r="M512" s="1">
        <v>70.014002800560121</v>
      </c>
      <c r="N512">
        <v>4</v>
      </c>
      <c r="O512">
        <v>7</v>
      </c>
      <c r="P512" t="str">
        <f t="shared" si="22"/>
        <v>Low Discount (1-20%)</v>
      </c>
      <c r="Q512">
        <v>92588</v>
      </c>
      <c r="R512">
        <f t="shared" si="23"/>
        <v>370352</v>
      </c>
      <c r="S512" t="s">
        <v>9962</v>
      </c>
      <c r="T512" t="s">
        <v>1222</v>
      </c>
      <c r="U512" t="s">
        <v>6691</v>
      </c>
      <c r="V512" t="s">
        <v>1223</v>
      </c>
      <c r="W512" t="s">
        <v>6692</v>
      </c>
      <c r="X512" t="s">
        <v>9963</v>
      </c>
      <c r="Y512" t="s">
        <v>6693</v>
      </c>
      <c r="Z512" t="s">
        <v>4243</v>
      </c>
    </row>
    <row r="513" spans="1:26" x14ac:dyDescent="0.25">
      <c r="A513" t="s">
        <v>1224</v>
      </c>
      <c r="B513" t="s">
        <v>11539</v>
      </c>
      <c r="C513" t="s">
        <v>11684</v>
      </c>
      <c r="D513" t="s">
        <v>3819</v>
      </c>
      <c r="E513" t="s">
        <v>10933</v>
      </c>
      <c r="F513" t="s">
        <v>4108</v>
      </c>
      <c r="G513" s="8">
        <v>16999</v>
      </c>
      <c r="H513" s="8" t="str">
        <f t="shared" si="21"/>
        <v>&gt;500</v>
      </c>
      <c r="I513" s="8">
        <v>20999</v>
      </c>
      <c r="J513" s="7">
        <f>Table1_3[[#This Row],[actual_price]]*Table1_3[[#This Row],[rating_count]]</f>
        <v>668230178</v>
      </c>
      <c r="K513" s="5" t="str">
        <f>IF(Table1_3[[#This Row],[discounted_price]]&lt; 200, "&lt;₹200", IF(Table1_3[[#This Row],[discounted_price]] &lt;= 500, "₹200–₹500", "&gt;₹500"))</f>
        <v>&gt;₹500</v>
      </c>
      <c r="L513" t="str">
        <f>IF(Table1_3[[#This Row],[discount_percentage]] &gt;= 50, "Yes", "No")</f>
        <v>No</v>
      </c>
      <c r="M513" s="1">
        <v>19.048526120291442</v>
      </c>
      <c r="N513">
        <v>41</v>
      </c>
      <c r="O513">
        <v>19</v>
      </c>
      <c r="P513" t="str">
        <f t="shared" si="22"/>
        <v>Low Discount (1-20%)</v>
      </c>
      <c r="Q513">
        <v>31822</v>
      </c>
      <c r="R513">
        <f t="shared" si="23"/>
        <v>1304702</v>
      </c>
      <c r="S513" t="s">
        <v>9964</v>
      </c>
      <c r="T513" t="s">
        <v>1205</v>
      </c>
      <c r="U513" t="s">
        <v>6679</v>
      </c>
      <c r="V513" t="s">
        <v>1206</v>
      </c>
      <c r="W513" t="s">
        <v>6680</v>
      </c>
      <c r="X513" t="s">
        <v>9955</v>
      </c>
      <c r="Y513" t="s">
        <v>6681</v>
      </c>
      <c r="Z513" t="s">
        <v>4240</v>
      </c>
    </row>
    <row r="514" spans="1:26" x14ac:dyDescent="0.25">
      <c r="A514" t="s">
        <v>1225</v>
      </c>
      <c r="B514" t="s">
        <v>11685</v>
      </c>
      <c r="C514" t="s">
        <v>11686</v>
      </c>
      <c r="D514" t="s">
        <v>3819</v>
      </c>
      <c r="E514" t="s">
        <v>10933</v>
      </c>
      <c r="F514" t="s">
        <v>4103</v>
      </c>
      <c r="G514" s="8">
        <v>1999</v>
      </c>
      <c r="H514" s="8" t="str">
        <f t="shared" ref="H514:H577" si="24">IF(I514&lt;200,"&lt;200", IF(I514&lt;=500,"200-500","&gt;500"))</f>
        <v>&gt;500</v>
      </c>
      <c r="I514" s="8">
        <v>8499</v>
      </c>
      <c r="J514" s="7">
        <f>Table1_3[[#This Row],[actual_price]]*Table1_3[[#This Row],[rating_count]]</f>
        <v>2039760</v>
      </c>
      <c r="K514" s="5" t="str">
        <f>IF(Table1_3[[#This Row],[discounted_price]]&lt; 200, "&lt;₹200", IF(Table1_3[[#This Row],[discounted_price]] &lt;= 500, "₹200–₹500", "&gt;₹500"))</f>
        <v>&gt;₹500</v>
      </c>
      <c r="L514" t="str">
        <f>IF(Table1_3[[#This Row],[discount_percentage]] &gt;= 50, "Yes", "No")</f>
        <v>Yes</v>
      </c>
      <c r="M514" s="1">
        <v>76.479585833627482</v>
      </c>
      <c r="N514">
        <v>43</v>
      </c>
      <c r="O514">
        <v>76</v>
      </c>
      <c r="P514" t="str">
        <f t="shared" ref="P514:P577" si="25">IF(O514=0, "No Discount", IF(O514&lt;=20, "Low Discount (1-20%)", IF(O514&lt;=40, "Medium Discount (21-40%)", IF(O514&lt;=60, "High Discount (41-60%)", "Very High Discount (&gt;60%)"))))</f>
        <v>Very High Discount (&gt;60%)</v>
      </c>
      <c r="Q514">
        <v>240</v>
      </c>
      <c r="R514">
        <f t="shared" ref="R514:R577" si="26">N514*Q514</f>
        <v>10320</v>
      </c>
      <c r="S514" t="s">
        <v>9965</v>
      </c>
      <c r="T514" t="s">
        <v>1226</v>
      </c>
      <c r="U514" t="s">
        <v>6694</v>
      </c>
      <c r="V514" t="s">
        <v>1227</v>
      </c>
      <c r="W514" t="s">
        <v>6695</v>
      </c>
      <c r="X514" t="s">
        <v>6696</v>
      </c>
      <c r="Y514" t="s">
        <v>3813</v>
      </c>
      <c r="Z514" t="s">
        <v>4244</v>
      </c>
    </row>
    <row r="515" spans="1:26" x14ac:dyDescent="0.25">
      <c r="A515" t="s">
        <v>1228</v>
      </c>
      <c r="B515" t="s">
        <v>11475</v>
      </c>
      <c r="C515" t="s">
        <v>11687</v>
      </c>
      <c r="D515" t="s">
        <v>3819</v>
      </c>
      <c r="E515" t="s">
        <v>10933</v>
      </c>
      <c r="F515" t="s">
        <v>4103</v>
      </c>
      <c r="G515" s="8">
        <v>4999</v>
      </c>
      <c r="H515" s="8" t="str">
        <f t="shared" si="24"/>
        <v>&gt;500</v>
      </c>
      <c r="I515" s="8">
        <v>6999</v>
      </c>
      <c r="J515" s="7">
        <f>Table1_3[[#This Row],[actual_price]]*Table1_3[[#This Row],[rating_count]]</f>
        <v>5305242</v>
      </c>
      <c r="K515" s="5" t="str">
        <f>IF(Table1_3[[#This Row],[discounted_price]]&lt; 200, "&lt;₹200", IF(Table1_3[[#This Row],[discounted_price]] &lt;= 500, "₹200–₹500", "&gt;₹500"))</f>
        <v>&gt;₹500</v>
      </c>
      <c r="L515" t="str">
        <f>IF(Table1_3[[#This Row],[discount_percentage]] &gt;= 50, "Yes", "No")</f>
        <v>No</v>
      </c>
      <c r="M515" s="1">
        <v>28.575510787255322</v>
      </c>
      <c r="N515">
        <v>38</v>
      </c>
      <c r="O515">
        <v>29</v>
      </c>
      <c r="P515" t="str">
        <f t="shared" si="25"/>
        <v>Medium Discount (21-40%)</v>
      </c>
      <c r="Q515">
        <v>758</v>
      </c>
      <c r="R515">
        <f t="shared" si="26"/>
        <v>28804</v>
      </c>
      <c r="S515" t="s">
        <v>6697</v>
      </c>
      <c r="T515" t="s">
        <v>1229</v>
      </c>
      <c r="U515" t="s">
        <v>6698</v>
      </c>
      <c r="V515" t="s">
        <v>1230</v>
      </c>
      <c r="W515" t="s">
        <v>6699</v>
      </c>
      <c r="X515" t="s">
        <v>9966</v>
      </c>
      <c r="Y515" t="s">
        <v>6700</v>
      </c>
      <c r="Z515" t="s">
        <v>4245</v>
      </c>
    </row>
    <row r="516" spans="1:26" x14ac:dyDescent="0.25">
      <c r="A516" t="s">
        <v>110</v>
      </c>
      <c r="B516" t="s">
        <v>10942</v>
      </c>
      <c r="C516" t="s">
        <v>10994</v>
      </c>
      <c r="D516" t="s">
        <v>3806</v>
      </c>
      <c r="E516" t="s">
        <v>10933</v>
      </c>
      <c r="F516" t="s">
        <v>3807</v>
      </c>
      <c r="G516" s="8">
        <v>99</v>
      </c>
      <c r="H516" s="8" t="str">
        <f t="shared" si="24"/>
        <v>&gt;500</v>
      </c>
      <c r="I516" s="8">
        <v>66666</v>
      </c>
      <c r="J516" s="7">
        <f>Table1_3[[#This Row],[actual_price]]*Table1_3[[#This Row],[rating_count]]</f>
        <v>1657983420</v>
      </c>
      <c r="K516" s="5" t="str">
        <f>IF(Table1_3[[#This Row],[discounted_price]]&lt; 200, "&lt;₹200", IF(Table1_3[[#This Row],[discounted_price]] &lt;= 500, "₹200–₹500", "&gt;₹500"))</f>
        <v>&lt;₹200</v>
      </c>
      <c r="L516" t="str">
        <f>IF(Table1_3[[#This Row],[discount_percentage]] &gt;= 50, "Yes", "No")</f>
        <v>Yes</v>
      </c>
      <c r="M516" s="1">
        <v>99.851498514985153</v>
      </c>
      <c r="N516">
        <v>39</v>
      </c>
      <c r="O516">
        <v>85</v>
      </c>
      <c r="P516" t="str">
        <f t="shared" si="25"/>
        <v>Very High Discount (&gt;60%)</v>
      </c>
      <c r="Q516">
        <v>24870</v>
      </c>
      <c r="R516">
        <f t="shared" si="26"/>
        <v>969930</v>
      </c>
      <c r="S516" t="s">
        <v>9601</v>
      </c>
      <c r="T516" t="s">
        <v>1018</v>
      </c>
      <c r="U516" t="s">
        <v>6502</v>
      </c>
      <c r="V516" t="s">
        <v>1019</v>
      </c>
      <c r="W516" t="s">
        <v>6503</v>
      </c>
      <c r="X516" t="s">
        <v>9900</v>
      </c>
      <c r="Y516" t="s">
        <v>3812</v>
      </c>
      <c r="Z516" t="s">
        <v>5441</v>
      </c>
    </row>
    <row r="517" spans="1:26" x14ac:dyDescent="0.25">
      <c r="A517" t="s">
        <v>1231</v>
      </c>
      <c r="B517" t="s">
        <v>11688</v>
      </c>
      <c r="C517" t="s">
        <v>11689</v>
      </c>
      <c r="D517" t="s">
        <v>3819</v>
      </c>
      <c r="E517" t="s">
        <v>10933</v>
      </c>
      <c r="F517" t="s">
        <v>4103</v>
      </c>
      <c r="G517" s="8">
        <v>2499</v>
      </c>
      <c r="H517" s="8" t="str">
        <f t="shared" si="24"/>
        <v>&gt;500</v>
      </c>
      <c r="I517" s="8">
        <v>5999</v>
      </c>
      <c r="J517" s="7">
        <f>Table1_3[[#This Row],[actual_price]]*Table1_3[[#This Row],[rating_count]]</f>
        <v>4967172</v>
      </c>
      <c r="K517" s="5" t="str">
        <f>IF(Table1_3[[#This Row],[discounted_price]]&lt; 200, "&lt;₹200", IF(Table1_3[[#This Row],[discounted_price]] &lt;= 500, "₹200–₹500", "&gt;₹500"))</f>
        <v>&gt;₹500</v>
      </c>
      <c r="L517" t="str">
        <f>IF(Table1_3[[#This Row],[discount_percentage]] &gt;= 50, "Yes", "No")</f>
        <v>Yes</v>
      </c>
      <c r="M517" s="1">
        <v>58.343057176196034</v>
      </c>
      <c r="N517">
        <v>37</v>
      </c>
      <c r="O517">
        <v>58</v>
      </c>
      <c r="P517" t="str">
        <f t="shared" si="25"/>
        <v>High Discount (41-60%)</v>
      </c>
      <c r="Q517">
        <v>828</v>
      </c>
      <c r="R517">
        <f t="shared" si="26"/>
        <v>30636</v>
      </c>
      <c r="S517" t="s">
        <v>9967</v>
      </c>
      <c r="T517" t="s">
        <v>1232</v>
      </c>
      <c r="U517" t="s">
        <v>1233</v>
      </c>
      <c r="V517" t="s">
        <v>1234</v>
      </c>
      <c r="W517" t="s">
        <v>6701</v>
      </c>
      <c r="X517" t="s">
        <v>6702</v>
      </c>
      <c r="Y517" t="s">
        <v>3813</v>
      </c>
      <c r="Z517" t="s">
        <v>4246</v>
      </c>
    </row>
    <row r="518" spans="1:26" x14ac:dyDescent="0.25">
      <c r="A518" t="s">
        <v>1235</v>
      </c>
      <c r="B518" t="s">
        <v>11619</v>
      </c>
      <c r="C518" t="s">
        <v>11690</v>
      </c>
      <c r="D518" t="s">
        <v>3819</v>
      </c>
      <c r="E518" t="s">
        <v>10933</v>
      </c>
      <c r="F518" t="s">
        <v>4115</v>
      </c>
      <c r="G518" s="8">
        <v>1399</v>
      </c>
      <c r="H518" s="8" t="str">
        <f t="shared" si="24"/>
        <v>&gt;500</v>
      </c>
      <c r="I518" s="8">
        <v>1630</v>
      </c>
      <c r="J518" s="7">
        <f>Table1_3[[#This Row],[actual_price]]*Table1_3[[#This Row],[rating_count]]</f>
        <v>15286140</v>
      </c>
      <c r="K518" s="5" t="str">
        <f>IF(Table1_3[[#This Row],[discounted_price]]&lt; 200, "&lt;₹200", IF(Table1_3[[#This Row],[discounted_price]] &lt;= 500, "₹200–₹500", "&gt;₹500"))</f>
        <v>&gt;₹500</v>
      </c>
      <c r="L518" t="str">
        <f>IF(Table1_3[[#This Row],[discount_percentage]] &gt;= 50, "Yes", "No")</f>
        <v>No</v>
      </c>
      <c r="M518" s="1">
        <v>14.171779141104293</v>
      </c>
      <c r="N518">
        <v>4</v>
      </c>
      <c r="O518">
        <v>14</v>
      </c>
      <c r="P518" t="str">
        <f t="shared" si="25"/>
        <v>Low Discount (1-20%)</v>
      </c>
      <c r="Q518">
        <v>9378</v>
      </c>
      <c r="R518">
        <f t="shared" si="26"/>
        <v>37512</v>
      </c>
      <c r="S518" t="s">
        <v>6703</v>
      </c>
      <c r="T518" t="s">
        <v>1116</v>
      </c>
      <c r="U518" t="s">
        <v>6599</v>
      </c>
      <c r="V518" t="s">
        <v>1117</v>
      </c>
      <c r="W518" t="s">
        <v>6600</v>
      </c>
      <c r="X518" t="s">
        <v>9923</v>
      </c>
      <c r="Y518" t="s">
        <v>4206</v>
      </c>
      <c r="Z518" t="s">
        <v>4207</v>
      </c>
    </row>
    <row r="519" spans="1:26" x14ac:dyDescent="0.25">
      <c r="A519" t="s">
        <v>1236</v>
      </c>
      <c r="B519" t="s">
        <v>11465</v>
      </c>
      <c r="C519" t="s">
        <v>11691</v>
      </c>
      <c r="D519" t="s">
        <v>3819</v>
      </c>
      <c r="E519" t="s">
        <v>10933</v>
      </c>
      <c r="F519" t="s">
        <v>4103</v>
      </c>
      <c r="G519" s="8">
        <v>1499</v>
      </c>
      <c r="H519" s="8" t="str">
        <f t="shared" si="24"/>
        <v>&gt;500</v>
      </c>
      <c r="I519" s="8">
        <v>9999</v>
      </c>
      <c r="J519" s="7">
        <f>Table1_3[[#This Row],[actual_price]]*Table1_3[[#This Row],[rating_count]]</f>
        <v>226357362</v>
      </c>
      <c r="K519" s="5" t="str">
        <f>IF(Table1_3[[#This Row],[discounted_price]]&lt; 200, "&lt;₹200", IF(Table1_3[[#This Row],[discounted_price]] &lt;= 500, "₹200–₹500", "&gt;₹500"))</f>
        <v>&gt;₹500</v>
      </c>
      <c r="L519" t="str">
        <f>IF(Table1_3[[#This Row],[discount_percentage]] &gt;= 50, "Yes", "No")</f>
        <v>Yes</v>
      </c>
      <c r="M519" s="1">
        <v>85.008500850085014</v>
      </c>
      <c r="N519">
        <v>42</v>
      </c>
      <c r="O519">
        <v>85</v>
      </c>
      <c r="P519" t="str">
        <f t="shared" si="25"/>
        <v>Very High Discount (&gt;60%)</v>
      </c>
      <c r="Q519">
        <v>22638</v>
      </c>
      <c r="R519">
        <f t="shared" si="26"/>
        <v>950796</v>
      </c>
      <c r="S519" t="s">
        <v>9968</v>
      </c>
      <c r="T519" t="s">
        <v>934</v>
      </c>
      <c r="U519" t="s">
        <v>935</v>
      </c>
      <c r="V519" t="s">
        <v>936</v>
      </c>
      <c r="W519" t="s">
        <v>6438</v>
      </c>
      <c r="X519" t="s">
        <v>9860</v>
      </c>
      <c r="Y519" t="s">
        <v>4136</v>
      </c>
      <c r="Z519" t="s">
        <v>4137</v>
      </c>
    </row>
    <row r="520" spans="1:26" x14ac:dyDescent="0.25">
      <c r="A520" t="s">
        <v>111</v>
      </c>
      <c r="B520" t="s">
        <v>10995</v>
      </c>
      <c r="C520" t="s">
        <v>10996</v>
      </c>
      <c r="D520" t="s">
        <v>3806</v>
      </c>
      <c r="E520" t="s">
        <v>10933</v>
      </c>
      <c r="F520" t="s">
        <v>3807</v>
      </c>
      <c r="G520" s="8">
        <v>899</v>
      </c>
      <c r="H520" s="8" t="str">
        <f t="shared" si="24"/>
        <v>&gt;500</v>
      </c>
      <c r="I520" s="8">
        <v>1900</v>
      </c>
      <c r="J520" s="7">
        <f>Table1_3[[#This Row],[actual_price]]*Table1_3[[#This Row],[rating_count]]</f>
        <v>25748800</v>
      </c>
      <c r="K520" s="5" t="str">
        <f>IF(Table1_3[[#This Row],[discounted_price]]&lt; 200, "&lt;₹200", IF(Table1_3[[#This Row],[discounted_price]] &lt;= 500, "₹200–₹500", "&gt;₹500"))</f>
        <v>&gt;₹500</v>
      </c>
      <c r="L520" t="str">
        <f>IF(Table1_3[[#This Row],[discount_percentage]] &gt;= 50, "Yes", "No")</f>
        <v>Yes</v>
      </c>
      <c r="M520" s="1">
        <v>52.684210526315788</v>
      </c>
      <c r="N520">
        <v>44</v>
      </c>
      <c r="O520">
        <v>53</v>
      </c>
      <c r="P520" t="str">
        <f t="shared" si="25"/>
        <v>High Discount (41-60%)</v>
      </c>
      <c r="Q520">
        <v>13552</v>
      </c>
      <c r="R520">
        <f t="shared" si="26"/>
        <v>596288</v>
      </c>
      <c r="S520" t="s">
        <v>9603</v>
      </c>
      <c r="T520" t="s">
        <v>112</v>
      </c>
      <c r="U520" t="s">
        <v>5544</v>
      </c>
      <c r="V520" t="s">
        <v>113</v>
      </c>
      <c r="W520" t="s">
        <v>5545</v>
      </c>
      <c r="X520" t="s">
        <v>5546</v>
      </c>
      <c r="Y520" t="s">
        <v>3846</v>
      </c>
      <c r="Z520" t="s">
        <v>3847</v>
      </c>
    </row>
    <row r="521" spans="1:26" x14ac:dyDescent="0.25">
      <c r="A521" t="s">
        <v>1237</v>
      </c>
      <c r="B521" t="s">
        <v>11071</v>
      </c>
      <c r="C521" t="s">
        <v>11692</v>
      </c>
      <c r="D521" t="s">
        <v>3819</v>
      </c>
      <c r="E521" t="s">
        <v>10933</v>
      </c>
      <c r="F521" t="s">
        <v>4131</v>
      </c>
      <c r="G521" s="8">
        <v>249</v>
      </c>
      <c r="H521" s="8" t="str">
        <f t="shared" si="24"/>
        <v>&gt;500</v>
      </c>
      <c r="I521" s="8">
        <v>599</v>
      </c>
      <c r="J521" s="7">
        <f>Table1_3[[#This Row],[actual_price]]*Table1_3[[#This Row],[rating_count]]</f>
        <v>1286053</v>
      </c>
      <c r="K521" s="5" t="str">
        <f>IF(Table1_3[[#This Row],[discounted_price]]&lt; 200, "&lt;₹200", IF(Table1_3[[#This Row],[discounted_price]] &lt;= 500, "₹200–₹500", "&gt;₹500"))</f>
        <v>₹200–₹500</v>
      </c>
      <c r="L521" t="str">
        <f>IF(Table1_3[[#This Row],[discount_percentage]] &gt;= 50, "Yes", "No")</f>
        <v>Yes</v>
      </c>
      <c r="M521" s="1">
        <v>58.430717863105173</v>
      </c>
      <c r="N521">
        <v>39</v>
      </c>
      <c r="O521">
        <v>58</v>
      </c>
      <c r="P521" t="str">
        <f t="shared" si="25"/>
        <v>High Discount (41-60%)</v>
      </c>
      <c r="Q521">
        <v>2147</v>
      </c>
      <c r="R521">
        <f t="shared" si="26"/>
        <v>83733</v>
      </c>
      <c r="S521" t="s">
        <v>9969</v>
      </c>
      <c r="T521" t="s">
        <v>1238</v>
      </c>
      <c r="U521" t="s">
        <v>6704</v>
      </c>
      <c r="V521" t="s">
        <v>1239</v>
      </c>
      <c r="W521" t="s">
        <v>6705</v>
      </c>
      <c r="X521" t="s">
        <v>6706</v>
      </c>
      <c r="Y521" t="s">
        <v>4247</v>
      </c>
      <c r="Z521" t="s">
        <v>6707</v>
      </c>
    </row>
    <row r="522" spans="1:26" x14ac:dyDescent="0.25">
      <c r="A522" t="s">
        <v>1240</v>
      </c>
      <c r="B522" t="s">
        <v>11693</v>
      </c>
      <c r="C522" t="s">
        <v>11694</v>
      </c>
      <c r="D522" t="s">
        <v>3819</v>
      </c>
      <c r="E522" t="s">
        <v>10933</v>
      </c>
      <c r="F522" t="s">
        <v>4196</v>
      </c>
      <c r="G522" s="8">
        <v>299</v>
      </c>
      <c r="H522" s="8" t="str">
        <f t="shared" si="24"/>
        <v>&gt;500</v>
      </c>
      <c r="I522" s="8">
        <v>1199</v>
      </c>
      <c r="J522" s="7">
        <f>Table1_3[[#This Row],[actual_price]]*Table1_3[[#This Row],[rating_count]]</f>
        <v>714604</v>
      </c>
      <c r="K522" s="5" t="str">
        <f>IF(Table1_3[[#This Row],[discounted_price]]&lt; 200, "&lt;₹200", IF(Table1_3[[#This Row],[discounted_price]] &lt;= 500, "₹200–₹500", "&gt;₹500"))</f>
        <v>₹200–₹500</v>
      </c>
      <c r="L522" t="str">
        <f>IF(Table1_3[[#This Row],[discount_percentage]] &gt;= 50, "Yes", "No")</f>
        <v>Yes</v>
      </c>
      <c r="M522" s="1">
        <v>75.062552126772303</v>
      </c>
      <c r="N522">
        <v>45</v>
      </c>
      <c r="O522">
        <v>75</v>
      </c>
      <c r="P522" t="str">
        <f t="shared" si="25"/>
        <v>Very High Discount (&gt;60%)</v>
      </c>
      <c r="Q522">
        <v>596</v>
      </c>
      <c r="R522">
        <f t="shared" si="26"/>
        <v>26820</v>
      </c>
      <c r="S522" t="s">
        <v>9970</v>
      </c>
      <c r="T522" t="s">
        <v>1241</v>
      </c>
      <c r="U522" t="s">
        <v>6708</v>
      </c>
      <c r="V522" t="s">
        <v>1242</v>
      </c>
      <c r="W522" t="s">
        <v>6709</v>
      </c>
      <c r="X522" t="s">
        <v>6710</v>
      </c>
      <c r="Y522" t="s">
        <v>4248</v>
      </c>
      <c r="Z522" t="s">
        <v>4249</v>
      </c>
    </row>
    <row r="523" spans="1:26" x14ac:dyDescent="0.25">
      <c r="A523" t="s">
        <v>1243</v>
      </c>
      <c r="B523" t="s">
        <v>11654</v>
      </c>
      <c r="C523" t="s">
        <v>11695</v>
      </c>
      <c r="D523" t="s">
        <v>3819</v>
      </c>
      <c r="E523" t="s">
        <v>10933</v>
      </c>
      <c r="F523" t="s">
        <v>4183</v>
      </c>
      <c r="G523" s="8">
        <v>79</v>
      </c>
      <c r="H523" s="8" t="str">
        <f t="shared" si="24"/>
        <v>200-500</v>
      </c>
      <c r="I523" s="8">
        <v>499</v>
      </c>
      <c r="J523" s="7">
        <f>Table1_3[[#This Row],[actual_price]]*Table1_3[[#This Row],[rating_count]]</f>
        <v>972551</v>
      </c>
      <c r="K523" s="5" t="str">
        <f>IF(Table1_3[[#This Row],[discounted_price]]&lt; 200, "&lt;₹200", IF(Table1_3[[#This Row],[discounted_price]] &lt;= 500, "₹200–₹500", "&gt;₹500"))</f>
        <v>&lt;₹200</v>
      </c>
      <c r="L523" t="str">
        <f>IF(Table1_3[[#This Row],[discount_percentage]] &gt;= 50, "Yes", "No")</f>
        <v>Yes</v>
      </c>
      <c r="M523" s="1">
        <v>84.168336673346687</v>
      </c>
      <c r="N523">
        <v>42</v>
      </c>
      <c r="O523">
        <v>84</v>
      </c>
      <c r="P523" t="str">
        <f t="shared" si="25"/>
        <v>Very High Discount (&gt;60%)</v>
      </c>
      <c r="Q523">
        <v>1949</v>
      </c>
      <c r="R523">
        <f t="shared" si="26"/>
        <v>81858</v>
      </c>
      <c r="S523" t="s">
        <v>6711</v>
      </c>
      <c r="T523" t="s">
        <v>1173</v>
      </c>
      <c r="U523" t="s">
        <v>6651</v>
      </c>
      <c r="V523" t="s">
        <v>1174</v>
      </c>
      <c r="W523" t="s">
        <v>6652</v>
      </c>
      <c r="X523" t="s">
        <v>6653</v>
      </c>
      <c r="Y523" t="s">
        <v>4163</v>
      </c>
      <c r="Z523" t="s">
        <v>4229</v>
      </c>
    </row>
    <row r="524" spans="1:26" x14ac:dyDescent="0.25">
      <c r="A524" t="s">
        <v>1244</v>
      </c>
      <c r="B524" t="s">
        <v>11661</v>
      </c>
      <c r="C524" t="s">
        <v>11696</v>
      </c>
      <c r="D524" t="s">
        <v>3819</v>
      </c>
      <c r="E524" t="s">
        <v>10933</v>
      </c>
      <c r="F524" t="s">
        <v>4108</v>
      </c>
      <c r="G524" s="8">
        <v>13999</v>
      </c>
      <c r="H524" s="8" t="str">
        <f t="shared" si="24"/>
        <v>&gt;500</v>
      </c>
      <c r="I524" s="8">
        <v>15999</v>
      </c>
      <c r="J524" s="7">
        <f>Table1_3[[#This Row],[actual_price]]*Table1_3[[#This Row],[rating_count]]</f>
        <v>34877820</v>
      </c>
      <c r="K524" s="5" t="str">
        <f>IF(Table1_3[[#This Row],[discounted_price]]&lt; 200, "&lt;₹200", IF(Table1_3[[#This Row],[discounted_price]] &lt;= 500, "₹200–₹500", "&gt;₹500"))</f>
        <v>&gt;₹500</v>
      </c>
      <c r="L524" t="str">
        <f>IF(Table1_3[[#This Row],[discount_percentage]] &gt;= 50, "Yes", "No")</f>
        <v>No</v>
      </c>
      <c r="M524" s="1">
        <v>12.500781298831177</v>
      </c>
      <c r="N524">
        <v>39</v>
      </c>
      <c r="O524">
        <v>13</v>
      </c>
      <c r="P524" t="str">
        <f t="shared" si="25"/>
        <v>Low Discount (1-20%)</v>
      </c>
      <c r="Q524">
        <v>2180</v>
      </c>
      <c r="R524">
        <f t="shared" si="26"/>
        <v>85020</v>
      </c>
      <c r="S524" t="s">
        <v>9943</v>
      </c>
      <c r="T524" t="s">
        <v>1245</v>
      </c>
      <c r="U524" t="s">
        <v>6712</v>
      </c>
      <c r="V524" t="s">
        <v>1246</v>
      </c>
      <c r="W524" t="s">
        <v>6713</v>
      </c>
      <c r="X524" t="s">
        <v>9971</v>
      </c>
      <c r="Y524" t="s">
        <v>6663</v>
      </c>
      <c r="Z524" t="s">
        <v>4232</v>
      </c>
    </row>
    <row r="525" spans="1:26" x14ac:dyDescent="0.25">
      <c r="A525" t="s">
        <v>1247</v>
      </c>
      <c r="B525" t="s">
        <v>10991</v>
      </c>
      <c r="C525" t="s">
        <v>11697</v>
      </c>
      <c r="D525" t="s">
        <v>3819</v>
      </c>
      <c r="E525" t="s">
        <v>10933</v>
      </c>
      <c r="F525" t="s">
        <v>5287</v>
      </c>
      <c r="G525" s="8">
        <v>949</v>
      </c>
      <c r="H525" s="8" t="str">
        <f t="shared" si="24"/>
        <v>&gt;500</v>
      </c>
      <c r="I525" s="8">
        <v>999</v>
      </c>
      <c r="J525" s="7">
        <f>Table1_3[[#This Row],[actual_price]]*Table1_3[[#This Row],[rating_count]]</f>
        <v>31507461</v>
      </c>
      <c r="K525" s="5" t="str">
        <f>IF(Table1_3[[#This Row],[discounted_price]]&lt; 200, "&lt;₹200", IF(Table1_3[[#This Row],[discounted_price]] &lt;= 500, "₹200–₹500", "&gt;₹500"))</f>
        <v>&gt;₹500</v>
      </c>
      <c r="L525" t="str">
        <f>IF(Table1_3[[#This Row],[discount_percentage]] &gt;= 50, "Yes", "No")</f>
        <v>No</v>
      </c>
      <c r="M525" s="1">
        <v>5.005005005005005</v>
      </c>
      <c r="N525">
        <v>42</v>
      </c>
      <c r="O525">
        <v>5</v>
      </c>
      <c r="P525" t="str">
        <f t="shared" si="25"/>
        <v>Low Discount (1-20%)</v>
      </c>
      <c r="Q525">
        <v>31539</v>
      </c>
      <c r="R525">
        <f t="shared" si="26"/>
        <v>1324638</v>
      </c>
      <c r="S525" t="s">
        <v>9972</v>
      </c>
      <c r="T525" t="s">
        <v>1137</v>
      </c>
      <c r="U525" t="s">
        <v>6618</v>
      </c>
      <c r="V525" t="s">
        <v>1138</v>
      </c>
      <c r="W525" t="s">
        <v>6619</v>
      </c>
      <c r="X525" t="s">
        <v>9931</v>
      </c>
      <c r="Y525" t="s">
        <v>4215</v>
      </c>
      <c r="Z525" t="s">
        <v>4216</v>
      </c>
    </row>
    <row r="526" spans="1:26" x14ac:dyDescent="0.25">
      <c r="A526" t="s">
        <v>1248</v>
      </c>
      <c r="B526" t="s">
        <v>11698</v>
      </c>
      <c r="C526" t="s">
        <v>11699</v>
      </c>
      <c r="D526" t="s">
        <v>3819</v>
      </c>
      <c r="E526" t="s">
        <v>10933</v>
      </c>
      <c r="F526" t="s">
        <v>4166</v>
      </c>
      <c r="G526" s="8">
        <v>99</v>
      </c>
      <c r="H526" s="8" t="str">
        <f t="shared" si="24"/>
        <v>200-500</v>
      </c>
      <c r="I526" s="8">
        <v>499</v>
      </c>
      <c r="J526" s="7">
        <f>Table1_3[[#This Row],[actual_price]]*Table1_3[[#This Row],[rating_count]]</f>
        <v>1223049</v>
      </c>
      <c r="K526" s="5" t="str">
        <f>IF(Table1_3[[#This Row],[discounted_price]]&lt; 200, "&lt;₹200", IF(Table1_3[[#This Row],[discounted_price]] &lt;= 500, "₹200–₹500", "&gt;₹500"))</f>
        <v>&lt;₹200</v>
      </c>
      <c r="L526" t="str">
        <f>IF(Table1_3[[#This Row],[discount_percentage]] &gt;= 50, "Yes", "No")</f>
        <v>No</v>
      </c>
      <c r="M526" s="1">
        <v>80.160320641282567</v>
      </c>
      <c r="N526">
        <v>41</v>
      </c>
      <c r="O526">
        <v>8</v>
      </c>
      <c r="P526" t="str">
        <f t="shared" si="25"/>
        <v>Low Discount (1-20%)</v>
      </c>
      <c r="Q526">
        <v>2451</v>
      </c>
      <c r="R526">
        <f t="shared" si="26"/>
        <v>100491</v>
      </c>
      <c r="S526" t="s">
        <v>6714</v>
      </c>
      <c r="T526" t="s">
        <v>1249</v>
      </c>
      <c r="U526" t="s">
        <v>6715</v>
      </c>
      <c r="V526" t="s">
        <v>1250</v>
      </c>
      <c r="W526" t="s">
        <v>6716</v>
      </c>
      <c r="X526" t="s">
        <v>6717</v>
      </c>
      <c r="Y526" t="s">
        <v>6718</v>
      </c>
      <c r="Z526" t="s">
        <v>4250</v>
      </c>
    </row>
    <row r="527" spans="1:26" x14ac:dyDescent="0.25">
      <c r="A527" t="s">
        <v>1251</v>
      </c>
      <c r="B527" t="s">
        <v>11628</v>
      </c>
      <c r="C527" t="s">
        <v>11700</v>
      </c>
      <c r="D527" t="s">
        <v>3819</v>
      </c>
      <c r="E527" t="s">
        <v>10933</v>
      </c>
      <c r="F527" t="s">
        <v>4103</v>
      </c>
      <c r="G527" s="8">
        <v>2499</v>
      </c>
      <c r="H527" s="8" t="str">
        <f t="shared" si="24"/>
        <v>&gt;500</v>
      </c>
      <c r="I527" s="8">
        <v>7990</v>
      </c>
      <c r="J527" s="7">
        <f>Table1_3[[#This Row],[actual_price]]*Table1_3[[#This Row],[rating_count]]</f>
        <v>1230460</v>
      </c>
      <c r="K527" s="5" t="str">
        <f>IF(Table1_3[[#This Row],[discounted_price]]&lt; 200, "&lt;₹200", IF(Table1_3[[#This Row],[discounted_price]] &lt;= 500, "₹200–₹500", "&gt;₹500"))</f>
        <v>&gt;₹500</v>
      </c>
      <c r="L527" t="str">
        <f>IF(Table1_3[[#This Row],[discount_percentage]] &gt;= 50, "Yes", "No")</f>
        <v>Yes</v>
      </c>
      <c r="M527" s="1">
        <v>68.723404255319153</v>
      </c>
      <c r="N527">
        <v>41</v>
      </c>
      <c r="O527">
        <v>69</v>
      </c>
      <c r="P527" t="str">
        <f t="shared" si="25"/>
        <v>Very High Discount (&gt;60%)</v>
      </c>
      <c r="Q527">
        <v>154</v>
      </c>
      <c r="R527">
        <f t="shared" si="26"/>
        <v>6314</v>
      </c>
      <c r="S527" t="s">
        <v>6719</v>
      </c>
      <c r="T527" t="s">
        <v>1130</v>
      </c>
      <c r="U527" t="s">
        <v>6613</v>
      </c>
      <c r="V527" t="s">
        <v>1131</v>
      </c>
      <c r="W527" t="s">
        <v>6614</v>
      </c>
      <c r="X527" t="s">
        <v>9927</v>
      </c>
      <c r="Y527" t="s">
        <v>4213</v>
      </c>
      <c r="Z527" t="s">
        <v>5330</v>
      </c>
    </row>
    <row r="528" spans="1:26" x14ac:dyDescent="0.25">
      <c r="A528" t="s">
        <v>1252</v>
      </c>
      <c r="B528" t="s">
        <v>11701</v>
      </c>
      <c r="C528" t="s">
        <v>11702</v>
      </c>
      <c r="D528" t="s">
        <v>3819</v>
      </c>
      <c r="E528" t="s">
        <v>10933</v>
      </c>
      <c r="F528" t="s">
        <v>4251</v>
      </c>
      <c r="G528" s="8">
        <v>689</v>
      </c>
      <c r="H528" s="8" t="str">
        <f t="shared" si="24"/>
        <v>&gt;500</v>
      </c>
      <c r="I528" s="8">
        <v>1999</v>
      </c>
      <c r="J528" s="7">
        <f>Table1_3[[#This Row],[actual_price]]*Table1_3[[#This Row],[rating_count]]</f>
        <v>2384807</v>
      </c>
      <c r="K528" s="5" t="str">
        <f>IF(Table1_3[[#This Row],[discounted_price]]&lt; 200, "&lt;₹200", IF(Table1_3[[#This Row],[discounted_price]] &lt;= 500, "₹200–₹500", "&gt;₹500"))</f>
        <v>&gt;₹500</v>
      </c>
      <c r="L528" t="str">
        <f>IF(Table1_3[[#This Row],[discount_percentage]] &gt;= 50, "Yes", "No")</f>
        <v>Yes</v>
      </c>
      <c r="M528" s="1">
        <v>65.5327663831916</v>
      </c>
      <c r="N528">
        <v>43</v>
      </c>
      <c r="O528">
        <v>66</v>
      </c>
      <c r="P528" t="str">
        <f t="shared" si="25"/>
        <v>Very High Discount (&gt;60%)</v>
      </c>
      <c r="Q528">
        <v>1193</v>
      </c>
      <c r="R528">
        <f t="shared" si="26"/>
        <v>51299</v>
      </c>
      <c r="S528" t="s">
        <v>9973</v>
      </c>
      <c r="T528" t="s">
        <v>1253</v>
      </c>
      <c r="U528" t="s">
        <v>6720</v>
      </c>
      <c r="V528" t="s">
        <v>1254</v>
      </c>
      <c r="W528" t="s">
        <v>6721</v>
      </c>
      <c r="X528" t="s">
        <v>6722</v>
      </c>
      <c r="Y528" t="s">
        <v>4252</v>
      </c>
      <c r="Z528" t="s">
        <v>6723</v>
      </c>
    </row>
    <row r="529" spans="1:26" x14ac:dyDescent="0.25">
      <c r="A529" t="s">
        <v>1255</v>
      </c>
      <c r="B529" t="s">
        <v>11703</v>
      </c>
      <c r="C529" t="s">
        <v>11704</v>
      </c>
      <c r="D529" t="s">
        <v>3819</v>
      </c>
      <c r="E529" t="s">
        <v>10933</v>
      </c>
      <c r="F529" t="s">
        <v>4218</v>
      </c>
      <c r="G529" s="8">
        <v>499</v>
      </c>
      <c r="H529" s="8" t="str">
        <f t="shared" si="24"/>
        <v>&gt;500</v>
      </c>
      <c r="I529" s="8">
        <v>1899</v>
      </c>
      <c r="J529" s="7">
        <f>Table1_3[[#This Row],[actual_price]]*Table1_3[[#This Row],[rating_count]]</f>
        <v>2801025</v>
      </c>
      <c r="K529" s="5" t="str">
        <f>IF(Table1_3[[#This Row],[discounted_price]]&lt; 200, "&lt;₹200", IF(Table1_3[[#This Row],[discounted_price]] &lt;= 500, "₹200–₹500", "&gt;₹500"))</f>
        <v>₹200–₹500</v>
      </c>
      <c r="L529" t="str">
        <f>IF(Table1_3[[#This Row],[discount_percentage]] &gt;= 50, "Yes", "No")</f>
        <v>Yes</v>
      </c>
      <c r="M529" s="1">
        <v>73.723012111637715</v>
      </c>
      <c r="N529">
        <v>41</v>
      </c>
      <c r="O529">
        <v>74</v>
      </c>
      <c r="P529" t="str">
        <f t="shared" si="25"/>
        <v>Very High Discount (&gt;60%)</v>
      </c>
      <c r="Q529">
        <v>1475</v>
      </c>
      <c r="R529">
        <f t="shared" si="26"/>
        <v>60475</v>
      </c>
      <c r="S529" t="s">
        <v>6724</v>
      </c>
      <c r="T529" t="s">
        <v>1256</v>
      </c>
      <c r="U529" t="s">
        <v>6725</v>
      </c>
      <c r="V529" t="s">
        <v>1257</v>
      </c>
      <c r="W529" t="s">
        <v>6726</v>
      </c>
      <c r="X529" t="s">
        <v>9974</v>
      </c>
      <c r="Y529" t="s">
        <v>3813</v>
      </c>
      <c r="Z529" t="s">
        <v>6727</v>
      </c>
    </row>
    <row r="530" spans="1:26" x14ac:dyDescent="0.25">
      <c r="A530" t="s">
        <v>1258</v>
      </c>
      <c r="B530" t="s">
        <v>11705</v>
      </c>
      <c r="C530" t="s">
        <v>11706</v>
      </c>
      <c r="D530" t="s">
        <v>3819</v>
      </c>
      <c r="E530" t="s">
        <v>10933</v>
      </c>
      <c r="F530" t="s">
        <v>4196</v>
      </c>
      <c r="G530" s="8">
        <v>299</v>
      </c>
      <c r="H530" s="8" t="str">
        <f t="shared" si="24"/>
        <v>&gt;500</v>
      </c>
      <c r="I530" s="8">
        <v>999</v>
      </c>
      <c r="J530" s="7">
        <f>Table1_3[[#This Row],[actual_price]]*Table1_3[[#This Row],[rating_count]]</f>
        <v>8882109</v>
      </c>
      <c r="K530" s="5" t="str">
        <f>IF(Table1_3[[#This Row],[discounted_price]]&lt; 200, "&lt;₹200", IF(Table1_3[[#This Row],[discounted_price]] &lt;= 500, "₹200–₹500", "&gt;₹500"))</f>
        <v>₹200–₹500</v>
      </c>
      <c r="L530" t="str">
        <f>IF(Table1_3[[#This Row],[discount_percentage]] &gt;= 50, "Yes", "No")</f>
        <v>No</v>
      </c>
      <c r="M530" s="1">
        <v>70.070070070070074</v>
      </c>
      <c r="N530">
        <v>43</v>
      </c>
      <c r="O530">
        <v>7</v>
      </c>
      <c r="P530" t="str">
        <f t="shared" si="25"/>
        <v>Low Discount (1-20%)</v>
      </c>
      <c r="Q530">
        <v>8891</v>
      </c>
      <c r="R530">
        <f t="shared" si="26"/>
        <v>382313</v>
      </c>
      <c r="S530" t="s">
        <v>9975</v>
      </c>
      <c r="T530" t="s">
        <v>1259</v>
      </c>
      <c r="U530" t="s">
        <v>6728</v>
      </c>
      <c r="V530" t="s">
        <v>1260</v>
      </c>
      <c r="W530" t="s">
        <v>6729</v>
      </c>
      <c r="X530" t="s">
        <v>6730</v>
      </c>
      <c r="Y530" t="s">
        <v>4111</v>
      </c>
      <c r="Z530" t="s">
        <v>5336</v>
      </c>
    </row>
    <row r="531" spans="1:26" x14ac:dyDescent="0.25">
      <c r="A531" t="s">
        <v>1261</v>
      </c>
      <c r="B531" t="s">
        <v>11707</v>
      </c>
      <c r="C531" t="s">
        <v>11708</v>
      </c>
      <c r="D531" t="s">
        <v>3819</v>
      </c>
      <c r="E531" t="s">
        <v>10933</v>
      </c>
      <c r="F531" t="s">
        <v>4166</v>
      </c>
      <c r="G531" s="8">
        <v>209</v>
      </c>
      <c r="H531" s="8" t="str">
        <f t="shared" si="24"/>
        <v>200-500</v>
      </c>
      <c r="I531" s="8">
        <v>499</v>
      </c>
      <c r="J531" s="7">
        <f>Table1_3[[#This Row],[actual_price]]*Table1_3[[#This Row],[rating_count]]</f>
        <v>51896</v>
      </c>
      <c r="K531" s="5" t="str">
        <f>IF(Table1_3[[#This Row],[discounted_price]]&lt; 200, "&lt;₹200", IF(Table1_3[[#This Row],[discounted_price]] &lt;= 500, "₹200–₹500", "&gt;₹500"))</f>
        <v>₹200–₹500</v>
      </c>
      <c r="L531" t="str">
        <f>IF(Table1_3[[#This Row],[discount_percentage]] &gt;= 50, "Yes", "No")</f>
        <v>Yes</v>
      </c>
      <c r="M531" s="1">
        <v>58.116232464929865</v>
      </c>
      <c r="N531">
        <v>36</v>
      </c>
      <c r="O531">
        <v>58</v>
      </c>
      <c r="P531" t="str">
        <f t="shared" si="25"/>
        <v>High Discount (41-60%)</v>
      </c>
      <c r="Q531">
        <v>104</v>
      </c>
      <c r="R531">
        <f t="shared" si="26"/>
        <v>3744</v>
      </c>
      <c r="S531" t="s">
        <v>6731</v>
      </c>
      <c r="T531" t="s">
        <v>1262</v>
      </c>
      <c r="U531" t="s">
        <v>6732</v>
      </c>
      <c r="V531" t="s">
        <v>1263</v>
      </c>
      <c r="W531" t="s">
        <v>6733</v>
      </c>
      <c r="X531" t="s">
        <v>6734</v>
      </c>
      <c r="Y531" t="s">
        <v>4253</v>
      </c>
      <c r="Z531" t="s">
        <v>6735</v>
      </c>
    </row>
    <row r="532" spans="1:26" x14ac:dyDescent="0.25">
      <c r="A532" t="s">
        <v>1264</v>
      </c>
      <c r="B532" t="s">
        <v>11646</v>
      </c>
      <c r="C532" t="s">
        <v>11709</v>
      </c>
      <c r="D532" t="s">
        <v>3819</v>
      </c>
      <c r="E532" t="s">
        <v>10933</v>
      </c>
      <c r="F532" t="s">
        <v>4108</v>
      </c>
      <c r="G532" s="8">
        <v>8499</v>
      </c>
      <c r="H532" s="8" t="str">
        <f t="shared" si="24"/>
        <v>&gt;500</v>
      </c>
      <c r="I532" s="8">
        <v>12999</v>
      </c>
      <c r="J532" s="7">
        <f>Table1_3[[#This Row],[actual_price]]*Table1_3[[#This Row],[rating_count]]</f>
        <v>86599338</v>
      </c>
      <c r="K532" s="5" t="str">
        <f>IF(Table1_3[[#This Row],[discounted_price]]&lt; 200, "&lt;₹200", IF(Table1_3[[#This Row],[discounted_price]] &lt;= 500, "₹200–₹500", "&gt;₹500"))</f>
        <v>&gt;₹500</v>
      </c>
      <c r="L532" t="str">
        <f>IF(Table1_3[[#This Row],[discount_percentage]] &gt;= 50, "Yes", "No")</f>
        <v>No</v>
      </c>
      <c r="M532" s="1">
        <v>34.618047542118624</v>
      </c>
      <c r="N532">
        <v>41</v>
      </c>
      <c r="O532">
        <v>35</v>
      </c>
      <c r="P532" t="str">
        <f t="shared" si="25"/>
        <v>Medium Discount (21-40%)</v>
      </c>
      <c r="Q532">
        <v>6662</v>
      </c>
      <c r="R532">
        <f t="shared" si="26"/>
        <v>273142</v>
      </c>
      <c r="S532" t="s">
        <v>6736</v>
      </c>
      <c r="T532" t="s">
        <v>1265</v>
      </c>
      <c r="U532" t="s">
        <v>6737</v>
      </c>
      <c r="V532" t="s">
        <v>1266</v>
      </c>
      <c r="W532" t="s">
        <v>6738</v>
      </c>
      <c r="X532" t="s">
        <v>6739</v>
      </c>
      <c r="Y532" t="s">
        <v>6740</v>
      </c>
      <c r="Z532" t="s">
        <v>6741</v>
      </c>
    </row>
    <row r="533" spans="1:26" x14ac:dyDescent="0.25">
      <c r="A533" t="s">
        <v>1267</v>
      </c>
      <c r="B533" t="s">
        <v>11710</v>
      </c>
      <c r="C533" t="s">
        <v>11711</v>
      </c>
      <c r="D533" t="s">
        <v>3819</v>
      </c>
      <c r="E533" t="s">
        <v>10933</v>
      </c>
      <c r="F533" t="s">
        <v>4105</v>
      </c>
      <c r="G533" s="8">
        <v>2179</v>
      </c>
      <c r="H533" s="8" t="str">
        <f t="shared" si="24"/>
        <v>&gt;500</v>
      </c>
      <c r="I533" s="8">
        <v>3999</v>
      </c>
      <c r="J533" s="7">
        <f>Table1_3[[#This Row],[actual_price]]*Table1_3[[#This Row],[rating_count]]</f>
        <v>33511620</v>
      </c>
      <c r="K533" s="5" t="str">
        <f>IF(Table1_3[[#This Row],[discounted_price]]&lt; 200, "&lt;₹200", IF(Table1_3[[#This Row],[discounted_price]] &lt;= 500, "₹200–₹500", "&gt;₹500"))</f>
        <v>&gt;₹500</v>
      </c>
      <c r="L533" t="str">
        <f>IF(Table1_3[[#This Row],[discount_percentage]] &gt;= 50, "Yes", "No")</f>
        <v>No</v>
      </c>
      <c r="M533" s="1">
        <v>45.511377844461116</v>
      </c>
      <c r="N533">
        <v>4</v>
      </c>
      <c r="O533">
        <v>46</v>
      </c>
      <c r="P533" t="str">
        <f t="shared" si="25"/>
        <v>High Discount (41-60%)</v>
      </c>
      <c r="Q533">
        <v>8380</v>
      </c>
      <c r="R533">
        <f t="shared" si="26"/>
        <v>33520</v>
      </c>
      <c r="S533" t="s">
        <v>6742</v>
      </c>
      <c r="T533" t="s">
        <v>1268</v>
      </c>
      <c r="U533" t="s">
        <v>6743</v>
      </c>
      <c r="V533" t="s">
        <v>1269</v>
      </c>
      <c r="W533" t="s">
        <v>6744</v>
      </c>
      <c r="X533" t="s">
        <v>6745</v>
      </c>
      <c r="Y533" t="s">
        <v>4254</v>
      </c>
      <c r="Z533" t="s">
        <v>6746</v>
      </c>
    </row>
    <row r="534" spans="1:26" x14ac:dyDescent="0.25">
      <c r="A534" t="s">
        <v>1270</v>
      </c>
      <c r="B534" t="s">
        <v>11539</v>
      </c>
      <c r="C534" t="s">
        <v>11712</v>
      </c>
      <c r="D534" t="s">
        <v>3819</v>
      </c>
      <c r="E534" t="s">
        <v>10933</v>
      </c>
      <c r="F534" t="s">
        <v>4108</v>
      </c>
      <c r="G534" s="8">
        <v>16999</v>
      </c>
      <c r="H534" s="8" t="str">
        <f t="shared" si="24"/>
        <v>&gt;500</v>
      </c>
      <c r="I534" s="8">
        <v>20999</v>
      </c>
      <c r="J534" s="7">
        <f>Table1_3[[#This Row],[actual_price]]*Table1_3[[#This Row],[rating_count]]</f>
        <v>668230178</v>
      </c>
      <c r="K534" s="5" t="str">
        <f>IF(Table1_3[[#This Row],[discounted_price]]&lt; 200, "&lt;₹200", IF(Table1_3[[#This Row],[discounted_price]] &lt;= 500, "₹200–₹500", "&gt;₹500"))</f>
        <v>&gt;₹500</v>
      </c>
      <c r="L534" t="str">
        <f>IF(Table1_3[[#This Row],[discount_percentage]] &gt;= 50, "Yes", "No")</f>
        <v>No</v>
      </c>
      <c r="M534" s="1">
        <v>19.048526120291442</v>
      </c>
      <c r="N534">
        <v>41</v>
      </c>
      <c r="O534">
        <v>19</v>
      </c>
      <c r="P534" t="str">
        <f t="shared" si="25"/>
        <v>Low Discount (1-20%)</v>
      </c>
      <c r="Q534">
        <v>31822</v>
      </c>
      <c r="R534">
        <f t="shared" si="26"/>
        <v>1304702</v>
      </c>
      <c r="S534" t="s">
        <v>9976</v>
      </c>
      <c r="T534" t="s">
        <v>1205</v>
      </c>
      <c r="U534" t="s">
        <v>6679</v>
      </c>
      <c r="V534" t="s">
        <v>1206</v>
      </c>
      <c r="W534" t="s">
        <v>6680</v>
      </c>
      <c r="X534" t="s">
        <v>9955</v>
      </c>
      <c r="Y534" t="s">
        <v>6681</v>
      </c>
      <c r="Z534" t="s">
        <v>4240</v>
      </c>
    </row>
    <row r="535" spans="1:26" x14ac:dyDescent="0.25">
      <c r="A535" t="s">
        <v>1271</v>
      </c>
      <c r="B535" t="s">
        <v>11713</v>
      </c>
      <c r="C535" t="s">
        <v>11714</v>
      </c>
      <c r="D535" t="s">
        <v>3819</v>
      </c>
      <c r="E535" t="s">
        <v>10933</v>
      </c>
      <c r="F535" t="s">
        <v>4108</v>
      </c>
      <c r="G535" s="8">
        <v>44999</v>
      </c>
      <c r="H535" s="8" t="str">
        <f t="shared" si="24"/>
        <v>&gt;500</v>
      </c>
      <c r="I535" s="8">
        <v>49999</v>
      </c>
      <c r="J535" s="7">
        <f>Table1_3[[#This Row],[actual_price]]*Table1_3[[#This Row],[rating_count]]</f>
        <v>153746925</v>
      </c>
      <c r="K535" s="5" t="str">
        <f>IF(Table1_3[[#This Row],[discounted_price]]&lt; 200, "&lt;₹200", IF(Table1_3[[#This Row],[discounted_price]] &lt;= 500, "₹200–₹500", "&gt;₹500"))</f>
        <v>&gt;₹500</v>
      </c>
      <c r="L535" t="str">
        <f>IF(Table1_3[[#This Row],[discount_percentage]] &gt;= 50, "Yes", "No")</f>
        <v>No</v>
      </c>
      <c r="M535" s="1">
        <v>10.00020000400008</v>
      </c>
      <c r="N535">
        <v>43</v>
      </c>
      <c r="O535">
        <v>1</v>
      </c>
      <c r="P535" t="str">
        <f t="shared" si="25"/>
        <v>Low Discount (1-20%)</v>
      </c>
      <c r="Q535">
        <v>3075</v>
      </c>
      <c r="R535">
        <f t="shared" si="26"/>
        <v>132225</v>
      </c>
      <c r="S535" t="s">
        <v>9977</v>
      </c>
      <c r="T535" t="s">
        <v>1272</v>
      </c>
      <c r="U535" t="s">
        <v>5337</v>
      </c>
      <c r="V535" t="s">
        <v>1273</v>
      </c>
      <c r="W535" t="s">
        <v>6747</v>
      </c>
      <c r="X535" t="s">
        <v>9978</v>
      </c>
      <c r="Y535" t="s">
        <v>5338</v>
      </c>
      <c r="Z535" t="s">
        <v>4255</v>
      </c>
    </row>
    <row r="536" spans="1:26" x14ac:dyDescent="0.25">
      <c r="A536" t="s">
        <v>1274</v>
      </c>
      <c r="B536" t="s">
        <v>11715</v>
      </c>
      <c r="C536" t="s">
        <v>11716</v>
      </c>
      <c r="D536" t="s">
        <v>3819</v>
      </c>
      <c r="E536" t="s">
        <v>10933</v>
      </c>
      <c r="F536" t="s">
        <v>4115</v>
      </c>
      <c r="G536" s="8">
        <v>2599</v>
      </c>
      <c r="H536" s="8" t="str">
        <f t="shared" si="24"/>
        <v>&gt;500</v>
      </c>
      <c r="I536" s="8">
        <v>2999</v>
      </c>
      <c r="J536" s="7">
        <f>Table1_3[[#This Row],[actual_price]]*Table1_3[[#This Row],[rating_count]]</f>
        <v>42783734</v>
      </c>
      <c r="K536" s="5" t="str">
        <f>IF(Table1_3[[#This Row],[discounted_price]]&lt; 200, "&lt;₹200", IF(Table1_3[[#This Row],[discounted_price]] &lt;= 500, "₹200–₹500", "&gt;₹500"))</f>
        <v>&gt;₹500</v>
      </c>
      <c r="L536" t="str">
        <f>IF(Table1_3[[#This Row],[discount_percentage]] &gt;= 50, "Yes", "No")</f>
        <v>No</v>
      </c>
      <c r="M536" s="1">
        <v>13.337779259753251</v>
      </c>
      <c r="N536">
        <v>39</v>
      </c>
      <c r="O536">
        <v>13</v>
      </c>
      <c r="P536" t="str">
        <f t="shared" si="25"/>
        <v>Low Discount (1-20%)</v>
      </c>
      <c r="Q536">
        <v>14266</v>
      </c>
      <c r="R536">
        <f t="shared" si="26"/>
        <v>556374</v>
      </c>
      <c r="S536" t="s">
        <v>9979</v>
      </c>
      <c r="T536" t="s">
        <v>1275</v>
      </c>
      <c r="U536" t="s">
        <v>6748</v>
      </c>
      <c r="V536" t="s">
        <v>1276</v>
      </c>
      <c r="W536" t="s">
        <v>6749</v>
      </c>
      <c r="X536" t="s">
        <v>6750</v>
      </c>
      <c r="Y536" t="s">
        <v>4256</v>
      </c>
      <c r="Z536" t="s">
        <v>3813</v>
      </c>
    </row>
    <row r="537" spans="1:26" x14ac:dyDescent="0.25">
      <c r="A537" t="s">
        <v>1277</v>
      </c>
      <c r="B537" t="s">
        <v>11508</v>
      </c>
      <c r="C537" t="s">
        <v>11717</v>
      </c>
      <c r="D537" t="s">
        <v>3819</v>
      </c>
      <c r="E537" t="s">
        <v>10933</v>
      </c>
      <c r="F537" t="s">
        <v>4103</v>
      </c>
      <c r="G537" s="8">
        <v>2799</v>
      </c>
      <c r="H537" s="8" t="str">
        <f t="shared" si="24"/>
        <v>&gt;500</v>
      </c>
      <c r="I537" s="8">
        <v>6499</v>
      </c>
      <c r="J537" s="7">
        <f>Table1_3[[#This Row],[actual_price]]*Table1_3[[#This Row],[rating_count]]</f>
        <v>252674621</v>
      </c>
      <c r="K537" s="5" t="str">
        <f>IF(Table1_3[[#This Row],[discounted_price]]&lt; 200, "&lt;₹200", IF(Table1_3[[#This Row],[discounted_price]] &lt;= 500, "₹200–₹500", "&gt;₹500"))</f>
        <v>&gt;₹500</v>
      </c>
      <c r="L537" t="str">
        <f>IF(Table1_3[[#This Row],[discount_percentage]] &gt;= 50, "Yes", "No")</f>
        <v>Yes</v>
      </c>
      <c r="M537" s="1">
        <v>56.931835667025702</v>
      </c>
      <c r="N537">
        <v>41</v>
      </c>
      <c r="O537">
        <v>57</v>
      </c>
      <c r="P537" t="str">
        <f t="shared" si="25"/>
        <v>High Discount (41-60%)</v>
      </c>
      <c r="Q537">
        <v>38879</v>
      </c>
      <c r="R537">
        <f t="shared" si="26"/>
        <v>1594039</v>
      </c>
      <c r="S537" t="s">
        <v>9980</v>
      </c>
      <c r="T537" t="s">
        <v>1278</v>
      </c>
      <c r="U537" t="s">
        <v>6751</v>
      </c>
      <c r="V537" t="s">
        <v>1279</v>
      </c>
      <c r="W537" t="s">
        <v>6752</v>
      </c>
      <c r="X537" t="s">
        <v>9981</v>
      </c>
      <c r="Y537" t="s">
        <v>6753</v>
      </c>
      <c r="Z537" t="s">
        <v>4257</v>
      </c>
    </row>
    <row r="538" spans="1:26" x14ac:dyDescent="0.25">
      <c r="A538" t="s">
        <v>1280</v>
      </c>
      <c r="B538" t="s">
        <v>11718</v>
      </c>
      <c r="C538" t="s">
        <v>11719</v>
      </c>
      <c r="D538" t="s">
        <v>3819</v>
      </c>
      <c r="E538" t="s">
        <v>10933</v>
      </c>
      <c r="F538" t="s">
        <v>5288</v>
      </c>
      <c r="G538" s="8">
        <v>1399</v>
      </c>
      <c r="H538" s="8" t="str">
        <f t="shared" si="24"/>
        <v>&gt;500</v>
      </c>
      <c r="I538" s="8">
        <v>2990</v>
      </c>
      <c r="J538" s="7">
        <f>Table1_3[[#This Row],[actual_price]]*Table1_3[[#This Row],[rating_count]]</f>
        <v>290553250</v>
      </c>
      <c r="K538" s="5" t="str">
        <f>IF(Table1_3[[#This Row],[discounted_price]]&lt; 200, "&lt;₹200", IF(Table1_3[[#This Row],[discounted_price]] &lt;= 500, "₹200–₹500", "&gt;₹500"))</f>
        <v>&gt;₹500</v>
      </c>
      <c r="L538" t="str">
        <f>IF(Table1_3[[#This Row],[discount_percentage]] &gt;= 50, "Yes", "No")</f>
        <v>Yes</v>
      </c>
      <c r="M538" s="1">
        <v>53.210702341137129</v>
      </c>
      <c r="N538">
        <v>41</v>
      </c>
      <c r="O538">
        <v>53</v>
      </c>
      <c r="P538" t="str">
        <f t="shared" si="25"/>
        <v>High Discount (41-60%)</v>
      </c>
      <c r="Q538">
        <v>97175</v>
      </c>
      <c r="R538">
        <f t="shared" si="26"/>
        <v>3984175</v>
      </c>
      <c r="S538" t="s">
        <v>9982</v>
      </c>
      <c r="T538" t="s">
        <v>1281</v>
      </c>
      <c r="U538" t="s">
        <v>6754</v>
      </c>
      <c r="V538" t="s">
        <v>1282</v>
      </c>
      <c r="W538" t="s">
        <v>6755</v>
      </c>
      <c r="X538" t="s">
        <v>9983</v>
      </c>
      <c r="Y538" t="s">
        <v>4258</v>
      </c>
      <c r="Z538" t="s">
        <v>4259</v>
      </c>
    </row>
    <row r="539" spans="1:26" x14ac:dyDescent="0.25">
      <c r="A539" t="s">
        <v>1283</v>
      </c>
      <c r="B539" t="s">
        <v>11480</v>
      </c>
      <c r="C539" t="s">
        <v>11720</v>
      </c>
      <c r="D539" t="s">
        <v>3819</v>
      </c>
      <c r="E539" t="s">
        <v>10933</v>
      </c>
      <c r="F539" t="s">
        <v>4110</v>
      </c>
      <c r="G539" s="8">
        <v>649</v>
      </c>
      <c r="H539" s="8" t="str">
        <f t="shared" si="24"/>
        <v>&gt;500</v>
      </c>
      <c r="I539" s="8">
        <v>2400</v>
      </c>
      <c r="J539" s="7">
        <f>Table1_3[[#This Row],[actual_price]]*Table1_3[[#This Row],[rating_count]]</f>
        <v>161424000</v>
      </c>
      <c r="K539" s="5" t="str">
        <f>IF(Table1_3[[#This Row],[discounted_price]]&lt; 200, "&lt;₹200", IF(Table1_3[[#This Row],[discounted_price]] &lt;= 500, "₹200–₹500", "&gt;₹500"))</f>
        <v>&gt;₹500</v>
      </c>
      <c r="L539" t="str">
        <f>IF(Table1_3[[#This Row],[discount_percentage]] &gt;= 50, "Yes", "No")</f>
        <v>Yes</v>
      </c>
      <c r="M539" s="1">
        <v>72.958333333333343</v>
      </c>
      <c r="N539">
        <v>44</v>
      </c>
      <c r="O539">
        <v>73</v>
      </c>
      <c r="P539" t="str">
        <f t="shared" si="25"/>
        <v>Very High Discount (&gt;60%)</v>
      </c>
      <c r="Q539">
        <v>67260</v>
      </c>
      <c r="R539">
        <f t="shared" si="26"/>
        <v>2959440</v>
      </c>
      <c r="S539" t="s">
        <v>6756</v>
      </c>
      <c r="T539" t="s">
        <v>888</v>
      </c>
      <c r="U539" t="s">
        <v>6390</v>
      </c>
      <c r="V539" t="s">
        <v>889</v>
      </c>
      <c r="W539" t="s">
        <v>6391</v>
      </c>
      <c r="X539" t="s">
        <v>6392</v>
      </c>
      <c r="Y539" t="s">
        <v>4111</v>
      </c>
      <c r="Z539" t="s">
        <v>4112</v>
      </c>
    </row>
    <row r="540" spans="1:26" x14ac:dyDescent="0.25">
      <c r="A540" t="s">
        <v>1284</v>
      </c>
      <c r="B540" t="s">
        <v>11721</v>
      </c>
      <c r="C540" t="s">
        <v>11722</v>
      </c>
      <c r="D540" t="s">
        <v>3819</v>
      </c>
      <c r="E540" t="s">
        <v>10933</v>
      </c>
      <c r="F540" t="s">
        <v>4131</v>
      </c>
      <c r="G540" s="8">
        <v>799</v>
      </c>
      <c r="H540" s="8" t="str">
        <f t="shared" si="24"/>
        <v>&gt;500</v>
      </c>
      <c r="I540" s="8">
        <v>3990</v>
      </c>
      <c r="J540" s="7">
        <f>Table1_3[[#This Row],[actual_price]]*Table1_3[[#This Row],[rating_count]]</f>
        <v>474810</v>
      </c>
      <c r="K540" s="5" t="str">
        <f>IF(Table1_3[[#This Row],[discounted_price]]&lt; 200, "&lt;₹200", IF(Table1_3[[#This Row],[discounted_price]] &lt;= 500, "₹200–₹500", "&gt;₹500"))</f>
        <v>&gt;₹500</v>
      </c>
      <c r="L540" t="str">
        <f>IF(Table1_3[[#This Row],[discount_percentage]] &gt;= 50, "Yes", "No")</f>
        <v>No</v>
      </c>
      <c r="M540" s="1">
        <v>79.974937343358405</v>
      </c>
      <c r="N540">
        <v>38</v>
      </c>
      <c r="O540">
        <v>8</v>
      </c>
      <c r="P540" t="str">
        <f t="shared" si="25"/>
        <v>Low Discount (1-20%)</v>
      </c>
      <c r="Q540">
        <v>119</v>
      </c>
      <c r="R540">
        <f t="shared" si="26"/>
        <v>4522</v>
      </c>
      <c r="S540" t="s">
        <v>9984</v>
      </c>
      <c r="T540" t="s">
        <v>1285</v>
      </c>
      <c r="U540" t="s">
        <v>6757</v>
      </c>
      <c r="V540" t="s">
        <v>1286</v>
      </c>
      <c r="W540" t="s">
        <v>6758</v>
      </c>
      <c r="X540" t="s">
        <v>6759</v>
      </c>
      <c r="Y540" t="s">
        <v>4260</v>
      </c>
      <c r="Z540" t="s">
        <v>6760</v>
      </c>
    </row>
    <row r="541" spans="1:26" x14ac:dyDescent="0.25">
      <c r="A541" t="s">
        <v>1287</v>
      </c>
      <c r="B541" t="s">
        <v>11723</v>
      </c>
      <c r="C541" t="s">
        <v>11724</v>
      </c>
      <c r="D541" t="s">
        <v>3806</v>
      </c>
      <c r="E541" t="s">
        <v>10933</v>
      </c>
      <c r="F541" t="s">
        <v>4261</v>
      </c>
      <c r="G541" s="8">
        <v>149</v>
      </c>
      <c r="H541" s="8" t="str">
        <f t="shared" si="24"/>
        <v>&lt;200</v>
      </c>
      <c r="I541" s="8">
        <v>149</v>
      </c>
      <c r="J541" s="7">
        <f>Table1_3[[#This Row],[actual_price]]*Table1_3[[#This Row],[rating_count]]</f>
        <v>1614117</v>
      </c>
      <c r="K541" s="5" t="str">
        <f>IF(Table1_3[[#This Row],[discounted_price]]&lt; 200, "&lt;₹200", IF(Table1_3[[#This Row],[discounted_price]] &lt;= 500, "₹200–₹500", "&gt;₹500"))</f>
        <v>&lt;₹200</v>
      </c>
      <c r="L541" t="str">
        <f>IF(Table1_3[[#This Row],[discount_percentage]] &gt;= 50, "Yes", "No")</f>
        <v>No</v>
      </c>
      <c r="M541" s="1">
        <v>0</v>
      </c>
      <c r="N541">
        <v>43</v>
      </c>
      <c r="O541">
        <v>0</v>
      </c>
      <c r="P541" t="str">
        <f t="shared" si="25"/>
        <v>No Discount</v>
      </c>
      <c r="Q541">
        <v>10833</v>
      </c>
      <c r="R541">
        <f t="shared" si="26"/>
        <v>465819</v>
      </c>
      <c r="S541" t="s">
        <v>9985</v>
      </c>
      <c r="T541" t="s">
        <v>1288</v>
      </c>
      <c r="U541" t="s">
        <v>6761</v>
      </c>
      <c r="V541" t="s">
        <v>1289</v>
      </c>
      <c r="W541" t="s">
        <v>6762</v>
      </c>
      <c r="X541" t="s">
        <v>9986</v>
      </c>
      <c r="Y541" t="s">
        <v>4262</v>
      </c>
      <c r="Z541" t="s">
        <v>6763</v>
      </c>
    </row>
    <row r="542" spans="1:26" x14ac:dyDescent="0.25">
      <c r="A542" t="s">
        <v>152</v>
      </c>
      <c r="B542" t="s">
        <v>11024</v>
      </c>
      <c r="C542" t="s">
        <v>11025</v>
      </c>
      <c r="D542" t="s">
        <v>3806</v>
      </c>
      <c r="E542" t="s">
        <v>10933</v>
      </c>
      <c r="F542" t="s">
        <v>3807</v>
      </c>
      <c r="G542" s="8">
        <v>799</v>
      </c>
      <c r="H542" s="8" t="str">
        <f t="shared" si="24"/>
        <v>&gt;500</v>
      </c>
      <c r="I542" s="8">
        <v>2100</v>
      </c>
      <c r="J542" s="7">
        <f>Table1_3[[#This Row],[actual_price]]*Table1_3[[#This Row],[rating_count]]</f>
        <v>17194800</v>
      </c>
      <c r="K542" s="5" t="str">
        <f>IF(Table1_3[[#This Row],[discounted_price]]&lt; 200, "&lt;₹200", IF(Table1_3[[#This Row],[discounted_price]] &lt;= 500, "₹200–₹500", "&gt;₹500"))</f>
        <v>&gt;₹500</v>
      </c>
      <c r="L542" t="str">
        <f>IF(Table1_3[[#This Row],[discount_percentage]] &gt;= 50, "Yes", "No")</f>
        <v>Yes</v>
      </c>
      <c r="M542" s="1">
        <v>61.952380952380949</v>
      </c>
      <c r="N542">
        <v>43</v>
      </c>
      <c r="O542">
        <v>62</v>
      </c>
      <c r="P542" t="str">
        <f t="shared" si="25"/>
        <v>Very High Discount (&gt;60%)</v>
      </c>
      <c r="Q542">
        <v>8188</v>
      </c>
      <c r="R542">
        <f t="shared" si="26"/>
        <v>352084</v>
      </c>
      <c r="S542" t="s">
        <v>9615</v>
      </c>
      <c r="T542" t="s">
        <v>153</v>
      </c>
      <c r="U542" t="s">
        <v>5589</v>
      </c>
      <c r="V542" t="s">
        <v>154</v>
      </c>
      <c r="W542" t="s">
        <v>5590</v>
      </c>
      <c r="X542" t="s">
        <v>5591</v>
      </c>
      <c r="Y542" t="s">
        <v>5592</v>
      </c>
      <c r="Z542" t="s">
        <v>3863</v>
      </c>
    </row>
    <row r="543" spans="1:26" x14ac:dyDescent="0.25">
      <c r="A543" t="s">
        <v>1290</v>
      </c>
      <c r="B543" t="s">
        <v>11725</v>
      </c>
      <c r="C543" t="s">
        <v>11726</v>
      </c>
      <c r="D543" t="s">
        <v>3819</v>
      </c>
      <c r="E543" t="s">
        <v>10933</v>
      </c>
      <c r="F543" t="s">
        <v>4115</v>
      </c>
      <c r="G543" s="8">
        <v>3799</v>
      </c>
      <c r="H543" s="8" t="str">
        <f t="shared" si="24"/>
        <v>&gt;500</v>
      </c>
      <c r="I543" s="8">
        <v>5299</v>
      </c>
      <c r="J543" s="7">
        <f>Table1_3[[#This Row],[actual_price]]*Table1_3[[#This Row],[rating_count]]</f>
        <v>8695659</v>
      </c>
      <c r="K543" s="5" t="str">
        <f>IF(Table1_3[[#This Row],[discounted_price]]&lt; 200, "&lt;₹200", IF(Table1_3[[#This Row],[discounted_price]] &lt;= 500, "₹200–₹500", "&gt;₹500"))</f>
        <v>&gt;₹500</v>
      </c>
      <c r="L543" t="str">
        <f>IF(Table1_3[[#This Row],[discount_percentage]] &gt;= 50, "Yes", "No")</f>
        <v>No</v>
      </c>
      <c r="M543" s="1">
        <v>28.307227778826196</v>
      </c>
      <c r="N543">
        <v>35</v>
      </c>
      <c r="O543">
        <v>28</v>
      </c>
      <c r="P543" t="str">
        <f t="shared" si="25"/>
        <v>Medium Discount (21-40%)</v>
      </c>
      <c r="Q543">
        <v>1641</v>
      </c>
      <c r="R543">
        <f t="shared" si="26"/>
        <v>57435</v>
      </c>
      <c r="S543" t="s">
        <v>9987</v>
      </c>
      <c r="T543" t="s">
        <v>1291</v>
      </c>
      <c r="U543" t="s">
        <v>6764</v>
      </c>
      <c r="V543" t="s">
        <v>1292</v>
      </c>
      <c r="W543" t="s">
        <v>6765</v>
      </c>
      <c r="X543" t="s">
        <v>9988</v>
      </c>
      <c r="Y543" t="s">
        <v>4149</v>
      </c>
      <c r="Z543" t="s">
        <v>4263</v>
      </c>
    </row>
    <row r="544" spans="1:26" x14ac:dyDescent="0.25">
      <c r="A544" t="s">
        <v>1293</v>
      </c>
      <c r="B544" t="s">
        <v>11727</v>
      </c>
      <c r="C544" t="s">
        <v>11728</v>
      </c>
      <c r="D544" t="s">
        <v>3819</v>
      </c>
      <c r="E544" t="s">
        <v>10933</v>
      </c>
      <c r="F544" t="s">
        <v>4221</v>
      </c>
      <c r="G544" s="8">
        <v>199</v>
      </c>
      <c r="H544" s="8" t="str">
        <f t="shared" si="24"/>
        <v>&gt;500</v>
      </c>
      <c r="I544" s="8">
        <v>1899</v>
      </c>
      <c r="J544" s="7">
        <f>Table1_3[[#This Row],[actual_price]]*Table1_3[[#This Row],[rating_count]]</f>
        <v>9001260</v>
      </c>
      <c r="K544" s="5" t="str">
        <f>IF(Table1_3[[#This Row],[discounted_price]]&lt; 200, "&lt;₹200", IF(Table1_3[[#This Row],[discounted_price]] &lt;= 500, "₹200–₹500", "&gt;₹500"))</f>
        <v>&lt;₹200</v>
      </c>
      <c r="L544" t="str">
        <f>IF(Table1_3[[#This Row],[discount_percentage]] &gt;= 50, "Yes", "No")</f>
        <v>No</v>
      </c>
      <c r="M544" s="1">
        <v>89.520800421274359</v>
      </c>
      <c r="N544">
        <v>4</v>
      </c>
      <c r="O544">
        <v>9</v>
      </c>
      <c r="P544" t="str">
        <f t="shared" si="25"/>
        <v>Low Discount (1-20%)</v>
      </c>
      <c r="Q544">
        <v>4740</v>
      </c>
      <c r="R544">
        <f t="shared" si="26"/>
        <v>18960</v>
      </c>
      <c r="S544" t="s">
        <v>9989</v>
      </c>
      <c r="T544" t="s">
        <v>1294</v>
      </c>
      <c r="U544" t="s">
        <v>6766</v>
      </c>
      <c r="V544" t="s">
        <v>1295</v>
      </c>
      <c r="W544" t="s">
        <v>6767</v>
      </c>
      <c r="X544" t="s">
        <v>9990</v>
      </c>
      <c r="Y544" t="s">
        <v>4264</v>
      </c>
      <c r="Z544" t="s">
        <v>3813</v>
      </c>
    </row>
    <row r="545" spans="1:26" x14ac:dyDescent="0.25">
      <c r="A545" t="s">
        <v>1296</v>
      </c>
      <c r="B545" t="s">
        <v>11489</v>
      </c>
      <c r="C545" t="s">
        <v>11729</v>
      </c>
      <c r="D545" t="s">
        <v>3819</v>
      </c>
      <c r="E545" t="s">
        <v>10933</v>
      </c>
      <c r="F545" t="s">
        <v>4108</v>
      </c>
      <c r="G545" s="8">
        <v>23999</v>
      </c>
      <c r="H545" s="8" t="str">
        <f t="shared" si="24"/>
        <v>&gt;500</v>
      </c>
      <c r="I545" s="8">
        <v>32999</v>
      </c>
      <c r="J545" s="7">
        <f>Table1_3[[#This Row],[actual_price]]*Table1_3[[#This Row],[rating_count]]</f>
        <v>292569134</v>
      </c>
      <c r="K545" s="5" t="str">
        <f>IF(Table1_3[[#This Row],[discounted_price]]&lt; 200, "&lt;₹200", IF(Table1_3[[#This Row],[discounted_price]] &lt;= 500, "₹200–₹500", "&gt;₹500"))</f>
        <v>&gt;₹500</v>
      </c>
      <c r="L545" t="str">
        <f>IF(Table1_3[[#This Row],[discount_percentage]] &gt;= 50, "Yes", "No")</f>
        <v>No</v>
      </c>
      <c r="M545" s="1">
        <v>27.273553744052847</v>
      </c>
      <c r="N545">
        <v>39</v>
      </c>
      <c r="O545">
        <v>27</v>
      </c>
      <c r="P545" t="str">
        <f t="shared" si="25"/>
        <v>Medium Discount (21-40%)</v>
      </c>
      <c r="Q545">
        <v>8866</v>
      </c>
      <c r="R545">
        <f t="shared" si="26"/>
        <v>345774</v>
      </c>
      <c r="S545" t="s">
        <v>9991</v>
      </c>
      <c r="T545" t="s">
        <v>1297</v>
      </c>
      <c r="U545" t="s">
        <v>6768</v>
      </c>
      <c r="V545" t="s">
        <v>1298</v>
      </c>
      <c r="W545" t="s">
        <v>6769</v>
      </c>
      <c r="X545" t="s">
        <v>9992</v>
      </c>
      <c r="Y545" t="s">
        <v>4265</v>
      </c>
      <c r="Z545" t="s">
        <v>4266</v>
      </c>
    </row>
    <row r="546" spans="1:26" x14ac:dyDescent="0.25">
      <c r="A546" t="s">
        <v>1299</v>
      </c>
      <c r="B546" t="s">
        <v>11730</v>
      </c>
      <c r="C546" t="s">
        <v>11731</v>
      </c>
      <c r="D546" t="s">
        <v>3819</v>
      </c>
      <c r="E546" t="s">
        <v>10933</v>
      </c>
      <c r="F546" t="s">
        <v>4108</v>
      </c>
      <c r="G546" s="8">
        <v>29990</v>
      </c>
      <c r="H546" s="8" t="str">
        <f t="shared" si="24"/>
        <v>&gt;500</v>
      </c>
      <c r="I546" s="8">
        <v>39990</v>
      </c>
      <c r="J546" s="7">
        <f>Table1_3[[#This Row],[actual_price]]*Table1_3[[#This Row],[rating_count]]</f>
        <v>335876010</v>
      </c>
      <c r="K546" s="5" t="str">
        <f>IF(Table1_3[[#This Row],[discounted_price]]&lt; 200, "&lt;₹200", IF(Table1_3[[#This Row],[discounted_price]] &lt;= 500, "₹200–₹500", "&gt;₹500"))</f>
        <v>&gt;₹500</v>
      </c>
      <c r="L546" t="str">
        <f>IF(Table1_3[[#This Row],[discount_percentage]] &gt;= 50, "Yes", "No")</f>
        <v>No</v>
      </c>
      <c r="M546" s="1">
        <v>25.006251562890725</v>
      </c>
      <c r="N546">
        <v>43</v>
      </c>
      <c r="O546">
        <v>25</v>
      </c>
      <c r="P546" t="str">
        <f t="shared" si="25"/>
        <v>Medium Discount (21-40%)</v>
      </c>
      <c r="Q546">
        <v>8399</v>
      </c>
      <c r="R546">
        <f t="shared" si="26"/>
        <v>361157</v>
      </c>
      <c r="S546" t="s">
        <v>6770</v>
      </c>
      <c r="T546" t="s">
        <v>1300</v>
      </c>
      <c r="U546" t="s">
        <v>6771</v>
      </c>
      <c r="V546" t="s">
        <v>1301</v>
      </c>
      <c r="W546" t="s">
        <v>6772</v>
      </c>
      <c r="X546" t="s">
        <v>9993</v>
      </c>
      <c r="Y546" t="s">
        <v>6773</v>
      </c>
      <c r="Z546" t="s">
        <v>6774</v>
      </c>
    </row>
    <row r="547" spans="1:26" x14ac:dyDescent="0.25">
      <c r="A547" t="s">
        <v>1302</v>
      </c>
      <c r="B547" t="s">
        <v>11732</v>
      </c>
      <c r="C547" t="s">
        <v>11733</v>
      </c>
      <c r="D547" t="s">
        <v>3819</v>
      </c>
      <c r="E547" t="s">
        <v>10933</v>
      </c>
      <c r="F547" t="s">
        <v>4103</v>
      </c>
      <c r="G547" s="8">
        <v>281</v>
      </c>
      <c r="H547" s="8" t="str">
        <f t="shared" si="24"/>
        <v>&gt;500</v>
      </c>
      <c r="I547" s="8">
        <v>1999</v>
      </c>
      <c r="J547" s="7">
        <f>Table1_3[[#This Row],[actual_price]]*Table1_3[[#This Row],[rating_count]]</f>
        <v>173913</v>
      </c>
      <c r="K547" s="5" t="str">
        <f>IF(Table1_3[[#This Row],[discounted_price]]&lt; 200, "&lt;₹200", IF(Table1_3[[#This Row],[discounted_price]] &lt;= 500, "₹200–₹500", "&gt;₹500"))</f>
        <v>₹200–₹500</v>
      </c>
      <c r="L547" t="str">
        <f>IF(Table1_3[[#This Row],[discount_percentage]] &gt;= 50, "Yes", "No")</f>
        <v>Yes</v>
      </c>
      <c r="M547" s="1">
        <v>85.942971485742873</v>
      </c>
      <c r="N547">
        <v>28</v>
      </c>
      <c r="O547">
        <v>86</v>
      </c>
      <c r="P547" t="str">
        <f t="shared" si="25"/>
        <v>Very High Discount (&gt;60%)</v>
      </c>
      <c r="Q547">
        <v>87</v>
      </c>
      <c r="R547">
        <f t="shared" si="26"/>
        <v>2436</v>
      </c>
      <c r="S547" t="s">
        <v>9994</v>
      </c>
      <c r="T547" t="s">
        <v>1303</v>
      </c>
      <c r="U547" t="s">
        <v>6775</v>
      </c>
      <c r="V547" t="s">
        <v>1304</v>
      </c>
      <c r="W547" t="s">
        <v>6776</v>
      </c>
      <c r="X547" t="s">
        <v>6777</v>
      </c>
      <c r="Y547" t="s">
        <v>6778</v>
      </c>
      <c r="Z547" t="s">
        <v>6779</v>
      </c>
    </row>
    <row r="548" spans="1:26" x14ac:dyDescent="0.25">
      <c r="A548" t="s">
        <v>1305</v>
      </c>
      <c r="B548" t="s">
        <v>11734</v>
      </c>
      <c r="C548" t="s">
        <v>11735</v>
      </c>
      <c r="D548" t="s">
        <v>3819</v>
      </c>
      <c r="E548" t="s">
        <v>10933</v>
      </c>
      <c r="F548" t="s">
        <v>4108</v>
      </c>
      <c r="G548" s="8">
        <v>7998</v>
      </c>
      <c r="H548" s="8" t="str">
        <f t="shared" si="24"/>
        <v>&gt;500</v>
      </c>
      <c r="I548" s="8">
        <v>11999</v>
      </c>
      <c r="J548" s="7">
        <f>Table1_3[[#This Row],[actual_price]]*Table1_3[[#This Row],[rating_count]]</f>
        <v>1499875</v>
      </c>
      <c r="K548" s="5" t="str">
        <f>IF(Table1_3[[#This Row],[discounted_price]]&lt; 200, "&lt;₹200", IF(Table1_3[[#This Row],[discounted_price]] &lt;= 500, "₹200–₹500", "&gt;₹500"))</f>
        <v>&gt;₹500</v>
      </c>
      <c r="L548" t="str">
        <f>IF(Table1_3[[#This Row],[discount_percentage]] &gt;= 50, "Yes", "No")</f>
        <v>No</v>
      </c>
      <c r="M548" s="1">
        <v>33.344445370447538</v>
      </c>
      <c r="N548">
        <v>38</v>
      </c>
      <c r="O548">
        <v>33</v>
      </c>
      <c r="P548" t="str">
        <f t="shared" si="25"/>
        <v>Medium Discount (21-40%)</v>
      </c>
      <c r="Q548">
        <v>125</v>
      </c>
      <c r="R548">
        <f t="shared" si="26"/>
        <v>4750</v>
      </c>
      <c r="S548" t="s">
        <v>6780</v>
      </c>
      <c r="T548" t="s">
        <v>1306</v>
      </c>
      <c r="U548" t="s">
        <v>6781</v>
      </c>
      <c r="V548" t="s">
        <v>1307</v>
      </c>
      <c r="W548" t="s">
        <v>6782</v>
      </c>
      <c r="X548" t="s">
        <v>6783</v>
      </c>
      <c r="Y548" t="s">
        <v>6784</v>
      </c>
      <c r="Z548" t="s">
        <v>6785</v>
      </c>
    </row>
    <row r="549" spans="1:26" x14ac:dyDescent="0.25">
      <c r="A549" t="s">
        <v>1308</v>
      </c>
      <c r="B549" t="s">
        <v>11736</v>
      </c>
      <c r="C549" t="s">
        <v>11737</v>
      </c>
      <c r="D549" t="s">
        <v>3819</v>
      </c>
      <c r="E549" t="s">
        <v>10933</v>
      </c>
      <c r="F549" t="s">
        <v>4103</v>
      </c>
      <c r="G549" s="8">
        <v>249</v>
      </c>
      <c r="H549" s="8" t="str">
        <f t="shared" si="24"/>
        <v>&gt;500</v>
      </c>
      <c r="I549" s="8">
        <v>999</v>
      </c>
      <c r="J549" s="7">
        <f>Table1_3[[#This Row],[actual_price]]*Table1_3[[#This Row],[rating_count]]</f>
        <v>37962</v>
      </c>
      <c r="K549" s="5" t="str">
        <f>IF(Table1_3[[#This Row],[discounted_price]]&lt; 200, "&lt;₹200", IF(Table1_3[[#This Row],[discounted_price]] &lt;= 500, "₹200–₹500", "&gt;₹500"))</f>
        <v>₹200–₹500</v>
      </c>
      <c r="L549" t="str">
        <f>IF(Table1_3[[#This Row],[discount_percentage]] &gt;= 50, "Yes", "No")</f>
        <v>Yes</v>
      </c>
      <c r="M549" s="1">
        <v>75.075075075075077</v>
      </c>
      <c r="N549">
        <v>45</v>
      </c>
      <c r="O549">
        <v>75</v>
      </c>
      <c r="P549" t="str">
        <f t="shared" si="25"/>
        <v>Very High Discount (&gt;60%)</v>
      </c>
      <c r="Q549">
        <v>38</v>
      </c>
      <c r="R549">
        <f t="shared" si="26"/>
        <v>1710</v>
      </c>
      <c r="S549" t="s">
        <v>9995</v>
      </c>
      <c r="T549" t="s">
        <v>1309</v>
      </c>
      <c r="U549" t="s">
        <v>6786</v>
      </c>
      <c r="V549" t="s">
        <v>1310</v>
      </c>
      <c r="W549" t="s">
        <v>6787</v>
      </c>
      <c r="X549" t="s">
        <v>6788</v>
      </c>
      <c r="Y549" t="s">
        <v>3845</v>
      </c>
      <c r="Z549" t="s">
        <v>6789</v>
      </c>
    </row>
    <row r="550" spans="1:26" x14ac:dyDescent="0.25">
      <c r="A550" t="s">
        <v>1311</v>
      </c>
      <c r="B550" t="s">
        <v>11738</v>
      </c>
      <c r="C550" t="s">
        <v>11739</v>
      </c>
      <c r="D550" t="s">
        <v>3819</v>
      </c>
      <c r="E550" t="s">
        <v>10933</v>
      </c>
      <c r="F550" t="s">
        <v>4196</v>
      </c>
      <c r="G550" s="8">
        <v>299</v>
      </c>
      <c r="H550" s="8" t="str">
        <f t="shared" si="24"/>
        <v>&gt;500</v>
      </c>
      <c r="I550" s="8">
        <v>599</v>
      </c>
      <c r="J550" s="7">
        <f>Table1_3[[#This Row],[actual_price]]*Table1_3[[#This Row],[rating_count]]</f>
        <v>2799726</v>
      </c>
      <c r="K550" s="5" t="str">
        <f>IF(Table1_3[[#This Row],[discounted_price]]&lt; 200, "&lt;₹200", IF(Table1_3[[#This Row],[discounted_price]] &lt;= 500, "₹200–₹500", "&gt;₹500"))</f>
        <v>₹200–₹500</v>
      </c>
      <c r="L550" t="str">
        <f>IF(Table1_3[[#This Row],[discount_percentage]] &gt;= 50, "Yes", "No")</f>
        <v>No</v>
      </c>
      <c r="M550" s="1">
        <v>50.083472454090149</v>
      </c>
      <c r="N550">
        <v>43</v>
      </c>
      <c r="O550">
        <v>5</v>
      </c>
      <c r="P550" t="str">
        <f t="shared" si="25"/>
        <v>Low Discount (1-20%)</v>
      </c>
      <c r="Q550">
        <v>4674</v>
      </c>
      <c r="R550">
        <f t="shared" si="26"/>
        <v>200982</v>
      </c>
      <c r="S550" t="s">
        <v>9996</v>
      </c>
      <c r="T550" t="s">
        <v>1312</v>
      </c>
      <c r="U550" t="s">
        <v>6790</v>
      </c>
      <c r="V550" t="s">
        <v>1313</v>
      </c>
      <c r="W550" t="s">
        <v>6791</v>
      </c>
      <c r="X550" t="s">
        <v>9997</v>
      </c>
      <c r="Y550" t="s">
        <v>4267</v>
      </c>
      <c r="Z550" t="s">
        <v>4268</v>
      </c>
    </row>
    <row r="551" spans="1:26" x14ac:dyDescent="0.25">
      <c r="A551" t="s">
        <v>1314</v>
      </c>
      <c r="B551" t="s">
        <v>11740</v>
      </c>
      <c r="C551" t="s">
        <v>11741</v>
      </c>
      <c r="D551" t="s">
        <v>3819</v>
      </c>
      <c r="E551" t="s">
        <v>10933</v>
      </c>
      <c r="F551" t="s">
        <v>4103</v>
      </c>
      <c r="G551" s="8">
        <v>499</v>
      </c>
      <c r="H551" s="8" t="str">
        <f t="shared" si="24"/>
        <v>&gt;500</v>
      </c>
      <c r="I551" s="8">
        <v>1899</v>
      </c>
      <c r="J551" s="7">
        <f>Table1_3[[#This Row],[actual_price]]*Table1_3[[#This Row],[rating_count]]</f>
        <v>782388</v>
      </c>
      <c r="K551" s="5" t="str">
        <f>IF(Table1_3[[#This Row],[discounted_price]]&lt; 200, "&lt;₹200", IF(Table1_3[[#This Row],[discounted_price]] &lt;= 500, "₹200–₹500", "&gt;₹500"))</f>
        <v>₹200–₹500</v>
      </c>
      <c r="L551" t="str">
        <f>IF(Table1_3[[#This Row],[discount_percentage]] &gt;= 50, "Yes", "No")</f>
        <v>Yes</v>
      </c>
      <c r="M551" s="1">
        <v>73.723012111637715</v>
      </c>
      <c r="N551">
        <v>41</v>
      </c>
      <c r="O551">
        <v>74</v>
      </c>
      <c r="P551" t="str">
        <f t="shared" si="25"/>
        <v>Very High Discount (&gt;60%)</v>
      </c>
      <c r="Q551">
        <v>412</v>
      </c>
      <c r="R551">
        <f t="shared" si="26"/>
        <v>16892</v>
      </c>
      <c r="S551" t="s">
        <v>9998</v>
      </c>
      <c r="T551" t="s">
        <v>1315</v>
      </c>
      <c r="U551" t="s">
        <v>6792</v>
      </c>
      <c r="V551" t="s">
        <v>1316</v>
      </c>
      <c r="W551" t="s">
        <v>6793</v>
      </c>
      <c r="X551" t="s">
        <v>6794</v>
      </c>
      <c r="Y551" t="s">
        <v>4269</v>
      </c>
      <c r="Z551" t="s">
        <v>4270</v>
      </c>
    </row>
    <row r="552" spans="1:26" x14ac:dyDescent="0.25">
      <c r="A552" t="s">
        <v>1317</v>
      </c>
      <c r="B552" t="s">
        <v>11742</v>
      </c>
      <c r="C552" t="s">
        <v>11743</v>
      </c>
      <c r="D552" t="s">
        <v>3819</v>
      </c>
      <c r="E552" t="s">
        <v>10933</v>
      </c>
      <c r="F552" t="s">
        <v>4103</v>
      </c>
      <c r="G552" s="8">
        <v>899</v>
      </c>
      <c r="H552" s="8" t="str">
        <f t="shared" si="24"/>
        <v>&gt;500</v>
      </c>
      <c r="I552" s="8">
        <v>3499</v>
      </c>
      <c r="J552" s="7">
        <f>Table1_3[[#This Row],[actual_price]]*Table1_3[[#This Row],[rating_count]]</f>
        <v>2382819</v>
      </c>
      <c r="K552" s="5" t="str">
        <f>IF(Table1_3[[#This Row],[discounted_price]]&lt; 200, "&lt;₹200", IF(Table1_3[[#This Row],[discounted_price]] &lt;= 500, "₹200–₹500", "&gt;₹500"))</f>
        <v>&gt;₹500</v>
      </c>
      <c r="L552" t="str">
        <f>IF(Table1_3[[#This Row],[discount_percentage]] &gt;= 50, "Yes", "No")</f>
        <v>Yes</v>
      </c>
      <c r="M552" s="1">
        <v>74.306944841383256</v>
      </c>
      <c r="N552">
        <v>3</v>
      </c>
      <c r="O552">
        <v>74</v>
      </c>
      <c r="P552" t="str">
        <f t="shared" si="25"/>
        <v>Very High Discount (&gt;60%)</v>
      </c>
      <c r="Q552">
        <v>681</v>
      </c>
      <c r="R552">
        <f t="shared" si="26"/>
        <v>2043</v>
      </c>
      <c r="S552" t="s">
        <v>6795</v>
      </c>
      <c r="T552" t="s">
        <v>1318</v>
      </c>
      <c r="U552" t="s">
        <v>6796</v>
      </c>
      <c r="V552" t="s">
        <v>1319</v>
      </c>
      <c r="W552" t="s">
        <v>6797</v>
      </c>
      <c r="X552" t="s">
        <v>6798</v>
      </c>
      <c r="Y552" t="s">
        <v>4271</v>
      </c>
      <c r="Z552" t="s">
        <v>6799</v>
      </c>
    </row>
    <row r="553" spans="1:26" x14ac:dyDescent="0.25">
      <c r="A553" t="s">
        <v>1320</v>
      </c>
      <c r="B553" t="s">
        <v>11710</v>
      </c>
      <c r="C553" t="s">
        <v>11744</v>
      </c>
      <c r="D553" t="s">
        <v>3819</v>
      </c>
      <c r="E553" t="s">
        <v>10933</v>
      </c>
      <c r="F553" t="s">
        <v>4105</v>
      </c>
      <c r="G553" s="8">
        <v>1599</v>
      </c>
      <c r="H553" s="8" t="str">
        <f t="shared" si="24"/>
        <v>&gt;500</v>
      </c>
      <c r="I553" s="8">
        <v>3499</v>
      </c>
      <c r="J553" s="7">
        <f>Table1_3[[#This Row],[actual_price]]*Table1_3[[#This Row],[rating_count]]</f>
        <v>127307616</v>
      </c>
      <c r="K553" s="5" t="str">
        <f>IF(Table1_3[[#This Row],[discounted_price]]&lt; 200, "&lt;₹200", IF(Table1_3[[#This Row],[discounted_price]] &lt;= 500, "₹200–₹500", "&gt;₹500"))</f>
        <v>&gt;₹500</v>
      </c>
      <c r="L553" t="str">
        <f>IF(Table1_3[[#This Row],[discount_percentage]] &gt;= 50, "Yes", "No")</f>
        <v>Yes</v>
      </c>
      <c r="M553" s="1">
        <v>54.301228922549306</v>
      </c>
      <c r="N553">
        <v>4</v>
      </c>
      <c r="O553">
        <v>54</v>
      </c>
      <c r="P553" t="str">
        <f t="shared" si="25"/>
        <v>High Discount (41-60%)</v>
      </c>
      <c r="Q553">
        <v>36384</v>
      </c>
      <c r="R553">
        <f t="shared" si="26"/>
        <v>145536</v>
      </c>
      <c r="S553" t="s">
        <v>6800</v>
      </c>
      <c r="T553" t="s">
        <v>1321</v>
      </c>
      <c r="U553" t="s">
        <v>6801</v>
      </c>
      <c r="V553" t="s">
        <v>1322</v>
      </c>
      <c r="W553" t="s">
        <v>6802</v>
      </c>
      <c r="X553" t="s">
        <v>6803</v>
      </c>
      <c r="Y553" t="s">
        <v>4272</v>
      </c>
      <c r="Z553" t="s">
        <v>6804</v>
      </c>
    </row>
    <row r="554" spans="1:26" x14ac:dyDescent="0.25">
      <c r="A554" t="s">
        <v>1323</v>
      </c>
      <c r="B554" t="s">
        <v>11745</v>
      </c>
      <c r="C554" t="s">
        <v>11746</v>
      </c>
      <c r="D554" t="s">
        <v>3819</v>
      </c>
      <c r="E554" t="s">
        <v>10933</v>
      </c>
      <c r="F554" t="s">
        <v>4273</v>
      </c>
      <c r="G554" s="8">
        <v>120</v>
      </c>
      <c r="H554" s="8" t="str">
        <f t="shared" si="24"/>
        <v>&gt;500</v>
      </c>
      <c r="I554" s="8">
        <v>999</v>
      </c>
      <c r="J554" s="7">
        <f>Table1_3[[#This Row],[actual_price]]*Table1_3[[#This Row],[rating_count]]</f>
        <v>6484509</v>
      </c>
      <c r="K554" s="5" t="str">
        <f>IF(Table1_3[[#This Row],[discounted_price]]&lt; 200, "&lt;₹200", IF(Table1_3[[#This Row],[discounted_price]] &lt;= 500, "₹200–₹500", "&gt;₹500"))</f>
        <v>&lt;₹200</v>
      </c>
      <c r="L554" t="str">
        <f>IF(Table1_3[[#This Row],[discount_percentage]] &gt;= 50, "Yes", "No")</f>
        <v>Yes</v>
      </c>
      <c r="M554" s="1">
        <v>87.987987987987992</v>
      </c>
      <c r="N554">
        <v>39</v>
      </c>
      <c r="O554">
        <v>88</v>
      </c>
      <c r="P554" t="str">
        <f t="shared" si="25"/>
        <v>Very High Discount (&gt;60%)</v>
      </c>
      <c r="Q554">
        <v>6491</v>
      </c>
      <c r="R554">
        <f t="shared" si="26"/>
        <v>253149</v>
      </c>
      <c r="S554" t="s">
        <v>9999</v>
      </c>
      <c r="T554" t="s">
        <v>1324</v>
      </c>
      <c r="U554" t="s">
        <v>6805</v>
      </c>
      <c r="V554" t="s">
        <v>1325</v>
      </c>
      <c r="W554" t="s">
        <v>6806</v>
      </c>
      <c r="X554" t="s">
        <v>10000</v>
      </c>
      <c r="Y554" t="s">
        <v>6807</v>
      </c>
      <c r="Z554" t="s">
        <v>4274</v>
      </c>
    </row>
    <row r="555" spans="1:26" x14ac:dyDescent="0.25">
      <c r="A555" t="s">
        <v>1326</v>
      </c>
      <c r="B555" t="s">
        <v>11508</v>
      </c>
      <c r="C555" t="s">
        <v>11747</v>
      </c>
      <c r="D555" t="s">
        <v>3819</v>
      </c>
      <c r="E555" t="s">
        <v>10933</v>
      </c>
      <c r="F555" t="s">
        <v>4103</v>
      </c>
      <c r="G555" s="8">
        <v>3999</v>
      </c>
      <c r="H555" s="8" t="str">
        <f t="shared" si="24"/>
        <v>&gt;500</v>
      </c>
      <c r="I555" s="8">
        <v>6999</v>
      </c>
      <c r="J555" s="7">
        <f>Table1_3[[#This Row],[actual_price]]*Table1_3[[#This Row],[rating_count]]</f>
        <v>71592771</v>
      </c>
      <c r="K555" s="5" t="str">
        <f>IF(Table1_3[[#This Row],[discounted_price]]&lt; 200, "&lt;₹200", IF(Table1_3[[#This Row],[discounted_price]] &lt;= 500, "₹200–₹500", "&gt;₹500"))</f>
        <v>&gt;₹500</v>
      </c>
      <c r="L555" t="str">
        <f>IF(Table1_3[[#This Row],[discount_percentage]] &gt;= 50, "Yes", "No")</f>
        <v>No</v>
      </c>
      <c r="M555" s="1">
        <v>42.863266180882981</v>
      </c>
      <c r="N555">
        <v>41</v>
      </c>
      <c r="O555">
        <v>43</v>
      </c>
      <c r="P555" t="str">
        <f t="shared" si="25"/>
        <v>High Discount (41-60%)</v>
      </c>
      <c r="Q555">
        <v>10229</v>
      </c>
      <c r="R555">
        <f t="shared" si="26"/>
        <v>419389</v>
      </c>
      <c r="S555" t="s">
        <v>10001</v>
      </c>
      <c r="T555" t="s">
        <v>1327</v>
      </c>
      <c r="U555" t="s">
        <v>6808</v>
      </c>
      <c r="V555" t="s">
        <v>1328</v>
      </c>
      <c r="W555" t="s">
        <v>6809</v>
      </c>
      <c r="X555" t="s">
        <v>6810</v>
      </c>
      <c r="Y555" t="s">
        <v>4275</v>
      </c>
      <c r="Z555" t="s">
        <v>4276</v>
      </c>
    </row>
    <row r="556" spans="1:26" x14ac:dyDescent="0.25">
      <c r="A556" t="s">
        <v>1329</v>
      </c>
      <c r="B556" t="s">
        <v>11539</v>
      </c>
      <c r="C556" t="s">
        <v>11676</v>
      </c>
      <c r="D556" t="s">
        <v>3819</v>
      </c>
      <c r="E556" t="s">
        <v>10933</v>
      </c>
      <c r="F556" t="s">
        <v>4108</v>
      </c>
      <c r="G556" s="8">
        <v>12999</v>
      </c>
      <c r="H556" s="8" t="str">
        <f t="shared" si="24"/>
        <v>&gt;500</v>
      </c>
      <c r="I556" s="8">
        <v>18999</v>
      </c>
      <c r="J556" s="7">
        <f>Table1_3[[#This Row],[actual_price]]*Table1_3[[#This Row],[rating_count]]</f>
        <v>964617228</v>
      </c>
      <c r="K556" s="5" t="str">
        <f>IF(Table1_3[[#This Row],[discounted_price]]&lt; 200, "&lt;₹200", IF(Table1_3[[#This Row],[discounted_price]] &lt;= 500, "₹200–₹500", "&gt;₹500"))</f>
        <v>&gt;₹500</v>
      </c>
      <c r="L556" t="str">
        <f>IF(Table1_3[[#This Row],[discount_percentage]] &gt;= 50, "Yes", "No")</f>
        <v>No</v>
      </c>
      <c r="M556" s="1">
        <v>31.580609505763462</v>
      </c>
      <c r="N556">
        <v>41</v>
      </c>
      <c r="O556">
        <v>32</v>
      </c>
      <c r="P556" t="str">
        <f t="shared" si="25"/>
        <v>Medium Discount (21-40%)</v>
      </c>
      <c r="Q556">
        <v>50772</v>
      </c>
      <c r="R556">
        <f t="shared" si="26"/>
        <v>2081652</v>
      </c>
      <c r="S556" t="s">
        <v>9957</v>
      </c>
      <c r="T556" t="s">
        <v>1065</v>
      </c>
      <c r="U556" t="s">
        <v>6544</v>
      </c>
      <c r="V556" t="s">
        <v>1066</v>
      </c>
      <c r="W556" t="s">
        <v>6545</v>
      </c>
      <c r="X556" t="s">
        <v>6546</v>
      </c>
      <c r="Y556" t="s">
        <v>4186</v>
      </c>
      <c r="Z556" t="s">
        <v>4187</v>
      </c>
    </row>
    <row r="557" spans="1:26" x14ac:dyDescent="0.25">
      <c r="A557" t="s">
        <v>1330</v>
      </c>
      <c r="B557" t="s">
        <v>11748</v>
      </c>
      <c r="C557" t="s">
        <v>11749</v>
      </c>
      <c r="D557" t="s">
        <v>3819</v>
      </c>
      <c r="E557" t="s">
        <v>10933</v>
      </c>
      <c r="F557" t="s">
        <v>4221</v>
      </c>
      <c r="G557" s="8">
        <v>1599</v>
      </c>
      <c r="H557" s="8" t="str">
        <f t="shared" si="24"/>
        <v>&gt;500</v>
      </c>
      <c r="I557" s="8">
        <v>2599</v>
      </c>
      <c r="J557" s="7">
        <f>Table1_3[[#This Row],[actual_price]]*Table1_3[[#This Row],[rating_count]]</f>
        <v>4680799</v>
      </c>
      <c r="K557" s="5" t="str">
        <f>IF(Table1_3[[#This Row],[discounted_price]]&lt; 200, "&lt;₹200", IF(Table1_3[[#This Row],[discounted_price]] &lt;= 500, "₹200–₹500", "&gt;₹500"))</f>
        <v>&gt;₹500</v>
      </c>
      <c r="L557" t="str">
        <f>IF(Table1_3[[#This Row],[discount_percentage]] &gt;= 50, "Yes", "No")</f>
        <v>No</v>
      </c>
      <c r="M557" s="1">
        <v>38.47633705271258</v>
      </c>
      <c r="N557">
        <v>43</v>
      </c>
      <c r="O557">
        <v>38</v>
      </c>
      <c r="P557" t="str">
        <f t="shared" si="25"/>
        <v>Medium Discount (21-40%)</v>
      </c>
      <c r="Q557">
        <v>1801</v>
      </c>
      <c r="R557">
        <f t="shared" si="26"/>
        <v>77443</v>
      </c>
      <c r="S557" t="s">
        <v>10002</v>
      </c>
      <c r="T557" t="s">
        <v>1331</v>
      </c>
      <c r="U557" t="s">
        <v>6811</v>
      </c>
      <c r="V557" t="s">
        <v>1332</v>
      </c>
      <c r="W557" t="s">
        <v>6812</v>
      </c>
      <c r="X557" t="s">
        <v>6813</v>
      </c>
      <c r="Y557" t="s">
        <v>4277</v>
      </c>
      <c r="Z557" t="s">
        <v>4278</v>
      </c>
    </row>
    <row r="558" spans="1:26" x14ac:dyDescent="0.25">
      <c r="A558" t="s">
        <v>1333</v>
      </c>
      <c r="B558" t="s">
        <v>11750</v>
      </c>
      <c r="C558" t="s">
        <v>11751</v>
      </c>
      <c r="D558" t="s">
        <v>3819</v>
      </c>
      <c r="E558" t="s">
        <v>10933</v>
      </c>
      <c r="F558" t="s">
        <v>4131</v>
      </c>
      <c r="G558" s="8">
        <v>699</v>
      </c>
      <c r="H558" s="8" t="str">
        <f t="shared" si="24"/>
        <v>&gt;500</v>
      </c>
      <c r="I558" s="8">
        <v>1199</v>
      </c>
      <c r="J558" s="7">
        <f>Table1_3[[#This Row],[actual_price]]*Table1_3[[#This Row],[rating_count]]</f>
        <v>17270396</v>
      </c>
      <c r="K558" s="5" t="str">
        <f>IF(Table1_3[[#This Row],[discounted_price]]&lt; 200, "&lt;₹200", IF(Table1_3[[#This Row],[discounted_price]] &lt;= 500, "₹200–₹500", "&gt;₹500"))</f>
        <v>&gt;₹500</v>
      </c>
      <c r="L558" t="str">
        <f>IF(Table1_3[[#This Row],[discount_percentage]] &gt;= 50, "Yes", "No")</f>
        <v>No</v>
      </c>
      <c r="M558" s="1">
        <v>41.701417848206837</v>
      </c>
      <c r="N558">
        <v>4</v>
      </c>
      <c r="O558">
        <v>42</v>
      </c>
      <c r="P558" t="str">
        <f t="shared" si="25"/>
        <v>High Discount (41-60%)</v>
      </c>
      <c r="Q558">
        <v>14404</v>
      </c>
      <c r="R558">
        <f t="shared" si="26"/>
        <v>57616</v>
      </c>
      <c r="S558" t="s">
        <v>10835</v>
      </c>
      <c r="T558" t="s">
        <v>1069</v>
      </c>
      <c r="U558" t="s">
        <v>6549</v>
      </c>
      <c r="V558" t="s">
        <v>1070</v>
      </c>
      <c r="W558" t="s">
        <v>10836</v>
      </c>
      <c r="X558" t="s">
        <v>9914</v>
      </c>
      <c r="Y558" t="s">
        <v>4188</v>
      </c>
      <c r="Z558" t="s">
        <v>4189</v>
      </c>
    </row>
    <row r="559" spans="1:26" x14ac:dyDescent="0.25">
      <c r="A559" t="s">
        <v>1334</v>
      </c>
      <c r="B559" t="s">
        <v>11752</v>
      </c>
      <c r="C559" t="s">
        <v>11753</v>
      </c>
      <c r="D559" t="s">
        <v>3819</v>
      </c>
      <c r="E559" t="s">
        <v>10933</v>
      </c>
      <c r="F559" t="s">
        <v>4279</v>
      </c>
      <c r="G559" s="8">
        <v>99</v>
      </c>
      <c r="H559" s="8" t="str">
        <f t="shared" si="24"/>
        <v>&gt;500</v>
      </c>
      <c r="I559" s="8">
        <v>999</v>
      </c>
      <c r="J559" s="7">
        <f>Table1_3[[#This Row],[actual_price]]*Table1_3[[#This Row],[rating_count]]</f>
        <v>304695</v>
      </c>
      <c r="K559" s="5" t="str">
        <f>IF(Table1_3[[#This Row],[discounted_price]]&lt; 200, "&lt;₹200", IF(Table1_3[[#This Row],[discounted_price]] &lt;= 500, "₹200–₹500", "&gt;₹500"))</f>
        <v>&lt;₹200</v>
      </c>
      <c r="L559" t="str">
        <f>IF(Table1_3[[#This Row],[discount_percentage]] &gt;= 50, "Yes", "No")</f>
        <v>No</v>
      </c>
      <c r="M559" s="1">
        <v>90.090090090090087</v>
      </c>
      <c r="N559">
        <v>44</v>
      </c>
      <c r="O559">
        <v>9</v>
      </c>
      <c r="P559" t="str">
        <f t="shared" si="25"/>
        <v>Low Discount (1-20%)</v>
      </c>
      <c r="Q559">
        <v>305</v>
      </c>
      <c r="R559">
        <f t="shared" si="26"/>
        <v>13420</v>
      </c>
      <c r="S559" t="s">
        <v>6814</v>
      </c>
      <c r="T559" t="s">
        <v>1335</v>
      </c>
      <c r="U559" t="s">
        <v>6815</v>
      </c>
      <c r="V559" t="s">
        <v>1336</v>
      </c>
      <c r="W559" t="s">
        <v>6816</v>
      </c>
      <c r="X559" t="s">
        <v>6817</v>
      </c>
      <c r="Y559" t="s">
        <v>4280</v>
      </c>
      <c r="Z559" t="s">
        <v>6818</v>
      </c>
    </row>
    <row r="560" spans="1:26" x14ac:dyDescent="0.25">
      <c r="A560" t="s">
        <v>1337</v>
      </c>
      <c r="B560" t="s">
        <v>11754</v>
      </c>
      <c r="C560" t="s">
        <v>11755</v>
      </c>
      <c r="D560" t="s">
        <v>3819</v>
      </c>
      <c r="E560" t="s">
        <v>10933</v>
      </c>
      <c r="F560" t="s">
        <v>4108</v>
      </c>
      <c r="G560" s="8">
        <v>7915</v>
      </c>
      <c r="H560" s="8" t="str">
        <f t="shared" si="24"/>
        <v>&gt;500</v>
      </c>
      <c r="I560" s="8">
        <v>9999</v>
      </c>
      <c r="J560" s="7">
        <f>Table1_3[[#This Row],[actual_price]]*Table1_3[[#This Row],[rating_count]]</f>
        <v>13758624</v>
      </c>
      <c r="K560" s="5" t="str">
        <f>IF(Table1_3[[#This Row],[discounted_price]]&lt; 200, "&lt;₹200", IF(Table1_3[[#This Row],[discounted_price]] &lt;= 500, "₹200–₹500", "&gt;₹500"))</f>
        <v>&gt;₹500</v>
      </c>
      <c r="L560" t="str">
        <f>IF(Table1_3[[#This Row],[discount_percentage]] &gt;= 50, "Yes", "No")</f>
        <v>No</v>
      </c>
      <c r="M560" s="1">
        <v>20.842084208420843</v>
      </c>
      <c r="N560">
        <v>43</v>
      </c>
      <c r="O560">
        <v>21</v>
      </c>
      <c r="P560" t="str">
        <f t="shared" si="25"/>
        <v>Medium Discount (21-40%)</v>
      </c>
      <c r="Q560">
        <v>1376</v>
      </c>
      <c r="R560">
        <f t="shared" si="26"/>
        <v>59168</v>
      </c>
      <c r="S560" t="s">
        <v>6819</v>
      </c>
      <c r="T560" t="s">
        <v>1338</v>
      </c>
      <c r="U560" t="s">
        <v>6820</v>
      </c>
      <c r="V560" t="s">
        <v>1339</v>
      </c>
      <c r="W560" t="s">
        <v>6821</v>
      </c>
      <c r="X560" t="s">
        <v>6822</v>
      </c>
      <c r="Y560" t="s">
        <v>5339</v>
      </c>
      <c r="Z560" t="s">
        <v>4281</v>
      </c>
    </row>
    <row r="561" spans="1:26" x14ac:dyDescent="0.25">
      <c r="A561" t="s">
        <v>1340</v>
      </c>
      <c r="B561" t="s">
        <v>11465</v>
      </c>
      <c r="C561" t="s">
        <v>11756</v>
      </c>
      <c r="D561" t="s">
        <v>3819</v>
      </c>
      <c r="E561" t="s">
        <v>10933</v>
      </c>
      <c r="F561" t="s">
        <v>4103</v>
      </c>
      <c r="G561" s="8">
        <v>1499</v>
      </c>
      <c r="H561" s="8" t="str">
        <f t="shared" si="24"/>
        <v>&gt;500</v>
      </c>
      <c r="I561" s="8">
        <v>7999</v>
      </c>
      <c r="J561" s="7">
        <f>Table1_3[[#This Row],[actual_price]]*Table1_3[[#This Row],[rating_count]]</f>
        <v>181081362</v>
      </c>
      <c r="K561" s="5" t="str">
        <f>IF(Table1_3[[#This Row],[discounted_price]]&lt; 200, "&lt;₹200", IF(Table1_3[[#This Row],[discounted_price]] &lt;= 500, "₹200–₹500", "&gt;₹500"))</f>
        <v>&gt;₹500</v>
      </c>
      <c r="L561" t="str">
        <f>IF(Table1_3[[#This Row],[discount_percentage]] &gt;= 50, "Yes", "No")</f>
        <v>Yes</v>
      </c>
      <c r="M561" s="1">
        <v>81.260157519689955</v>
      </c>
      <c r="N561">
        <v>42</v>
      </c>
      <c r="O561">
        <v>81</v>
      </c>
      <c r="P561" t="str">
        <f t="shared" si="25"/>
        <v>Very High Discount (&gt;60%)</v>
      </c>
      <c r="Q561">
        <v>22638</v>
      </c>
      <c r="R561">
        <f t="shared" si="26"/>
        <v>950796</v>
      </c>
      <c r="S561" t="s">
        <v>10003</v>
      </c>
      <c r="T561" t="s">
        <v>934</v>
      </c>
      <c r="U561" t="s">
        <v>935</v>
      </c>
      <c r="V561" t="s">
        <v>936</v>
      </c>
      <c r="W561" t="s">
        <v>6438</v>
      </c>
      <c r="X561" t="s">
        <v>9860</v>
      </c>
      <c r="Y561" t="s">
        <v>4136</v>
      </c>
      <c r="Z561" t="s">
        <v>4137</v>
      </c>
    </row>
    <row r="562" spans="1:26" x14ac:dyDescent="0.25">
      <c r="A562" t="s">
        <v>1341</v>
      </c>
      <c r="B562" t="s">
        <v>11757</v>
      </c>
      <c r="C562" t="s">
        <v>11758</v>
      </c>
      <c r="D562" t="s">
        <v>3819</v>
      </c>
      <c r="E562" t="s">
        <v>10933</v>
      </c>
      <c r="F562" t="s">
        <v>4115</v>
      </c>
      <c r="G562" s="8">
        <v>1055</v>
      </c>
      <c r="H562" s="8" t="str">
        <f t="shared" si="24"/>
        <v>&gt;500</v>
      </c>
      <c r="I562" s="8">
        <v>1249</v>
      </c>
      <c r="J562" s="7">
        <f>Table1_3[[#This Row],[actual_price]]*Table1_3[[#This Row],[rating_count]]</f>
        <v>2937648</v>
      </c>
      <c r="K562" s="5" t="str">
        <f>IF(Table1_3[[#This Row],[discounted_price]]&lt; 200, "&lt;₹200", IF(Table1_3[[#This Row],[discounted_price]] &lt;= 500, "₹200–₹500", "&gt;₹500"))</f>
        <v>&gt;₹500</v>
      </c>
      <c r="L562" t="str">
        <f>IF(Table1_3[[#This Row],[discount_percentage]] &gt;= 50, "Yes", "No")</f>
        <v>No</v>
      </c>
      <c r="M562" s="1">
        <v>15.532425940752603</v>
      </c>
      <c r="N562">
        <v>38</v>
      </c>
      <c r="O562">
        <v>16</v>
      </c>
      <c r="P562" t="str">
        <f t="shared" si="25"/>
        <v>Low Discount (1-20%)</v>
      </c>
      <c r="Q562">
        <v>2352</v>
      </c>
      <c r="R562">
        <f t="shared" si="26"/>
        <v>89376</v>
      </c>
      <c r="S562" t="s">
        <v>6823</v>
      </c>
      <c r="T562" t="s">
        <v>1342</v>
      </c>
      <c r="U562" t="s">
        <v>6824</v>
      </c>
      <c r="V562" t="s">
        <v>1343</v>
      </c>
      <c r="W562" t="s">
        <v>6825</v>
      </c>
      <c r="X562" t="s">
        <v>10004</v>
      </c>
      <c r="Y562" t="s">
        <v>6826</v>
      </c>
      <c r="Z562" t="s">
        <v>4282</v>
      </c>
    </row>
    <row r="563" spans="1:26" x14ac:dyDescent="0.25">
      <c r="A563" t="s">
        <v>1344</v>
      </c>
      <c r="B563" t="s">
        <v>11738</v>
      </c>
      <c r="C563" t="s">
        <v>11759</v>
      </c>
      <c r="D563" t="s">
        <v>3819</v>
      </c>
      <c r="E563" t="s">
        <v>10933</v>
      </c>
      <c r="F563" t="s">
        <v>4196</v>
      </c>
      <c r="G563" s="8">
        <v>150</v>
      </c>
      <c r="H563" s="8" t="str">
        <f t="shared" si="24"/>
        <v>&gt;500</v>
      </c>
      <c r="I563" s="8">
        <v>599</v>
      </c>
      <c r="J563" s="7">
        <f>Table1_3[[#This Row],[actual_price]]*Table1_3[[#This Row],[rating_count]]</f>
        <v>427686</v>
      </c>
      <c r="K563" s="5" t="str">
        <f>IF(Table1_3[[#This Row],[discounted_price]]&lt; 200, "&lt;₹200", IF(Table1_3[[#This Row],[discounted_price]] &lt;= 500, "₹200–₹500", "&gt;₹500"))</f>
        <v>&lt;₹200</v>
      </c>
      <c r="L563" t="str">
        <f>IF(Table1_3[[#This Row],[discount_percentage]] &gt;= 50, "Yes", "No")</f>
        <v>Yes</v>
      </c>
      <c r="M563" s="1">
        <v>74.958263772954922</v>
      </c>
      <c r="N563">
        <v>43</v>
      </c>
      <c r="O563">
        <v>75</v>
      </c>
      <c r="P563" t="str">
        <f t="shared" si="25"/>
        <v>Very High Discount (&gt;60%)</v>
      </c>
      <c r="Q563">
        <v>714</v>
      </c>
      <c r="R563">
        <f t="shared" si="26"/>
        <v>30702</v>
      </c>
      <c r="S563" t="s">
        <v>10005</v>
      </c>
      <c r="T563" t="s">
        <v>1345</v>
      </c>
      <c r="U563" t="s">
        <v>6827</v>
      </c>
      <c r="V563" t="s">
        <v>1346</v>
      </c>
      <c r="W563" t="s">
        <v>6828</v>
      </c>
      <c r="X563" t="s">
        <v>6829</v>
      </c>
      <c r="Y563" t="s">
        <v>6830</v>
      </c>
      <c r="Z563" t="s">
        <v>6831</v>
      </c>
    </row>
    <row r="564" spans="1:26" x14ac:dyDescent="0.25">
      <c r="A564" t="s">
        <v>197</v>
      </c>
      <c r="B564" t="s">
        <v>11015</v>
      </c>
      <c r="C564" t="s">
        <v>11051</v>
      </c>
      <c r="D564" t="s">
        <v>3806</v>
      </c>
      <c r="E564" t="s">
        <v>10933</v>
      </c>
      <c r="F564" t="s">
        <v>3807</v>
      </c>
      <c r="G564" s="8">
        <v>219</v>
      </c>
      <c r="H564" s="8" t="str">
        <f t="shared" si="24"/>
        <v>&gt;500</v>
      </c>
      <c r="I564" s="8">
        <v>700</v>
      </c>
      <c r="J564" s="7">
        <f>Table1_3[[#This Row],[actual_price]]*Table1_3[[#This Row],[rating_count]]</f>
        <v>14036400</v>
      </c>
      <c r="K564" s="5" t="str">
        <f>IF(Table1_3[[#This Row],[discounted_price]]&lt; 200, "&lt;₹200", IF(Table1_3[[#This Row],[discounted_price]] &lt;= 500, "₹200–₹500", "&gt;₹500"))</f>
        <v>₹200–₹500</v>
      </c>
      <c r="L564" t="str">
        <f>IF(Table1_3[[#This Row],[discount_percentage]] &gt;= 50, "Yes", "No")</f>
        <v>Yes</v>
      </c>
      <c r="M564" s="1">
        <v>68.714285714285722</v>
      </c>
      <c r="N564">
        <v>43</v>
      </c>
      <c r="O564">
        <v>69</v>
      </c>
      <c r="P564" t="str">
        <f t="shared" si="25"/>
        <v>Very High Discount (&gt;60%)</v>
      </c>
      <c r="Q564">
        <v>20052</v>
      </c>
      <c r="R564">
        <f t="shared" si="26"/>
        <v>862236</v>
      </c>
      <c r="S564" t="s">
        <v>5641</v>
      </c>
      <c r="T564" t="s">
        <v>198</v>
      </c>
      <c r="U564" t="s">
        <v>5642</v>
      </c>
      <c r="V564" t="s">
        <v>199</v>
      </c>
      <c r="W564" t="s">
        <v>5643</v>
      </c>
      <c r="X564" t="s">
        <v>5644</v>
      </c>
      <c r="Y564" t="s">
        <v>3881</v>
      </c>
      <c r="Z564" t="s">
        <v>3882</v>
      </c>
    </row>
    <row r="565" spans="1:26" x14ac:dyDescent="0.25">
      <c r="A565" t="s">
        <v>1347</v>
      </c>
      <c r="B565" t="s">
        <v>11642</v>
      </c>
      <c r="C565" t="s">
        <v>11760</v>
      </c>
      <c r="D565" t="s">
        <v>3819</v>
      </c>
      <c r="E565" t="s">
        <v>10933</v>
      </c>
      <c r="F565" t="s">
        <v>4221</v>
      </c>
      <c r="G565" s="8">
        <v>474</v>
      </c>
      <c r="H565" s="8" t="str">
        <f t="shared" si="24"/>
        <v>&gt;500</v>
      </c>
      <c r="I565" s="8">
        <v>1799</v>
      </c>
      <c r="J565" s="7">
        <f>Table1_3[[#This Row],[actual_price]]*Table1_3[[#This Row],[rating_count]]</f>
        <v>2615746</v>
      </c>
      <c r="K565" s="5" t="str">
        <f>IF(Table1_3[[#This Row],[discounted_price]]&lt; 200, "&lt;₹200", IF(Table1_3[[#This Row],[discounted_price]] &lt;= 500, "₹200–₹500", "&gt;₹500"))</f>
        <v>₹200–₹500</v>
      </c>
      <c r="L565" t="str">
        <f>IF(Table1_3[[#This Row],[discount_percentage]] &gt;= 50, "Yes", "No")</f>
        <v>Yes</v>
      </c>
      <c r="M565" s="1">
        <v>73.652028904947201</v>
      </c>
      <c r="N565">
        <v>43</v>
      </c>
      <c r="O565">
        <v>74</v>
      </c>
      <c r="P565" t="str">
        <f t="shared" si="25"/>
        <v>Very High Discount (&gt;60%)</v>
      </c>
      <c r="Q565">
        <v>1454</v>
      </c>
      <c r="R565">
        <f t="shared" si="26"/>
        <v>62522</v>
      </c>
      <c r="S565" t="s">
        <v>6832</v>
      </c>
      <c r="T565" t="s">
        <v>1348</v>
      </c>
      <c r="U565" t="s">
        <v>1349</v>
      </c>
      <c r="V565" t="s">
        <v>1350</v>
      </c>
      <c r="W565" t="s">
        <v>6833</v>
      </c>
      <c r="X565" t="s">
        <v>6834</v>
      </c>
      <c r="Y565" t="s">
        <v>4283</v>
      </c>
      <c r="Z565" t="s">
        <v>3813</v>
      </c>
    </row>
    <row r="566" spans="1:26" x14ac:dyDescent="0.25">
      <c r="A566" t="s">
        <v>207</v>
      </c>
      <c r="B566" t="s">
        <v>11058</v>
      </c>
      <c r="C566" t="s">
        <v>11059</v>
      </c>
      <c r="D566" t="s">
        <v>3806</v>
      </c>
      <c r="E566" t="s">
        <v>10933</v>
      </c>
      <c r="F566" t="s">
        <v>3807</v>
      </c>
      <c r="G566" s="8">
        <v>115</v>
      </c>
      <c r="H566" s="8" t="str">
        <f t="shared" si="24"/>
        <v>200-500</v>
      </c>
      <c r="I566" s="8">
        <v>499</v>
      </c>
      <c r="J566" s="7">
        <f>Table1_3[[#This Row],[actual_price]]*Table1_3[[#This Row],[rating_count]]</f>
        <v>3858268</v>
      </c>
      <c r="K566" s="5" t="str">
        <f>IF(Table1_3[[#This Row],[discounted_price]]&lt; 200, "&lt;₹200", IF(Table1_3[[#This Row],[discounted_price]] &lt;= 500, "₹200–₹500", "&gt;₹500"))</f>
        <v>&lt;₹200</v>
      </c>
      <c r="L566" t="str">
        <f>IF(Table1_3[[#This Row],[discount_percentage]] &gt;= 50, "Yes", "No")</f>
        <v>Yes</v>
      </c>
      <c r="M566" s="1">
        <v>76.953907815631268</v>
      </c>
      <c r="N566">
        <v>4</v>
      </c>
      <c r="O566">
        <v>77</v>
      </c>
      <c r="P566" t="str">
        <f t="shared" si="25"/>
        <v>Very High Discount (&gt;60%)</v>
      </c>
      <c r="Q566">
        <v>7732</v>
      </c>
      <c r="R566">
        <f t="shared" si="26"/>
        <v>30928</v>
      </c>
      <c r="S566" t="s">
        <v>9633</v>
      </c>
      <c r="T566" t="s">
        <v>208</v>
      </c>
      <c r="U566" t="s">
        <v>5651</v>
      </c>
      <c r="V566" t="s">
        <v>209</v>
      </c>
      <c r="W566" t="s">
        <v>5652</v>
      </c>
      <c r="X566" t="s">
        <v>9634</v>
      </c>
      <c r="Y566" t="s">
        <v>3886</v>
      </c>
      <c r="Z566" t="s">
        <v>5300</v>
      </c>
    </row>
    <row r="567" spans="1:26" x14ac:dyDescent="0.25">
      <c r="A567" t="s">
        <v>1351</v>
      </c>
      <c r="B567" t="s">
        <v>11761</v>
      </c>
      <c r="C567" t="s">
        <v>11762</v>
      </c>
      <c r="D567" t="s">
        <v>3819</v>
      </c>
      <c r="E567" t="s">
        <v>10933</v>
      </c>
      <c r="F567" t="s">
        <v>4131</v>
      </c>
      <c r="G567" s="8">
        <v>239</v>
      </c>
      <c r="H567" s="8" t="str">
        <f t="shared" si="24"/>
        <v>&gt;500</v>
      </c>
      <c r="I567" s="8">
        <v>599</v>
      </c>
      <c r="J567" s="7">
        <f>Table1_3[[#This Row],[actual_price]]*Table1_3[[#This Row],[rating_count]]</f>
        <v>1286053</v>
      </c>
      <c r="K567" s="5" t="str">
        <f>IF(Table1_3[[#This Row],[discounted_price]]&lt; 200, "&lt;₹200", IF(Table1_3[[#This Row],[discounted_price]] &lt;= 500, "₹200–₹500", "&gt;₹500"))</f>
        <v>₹200–₹500</v>
      </c>
      <c r="L567" t="str">
        <f>IF(Table1_3[[#This Row],[discount_percentage]] &gt;= 50, "Yes", "No")</f>
        <v>No</v>
      </c>
      <c r="M567" s="1">
        <v>60.100166944908182</v>
      </c>
      <c r="N567">
        <v>39</v>
      </c>
      <c r="O567">
        <v>6</v>
      </c>
      <c r="P567" t="str">
        <f t="shared" si="25"/>
        <v>Low Discount (1-20%)</v>
      </c>
      <c r="Q567">
        <v>2147</v>
      </c>
      <c r="R567">
        <f t="shared" si="26"/>
        <v>83733</v>
      </c>
      <c r="S567" t="s">
        <v>10006</v>
      </c>
      <c r="T567" t="s">
        <v>1238</v>
      </c>
      <c r="U567" t="s">
        <v>6704</v>
      </c>
      <c r="V567" t="s">
        <v>1239</v>
      </c>
      <c r="W567" t="s">
        <v>6705</v>
      </c>
      <c r="X567" t="s">
        <v>6706</v>
      </c>
      <c r="Y567" t="s">
        <v>4247</v>
      </c>
      <c r="Z567" t="s">
        <v>6707</v>
      </c>
    </row>
    <row r="568" spans="1:26" x14ac:dyDescent="0.25">
      <c r="A568" t="s">
        <v>1352</v>
      </c>
      <c r="B568" t="s">
        <v>11521</v>
      </c>
      <c r="C568" t="s">
        <v>11763</v>
      </c>
      <c r="D568" t="s">
        <v>3819</v>
      </c>
      <c r="E568" t="s">
        <v>10933</v>
      </c>
      <c r="F568" t="s">
        <v>4108</v>
      </c>
      <c r="G568" s="8">
        <v>7499</v>
      </c>
      <c r="H568" s="8" t="str">
        <f t="shared" si="24"/>
        <v>&gt;500</v>
      </c>
      <c r="I568" s="8">
        <v>9499</v>
      </c>
      <c r="J568" s="7">
        <f>Table1_3[[#This Row],[actual_price]]*Table1_3[[#This Row],[rating_count]]</f>
        <v>2981090168</v>
      </c>
      <c r="K568" s="5" t="str">
        <f>IF(Table1_3[[#This Row],[discounted_price]]&lt; 200, "&lt;₹200", IF(Table1_3[[#This Row],[discounted_price]] &lt;= 500, "₹200–₹500", "&gt;₹500"))</f>
        <v>&gt;₹500</v>
      </c>
      <c r="L568" t="str">
        <f>IF(Table1_3[[#This Row],[discount_percentage]] &gt;= 50, "Yes", "No")</f>
        <v>No</v>
      </c>
      <c r="M568" s="1">
        <v>21.054847878724075</v>
      </c>
      <c r="N568">
        <v>41</v>
      </c>
      <c r="O568">
        <v>21</v>
      </c>
      <c r="P568" t="str">
        <f t="shared" si="25"/>
        <v>Medium Discount (21-40%)</v>
      </c>
      <c r="Q568">
        <v>313832</v>
      </c>
      <c r="R568">
        <f t="shared" si="26"/>
        <v>12867112</v>
      </c>
      <c r="S568" t="s">
        <v>10007</v>
      </c>
      <c r="T568" t="s">
        <v>954</v>
      </c>
      <c r="U568" t="s">
        <v>6452</v>
      </c>
      <c r="V568" t="s">
        <v>955</v>
      </c>
      <c r="W568" t="s">
        <v>6453</v>
      </c>
      <c r="X568" t="s">
        <v>6454</v>
      </c>
      <c r="Y568" t="s">
        <v>4143</v>
      </c>
      <c r="Z568" t="s">
        <v>6455</v>
      </c>
    </row>
    <row r="569" spans="1:26" x14ac:dyDescent="0.25">
      <c r="A569" t="s">
        <v>1353</v>
      </c>
      <c r="B569" t="s">
        <v>11764</v>
      </c>
      <c r="C569" t="s">
        <v>11765</v>
      </c>
      <c r="D569" t="s">
        <v>3819</v>
      </c>
      <c r="E569" t="s">
        <v>10933</v>
      </c>
      <c r="F569" t="s">
        <v>4103</v>
      </c>
      <c r="G569" s="8">
        <v>265</v>
      </c>
      <c r="H569" s="8" t="str">
        <f t="shared" si="24"/>
        <v>&gt;500</v>
      </c>
      <c r="I569" s="8">
        <v>999</v>
      </c>
      <c r="J569" s="7">
        <f>Table1_3[[#This Row],[actual_price]]*Table1_3[[#This Row],[rating_count]]</f>
        <v>464535</v>
      </c>
      <c r="K569" s="5" t="str">
        <f>IF(Table1_3[[#This Row],[discounted_price]]&lt; 200, "&lt;₹200", IF(Table1_3[[#This Row],[discounted_price]] &lt;= 500, "₹200–₹500", "&gt;₹500"))</f>
        <v>₹200–₹500</v>
      </c>
      <c r="L569" t="str">
        <f>IF(Table1_3[[#This Row],[discount_percentage]] &gt;= 50, "Yes", "No")</f>
        <v>Yes</v>
      </c>
      <c r="M569" s="1">
        <v>73.473473473473476</v>
      </c>
      <c r="N569">
        <v>37</v>
      </c>
      <c r="O569">
        <v>73</v>
      </c>
      <c r="P569" t="str">
        <f t="shared" si="25"/>
        <v>Very High Discount (&gt;60%)</v>
      </c>
      <c r="Q569">
        <v>465</v>
      </c>
      <c r="R569">
        <f t="shared" si="26"/>
        <v>17205</v>
      </c>
      <c r="S569" t="s">
        <v>10008</v>
      </c>
      <c r="T569" t="s">
        <v>1354</v>
      </c>
      <c r="U569" t="s">
        <v>6835</v>
      </c>
      <c r="V569" t="s">
        <v>1355</v>
      </c>
      <c r="W569" t="s">
        <v>6836</v>
      </c>
      <c r="X569" t="s">
        <v>10009</v>
      </c>
      <c r="Y569" t="s">
        <v>4284</v>
      </c>
      <c r="Z569" t="s">
        <v>4285</v>
      </c>
    </row>
    <row r="570" spans="1:26" x14ac:dyDescent="0.25">
      <c r="A570" t="s">
        <v>1356</v>
      </c>
      <c r="B570" t="s">
        <v>11489</v>
      </c>
      <c r="C570" t="s">
        <v>11766</v>
      </c>
      <c r="D570" t="s">
        <v>3819</v>
      </c>
      <c r="E570" t="s">
        <v>10933</v>
      </c>
      <c r="F570" t="s">
        <v>4108</v>
      </c>
      <c r="G570" s="8">
        <v>37990</v>
      </c>
      <c r="H570" s="8" t="str">
        <f t="shared" si="24"/>
        <v>&gt;500</v>
      </c>
      <c r="I570" s="8">
        <v>74999</v>
      </c>
      <c r="J570" s="7">
        <f>Table1_3[[#This Row],[actual_price]]*Table1_3[[#This Row],[rating_count]]</f>
        <v>2084222210</v>
      </c>
      <c r="K570" s="5" t="str">
        <f>IF(Table1_3[[#This Row],[discounted_price]]&lt; 200, "&lt;₹200", IF(Table1_3[[#This Row],[discounted_price]] &lt;= 500, "₹200–₹500", "&gt;₹500"))</f>
        <v>&gt;₹500</v>
      </c>
      <c r="L570" t="str">
        <f>IF(Table1_3[[#This Row],[discount_percentage]] &gt;= 50, "Yes", "No")</f>
        <v>No</v>
      </c>
      <c r="M570" s="1">
        <v>49.345991279883734</v>
      </c>
      <c r="N570">
        <v>42</v>
      </c>
      <c r="O570">
        <v>49</v>
      </c>
      <c r="P570" t="str">
        <f t="shared" si="25"/>
        <v>High Discount (41-60%)</v>
      </c>
      <c r="Q570">
        <v>27790</v>
      </c>
      <c r="R570">
        <f t="shared" si="26"/>
        <v>1167180</v>
      </c>
      <c r="S570" t="s">
        <v>6837</v>
      </c>
      <c r="T570" t="s">
        <v>1357</v>
      </c>
      <c r="U570" t="s">
        <v>6838</v>
      </c>
      <c r="V570" t="s">
        <v>1358</v>
      </c>
      <c r="W570" t="s">
        <v>6839</v>
      </c>
      <c r="X570" t="s">
        <v>10010</v>
      </c>
      <c r="Y570" t="s">
        <v>4286</v>
      </c>
      <c r="Z570" t="s">
        <v>6840</v>
      </c>
    </row>
    <row r="571" spans="1:26" x14ac:dyDescent="0.25">
      <c r="A571" t="s">
        <v>213</v>
      </c>
      <c r="B571" t="s">
        <v>11061</v>
      </c>
      <c r="C571" t="s">
        <v>11062</v>
      </c>
      <c r="D571" t="s">
        <v>3806</v>
      </c>
      <c r="E571" t="s">
        <v>10933</v>
      </c>
      <c r="F571" t="s">
        <v>3807</v>
      </c>
      <c r="G571" s="8">
        <v>199</v>
      </c>
      <c r="H571" s="8" t="str">
        <f t="shared" si="24"/>
        <v>200-500</v>
      </c>
      <c r="I571" s="8">
        <v>499</v>
      </c>
      <c r="J571" s="7">
        <f>Table1_3[[#This Row],[actual_price]]*Table1_3[[#This Row],[rating_count]]</f>
        <v>300398</v>
      </c>
      <c r="K571" s="5" t="str">
        <f>IF(Table1_3[[#This Row],[discounted_price]]&lt; 200, "&lt;₹200", IF(Table1_3[[#This Row],[discounted_price]] &lt;= 500, "₹200–₹500", "&gt;₹500"))</f>
        <v>&lt;₹200</v>
      </c>
      <c r="L571" t="str">
        <f>IF(Table1_3[[#This Row],[discount_percentage]] &gt;= 50, "Yes", "No")</f>
        <v>No</v>
      </c>
      <c r="M571" s="1">
        <v>60.120240480961925</v>
      </c>
      <c r="N571">
        <v>41</v>
      </c>
      <c r="O571">
        <v>6</v>
      </c>
      <c r="P571" t="str">
        <f t="shared" si="25"/>
        <v>Low Discount (1-20%)</v>
      </c>
      <c r="Q571">
        <v>602</v>
      </c>
      <c r="R571">
        <f t="shared" si="26"/>
        <v>24682</v>
      </c>
      <c r="S571" t="s">
        <v>5659</v>
      </c>
      <c r="T571" t="s">
        <v>214</v>
      </c>
      <c r="U571" t="s">
        <v>5660</v>
      </c>
      <c r="V571" t="s">
        <v>215</v>
      </c>
      <c r="W571" t="s">
        <v>5661</v>
      </c>
      <c r="X571" t="s">
        <v>9635</v>
      </c>
      <c r="Y571" t="s">
        <v>5662</v>
      </c>
      <c r="Z571" t="s">
        <v>3887</v>
      </c>
    </row>
    <row r="572" spans="1:26" x14ac:dyDescent="0.25">
      <c r="A572" t="s">
        <v>216</v>
      </c>
      <c r="B572" t="s">
        <v>10987</v>
      </c>
      <c r="C572" t="s">
        <v>11063</v>
      </c>
      <c r="D572" t="s">
        <v>3806</v>
      </c>
      <c r="E572" t="s">
        <v>10933</v>
      </c>
      <c r="F572" t="s">
        <v>3807</v>
      </c>
      <c r="G572" s="8">
        <v>179</v>
      </c>
      <c r="H572" s="8" t="str">
        <f t="shared" si="24"/>
        <v>200-500</v>
      </c>
      <c r="I572" s="8">
        <v>399</v>
      </c>
      <c r="J572" s="7">
        <f>Table1_3[[#This Row],[actual_price]]*Table1_3[[#This Row],[rating_count]]</f>
        <v>567777</v>
      </c>
      <c r="K572" s="5" t="str">
        <f>IF(Table1_3[[#This Row],[discounted_price]]&lt; 200, "&lt;₹200", IF(Table1_3[[#This Row],[discounted_price]] &lt;= 500, "₹200–₹500", "&gt;₹500"))</f>
        <v>&lt;₹200</v>
      </c>
      <c r="L572" t="str">
        <f>IF(Table1_3[[#This Row],[discount_percentage]] &gt;= 50, "Yes", "No")</f>
        <v>Yes</v>
      </c>
      <c r="M572" s="1">
        <v>55.13784461152882</v>
      </c>
      <c r="N572">
        <v>4</v>
      </c>
      <c r="O572">
        <v>55</v>
      </c>
      <c r="P572" t="str">
        <f t="shared" si="25"/>
        <v>High Discount (41-60%)</v>
      </c>
      <c r="Q572">
        <v>1423</v>
      </c>
      <c r="R572">
        <f t="shared" si="26"/>
        <v>5692</v>
      </c>
      <c r="S572" t="s">
        <v>5663</v>
      </c>
      <c r="T572" t="s">
        <v>217</v>
      </c>
      <c r="U572" t="s">
        <v>5664</v>
      </c>
      <c r="V572" t="s">
        <v>218</v>
      </c>
      <c r="W572" t="s">
        <v>5665</v>
      </c>
      <c r="X572" t="s">
        <v>5666</v>
      </c>
      <c r="Y572" t="s">
        <v>5667</v>
      </c>
      <c r="Z572" t="s">
        <v>5668</v>
      </c>
    </row>
    <row r="573" spans="1:26" x14ac:dyDescent="0.25">
      <c r="A573" t="s">
        <v>1359</v>
      </c>
      <c r="B573" t="s">
        <v>11767</v>
      </c>
      <c r="C573" t="s">
        <v>11768</v>
      </c>
      <c r="D573" t="s">
        <v>3819</v>
      </c>
      <c r="E573" t="s">
        <v>10933</v>
      </c>
      <c r="F573" t="s">
        <v>4159</v>
      </c>
      <c r="G573" s="8">
        <v>1799</v>
      </c>
      <c r="H573" s="8" t="str">
        <f t="shared" si="24"/>
        <v>&gt;500</v>
      </c>
      <c r="I573" s="8">
        <v>3999</v>
      </c>
      <c r="J573" s="7">
        <f>Table1_3[[#This Row],[actual_price]]*Table1_3[[#This Row],[rating_count]]</f>
        <v>979755</v>
      </c>
      <c r="K573" s="5" t="str">
        <f>IF(Table1_3[[#This Row],[discounted_price]]&lt; 200, "&lt;₹200", IF(Table1_3[[#This Row],[discounted_price]] &lt;= 500, "₹200–₹500", "&gt;₹500"))</f>
        <v>&gt;₹500</v>
      </c>
      <c r="L573" t="str">
        <f>IF(Table1_3[[#This Row],[discount_percentage]] &gt;= 50, "Yes", "No")</f>
        <v>Yes</v>
      </c>
      <c r="M573" s="1">
        <v>55.013753438359593</v>
      </c>
      <c r="N573">
        <v>46</v>
      </c>
      <c r="O573">
        <v>55</v>
      </c>
      <c r="P573" t="str">
        <f t="shared" si="25"/>
        <v>High Discount (41-60%)</v>
      </c>
      <c r="Q573">
        <v>245</v>
      </c>
      <c r="R573">
        <f t="shared" si="26"/>
        <v>11270</v>
      </c>
      <c r="S573" t="s">
        <v>10011</v>
      </c>
      <c r="T573" t="s">
        <v>1360</v>
      </c>
      <c r="U573" t="s">
        <v>6841</v>
      </c>
      <c r="V573" t="s">
        <v>1361</v>
      </c>
      <c r="W573" t="s">
        <v>6842</v>
      </c>
      <c r="X573" t="s">
        <v>6843</v>
      </c>
      <c r="Y573" t="s">
        <v>6844</v>
      </c>
      <c r="Z573" t="s">
        <v>4287</v>
      </c>
    </row>
    <row r="574" spans="1:26" x14ac:dyDescent="0.25">
      <c r="A574" t="s">
        <v>1362</v>
      </c>
      <c r="B574" t="s">
        <v>11734</v>
      </c>
      <c r="C574" t="s">
        <v>11769</v>
      </c>
      <c r="D574" t="s">
        <v>3819</v>
      </c>
      <c r="E574" t="s">
        <v>10933</v>
      </c>
      <c r="F574" t="s">
        <v>4108</v>
      </c>
      <c r="G574" s="8">
        <v>8499</v>
      </c>
      <c r="H574" s="8" t="str">
        <f t="shared" si="24"/>
        <v>&gt;500</v>
      </c>
      <c r="I574" s="8">
        <v>11999</v>
      </c>
      <c r="J574" s="7">
        <f>Table1_3[[#This Row],[actual_price]]*Table1_3[[#This Row],[rating_count]]</f>
        <v>3311724</v>
      </c>
      <c r="K574" s="5" t="str">
        <f>IF(Table1_3[[#This Row],[discounted_price]]&lt; 200, "&lt;₹200", IF(Table1_3[[#This Row],[discounted_price]] &lt;= 500, "₹200–₹500", "&gt;₹500"))</f>
        <v>&gt;₹500</v>
      </c>
      <c r="L574" t="str">
        <f>IF(Table1_3[[#This Row],[discount_percentage]] &gt;= 50, "Yes", "No")</f>
        <v>No</v>
      </c>
      <c r="M574" s="1">
        <v>29.169097424785402</v>
      </c>
      <c r="N574">
        <v>39</v>
      </c>
      <c r="O574">
        <v>29</v>
      </c>
      <c r="P574" t="str">
        <f t="shared" si="25"/>
        <v>Medium Discount (21-40%)</v>
      </c>
      <c r="Q574">
        <v>276</v>
      </c>
      <c r="R574">
        <f t="shared" si="26"/>
        <v>10764</v>
      </c>
      <c r="S574" t="s">
        <v>6845</v>
      </c>
      <c r="T574" t="s">
        <v>1363</v>
      </c>
      <c r="U574" t="s">
        <v>6846</v>
      </c>
      <c r="V574" t="s">
        <v>1364</v>
      </c>
      <c r="W574" t="s">
        <v>6847</v>
      </c>
      <c r="X574" t="s">
        <v>6848</v>
      </c>
      <c r="Y574" t="s">
        <v>6849</v>
      </c>
      <c r="Z574" t="s">
        <v>4288</v>
      </c>
    </row>
    <row r="575" spans="1:26" x14ac:dyDescent="0.25">
      <c r="A575" t="s">
        <v>1365</v>
      </c>
      <c r="B575" t="s">
        <v>11508</v>
      </c>
      <c r="C575" t="s">
        <v>11770</v>
      </c>
      <c r="D575" t="s">
        <v>3819</v>
      </c>
      <c r="E575" t="s">
        <v>10933</v>
      </c>
      <c r="F575" t="s">
        <v>4103</v>
      </c>
      <c r="G575" s="8">
        <v>1999</v>
      </c>
      <c r="H575" s="8" t="str">
        <f t="shared" si="24"/>
        <v>&gt;500</v>
      </c>
      <c r="I575" s="8">
        <v>3999</v>
      </c>
      <c r="J575" s="7">
        <f>Table1_3[[#This Row],[actual_price]]*Table1_3[[#This Row],[rating_count]]</f>
        <v>120985746</v>
      </c>
      <c r="K575" s="5" t="str">
        <f>IF(Table1_3[[#This Row],[discounted_price]]&lt; 200, "&lt;₹200", IF(Table1_3[[#This Row],[discounted_price]] &lt;= 500, "₹200–₹500", "&gt;₹500"))</f>
        <v>&gt;₹500</v>
      </c>
      <c r="L575" t="str">
        <f>IF(Table1_3[[#This Row],[discount_percentage]] &gt;= 50, "Yes", "No")</f>
        <v>No</v>
      </c>
      <c r="M575" s="1">
        <v>50.01250312578145</v>
      </c>
      <c r="N575">
        <v>4</v>
      </c>
      <c r="O575">
        <v>5</v>
      </c>
      <c r="P575" t="str">
        <f t="shared" si="25"/>
        <v>Low Discount (1-20%)</v>
      </c>
      <c r="Q575">
        <v>30254</v>
      </c>
      <c r="R575">
        <f t="shared" si="26"/>
        <v>121016</v>
      </c>
      <c r="S575" t="s">
        <v>10012</v>
      </c>
      <c r="T575" t="s">
        <v>1366</v>
      </c>
      <c r="U575" t="s">
        <v>1367</v>
      </c>
      <c r="V575" t="s">
        <v>1368</v>
      </c>
      <c r="W575" t="s">
        <v>6850</v>
      </c>
      <c r="X575" t="s">
        <v>10013</v>
      </c>
      <c r="Y575" t="s">
        <v>4134</v>
      </c>
      <c r="Z575" t="s">
        <v>4135</v>
      </c>
    </row>
    <row r="576" spans="1:26" x14ac:dyDescent="0.25">
      <c r="A576" t="s">
        <v>1369</v>
      </c>
      <c r="B576" t="s">
        <v>11525</v>
      </c>
      <c r="C576" t="s">
        <v>11526</v>
      </c>
      <c r="D576" t="s">
        <v>3819</v>
      </c>
      <c r="E576" t="s">
        <v>10933</v>
      </c>
      <c r="F576" t="s">
        <v>4103</v>
      </c>
      <c r="G576" s="8">
        <v>3999</v>
      </c>
      <c r="H576" s="8" t="str">
        <f t="shared" si="24"/>
        <v>&gt;500</v>
      </c>
      <c r="I576" s="8">
        <v>17999</v>
      </c>
      <c r="J576" s="7">
        <f>Table1_3[[#This Row],[actual_price]]*Table1_3[[#This Row],[rating_count]]</f>
        <v>308880839</v>
      </c>
      <c r="K576" s="5" t="str">
        <f>IF(Table1_3[[#This Row],[discounted_price]]&lt; 200, "&lt;₹200", IF(Table1_3[[#This Row],[discounted_price]] &lt;= 500, "₹200–₹500", "&gt;₹500"))</f>
        <v>&gt;₹500</v>
      </c>
      <c r="L576" t="str">
        <f>IF(Table1_3[[#This Row],[discount_percentage]] &gt;= 50, "Yes", "No")</f>
        <v>Yes</v>
      </c>
      <c r="M576" s="1">
        <v>77.782099005500299</v>
      </c>
      <c r="N576">
        <v>43</v>
      </c>
      <c r="O576">
        <v>78</v>
      </c>
      <c r="P576" t="str">
        <f t="shared" si="25"/>
        <v>Very High Discount (&gt;60%)</v>
      </c>
      <c r="Q576">
        <v>17161</v>
      </c>
      <c r="R576">
        <f t="shared" si="26"/>
        <v>737923</v>
      </c>
      <c r="S576" t="s">
        <v>10014</v>
      </c>
      <c r="T576" t="s">
        <v>961</v>
      </c>
      <c r="U576" t="s">
        <v>6457</v>
      </c>
      <c r="V576" t="s">
        <v>962</v>
      </c>
      <c r="W576" t="s">
        <v>6458</v>
      </c>
      <c r="X576" t="s">
        <v>9872</v>
      </c>
      <c r="Y576" t="s">
        <v>4145</v>
      </c>
      <c r="Z576" t="s">
        <v>4259</v>
      </c>
    </row>
    <row r="577" spans="1:26" x14ac:dyDescent="0.25">
      <c r="A577" t="s">
        <v>1370</v>
      </c>
      <c r="B577" t="s">
        <v>11015</v>
      </c>
      <c r="C577" t="s">
        <v>11771</v>
      </c>
      <c r="D577" t="s">
        <v>3819</v>
      </c>
      <c r="E577" t="s">
        <v>10933</v>
      </c>
      <c r="F577" t="s">
        <v>4131</v>
      </c>
      <c r="G577" s="8">
        <v>219</v>
      </c>
      <c r="H577" s="8" t="str">
        <f t="shared" si="24"/>
        <v>200-500</v>
      </c>
      <c r="I577" s="8">
        <v>499</v>
      </c>
      <c r="J577" s="7">
        <f>Table1_3[[#This Row],[actual_price]]*Table1_3[[#This Row],[rating_count]]</f>
        <v>6986</v>
      </c>
      <c r="K577" s="5" t="str">
        <f>IF(Table1_3[[#This Row],[discounted_price]]&lt; 200, "&lt;₹200", IF(Table1_3[[#This Row],[discounted_price]] &lt;= 500, "₹200–₹500", "&gt;₹500"))</f>
        <v>₹200–₹500</v>
      </c>
      <c r="L577" t="str">
        <f>IF(Table1_3[[#This Row],[discount_percentage]] &gt;= 50, "Yes", "No")</f>
        <v>Yes</v>
      </c>
      <c r="M577" s="1">
        <v>56.112224448897798</v>
      </c>
      <c r="N577">
        <v>44</v>
      </c>
      <c r="O577">
        <v>56</v>
      </c>
      <c r="P577" t="str">
        <f t="shared" si="25"/>
        <v>High Discount (41-60%)</v>
      </c>
      <c r="Q577">
        <v>14</v>
      </c>
      <c r="R577">
        <f t="shared" si="26"/>
        <v>616</v>
      </c>
      <c r="S577" t="s">
        <v>10015</v>
      </c>
      <c r="T577" t="s">
        <v>1371</v>
      </c>
      <c r="U577" t="s">
        <v>6851</v>
      </c>
      <c r="V577" t="s">
        <v>1372</v>
      </c>
      <c r="W577" t="s">
        <v>6852</v>
      </c>
      <c r="X577" t="s">
        <v>6853</v>
      </c>
      <c r="Y577" t="s">
        <v>4289</v>
      </c>
      <c r="Z577" t="s">
        <v>4290</v>
      </c>
    </row>
    <row r="578" spans="1:26" x14ac:dyDescent="0.25">
      <c r="A578" t="s">
        <v>1373</v>
      </c>
      <c r="B578" t="s">
        <v>11772</v>
      </c>
      <c r="C578" t="s">
        <v>11773</v>
      </c>
      <c r="D578" t="s">
        <v>3819</v>
      </c>
      <c r="E578" t="s">
        <v>10933</v>
      </c>
      <c r="F578" t="s">
        <v>4159</v>
      </c>
      <c r="G578" s="8">
        <v>599</v>
      </c>
      <c r="H578" s="8" t="str">
        <f t="shared" ref="H578:H641" si="27">IF(I578&lt;200,"&lt;200", IF(I578&lt;=500,"200-500","&gt;500"))</f>
        <v>&gt;500</v>
      </c>
      <c r="I578" s="8">
        <v>1399</v>
      </c>
      <c r="J578" s="7">
        <f>Table1_3[[#This Row],[actual_price]]*Table1_3[[#This Row],[rating_count]]</f>
        <v>20369440</v>
      </c>
      <c r="K578" s="5" t="str">
        <f>IF(Table1_3[[#This Row],[discounted_price]]&lt; 200, "&lt;₹200", IF(Table1_3[[#This Row],[discounted_price]] &lt;= 500, "₹200–₹500", "&gt;₹500"))</f>
        <v>&gt;₹500</v>
      </c>
      <c r="L578" t="str">
        <f>IF(Table1_3[[#This Row],[discount_percentage]] &gt;= 50, "Yes", "No")</f>
        <v>Yes</v>
      </c>
      <c r="M578" s="1">
        <v>57.183702644746248</v>
      </c>
      <c r="N578">
        <v>41</v>
      </c>
      <c r="O578">
        <v>57</v>
      </c>
      <c r="P578" t="str">
        <f t="shared" ref="P578:P641" si="28">IF(O578=0, "No Discount", IF(O578&lt;=20, "Low Discount (1-20%)", IF(O578&lt;=40, "Medium Discount (21-40%)", IF(O578&lt;=60, "High Discount (41-60%)", "Very High Discount (&gt;60%)"))))</f>
        <v>High Discount (41-60%)</v>
      </c>
      <c r="Q578">
        <v>14560</v>
      </c>
      <c r="R578">
        <f t="shared" ref="R578:R641" si="29">N578*Q578</f>
        <v>596960</v>
      </c>
      <c r="S578" t="s">
        <v>6854</v>
      </c>
      <c r="T578" t="s">
        <v>1374</v>
      </c>
      <c r="U578" t="s">
        <v>6855</v>
      </c>
      <c r="V578" t="s">
        <v>1375</v>
      </c>
      <c r="W578" t="s">
        <v>6856</v>
      </c>
      <c r="X578" t="s">
        <v>6857</v>
      </c>
      <c r="Y578" t="s">
        <v>6858</v>
      </c>
      <c r="Z578" t="s">
        <v>4291</v>
      </c>
    </row>
    <row r="579" spans="1:26" x14ac:dyDescent="0.25">
      <c r="A579" t="s">
        <v>1376</v>
      </c>
      <c r="B579" t="s">
        <v>11774</v>
      </c>
      <c r="C579" t="s">
        <v>11775</v>
      </c>
      <c r="D579" t="s">
        <v>3819</v>
      </c>
      <c r="E579" t="s">
        <v>10933</v>
      </c>
      <c r="F579" t="s">
        <v>4105</v>
      </c>
      <c r="G579" s="8">
        <v>2499</v>
      </c>
      <c r="H579" s="8" t="str">
        <f t="shared" si="27"/>
        <v>&gt;500</v>
      </c>
      <c r="I579" s="8">
        <v>2999</v>
      </c>
      <c r="J579" s="7">
        <f>Table1_3[[#This Row],[actual_price]]*Table1_3[[#This Row],[rating_count]]</f>
        <v>9464844</v>
      </c>
      <c r="K579" s="5" t="str">
        <f>IF(Table1_3[[#This Row],[discounted_price]]&lt; 200, "&lt;₹200", IF(Table1_3[[#This Row],[discounted_price]] &lt;= 500, "₹200–₹500", "&gt;₹500"))</f>
        <v>&gt;₹500</v>
      </c>
      <c r="L579" t="str">
        <f>IF(Table1_3[[#This Row],[discount_percentage]] &gt;= 50, "Yes", "No")</f>
        <v>No</v>
      </c>
      <c r="M579" s="1">
        <v>16.672224074691563</v>
      </c>
      <c r="N579">
        <v>41</v>
      </c>
      <c r="O579">
        <v>17</v>
      </c>
      <c r="P579" t="str">
        <f t="shared" si="28"/>
        <v>Low Discount (1-20%)</v>
      </c>
      <c r="Q579">
        <v>3156</v>
      </c>
      <c r="R579">
        <f t="shared" si="29"/>
        <v>129396</v>
      </c>
      <c r="S579" t="s">
        <v>6859</v>
      </c>
      <c r="T579" t="s">
        <v>1377</v>
      </c>
      <c r="U579" t="s">
        <v>6860</v>
      </c>
      <c r="V579" t="s">
        <v>1378</v>
      </c>
      <c r="W579" t="s">
        <v>6861</v>
      </c>
      <c r="X579" t="s">
        <v>10016</v>
      </c>
      <c r="Y579" t="s">
        <v>4292</v>
      </c>
      <c r="Z579" t="s">
        <v>4293</v>
      </c>
    </row>
    <row r="580" spans="1:26" x14ac:dyDescent="0.25">
      <c r="A580" t="s">
        <v>1379</v>
      </c>
      <c r="B580" t="s">
        <v>11776</v>
      </c>
      <c r="C580" t="s">
        <v>11777</v>
      </c>
      <c r="D580" t="s">
        <v>3819</v>
      </c>
      <c r="E580" t="s">
        <v>10933</v>
      </c>
      <c r="F580" t="s">
        <v>4294</v>
      </c>
      <c r="G580" s="8">
        <v>89</v>
      </c>
      <c r="H580" s="8" t="str">
        <f t="shared" si="27"/>
        <v>200-500</v>
      </c>
      <c r="I580" s="8">
        <v>499</v>
      </c>
      <c r="J580" s="7">
        <f>Table1_3[[#This Row],[actual_price]]*Table1_3[[#This Row],[rating_count]]</f>
        <v>4660660</v>
      </c>
      <c r="K580" s="5" t="str">
        <f>IF(Table1_3[[#This Row],[discounted_price]]&lt; 200, "&lt;₹200", IF(Table1_3[[#This Row],[discounted_price]] &lt;= 500, "₹200–₹500", "&gt;₹500"))</f>
        <v>&lt;₹200</v>
      </c>
      <c r="L580" t="str">
        <f>IF(Table1_3[[#This Row],[discount_percentage]] &gt;= 50, "Yes", "No")</f>
        <v>Yes</v>
      </c>
      <c r="M580" s="1">
        <v>82.164328657314627</v>
      </c>
      <c r="N580">
        <v>41</v>
      </c>
      <c r="O580">
        <v>82</v>
      </c>
      <c r="P580" t="str">
        <f t="shared" si="28"/>
        <v>Very High Discount (&gt;60%)</v>
      </c>
      <c r="Q580">
        <v>9340</v>
      </c>
      <c r="R580">
        <f t="shared" si="29"/>
        <v>382940</v>
      </c>
      <c r="S580" t="s">
        <v>10017</v>
      </c>
      <c r="T580" t="s">
        <v>1380</v>
      </c>
      <c r="U580" t="s">
        <v>6862</v>
      </c>
      <c r="V580" t="s">
        <v>1381</v>
      </c>
      <c r="W580" t="s">
        <v>6863</v>
      </c>
      <c r="X580" t="s">
        <v>6864</v>
      </c>
      <c r="Y580" t="s">
        <v>6865</v>
      </c>
      <c r="Z580" t="s">
        <v>4295</v>
      </c>
    </row>
    <row r="581" spans="1:26" x14ac:dyDescent="0.25">
      <c r="A581" t="s">
        <v>1382</v>
      </c>
      <c r="B581" t="s">
        <v>11778</v>
      </c>
      <c r="C581" t="s">
        <v>11779</v>
      </c>
      <c r="D581" t="s">
        <v>3819</v>
      </c>
      <c r="E581" t="s">
        <v>10933</v>
      </c>
      <c r="F581" t="s">
        <v>4103</v>
      </c>
      <c r="G581" s="8">
        <v>2999</v>
      </c>
      <c r="H581" s="8" t="str">
        <f t="shared" si="27"/>
        <v>&gt;500</v>
      </c>
      <c r="I581" s="8">
        <v>11999</v>
      </c>
      <c r="J581" s="7">
        <f>Table1_3[[#This Row],[actual_price]]*Table1_3[[#This Row],[rating_count]]</f>
        <v>9215232</v>
      </c>
      <c r="K581" s="5" t="str">
        <f>IF(Table1_3[[#This Row],[discounted_price]]&lt; 200, "&lt;₹200", IF(Table1_3[[#This Row],[discounted_price]] &lt;= 500, "₹200–₹500", "&gt;₹500"))</f>
        <v>&gt;₹500</v>
      </c>
      <c r="L581" t="str">
        <f>IF(Table1_3[[#This Row],[discount_percentage]] &gt;= 50, "Yes", "No")</f>
        <v>Yes</v>
      </c>
      <c r="M581" s="1">
        <v>75.006250520876733</v>
      </c>
      <c r="N581">
        <v>44</v>
      </c>
      <c r="O581">
        <v>75</v>
      </c>
      <c r="P581" t="str">
        <f t="shared" si="28"/>
        <v>Very High Discount (&gt;60%)</v>
      </c>
      <c r="Q581">
        <v>768</v>
      </c>
      <c r="R581">
        <f t="shared" si="29"/>
        <v>33792</v>
      </c>
      <c r="S581" t="s">
        <v>10018</v>
      </c>
      <c r="T581" t="s">
        <v>1383</v>
      </c>
      <c r="U581" t="s">
        <v>1384</v>
      </c>
      <c r="V581" t="s">
        <v>1385</v>
      </c>
      <c r="W581" t="s">
        <v>6866</v>
      </c>
      <c r="X581" t="s">
        <v>10019</v>
      </c>
      <c r="Y581" t="s">
        <v>4296</v>
      </c>
      <c r="Z581" t="s">
        <v>4297</v>
      </c>
    </row>
    <row r="582" spans="1:26" x14ac:dyDescent="0.25">
      <c r="A582" t="s">
        <v>1386</v>
      </c>
      <c r="B582" t="s">
        <v>11780</v>
      </c>
      <c r="C582" t="s">
        <v>11781</v>
      </c>
      <c r="D582" t="s">
        <v>3819</v>
      </c>
      <c r="E582" t="s">
        <v>10933</v>
      </c>
      <c r="F582" t="s">
        <v>4166</v>
      </c>
      <c r="G582" s="8">
        <v>314</v>
      </c>
      <c r="H582" s="8" t="str">
        <f t="shared" si="27"/>
        <v>&gt;500</v>
      </c>
      <c r="I582" s="8">
        <v>1499</v>
      </c>
      <c r="J582" s="7">
        <f>Table1_3[[#This Row],[actual_price]]*Table1_3[[#This Row],[rating_count]]</f>
        <v>43438022</v>
      </c>
      <c r="K582" s="5" t="str">
        <f>IF(Table1_3[[#This Row],[discounted_price]]&lt; 200, "&lt;₹200", IF(Table1_3[[#This Row],[discounted_price]] &lt;= 500, "₹200–₹500", "&gt;₹500"))</f>
        <v>₹200–₹500</v>
      </c>
      <c r="L582" t="str">
        <f>IF(Table1_3[[#This Row],[discount_percentage]] &gt;= 50, "Yes", "No")</f>
        <v>Yes</v>
      </c>
      <c r="M582" s="1">
        <v>79.052701801200797</v>
      </c>
      <c r="N582">
        <v>45</v>
      </c>
      <c r="O582">
        <v>79</v>
      </c>
      <c r="P582" t="str">
        <f t="shared" si="28"/>
        <v>Very High Discount (&gt;60%)</v>
      </c>
      <c r="Q582">
        <v>28978</v>
      </c>
      <c r="R582">
        <f t="shared" si="29"/>
        <v>1304010</v>
      </c>
      <c r="S582" t="s">
        <v>10020</v>
      </c>
      <c r="T582" t="s">
        <v>1156</v>
      </c>
      <c r="U582" t="s">
        <v>1157</v>
      </c>
      <c r="V582" t="s">
        <v>1158</v>
      </c>
      <c r="W582" t="s">
        <v>6638</v>
      </c>
      <c r="X582" t="s">
        <v>6639</v>
      </c>
      <c r="Y582" t="s">
        <v>4223</v>
      </c>
      <c r="Z582" t="s">
        <v>4224</v>
      </c>
    </row>
    <row r="583" spans="1:26" x14ac:dyDescent="0.25">
      <c r="A583" t="s">
        <v>1387</v>
      </c>
      <c r="B583" t="s">
        <v>11489</v>
      </c>
      <c r="C583" t="s">
        <v>11782</v>
      </c>
      <c r="D583" t="s">
        <v>3819</v>
      </c>
      <c r="E583" t="s">
        <v>10933</v>
      </c>
      <c r="F583" t="s">
        <v>4108</v>
      </c>
      <c r="G583" s="8">
        <v>13999</v>
      </c>
      <c r="H583" s="8" t="str">
        <f t="shared" si="27"/>
        <v>&gt;500</v>
      </c>
      <c r="I583" s="8">
        <v>19499</v>
      </c>
      <c r="J583" s="7">
        <f>Table1_3[[#This Row],[actual_price]]*Table1_3[[#This Row],[rating_count]]</f>
        <v>370442002</v>
      </c>
      <c r="K583" s="5" t="str">
        <f>IF(Table1_3[[#This Row],[discounted_price]]&lt; 200, "&lt;₹200", IF(Table1_3[[#This Row],[discounted_price]] &lt;= 500, "₹200–₹500", "&gt;₹500"))</f>
        <v>&gt;₹500</v>
      </c>
      <c r="L583" t="str">
        <f>IF(Table1_3[[#This Row],[discount_percentage]] &gt;= 50, "Yes", "No")</f>
        <v>No</v>
      </c>
      <c r="M583" s="1">
        <v>28.206574696138265</v>
      </c>
      <c r="N583">
        <v>41</v>
      </c>
      <c r="O583">
        <v>28</v>
      </c>
      <c r="P583" t="str">
        <f t="shared" si="28"/>
        <v>Medium Discount (21-40%)</v>
      </c>
      <c r="Q583">
        <v>18998</v>
      </c>
      <c r="R583">
        <f t="shared" si="29"/>
        <v>778918</v>
      </c>
      <c r="S583" t="s">
        <v>6498</v>
      </c>
      <c r="T583" t="s">
        <v>942</v>
      </c>
      <c r="U583" t="s">
        <v>6444</v>
      </c>
      <c r="V583" t="s">
        <v>943</v>
      </c>
      <c r="W583" t="s">
        <v>6445</v>
      </c>
      <c r="X583" t="s">
        <v>9863</v>
      </c>
      <c r="Y583" t="s">
        <v>4139</v>
      </c>
      <c r="Z583" t="s">
        <v>4140</v>
      </c>
    </row>
    <row r="584" spans="1:26" x14ac:dyDescent="0.25">
      <c r="A584" t="s">
        <v>1388</v>
      </c>
      <c r="B584" t="s">
        <v>11783</v>
      </c>
      <c r="C584" t="s">
        <v>11784</v>
      </c>
      <c r="D584" t="s">
        <v>3819</v>
      </c>
      <c r="E584" t="s">
        <v>10933</v>
      </c>
      <c r="F584" t="s">
        <v>4144</v>
      </c>
      <c r="G584" s="8">
        <v>139</v>
      </c>
      <c r="H584" s="8" t="str">
        <f t="shared" si="27"/>
        <v>200-500</v>
      </c>
      <c r="I584" s="8">
        <v>499</v>
      </c>
      <c r="J584" s="7">
        <f>Table1_3[[#This Row],[actual_price]]*Table1_3[[#This Row],[rating_count]]</f>
        <v>2480529</v>
      </c>
      <c r="K584" s="5" t="str">
        <f>IF(Table1_3[[#This Row],[discounted_price]]&lt; 200, "&lt;₹200", IF(Table1_3[[#This Row],[discounted_price]] &lt;= 500, "₹200–₹500", "&gt;₹500"))</f>
        <v>&lt;₹200</v>
      </c>
      <c r="L584" t="str">
        <f>IF(Table1_3[[#This Row],[discount_percentage]] &gt;= 50, "Yes", "No")</f>
        <v>Yes</v>
      </c>
      <c r="M584" s="1">
        <v>72.144288577154313</v>
      </c>
      <c r="N584">
        <v>42</v>
      </c>
      <c r="O584">
        <v>72</v>
      </c>
      <c r="P584" t="str">
        <f t="shared" si="28"/>
        <v>Very High Discount (&gt;60%)</v>
      </c>
      <c r="Q584">
        <v>4971</v>
      </c>
      <c r="R584">
        <f t="shared" si="29"/>
        <v>208782</v>
      </c>
      <c r="S584" t="s">
        <v>10021</v>
      </c>
      <c r="T584" t="s">
        <v>1389</v>
      </c>
      <c r="U584" t="s">
        <v>6867</v>
      </c>
      <c r="V584" t="s">
        <v>1390</v>
      </c>
      <c r="W584" t="s">
        <v>6868</v>
      </c>
      <c r="X584" t="s">
        <v>10022</v>
      </c>
      <c r="Y584" t="s">
        <v>6869</v>
      </c>
      <c r="Z584" t="s">
        <v>4298</v>
      </c>
    </row>
    <row r="585" spans="1:26" x14ac:dyDescent="0.25">
      <c r="A585" t="s">
        <v>1391</v>
      </c>
      <c r="B585" t="s">
        <v>11785</v>
      </c>
      <c r="C585" t="s">
        <v>11786</v>
      </c>
      <c r="D585" t="s">
        <v>3819</v>
      </c>
      <c r="E585" t="s">
        <v>10933</v>
      </c>
      <c r="F585" t="s">
        <v>4209</v>
      </c>
      <c r="G585" s="8">
        <v>2599</v>
      </c>
      <c r="H585" s="8" t="str">
        <f t="shared" si="27"/>
        <v>&gt;500</v>
      </c>
      <c r="I585" s="8">
        <v>6999</v>
      </c>
      <c r="J585" s="7">
        <f>Table1_3[[#This Row],[actual_price]]*Table1_3[[#This Row],[rating_count]]</f>
        <v>10680474</v>
      </c>
      <c r="K585" s="5" t="str">
        <f>IF(Table1_3[[#This Row],[discounted_price]]&lt; 200, "&lt;₹200", IF(Table1_3[[#This Row],[discounted_price]] &lt;= 500, "₹200–₹500", "&gt;₹500"))</f>
        <v>&gt;₹500</v>
      </c>
      <c r="L585" t="str">
        <f>IF(Table1_3[[#This Row],[discount_percentage]] &gt;= 50, "Yes", "No")</f>
        <v>Yes</v>
      </c>
      <c r="M585" s="1">
        <v>62.866123731961707</v>
      </c>
      <c r="N585">
        <v>45</v>
      </c>
      <c r="O585">
        <v>63</v>
      </c>
      <c r="P585" t="str">
        <f t="shared" si="28"/>
        <v>Very High Discount (&gt;60%)</v>
      </c>
      <c r="Q585">
        <v>1526</v>
      </c>
      <c r="R585">
        <f t="shared" si="29"/>
        <v>68670</v>
      </c>
      <c r="S585" t="s">
        <v>10023</v>
      </c>
      <c r="T585" t="s">
        <v>1392</v>
      </c>
      <c r="U585" t="s">
        <v>6870</v>
      </c>
      <c r="V585" t="s">
        <v>1393</v>
      </c>
      <c r="W585" t="s">
        <v>6871</v>
      </c>
      <c r="X585" t="s">
        <v>6872</v>
      </c>
      <c r="Y585" t="s">
        <v>4299</v>
      </c>
      <c r="Z585" t="s">
        <v>4300</v>
      </c>
    </row>
    <row r="586" spans="1:26" x14ac:dyDescent="0.25">
      <c r="A586" t="s">
        <v>1394</v>
      </c>
      <c r="B586" t="s">
        <v>11497</v>
      </c>
      <c r="C586" t="s">
        <v>11787</v>
      </c>
      <c r="D586" t="s">
        <v>3819</v>
      </c>
      <c r="E586" t="s">
        <v>10933</v>
      </c>
      <c r="F586" t="s">
        <v>5287</v>
      </c>
      <c r="G586" s="8">
        <v>365</v>
      </c>
      <c r="H586" s="8" t="str">
        <f t="shared" si="27"/>
        <v>&gt;500</v>
      </c>
      <c r="I586" s="8">
        <v>999</v>
      </c>
      <c r="J586" s="7">
        <f>Table1_3[[#This Row],[actual_price]]*Table1_3[[#This Row],[rating_count]]</f>
        <v>363347289</v>
      </c>
      <c r="K586" s="5" t="str">
        <f>IF(Table1_3[[#This Row],[discounted_price]]&lt; 200, "&lt;₹200", IF(Table1_3[[#This Row],[discounted_price]] &lt;= 500, "₹200–₹500", "&gt;₹500"))</f>
        <v>₹200–₹500</v>
      </c>
      <c r="L586" t="str">
        <f>IF(Table1_3[[#This Row],[discount_percentage]] &gt;= 50, "Yes", "No")</f>
        <v>Yes</v>
      </c>
      <c r="M586" s="1">
        <v>63.463463463463462</v>
      </c>
      <c r="N586">
        <v>41</v>
      </c>
      <c r="O586">
        <v>63</v>
      </c>
      <c r="P586" t="str">
        <f t="shared" si="28"/>
        <v>Very High Discount (&gt;60%)</v>
      </c>
      <c r="Q586">
        <v>363711</v>
      </c>
      <c r="R586">
        <f t="shared" si="29"/>
        <v>14912151</v>
      </c>
      <c r="S586" t="s">
        <v>6499</v>
      </c>
      <c r="T586" t="s">
        <v>915</v>
      </c>
      <c r="U586" t="s">
        <v>6422</v>
      </c>
      <c r="V586" t="s">
        <v>916</v>
      </c>
      <c r="W586" t="s">
        <v>6423</v>
      </c>
      <c r="X586" t="s">
        <v>6424</v>
      </c>
      <c r="Y586" t="s">
        <v>6425</v>
      </c>
      <c r="Z586" t="s">
        <v>6426</v>
      </c>
    </row>
    <row r="587" spans="1:26" x14ac:dyDescent="0.25">
      <c r="A587" t="s">
        <v>1395</v>
      </c>
      <c r="B587" t="s">
        <v>11788</v>
      </c>
      <c r="C587" t="s">
        <v>11789</v>
      </c>
      <c r="D587" t="s">
        <v>3819</v>
      </c>
      <c r="E587" t="s">
        <v>10933</v>
      </c>
      <c r="F587" t="s">
        <v>5287</v>
      </c>
      <c r="G587" s="8">
        <v>1499</v>
      </c>
      <c r="H587" s="8" t="str">
        <f t="shared" si="27"/>
        <v>&gt;500</v>
      </c>
      <c r="I587" s="8">
        <v>4490</v>
      </c>
      <c r="J587" s="7">
        <f>Table1_3[[#This Row],[actual_price]]*Table1_3[[#This Row],[rating_count]]</f>
        <v>614923460</v>
      </c>
      <c r="K587" s="5" t="str">
        <f>IF(Table1_3[[#This Row],[discounted_price]]&lt; 200, "&lt;₹200", IF(Table1_3[[#This Row],[discounted_price]] &lt;= 500, "₹200–₹500", "&gt;₹500"))</f>
        <v>&gt;₹500</v>
      </c>
      <c r="L587" t="str">
        <f>IF(Table1_3[[#This Row],[discount_percentage]] &gt;= 50, "Yes", "No")</f>
        <v>Yes</v>
      </c>
      <c r="M587" s="1">
        <v>66.614699331848541</v>
      </c>
      <c r="N587">
        <v>39</v>
      </c>
      <c r="O587">
        <v>67</v>
      </c>
      <c r="P587" t="str">
        <f t="shared" si="28"/>
        <v>Very High Discount (&gt;60%)</v>
      </c>
      <c r="Q587">
        <v>136954</v>
      </c>
      <c r="R587">
        <f t="shared" si="29"/>
        <v>5341206</v>
      </c>
      <c r="S587" t="s">
        <v>6873</v>
      </c>
      <c r="T587" t="s">
        <v>1396</v>
      </c>
      <c r="U587" t="s">
        <v>6874</v>
      </c>
      <c r="V587" t="s">
        <v>1397</v>
      </c>
      <c r="W587" t="s">
        <v>6875</v>
      </c>
      <c r="X587" t="s">
        <v>10024</v>
      </c>
      <c r="Y587" t="s">
        <v>4301</v>
      </c>
      <c r="Z587" t="s">
        <v>6876</v>
      </c>
    </row>
    <row r="588" spans="1:26" x14ac:dyDescent="0.25">
      <c r="A588" t="s">
        <v>869</v>
      </c>
      <c r="B588" t="s">
        <v>11467</v>
      </c>
      <c r="C588" t="s">
        <v>11468</v>
      </c>
      <c r="D588" t="s">
        <v>3819</v>
      </c>
      <c r="E588" t="s">
        <v>10933</v>
      </c>
      <c r="F588" t="s">
        <v>4103</v>
      </c>
      <c r="G588" s="8">
        <v>1998</v>
      </c>
      <c r="H588" s="8" t="str">
        <f t="shared" si="27"/>
        <v>&gt;500</v>
      </c>
      <c r="I588" s="8">
        <v>9999</v>
      </c>
      <c r="J588" s="7">
        <f>Table1_3[[#This Row],[actual_price]]*Table1_3[[#This Row],[rating_count]]</f>
        <v>277062291</v>
      </c>
      <c r="K588" s="5" t="str">
        <f>IF(Table1_3[[#This Row],[discounted_price]]&lt; 200, "&lt;₹200", IF(Table1_3[[#This Row],[discounted_price]] &lt;= 500, "₹200–₹500", "&gt;₹500"))</f>
        <v>&gt;₹500</v>
      </c>
      <c r="L588" t="str">
        <f>IF(Table1_3[[#This Row],[discount_percentage]] &gt;= 50, "Yes", "No")</f>
        <v>No</v>
      </c>
      <c r="M588" s="1">
        <v>80.018001800180016</v>
      </c>
      <c r="N588">
        <v>43</v>
      </c>
      <c r="O588">
        <v>8</v>
      </c>
      <c r="P588" t="str">
        <f t="shared" si="28"/>
        <v>Low Discount (1-20%)</v>
      </c>
      <c r="Q588">
        <v>27709</v>
      </c>
      <c r="R588">
        <f t="shared" si="29"/>
        <v>1191487</v>
      </c>
      <c r="S588" t="s">
        <v>9841</v>
      </c>
      <c r="T588" t="s">
        <v>870</v>
      </c>
      <c r="U588" t="s">
        <v>6370</v>
      </c>
      <c r="V588" t="s">
        <v>871</v>
      </c>
      <c r="W588" t="s">
        <v>6371</v>
      </c>
      <c r="X588" t="s">
        <v>10859</v>
      </c>
      <c r="Y588" t="s">
        <v>6372</v>
      </c>
      <c r="Z588" t="s">
        <v>6373</v>
      </c>
    </row>
    <row r="589" spans="1:26" x14ac:dyDescent="0.25">
      <c r="A589" t="s">
        <v>872</v>
      </c>
      <c r="B589" t="s">
        <v>11469</v>
      </c>
      <c r="C589" t="s">
        <v>11470</v>
      </c>
      <c r="D589" t="s">
        <v>3819</v>
      </c>
      <c r="E589" t="s">
        <v>10933</v>
      </c>
      <c r="F589" t="s">
        <v>4103</v>
      </c>
      <c r="G589" s="8">
        <v>1799</v>
      </c>
      <c r="H589" s="8" t="str">
        <f t="shared" si="27"/>
        <v>&gt;500</v>
      </c>
      <c r="I589" s="8">
        <v>7990</v>
      </c>
      <c r="J589" s="7">
        <f>Table1_3[[#This Row],[actual_price]]*Table1_3[[#This Row],[rating_count]]</f>
        <v>142485670</v>
      </c>
      <c r="K589" s="5" t="str">
        <f>IF(Table1_3[[#This Row],[discounted_price]]&lt; 200, "&lt;₹200", IF(Table1_3[[#This Row],[discounted_price]] &lt;= 500, "₹200–₹500", "&gt;₹500"))</f>
        <v>&gt;₹500</v>
      </c>
      <c r="L589" t="str">
        <f>IF(Table1_3[[#This Row],[discount_percentage]] &gt;= 50, "Yes", "No")</f>
        <v>Yes</v>
      </c>
      <c r="M589" s="1">
        <v>77.484355444305379</v>
      </c>
      <c r="N589">
        <v>38</v>
      </c>
      <c r="O589">
        <v>77</v>
      </c>
      <c r="P589" t="str">
        <f t="shared" si="28"/>
        <v>Very High Discount (&gt;60%)</v>
      </c>
      <c r="Q589">
        <v>17833</v>
      </c>
      <c r="R589">
        <f t="shared" si="29"/>
        <v>677654</v>
      </c>
      <c r="S589" t="s">
        <v>6374</v>
      </c>
      <c r="T589" t="s">
        <v>873</v>
      </c>
      <c r="U589" t="s">
        <v>6375</v>
      </c>
      <c r="V589" t="s">
        <v>874</v>
      </c>
      <c r="W589" t="s">
        <v>6376</v>
      </c>
      <c r="X589" t="s">
        <v>9842</v>
      </c>
      <c r="Y589" t="s">
        <v>6186</v>
      </c>
      <c r="Z589" t="s">
        <v>6377</v>
      </c>
    </row>
    <row r="590" spans="1:26" x14ac:dyDescent="0.25">
      <c r="A590" t="s">
        <v>1398</v>
      </c>
      <c r="B590" t="s">
        <v>11790</v>
      </c>
      <c r="C590" t="s">
        <v>11791</v>
      </c>
      <c r="D590" t="s">
        <v>3806</v>
      </c>
      <c r="E590" t="s">
        <v>10933</v>
      </c>
      <c r="F590" t="s">
        <v>4302</v>
      </c>
      <c r="G590" s="8">
        <v>289</v>
      </c>
      <c r="H590" s="8" t="str">
        <f t="shared" si="27"/>
        <v>&gt;500</v>
      </c>
      <c r="I590" s="8">
        <v>650</v>
      </c>
      <c r="J590" s="7">
        <f>Table1_3[[#This Row],[actual_price]]*Table1_3[[#This Row],[rating_count]]</f>
        <v>164518250</v>
      </c>
      <c r="K590" s="5" t="str">
        <f>IF(Table1_3[[#This Row],[discounted_price]]&lt; 200, "&lt;₹200", IF(Table1_3[[#This Row],[discounted_price]] &lt;= 500, "₹200–₹500", "&gt;₹500"))</f>
        <v>₹200–₹500</v>
      </c>
      <c r="L590" t="str">
        <f>IF(Table1_3[[#This Row],[discount_percentage]] &gt;= 50, "Yes", "No")</f>
        <v>Yes</v>
      </c>
      <c r="M590" s="1">
        <v>55.538461538461533</v>
      </c>
      <c r="N590">
        <v>43</v>
      </c>
      <c r="O590">
        <v>56</v>
      </c>
      <c r="P590" t="str">
        <f t="shared" si="28"/>
        <v>High Discount (41-60%)</v>
      </c>
      <c r="Q590">
        <v>253105</v>
      </c>
      <c r="R590">
        <f t="shared" si="29"/>
        <v>10883515</v>
      </c>
      <c r="S590" t="s">
        <v>10025</v>
      </c>
      <c r="T590" t="s">
        <v>1399</v>
      </c>
      <c r="U590" t="s">
        <v>6877</v>
      </c>
      <c r="V590" t="s">
        <v>1400</v>
      </c>
      <c r="W590" t="s">
        <v>6878</v>
      </c>
      <c r="X590" t="s">
        <v>6879</v>
      </c>
      <c r="Y590" t="s">
        <v>6880</v>
      </c>
      <c r="Z590" t="s">
        <v>4303</v>
      </c>
    </row>
    <row r="591" spans="1:26" x14ac:dyDescent="0.25">
      <c r="A591" t="s">
        <v>1401</v>
      </c>
      <c r="B591" t="s">
        <v>11792</v>
      </c>
      <c r="C591" t="s">
        <v>11793</v>
      </c>
      <c r="D591" t="s">
        <v>3806</v>
      </c>
      <c r="E591" t="s">
        <v>10933</v>
      </c>
      <c r="F591" t="s">
        <v>4304</v>
      </c>
      <c r="G591" s="8">
        <v>599</v>
      </c>
      <c r="H591" s="8" t="str">
        <f t="shared" si="27"/>
        <v>&gt;500</v>
      </c>
      <c r="I591" s="8">
        <v>895</v>
      </c>
      <c r="J591" s="7">
        <f>Table1_3[[#This Row],[actual_price]]*Table1_3[[#This Row],[rating_count]]</f>
        <v>54876030</v>
      </c>
      <c r="K591" s="5" t="str">
        <f>IF(Table1_3[[#This Row],[discounted_price]]&lt; 200, "&lt;₹200", IF(Table1_3[[#This Row],[discounted_price]] &lt;= 500, "₹200–₹500", "&gt;₹500"))</f>
        <v>&gt;₹500</v>
      </c>
      <c r="L591" t="str">
        <f>IF(Table1_3[[#This Row],[discount_percentage]] &gt;= 50, "Yes", "No")</f>
        <v>No</v>
      </c>
      <c r="M591" s="1">
        <v>33.072625698324018</v>
      </c>
      <c r="N591">
        <v>44</v>
      </c>
      <c r="O591">
        <v>33</v>
      </c>
      <c r="P591" t="str">
        <f t="shared" si="28"/>
        <v>Medium Discount (21-40%)</v>
      </c>
      <c r="Q591">
        <v>61314</v>
      </c>
      <c r="R591">
        <f t="shared" si="29"/>
        <v>2697816</v>
      </c>
      <c r="S591" t="s">
        <v>10026</v>
      </c>
      <c r="T591" t="s">
        <v>1402</v>
      </c>
      <c r="U591" t="s">
        <v>6881</v>
      </c>
      <c r="V591" t="s">
        <v>1403</v>
      </c>
      <c r="W591" t="s">
        <v>6882</v>
      </c>
      <c r="X591" t="s">
        <v>6883</v>
      </c>
      <c r="Y591" t="s">
        <v>4305</v>
      </c>
      <c r="Z591" t="s">
        <v>4306</v>
      </c>
    </row>
    <row r="592" spans="1:26" x14ac:dyDescent="0.25">
      <c r="A592" t="s">
        <v>1404</v>
      </c>
      <c r="B592" t="s">
        <v>11794</v>
      </c>
      <c r="C592" t="s">
        <v>11795</v>
      </c>
      <c r="D592" t="s">
        <v>3806</v>
      </c>
      <c r="E592" t="s">
        <v>10933</v>
      </c>
      <c r="F592" t="s">
        <v>4307</v>
      </c>
      <c r="G592" s="8">
        <v>217</v>
      </c>
      <c r="H592" s="8" t="str">
        <f t="shared" si="27"/>
        <v>200-500</v>
      </c>
      <c r="I592" s="8">
        <v>237</v>
      </c>
      <c r="J592" s="7">
        <f>Table1_3[[#This Row],[actual_price]]*Table1_3[[#This Row],[rating_count]]</f>
        <v>1742898</v>
      </c>
      <c r="K592" s="5" t="str">
        <f>IF(Table1_3[[#This Row],[discounted_price]]&lt; 200, "&lt;₹200", IF(Table1_3[[#This Row],[discounted_price]] &lt;= 500, "₹200–₹500", "&gt;₹500"))</f>
        <v>₹200–₹500</v>
      </c>
      <c r="L592" t="str">
        <f>IF(Table1_3[[#This Row],[discount_percentage]] &gt;= 50, "Yes", "No")</f>
        <v>No</v>
      </c>
      <c r="M592" s="1">
        <v>8.4388185654008439</v>
      </c>
      <c r="N592">
        <v>38</v>
      </c>
      <c r="O592">
        <v>8</v>
      </c>
      <c r="P592" t="str">
        <f t="shared" si="28"/>
        <v>Low Discount (1-20%)</v>
      </c>
      <c r="Q592">
        <v>7354</v>
      </c>
      <c r="R592">
        <f t="shared" si="29"/>
        <v>279452</v>
      </c>
      <c r="S592" t="s">
        <v>10027</v>
      </c>
      <c r="T592" t="s">
        <v>1405</v>
      </c>
      <c r="U592" t="s">
        <v>6884</v>
      </c>
      <c r="V592" t="s">
        <v>1406</v>
      </c>
      <c r="W592" t="s">
        <v>6885</v>
      </c>
      <c r="X592" t="s">
        <v>6886</v>
      </c>
      <c r="Y592" t="s">
        <v>5340</v>
      </c>
      <c r="Z592" t="s">
        <v>4308</v>
      </c>
    </row>
    <row r="593" spans="1:26" x14ac:dyDescent="0.25">
      <c r="A593" t="s">
        <v>1407</v>
      </c>
      <c r="B593" t="s">
        <v>11788</v>
      </c>
      <c r="C593" t="s">
        <v>11796</v>
      </c>
      <c r="D593" t="s">
        <v>3819</v>
      </c>
      <c r="E593" t="s">
        <v>10933</v>
      </c>
      <c r="F593" t="s">
        <v>5287</v>
      </c>
      <c r="G593" s="8">
        <v>1299</v>
      </c>
      <c r="H593" s="8" t="str">
        <f t="shared" si="27"/>
        <v>&gt;500</v>
      </c>
      <c r="I593" s="8">
        <v>2990</v>
      </c>
      <c r="J593" s="7">
        <f>Table1_3[[#This Row],[actual_price]]*Table1_3[[#This Row],[rating_count]]</f>
        <v>541184020</v>
      </c>
      <c r="K593" s="5" t="str">
        <f>IF(Table1_3[[#This Row],[discounted_price]]&lt; 200, "&lt;₹200", IF(Table1_3[[#This Row],[discounted_price]] &lt;= 500, "₹200–₹500", "&gt;₹500"))</f>
        <v>&gt;₹500</v>
      </c>
      <c r="L593" t="str">
        <f>IF(Table1_3[[#This Row],[discount_percentage]] &gt;= 50, "Yes", "No")</f>
        <v>Yes</v>
      </c>
      <c r="M593" s="1">
        <v>56.555183946488299</v>
      </c>
      <c r="N593">
        <v>38</v>
      </c>
      <c r="O593">
        <v>57</v>
      </c>
      <c r="P593" t="str">
        <f t="shared" si="28"/>
        <v>High Discount (41-60%)</v>
      </c>
      <c r="Q593">
        <v>180998</v>
      </c>
      <c r="R593">
        <f t="shared" si="29"/>
        <v>6877924</v>
      </c>
      <c r="S593" t="s">
        <v>6887</v>
      </c>
      <c r="T593" t="s">
        <v>1408</v>
      </c>
      <c r="U593" t="s">
        <v>6888</v>
      </c>
      <c r="V593" t="s">
        <v>1409</v>
      </c>
      <c r="W593" t="s">
        <v>6889</v>
      </c>
      <c r="X593" t="s">
        <v>10028</v>
      </c>
      <c r="Y593" t="s">
        <v>4301</v>
      </c>
      <c r="Z593" t="s">
        <v>4309</v>
      </c>
    </row>
    <row r="594" spans="1:26" x14ac:dyDescent="0.25">
      <c r="A594" t="s">
        <v>1410</v>
      </c>
      <c r="B594" t="s">
        <v>11797</v>
      </c>
      <c r="C594" t="s">
        <v>11798</v>
      </c>
      <c r="D594" t="s">
        <v>3806</v>
      </c>
      <c r="E594" t="s">
        <v>10933</v>
      </c>
      <c r="F594" t="s">
        <v>4310</v>
      </c>
      <c r="G594" s="8">
        <v>263</v>
      </c>
      <c r="H594" s="8" t="str">
        <f t="shared" si="27"/>
        <v>&gt;500</v>
      </c>
      <c r="I594" s="8">
        <v>699</v>
      </c>
      <c r="J594" s="7">
        <f>Table1_3[[#This Row],[actual_price]]*Table1_3[[#This Row],[rating_count]]</f>
        <v>482310</v>
      </c>
      <c r="K594" s="5" t="str">
        <f>IF(Table1_3[[#This Row],[discounted_price]]&lt; 200, "&lt;₹200", IF(Table1_3[[#This Row],[discounted_price]] &lt;= 500, "₹200–₹500", "&gt;₹500"))</f>
        <v>₹200–₹500</v>
      </c>
      <c r="L594" t="str">
        <f>IF(Table1_3[[#This Row],[discount_percentage]] &gt;= 50, "Yes", "No")</f>
        <v>Yes</v>
      </c>
      <c r="M594" s="1">
        <v>62.374821173104436</v>
      </c>
      <c r="N594">
        <v>35</v>
      </c>
      <c r="O594">
        <v>62</v>
      </c>
      <c r="P594" t="str">
        <f t="shared" si="28"/>
        <v>Very High Discount (&gt;60%)</v>
      </c>
      <c r="Q594">
        <v>690</v>
      </c>
      <c r="R594">
        <f t="shared" si="29"/>
        <v>24150</v>
      </c>
      <c r="S594" t="s">
        <v>10029</v>
      </c>
      <c r="T594" t="s">
        <v>1411</v>
      </c>
      <c r="U594" t="s">
        <v>6890</v>
      </c>
      <c r="V594" t="s">
        <v>1412</v>
      </c>
      <c r="W594" t="s">
        <v>6891</v>
      </c>
      <c r="X594" t="s">
        <v>6892</v>
      </c>
      <c r="Y594" t="s">
        <v>3813</v>
      </c>
      <c r="Z594" t="s">
        <v>4311</v>
      </c>
    </row>
    <row r="595" spans="1:26" x14ac:dyDescent="0.25">
      <c r="A595" t="s">
        <v>887</v>
      </c>
      <c r="B595" t="s">
        <v>11480</v>
      </c>
      <c r="C595" t="s">
        <v>11481</v>
      </c>
      <c r="D595" t="s">
        <v>3819</v>
      </c>
      <c r="E595" t="s">
        <v>10933</v>
      </c>
      <c r="F595" t="s">
        <v>4110</v>
      </c>
      <c r="G595" s="8">
        <v>569</v>
      </c>
      <c r="H595" s="8" t="str">
        <f t="shared" si="27"/>
        <v>&gt;500</v>
      </c>
      <c r="I595" s="8">
        <v>1000</v>
      </c>
      <c r="J595" s="7">
        <f>Table1_3[[#This Row],[actual_price]]*Table1_3[[#This Row],[rating_count]]</f>
        <v>67262000</v>
      </c>
      <c r="K595" s="5" t="str">
        <f>IF(Table1_3[[#This Row],[discounted_price]]&lt; 200, "&lt;₹200", IF(Table1_3[[#This Row],[discounted_price]] &lt;= 500, "₹200–₹500", "&gt;₹500"))</f>
        <v>&gt;₹500</v>
      </c>
      <c r="L595" t="str">
        <f>IF(Table1_3[[#This Row],[discount_percentage]] &gt;= 50, "Yes", "No")</f>
        <v>No</v>
      </c>
      <c r="M595" s="1">
        <v>43.1</v>
      </c>
      <c r="N595">
        <v>44</v>
      </c>
      <c r="O595">
        <v>43</v>
      </c>
      <c r="P595" t="str">
        <f t="shared" si="28"/>
        <v>High Discount (41-60%)</v>
      </c>
      <c r="Q595">
        <v>67262</v>
      </c>
      <c r="R595">
        <f t="shared" si="29"/>
        <v>2959528</v>
      </c>
      <c r="S595" t="s">
        <v>6389</v>
      </c>
      <c r="T595" t="s">
        <v>888</v>
      </c>
      <c r="U595" t="s">
        <v>6390</v>
      </c>
      <c r="V595" t="s">
        <v>889</v>
      </c>
      <c r="W595" t="s">
        <v>6391</v>
      </c>
      <c r="X595" t="s">
        <v>6392</v>
      </c>
      <c r="Y595" t="s">
        <v>4111</v>
      </c>
      <c r="Z595" t="s">
        <v>4112</v>
      </c>
    </row>
    <row r="596" spans="1:26" x14ac:dyDescent="0.25">
      <c r="A596" t="s">
        <v>890</v>
      </c>
      <c r="B596" t="s">
        <v>11482</v>
      </c>
      <c r="C596" t="s">
        <v>11483</v>
      </c>
      <c r="D596" t="s">
        <v>3819</v>
      </c>
      <c r="E596" t="s">
        <v>10933</v>
      </c>
      <c r="F596" t="s">
        <v>4103</v>
      </c>
      <c r="G596" s="8">
        <v>1999</v>
      </c>
      <c r="H596" s="8" t="str">
        <f t="shared" si="27"/>
        <v>&gt;500</v>
      </c>
      <c r="I596" s="8">
        <v>4999</v>
      </c>
      <c r="J596" s="7">
        <f>Table1_3[[#This Row],[actual_price]]*Table1_3[[#This Row],[rating_count]]</f>
        <v>53434311</v>
      </c>
      <c r="K596" s="5" t="str">
        <f>IF(Table1_3[[#This Row],[discounted_price]]&lt; 200, "&lt;₹200", IF(Table1_3[[#This Row],[discounted_price]] &lt;= 500, "₹200–₹500", "&gt;₹500"))</f>
        <v>&gt;₹500</v>
      </c>
      <c r="L596" t="str">
        <f>IF(Table1_3[[#This Row],[discount_percentage]] &gt;= 50, "Yes", "No")</f>
        <v>No</v>
      </c>
      <c r="M596" s="1">
        <v>60.012002400480092</v>
      </c>
      <c r="N596">
        <v>41</v>
      </c>
      <c r="O596">
        <v>6</v>
      </c>
      <c r="P596" t="str">
        <f t="shared" si="28"/>
        <v>Low Discount (1-20%)</v>
      </c>
      <c r="Q596">
        <v>10689</v>
      </c>
      <c r="R596">
        <f t="shared" si="29"/>
        <v>438249</v>
      </c>
      <c r="S596" t="s">
        <v>9848</v>
      </c>
      <c r="T596" t="s">
        <v>891</v>
      </c>
      <c r="U596" t="s">
        <v>6393</v>
      </c>
      <c r="V596" t="s">
        <v>892</v>
      </c>
      <c r="W596" t="s">
        <v>6394</v>
      </c>
      <c r="X596" t="s">
        <v>6395</v>
      </c>
      <c r="Y596" t="s">
        <v>4113</v>
      </c>
      <c r="Z596" t="s">
        <v>4114</v>
      </c>
    </row>
    <row r="597" spans="1:26" x14ac:dyDescent="0.25">
      <c r="A597" t="s">
        <v>1413</v>
      </c>
      <c r="B597" t="s">
        <v>11718</v>
      </c>
      <c r="C597" t="s">
        <v>11799</v>
      </c>
      <c r="D597" t="s">
        <v>3819</v>
      </c>
      <c r="E597" t="s">
        <v>10933</v>
      </c>
      <c r="F597" t="s">
        <v>5287</v>
      </c>
      <c r="G597" s="8">
        <v>1399</v>
      </c>
      <c r="H597" s="8" t="str">
        <f t="shared" si="27"/>
        <v>&gt;500</v>
      </c>
      <c r="I597" s="8">
        <v>3990</v>
      </c>
      <c r="J597" s="7">
        <f>Table1_3[[#This Row],[actual_price]]*Table1_3[[#This Row],[rating_count]]</f>
        <v>565945590</v>
      </c>
      <c r="K597" s="5" t="str">
        <f>IF(Table1_3[[#This Row],[discounted_price]]&lt; 200, "&lt;₹200", IF(Table1_3[[#This Row],[discounted_price]] &lt;= 500, "₹200–₹500", "&gt;₹500"))</f>
        <v>&gt;₹500</v>
      </c>
      <c r="L597" t="str">
        <f>IF(Table1_3[[#This Row],[discount_percentage]] &gt;= 50, "Yes", "No")</f>
        <v>Yes</v>
      </c>
      <c r="M597" s="1">
        <v>64.937343358395992</v>
      </c>
      <c r="N597">
        <v>41</v>
      </c>
      <c r="O597">
        <v>65</v>
      </c>
      <c r="P597" t="str">
        <f t="shared" si="28"/>
        <v>Very High Discount (&gt;60%)</v>
      </c>
      <c r="Q597">
        <v>141841</v>
      </c>
      <c r="R597">
        <f t="shared" si="29"/>
        <v>5815481</v>
      </c>
      <c r="S597" t="s">
        <v>10030</v>
      </c>
      <c r="T597" t="s">
        <v>1414</v>
      </c>
      <c r="U597" t="s">
        <v>6893</v>
      </c>
      <c r="V597" t="s">
        <v>1415</v>
      </c>
      <c r="W597" t="s">
        <v>6894</v>
      </c>
      <c r="X597" t="s">
        <v>10031</v>
      </c>
      <c r="Y597" t="s">
        <v>4312</v>
      </c>
      <c r="Z597" t="s">
        <v>6895</v>
      </c>
    </row>
    <row r="598" spans="1:26" x14ac:dyDescent="0.25">
      <c r="A598" t="s">
        <v>1416</v>
      </c>
      <c r="B598" t="s">
        <v>11800</v>
      </c>
      <c r="C598" t="s">
        <v>11801</v>
      </c>
      <c r="D598" t="s">
        <v>3806</v>
      </c>
      <c r="E598" t="s">
        <v>10933</v>
      </c>
      <c r="F598" t="s">
        <v>4313</v>
      </c>
      <c r="G598" s="8">
        <v>349</v>
      </c>
      <c r="H598" s="8" t="str">
        <f t="shared" si="27"/>
        <v>&gt;500</v>
      </c>
      <c r="I598" s="8">
        <v>1499</v>
      </c>
      <c r="J598" s="7">
        <f>Table1_3[[#This Row],[actual_price]]*Table1_3[[#This Row],[rating_count]]</f>
        <v>37161709</v>
      </c>
      <c r="K598" s="5" t="str">
        <f>IF(Table1_3[[#This Row],[discounted_price]]&lt; 200, "&lt;₹200", IF(Table1_3[[#This Row],[discounted_price]] &lt;= 500, "₹200–₹500", "&gt;₹500"))</f>
        <v>₹200–₹500</v>
      </c>
      <c r="L598" t="str">
        <f>IF(Table1_3[[#This Row],[discount_percentage]] &gt;= 50, "Yes", "No")</f>
        <v>Yes</v>
      </c>
      <c r="M598" s="1">
        <v>76.717811874583049</v>
      </c>
      <c r="N598">
        <v>43</v>
      </c>
      <c r="O598">
        <v>77</v>
      </c>
      <c r="P598" t="str">
        <f t="shared" si="28"/>
        <v>Very High Discount (&gt;60%)</v>
      </c>
      <c r="Q598">
        <v>24791</v>
      </c>
      <c r="R598">
        <f t="shared" si="29"/>
        <v>1066013</v>
      </c>
      <c r="S598" t="s">
        <v>10032</v>
      </c>
      <c r="T598" t="s">
        <v>1417</v>
      </c>
      <c r="U598" t="s">
        <v>6896</v>
      </c>
      <c r="V598" t="s">
        <v>1418</v>
      </c>
      <c r="W598" t="s">
        <v>6897</v>
      </c>
      <c r="X598" t="s">
        <v>6898</v>
      </c>
      <c r="Y598" t="s">
        <v>6899</v>
      </c>
      <c r="Z598" t="s">
        <v>6900</v>
      </c>
    </row>
    <row r="599" spans="1:26" x14ac:dyDescent="0.25">
      <c r="A599" t="s">
        <v>1419</v>
      </c>
      <c r="B599" t="s">
        <v>11802</v>
      </c>
      <c r="C599" t="s">
        <v>11803</v>
      </c>
      <c r="D599" t="s">
        <v>3819</v>
      </c>
      <c r="E599" t="s">
        <v>10933</v>
      </c>
      <c r="F599" t="s">
        <v>5287</v>
      </c>
      <c r="G599" s="8">
        <v>149</v>
      </c>
      <c r="H599" s="8" t="str">
        <f t="shared" si="27"/>
        <v>200-500</v>
      </c>
      <c r="I599" s="8">
        <v>399</v>
      </c>
      <c r="J599" s="7">
        <f>Table1_3[[#This Row],[actual_price]]*Table1_3[[#This Row],[rating_count]]</f>
        <v>8683836</v>
      </c>
      <c r="K599" s="5" t="str">
        <f>IF(Table1_3[[#This Row],[discounted_price]]&lt; 200, "&lt;₹200", IF(Table1_3[[#This Row],[discounted_price]] &lt;= 500, "₹200–₹500", "&gt;₹500"))</f>
        <v>&lt;₹200</v>
      </c>
      <c r="L599" t="str">
        <f>IF(Table1_3[[#This Row],[discount_percentage]] &gt;= 50, "Yes", "No")</f>
        <v>Yes</v>
      </c>
      <c r="M599" s="1">
        <v>62.656641604010019</v>
      </c>
      <c r="N599">
        <v>35</v>
      </c>
      <c r="O599">
        <v>63</v>
      </c>
      <c r="P599" t="str">
        <f t="shared" si="28"/>
        <v>Very High Discount (&gt;60%)</v>
      </c>
      <c r="Q599">
        <v>21764</v>
      </c>
      <c r="R599">
        <f t="shared" si="29"/>
        <v>761740</v>
      </c>
      <c r="S599" t="s">
        <v>10033</v>
      </c>
      <c r="T599" t="s">
        <v>1420</v>
      </c>
      <c r="U599" t="s">
        <v>6901</v>
      </c>
      <c r="V599" t="s">
        <v>1421</v>
      </c>
      <c r="W599" t="s">
        <v>6902</v>
      </c>
      <c r="X599" t="s">
        <v>10034</v>
      </c>
      <c r="Y599" t="s">
        <v>6903</v>
      </c>
      <c r="Z599" t="s">
        <v>6904</v>
      </c>
    </row>
    <row r="600" spans="1:26" x14ac:dyDescent="0.25">
      <c r="A600" t="s">
        <v>899</v>
      </c>
      <c r="B600" t="s">
        <v>11487</v>
      </c>
      <c r="C600" t="s">
        <v>11488</v>
      </c>
      <c r="D600" t="s">
        <v>3819</v>
      </c>
      <c r="E600" t="s">
        <v>10933</v>
      </c>
      <c r="F600" t="s">
        <v>5287</v>
      </c>
      <c r="G600" s="8">
        <v>599</v>
      </c>
      <c r="H600" s="8" t="str">
        <f t="shared" si="27"/>
        <v>&gt;500</v>
      </c>
      <c r="I600" s="8">
        <v>999</v>
      </c>
      <c r="J600" s="7">
        <f>Table1_3[[#This Row],[actual_price]]*Table1_3[[#This Row],[rating_count]]</f>
        <v>192394413</v>
      </c>
      <c r="K600" s="5" t="str">
        <f>IF(Table1_3[[#This Row],[discounted_price]]&lt; 200, "&lt;₹200", IF(Table1_3[[#This Row],[discounted_price]] &lt;= 500, "₹200–₹500", "&gt;₹500"))</f>
        <v>&gt;₹500</v>
      </c>
      <c r="L600" t="str">
        <f>IF(Table1_3[[#This Row],[discount_percentage]] &gt;= 50, "Yes", "No")</f>
        <v>No</v>
      </c>
      <c r="M600" s="1">
        <v>40.04004004004004</v>
      </c>
      <c r="N600">
        <v>41</v>
      </c>
      <c r="O600">
        <v>4</v>
      </c>
      <c r="P600" t="str">
        <f t="shared" si="28"/>
        <v>Low Discount (1-20%)</v>
      </c>
      <c r="Q600">
        <v>192587</v>
      </c>
      <c r="R600">
        <f t="shared" si="29"/>
        <v>7896067</v>
      </c>
      <c r="S600" t="s">
        <v>9850</v>
      </c>
      <c r="T600" t="s">
        <v>900</v>
      </c>
      <c r="U600" t="s">
        <v>6403</v>
      </c>
      <c r="V600" t="s">
        <v>901</v>
      </c>
      <c r="W600" t="s">
        <v>6404</v>
      </c>
      <c r="X600" t="s">
        <v>9851</v>
      </c>
      <c r="Y600" t="s">
        <v>5321</v>
      </c>
      <c r="Z600" t="s">
        <v>4118</v>
      </c>
    </row>
    <row r="601" spans="1:26" x14ac:dyDescent="0.25">
      <c r="A601" t="s">
        <v>1422</v>
      </c>
      <c r="B601" t="s">
        <v>11718</v>
      </c>
      <c r="C601" t="s">
        <v>11804</v>
      </c>
      <c r="D601" t="s">
        <v>3819</v>
      </c>
      <c r="E601" t="s">
        <v>10933</v>
      </c>
      <c r="F601" t="s">
        <v>5288</v>
      </c>
      <c r="G601" s="8">
        <v>1220</v>
      </c>
      <c r="H601" s="8" t="str">
        <f t="shared" si="27"/>
        <v>&gt;500</v>
      </c>
      <c r="I601" s="8">
        <v>3990</v>
      </c>
      <c r="J601" s="7">
        <f>Table1_3[[#This Row],[actual_price]]*Table1_3[[#This Row],[rating_count]]</f>
        <v>427532490</v>
      </c>
      <c r="K601" s="5" t="str">
        <f>IF(Table1_3[[#This Row],[discounted_price]]&lt; 200, "&lt;₹200", IF(Table1_3[[#This Row],[discounted_price]] &lt;= 500, "₹200–₹500", "&gt;₹500"))</f>
        <v>&gt;₹500</v>
      </c>
      <c r="L601" t="str">
        <f>IF(Table1_3[[#This Row],[discount_percentage]] &gt;= 50, "Yes", "No")</f>
        <v>Yes</v>
      </c>
      <c r="M601" s="1">
        <v>69.423558897243112</v>
      </c>
      <c r="N601">
        <v>41</v>
      </c>
      <c r="O601">
        <v>69</v>
      </c>
      <c r="P601" t="str">
        <f t="shared" si="28"/>
        <v>Very High Discount (&gt;60%)</v>
      </c>
      <c r="Q601">
        <v>107151</v>
      </c>
      <c r="R601">
        <f t="shared" si="29"/>
        <v>4393191</v>
      </c>
      <c r="S601" t="s">
        <v>10035</v>
      </c>
      <c r="T601" t="s">
        <v>1423</v>
      </c>
      <c r="U601" t="s">
        <v>6905</v>
      </c>
      <c r="V601" t="s">
        <v>1424</v>
      </c>
      <c r="W601" t="s">
        <v>6906</v>
      </c>
      <c r="X601" t="s">
        <v>10036</v>
      </c>
      <c r="Y601" t="s">
        <v>6907</v>
      </c>
      <c r="Z601" t="s">
        <v>5341</v>
      </c>
    </row>
    <row r="602" spans="1:26" x14ac:dyDescent="0.25">
      <c r="A602" t="s">
        <v>896</v>
      </c>
      <c r="B602" t="s">
        <v>11469</v>
      </c>
      <c r="C602" t="s">
        <v>11486</v>
      </c>
      <c r="D602" t="s">
        <v>3819</v>
      </c>
      <c r="E602" t="s">
        <v>10933</v>
      </c>
      <c r="F602" t="s">
        <v>4103</v>
      </c>
      <c r="G602" s="8">
        <v>1499</v>
      </c>
      <c r="H602" s="8" t="str">
        <f t="shared" si="27"/>
        <v>&gt;500</v>
      </c>
      <c r="I602" s="8">
        <v>6990</v>
      </c>
      <c r="J602" s="7">
        <f>Table1_3[[#This Row],[actual_price]]*Table1_3[[#This Row],[rating_count]]</f>
        <v>152361030</v>
      </c>
      <c r="K602" s="5" t="str">
        <f>IF(Table1_3[[#This Row],[discounted_price]]&lt; 200, "&lt;₹200", IF(Table1_3[[#This Row],[discounted_price]] &lt;= 500, "₹200–₹500", "&gt;₹500"))</f>
        <v>&gt;₹500</v>
      </c>
      <c r="L602" t="str">
        <f>IF(Table1_3[[#This Row],[discount_percentage]] &gt;= 50, "Yes", "No")</f>
        <v>Yes</v>
      </c>
      <c r="M602" s="1">
        <v>78.55507868383404</v>
      </c>
      <c r="N602">
        <v>39</v>
      </c>
      <c r="O602">
        <v>79</v>
      </c>
      <c r="P602" t="str">
        <f t="shared" si="28"/>
        <v>Very High Discount (&gt;60%)</v>
      </c>
      <c r="Q602">
        <v>21797</v>
      </c>
      <c r="R602">
        <f t="shared" si="29"/>
        <v>850083</v>
      </c>
      <c r="S602" t="s">
        <v>9849</v>
      </c>
      <c r="T602" t="s">
        <v>1425</v>
      </c>
      <c r="U602" t="s">
        <v>6908</v>
      </c>
      <c r="V602" t="s">
        <v>1426</v>
      </c>
      <c r="W602" t="s">
        <v>6909</v>
      </c>
      <c r="X602" t="s">
        <v>6910</v>
      </c>
      <c r="Y602" t="s">
        <v>4314</v>
      </c>
      <c r="Z602" t="s">
        <v>4116</v>
      </c>
    </row>
    <row r="603" spans="1:26" x14ac:dyDescent="0.25">
      <c r="A603" t="s">
        <v>1427</v>
      </c>
      <c r="B603" t="s">
        <v>11805</v>
      </c>
      <c r="C603" t="s">
        <v>11806</v>
      </c>
      <c r="D603" t="s">
        <v>3819</v>
      </c>
      <c r="E603" t="s">
        <v>10933</v>
      </c>
      <c r="F603" t="s">
        <v>5287</v>
      </c>
      <c r="G603" s="8">
        <v>499</v>
      </c>
      <c r="H603" s="8" t="str">
        <f t="shared" si="27"/>
        <v>&gt;500</v>
      </c>
      <c r="I603" s="8">
        <v>999</v>
      </c>
      <c r="J603" s="7">
        <f>Table1_3[[#This Row],[actual_price]]*Table1_3[[#This Row],[rating_count]]</f>
        <v>92902005</v>
      </c>
      <c r="K603" s="5" t="str">
        <f>IF(Table1_3[[#This Row],[discounted_price]]&lt; 200, "&lt;₹200", IF(Table1_3[[#This Row],[discounted_price]] &lt;= 500, "₹200–₹500", "&gt;₹500"))</f>
        <v>₹200–₹500</v>
      </c>
      <c r="L603" t="str">
        <f>IF(Table1_3[[#This Row],[discount_percentage]] &gt;= 50, "Yes", "No")</f>
        <v>No</v>
      </c>
      <c r="M603" s="1">
        <v>50.050050050050054</v>
      </c>
      <c r="N603">
        <v>39</v>
      </c>
      <c r="O603">
        <v>5</v>
      </c>
      <c r="P603" t="str">
        <f t="shared" si="28"/>
        <v>Low Discount (1-20%)</v>
      </c>
      <c r="Q603">
        <v>92995</v>
      </c>
      <c r="R603">
        <f t="shared" si="29"/>
        <v>3626805</v>
      </c>
      <c r="S603" t="s">
        <v>10037</v>
      </c>
      <c r="T603" t="s">
        <v>1428</v>
      </c>
      <c r="U603" t="s">
        <v>6911</v>
      </c>
      <c r="V603" t="s">
        <v>1429</v>
      </c>
      <c r="W603" t="s">
        <v>6912</v>
      </c>
      <c r="X603" t="s">
        <v>6913</v>
      </c>
      <c r="Y603" t="s">
        <v>4315</v>
      </c>
      <c r="Z603" t="s">
        <v>4111</v>
      </c>
    </row>
    <row r="604" spans="1:26" x14ac:dyDescent="0.25">
      <c r="A604" t="s">
        <v>1430</v>
      </c>
      <c r="B604" t="s">
        <v>11807</v>
      </c>
      <c r="C604" t="s">
        <v>11808</v>
      </c>
      <c r="D604" t="s">
        <v>3806</v>
      </c>
      <c r="E604" t="s">
        <v>10933</v>
      </c>
      <c r="F604" t="s">
        <v>4169</v>
      </c>
      <c r="G604" s="8">
        <v>99</v>
      </c>
      <c r="H604" s="8" t="str">
        <f t="shared" si="27"/>
        <v>&gt;500</v>
      </c>
      <c r="I604" s="8">
        <v>999</v>
      </c>
      <c r="J604" s="7">
        <f>Table1_3[[#This Row],[actual_price]]*Table1_3[[#This Row],[rating_count]]</f>
        <v>8742249</v>
      </c>
      <c r="K604" s="5" t="str">
        <f>IF(Table1_3[[#This Row],[discounted_price]]&lt; 200, "&lt;₹200", IF(Table1_3[[#This Row],[discounted_price]] &lt;= 500, "₹200–₹500", "&gt;₹500"))</f>
        <v>&lt;₹200</v>
      </c>
      <c r="L604" t="str">
        <f>IF(Table1_3[[#This Row],[discount_percentage]] &gt;= 50, "Yes", "No")</f>
        <v>No</v>
      </c>
      <c r="M604" s="1">
        <v>90.090090090090087</v>
      </c>
      <c r="N604">
        <v>41</v>
      </c>
      <c r="O604">
        <v>9</v>
      </c>
      <c r="P604" t="str">
        <f t="shared" si="28"/>
        <v>Low Discount (1-20%)</v>
      </c>
      <c r="Q604">
        <v>8751</v>
      </c>
      <c r="R604">
        <f t="shared" si="29"/>
        <v>358791</v>
      </c>
      <c r="S604" t="s">
        <v>6814</v>
      </c>
      <c r="T604" t="s">
        <v>1431</v>
      </c>
      <c r="U604" t="s">
        <v>6914</v>
      </c>
      <c r="V604" t="s">
        <v>1432</v>
      </c>
      <c r="W604" t="s">
        <v>6915</v>
      </c>
      <c r="X604" t="s">
        <v>6916</v>
      </c>
      <c r="Y604" t="s">
        <v>6917</v>
      </c>
      <c r="Z604" t="s">
        <v>4316</v>
      </c>
    </row>
    <row r="605" spans="1:26" x14ac:dyDescent="0.25">
      <c r="A605" t="s">
        <v>911</v>
      </c>
      <c r="B605" t="s">
        <v>11495</v>
      </c>
      <c r="C605" t="s">
        <v>11496</v>
      </c>
      <c r="D605" t="s">
        <v>3819</v>
      </c>
      <c r="E605" t="s">
        <v>10933</v>
      </c>
      <c r="F605" t="s">
        <v>4123</v>
      </c>
      <c r="G605" s="8">
        <v>349</v>
      </c>
      <c r="H605" s="8" t="str">
        <f t="shared" si="27"/>
        <v>&gt;500</v>
      </c>
      <c r="I605" s="8">
        <v>1299</v>
      </c>
      <c r="J605" s="7">
        <f>Table1_3[[#This Row],[actual_price]]*Table1_3[[#This Row],[rating_count]]</f>
        <v>18553617</v>
      </c>
      <c r="K605" s="5" t="str">
        <f>IF(Table1_3[[#This Row],[discounted_price]]&lt; 200, "&lt;₹200", IF(Table1_3[[#This Row],[discounted_price]] &lt;= 500, "₹200–₹500", "&gt;₹500"))</f>
        <v>₹200–₹500</v>
      </c>
      <c r="L605" t="str">
        <f>IF(Table1_3[[#This Row],[discount_percentage]] &gt;= 50, "Yes", "No")</f>
        <v>Yes</v>
      </c>
      <c r="M605" s="1">
        <v>73.133179368745189</v>
      </c>
      <c r="N605">
        <v>4</v>
      </c>
      <c r="O605">
        <v>73</v>
      </c>
      <c r="P605" t="str">
        <f t="shared" si="28"/>
        <v>Very High Discount (&gt;60%)</v>
      </c>
      <c r="Q605">
        <v>14283</v>
      </c>
      <c r="R605">
        <f t="shared" si="29"/>
        <v>57132</v>
      </c>
      <c r="S605" t="s">
        <v>6417</v>
      </c>
      <c r="T605" t="s">
        <v>912</v>
      </c>
      <c r="U605" t="s">
        <v>6418</v>
      </c>
      <c r="V605" t="s">
        <v>913</v>
      </c>
      <c r="W605" t="s">
        <v>6419</v>
      </c>
      <c r="X605" t="s">
        <v>6420</v>
      </c>
      <c r="Y605" t="s">
        <v>4124</v>
      </c>
      <c r="Z605" t="s">
        <v>4125</v>
      </c>
    </row>
    <row r="606" spans="1:26" x14ac:dyDescent="0.25">
      <c r="A606" t="s">
        <v>1433</v>
      </c>
      <c r="B606" t="s">
        <v>11809</v>
      </c>
      <c r="C606" t="s">
        <v>11810</v>
      </c>
      <c r="D606" t="s">
        <v>3806</v>
      </c>
      <c r="E606" t="s">
        <v>10933</v>
      </c>
      <c r="F606" t="s">
        <v>4302</v>
      </c>
      <c r="G606" s="8">
        <v>475</v>
      </c>
      <c r="H606" s="8" t="str">
        <f t="shared" si="27"/>
        <v>&gt;500</v>
      </c>
      <c r="I606" s="8">
        <v>1500</v>
      </c>
      <c r="J606" s="7">
        <f>Table1_3[[#This Row],[actual_price]]*Table1_3[[#This Row],[rating_count]]</f>
        <v>96409500</v>
      </c>
      <c r="K606" s="5" t="str">
        <f>IF(Table1_3[[#This Row],[discounted_price]]&lt; 200, "&lt;₹200", IF(Table1_3[[#This Row],[discounted_price]] &lt;= 500, "₹200–₹500", "&gt;₹500"))</f>
        <v>₹200–₹500</v>
      </c>
      <c r="L606" t="str">
        <f>IF(Table1_3[[#This Row],[discount_percentage]] &gt;= 50, "Yes", "No")</f>
        <v>Yes</v>
      </c>
      <c r="M606" s="1">
        <v>68.333333333333329</v>
      </c>
      <c r="N606">
        <v>42</v>
      </c>
      <c r="O606">
        <v>68</v>
      </c>
      <c r="P606" t="str">
        <f t="shared" si="28"/>
        <v>Very High Discount (&gt;60%)</v>
      </c>
      <c r="Q606">
        <v>64273</v>
      </c>
      <c r="R606">
        <f t="shared" si="29"/>
        <v>2699466</v>
      </c>
      <c r="S606" t="s">
        <v>10038</v>
      </c>
      <c r="T606" t="s">
        <v>1434</v>
      </c>
      <c r="U606" t="s">
        <v>6918</v>
      </c>
      <c r="V606" t="s">
        <v>1435</v>
      </c>
      <c r="W606" t="s">
        <v>6919</v>
      </c>
      <c r="X606" t="s">
        <v>10039</v>
      </c>
      <c r="Y606" t="s">
        <v>4317</v>
      </c>
      <c r="Z606" t="s">
        <v>6920</v>
      </c>
    </row>
    <row r="607" spans="1:26" x14ac:dyDescent="0.25">
      <c r="A607" t="s">
        <v>1436</v>
      </c>
      <c r="B607" t="s">
        <v>11811</v>
      </c>
      <c r="C607" t="s">
        <v>11812</v>
      </c>
      <c r="D607" t="s">
        <v>3806</v>
      </c>
      <c r="E607" t="s">
        <v>10933</v>
      </c>
      <c r="F607" t="s">
        <v>4304</v>
      </c>
      <c r="G607" s="8">
        <v>269</v>
      </c>
      <c r="H607" s="8" t="str">
        <f t="shared" si="27"/>
        <v>&gt;500</v>
      </c>
      <c r="I607" s="8">
        <v>649</v>
      </c>
      <c r="J607" s="7">
        <f>Table1_3[[#This Row],[actual_price]]*Table1_3[[#This Row],[rating_count]]</f>
        <v>35250435</v>
      </c>
      <c r="K607" s="5" t="str">
        <f>IF(Table1_3[[#This Row],[discounted_price]]&lt; 200, "&lt;₹200", IF(Table1_3[[#This Row],[discounted_price]] &lt;= 500, "₹200–₹500", "&gt;₹500"))</f>
        <v>₹200–₹500</v>
      </c>
      <c r="L607" t="str">
        <f>IF(Table1_3[[#This Row],[discount_percentage]] &gt;= 50, "Yes", "No")</f>
        <v>Yes</v>
      </c>
      <c r="M607" s="1">
        <v>58.551617873651772</v>
      </c>
      <c r="N607">
        <v>43</v>
      </c>
      <c r="O607">
        <v>59</v>
      </c>
      <c r="P607" t="str">
        <f t="shared" si="28"/>
        <v>High Discount (41-60%)</v>
      </c>
      <c r="Q607">
        <v>54315</v>
      </c>
      <c r="R607">
        <f t="shared" si="29"/>
        <v>2335545</v>
      </c>
      <c r="S607" t="s">
        <v>10040</v>
      </c>
      <c r="T607" t="s">
        <v>1437</v>
      </c>
      <c r="U607" t="s">
        <v>6921</v>
      </c>
      <c r="V607" t="s">
        <v>1438</v>
      </c>
      <c r="W607" t="s">
        <v>6922</v>
      </c>
      <c r="X607" t="s">
        <v>6923</v>
      </c>
      <c r="Y607" t="s">
        <v>4318</v>
      </c>
      <c r="Z607" t="s">
        <v>4319</v>
      </c>
    </row>
    <row r="608" spans="1:26" x14ac:dyDescent="0.25">
      <c r="A608" t="s">
        <v>1439</v>
      </c>
      <c r="B608" t="s">
        <v>11813</v>
      </c>
      <c r="C608" t="s">
        <v>11814</v>
      </c>
      <c r="D608" t="s">
        <v>3806</v>
      </c>
      <c r="E608" t="s">
        <v>10933</v>
      </c>
      <c r="F608" t="s">
        <v>4304</v>
      </c>
      <c r="G608" s="8">
        <v>299</v>
      </c>
      <c r="H608" s="8" t="str">
        <f t="shared" si="27"/>
        <v>&gt;500</v>
      </c>
      <c r="I608" s="8">
        <v>599</v>
      </c>
      <c r="J608" s="7">
        <f>Table1_3[[#This Row],[actual_price]]*Table1_3[[#This Row],[rating_count]]</f>
        <v>956603</v>
      </c>
      <c r="K608" s="5" t="str">
        <f>IF(Table1_3[[#This Row],[discounted_price]]&lt; 200, "&lt;₹200", IF(Table1_3[[#This Row],[discounted_price]] &lt;= 500, "₹200–₹500", "&gt;₹500"))</f>
        <v>₹200–₹500</v>
      </c>
      <c r="L608" t="str">
        <f>IF(Table1_3[[#This Row],[discount_percentage]] &gt;= 50, "Yes", "No")</f>
        <v>No</v>
      </c>
      <c r="M608" s="1">
        <v>50.083472454090149</v>
      </c>
      <c r="N608">
        <v>41</v>
      </c>
      <c r="O608">
        <v>5</v>
      </c>
      <c r="P608" t="str">
        <f t="shared" si="28"/>
        <v>Low Discount (1-20%)</v>
      </c>
      <c r="Q608">
        <v>1597</v>
      </c>
      <c r="R608">
        <f t="shared" si="29"/>
        <v>65477</v>
      </c>
      <c r="S608" t="s">
        <v>6924</v>
      </c>
      <c r="T608" t="s">
        <v>1440</v>
      </c>
      <c r="U608" t="s">
        <v>6925</v>
      </c>
      <c r="V608" t="s">
        <v>1441</v>
      </c>
      <c r="W608" t="s">
        <v>6926</v>
      </c>
      <c r="X608" t="s">
        <v>10041</v>
      </c>
      <c r="Y608" t="s">
        <v>4320</v>
      </c>
      <c r="Z608" t="s">
        <v>6927</v>
      </c>
    </row>
    <row r="609" spans="1:26" x14ac:dyDescent="0.25">
      <c r="A609" t="s">
        <v>929</v>
      </c>
      <c r="B609" t="s">
        <v>11508</v>
      </c>
      <c r="C609" t="s">
        <v>11509</v>
      </c>
      <c r="D609" t="s">
        <v>3819</v>
      </c>
      <c r="E609" t="s">
        <v>10933</v>
      </c>
      <c r="F609" t="s">
        <v>4103</v>
      </c>
      <c r="G609" s="8">
        <v>1599</v>
      </c>
      <c r="H609" s="8" t="str">
        <f t="shared" si="27"/>
        <v>&gt;500</v>
      </c>
      <c r="I609" s="8">
        <v>3999</v>
      </c>
      <c r="J609" s="7">
        <f>Table1_3[[#This Row],[actual_price]]*Table1_3[[#This Row],[rating_count]]</f>
        <v>120985746</v>
      </c>
      <c r="K609" s="5" t="str">
        <f>IF(Table1_3[[#This Row],[discounted_price]]&lt; 200, "&lt;₹200", IF(Table1_3[[#This Row],[discounted_price]] &lt;= 500, "₹200–₹500", "&gt;₹500"))</f>
        <v>&gt;₹500</v>
      </c>
      <c r="L609" t="str">
        <f>IF(Table1_3[[#This Row],[discount_percentage]] &gt;= 50, "Yes", "No")</f>
        <v>No</v>
      </c>
      <c r="M609" s="1">
        <v>60.015003750937737</v>
      </c>
      <c r="N609">
        <v>4</v>
      </c>
      <c r="O609">
        <v>6</v>
      </c>
      <c r="P609" t="str">
        <f t="shared" si="28"/>
        <v>Low Discount (1-20%)</v>
      </c>
      <c r="Q609">
        <v>30254</v>
      </c>
      <c r="R609">
        <f t="shared" si="29"/>
        <v>121016</v>
      </c>
      <c r="S609" t="s">
        <v>9857</v>
      </c>
      <c r="T609" t="s">
        <v>1366</v>
      </c>
      <c r="U609" t="s">
        <v>1367</v>
      </c>
      <c r="V609" t="s">
        <v>1368</v>
      </c>
      <c r="W609" t="s">
        <v>6850</v>
      </c>
      <c r="X609" t="s">
        <v>10013</v>
      </c>
      <c r="Y609" t="s">
        <v>4134</v>
      </c>
      <c r="Z609" t="s">
        <v>4135</v>
      </c>
    </row>
    <row r="610" spans="1:26" x14ac:dyDescent="0.25">
      <c r="A610" t="s">
        <v>933</v>
      </c>
      <c r="B610" t="s">
        <v>11465</v>
      </c>
      <c r="C610" t="s">
        <v>11510</v>
      </c>
      <c r="D610" t="s">
        <v>3819</v>
      </c>
      <c r="E610" t="s">
        <v>10933</v>
      </c>
      <c r="F610" t="s">
        <v>4103</v>
      </c>
      <c r="G610" s="8">
        <v>1499</v>
      </c>
      <c r="H610" s="8" t="str">
        <f t="shared" si="27"/>
        <v>&gt;500</v>
      </c>
      <c r="I610" s="8">
        <v>7999</v>
      </c>
      <c r="J610" s="7">
        <f>Table1_3[[#This Row],[actual_price]]*Table1_3[[#This Row],[rating_count]]</f>
        <v>181081362</v>
      </c>
      <c r="K610" s="5" t="str">
        <f>IF(Table1_3[[#This Row],[discounted_price]]&lt; 200, "&lt;₹200", IF(Table1_3[[#This Row],[discounted_price]] &lt;= 500, "₹200–₹500", "&gt;₹500"))</f>
        <v>&gt;₹500</v>
      </c>
      <c r="L610" t="str">
        <f>IF(Table1_3[[#This Row],[discount_percentage]] &gt;= 50, "Yes", "No")</f>
        <v>Yes</v>
      </c>
      <c r="M610" s="1">
        <v>81.260157519689955</v>
      </c>
      <c r="N610">
        <v>42</v>
      </c>
      <c r="O610">
        <v>81</v>
      </c>
      <c r="P610" t="str">
        <f t="shared" si="28"/>
        <v>Very High Discount (&gt;60%)</v>
      </c>
      <c r="Q610">
        <v>22638</v>
      </c>
      <c r="R610">
        <f t="shared" si="29"/>
        <v>950796</v>
      </c>
      <c r="S610" t="s">
        <v>9859</v>
      </c>
      <c r="T610" t="s">
        <v>934</v>
      </c>
      <c r="U610" t="s">
        <v>935</v>
      </c>
      <c r="V610" t="s">
        <v>936</v>
      </c>
      <c r="W610" t="s">
        <v>6438</v>
      </c>
      <c r="X610" t="s">
        <v>9860</v>
      </c>
      <c r="Y610" t="s">
        <v>4136</v>
      </c>
      <c r="Z610" t="s">
        <v>4137</v>
      </c>
    </row>
    <row r="611" spans="1:26" x14ac:dyDescent="0.25">
      <c r="A611" t="s">
        <v>1442</v>
      </c>
      <c r="B611" t="s">
        <v>11815</v>
      </c>
      <c r="C611" t="s">
        <v>11816</v>
      </c>
      <c r="D611" t="s">
        <v>3819</v>
      </c>
      <c r="E611" t="s">
        <v>10933</v>
      </c>
      <c r="F611" t="s">
        <v>5287</v>
      </c>
      <c r="G611" s="8">
        <v>329</v>
      </c>
      <c r="H611" s="8" t="str">
        <f t="shared" si="27"/>
        <v>&gt;500</v>
      </c>
      <c r="I611" s="8">
        <v>999</v>
      </c>
      <c r="J611" s="7">
        <f>Table1_3[[#This Row],[actual_price]]*Table1_3[[#This Row],[rating_count]]</f>
        <v>76949973</v>
      </c>
      <c r="K611" s="5" t="str">
        <f>IF(Table1_3[[#This Row],[discounted_price]]&lt; 200, "&lt;₹200", IF(Table1_3[[#This Row],[discounted_price]] &lt;= 500, "₹200–₹500", "&gt;₹500"))</f>
        <v>₹200–₹500</v>
      </c>
      <c r="L611" t="str">
        <f>IF(Table1_3[[#This Row],[discount_percentage]] &gt;= 50, "Yes", "No")</f>
        <v>Yes</v>
      </c>
      <c r="M611" s="1">
        <v>67.067067067067072</v>
      </c>
      <c r="N611">
        <v>39</v>
      </c>
      <c r="O611">
        <v>67</v>
      </c>
      <c r="P611" t="str">
        <f t="shared" si="28"/>
        <v>Very High Discount (&gt;60%)</v>
      </c>
      <c r="Q611">
        <v>77027</v>
      </c>
      <c r="R611">
        <f t="shared" si="29"/>
        <v>3004053</v>
      </c>
      <c r="S611" t="s">
        <v>10042</v>
      </c>
      <c r="T611" t="s">
        <v>1443</v>
      </c>
      <c r="U611" t="s">
        <v>6928</v>
      </c>
      <c r="V611" t="s">
        <v>1444</v>
      </c>
      <c r="W611" t="s">
        <v>6929</v>
      </c>
      <c r="X611" t="s">
        <v>10043</v>
      </c>
      <c r="Y611" t="s">
        <v>5424</v>
      </c>
      <c r="Z611" t="s">
        <v>4321</v>
      </c>
    </row>
    <row r="612" spans="1:26" x14ac:dyDescent="0.25">
      <c r="A612" t="s">
        <v>1445</v>
      </c>
      <c r="B612" t="s">
        <v>11817</v>
      </c>
      <c r="C612" t="s">
        <v>11818</v>
      </c>
      <c r="D612" t="s">
        <v>3806</v>
      </c>
      <c r="E612" t="s">
        <v>10933</v>
      </c>
      <c r="F612" t="s">
        <v>4322</v>
      </c>
      <c r="G612" s="8">
        <v>549</v>
      </c>
      <c r="H612" s="8" t="str">
        <f t="shared" si="27"/>
        <v>&gt;500</v>
      </c>
      <c r="I612" s="8">
        <v>1799</v>
      </c>
      <c r="J612" s="7">
        <f>Table1_3[[#This Row],[actual_price]]*Table1_3[[#This Row],[rating_count]]</f>
        <v>51863371</v>
      </c>
      <c r="K612" s="5" t="str">
        <f>IF(Table1_3[[#This Row],[discounted_price]]&lt; 200, "&lt;₹200", IF(Table1_3[[#This Row],[discounted_price]] &lt;= 500, "₹200–₹500", "&gt;₹500"))</f>
        <v>&gt;₹500</v>
      </c>
      <c r="L612" t="str">
        <f>IF(Table1_3[[#This Row],[discount_percentage]] &gt;= 50, "Yes", "No")</f>
        <v>Yes</v>
      </c>
      <c r="M612" s="1">
        <v>69.48304613674263</v>
      </c>
      <c r="N612">
        <v>43</v>
      </c>
      <c r="O612">
        <v>69</v>
      </c>
      <c r="P612" t="str">
        <f t="shared" si="28"/>
        <v>Very High Discount (&gt;60%)</v>
      </c>
      <c r="Q612">
        <v>28829</v>
      </c>
      <c r="R612">
        <f t="shared" si="29"/>
        <v>1239647</v>
      </c>
      <c r="S612" t="s">
        <v>10044</v>
      </c>
      <c r="T612" t="s">
        <v>1446</v>
      </c>
      <c r="U612" t="s">
        <v>6930</v>
      </c>
      <c r="V612" t="s">
        <v>1447</v>
      </c>
      <c r="W612" t="s">
        <v>6931</v>
      </c>
      <c r="X612" t="s">
        <v>10045</v>
      </c>
      <c r="Y612" t="s">
        <v>4323</v>
      </c>
      <c r="Z612" t="s">
        <v>3813</v>
      </c>
    </row>
    <row r="613" spans="1:26" x14ac:dyDescent="0.25">
      <c r="A613" t="s">
        <v>945</v>
      </c>
      <c r="B613" t="s">
        <v>11514</v>
      </c>
      <c r="C613" t="s">
        <v>11515</v>
      </c>
      <c r="D613" t="s">
        <v>3819</v>
      </c>
      <c r="E613" t="s">
        <v>10933</v>
      </c>
      <c r="F613" t="s">
        <v>4103</v>
      </c>
      <c r="G613" s="8">
        <v>2199</v>
      </c>
      <c r="H613" s="8" t="str">
        <f t="shared" si="27"/>
        <v>&gt;500</v>
      </c>
      <c r="I613" s="8">
        <v>9999</v>
      </c>
      <c r="J613" s="7">
        <f>Table1_3[[#This Row],[actual_price]]*Table1_3[[#This Row],[rating_count]]</f>
        <v>294750522</v>
      </c>
      <c r="K613" s="5" t="str">
        <f>IF(Table1_3[[#This Row],[discounted_price]]&lt; 200, "&lt;₹200", IF(Table1_3[[#This Row],[discounted_price]] &lt;= 500, "₹200–₹500", "&gt;₹500"))</f>
        <v>&gt;₹500</v>
      </c>
      <c r="L613" t="str">
        <f>IF(Table1_3[[#This Row],[discount_percentage]] &gt;= 50, "Yes", "No")</f>
        <v>Yes</v>
      </c>
      <c r="M613" s="1">
        <v>78.007800780078014</v>
      </c>
      <c r="N613">
        <v>42</v>
      </c>
      <c r="O613">
        <v>78</v>
      </c>
      <c r="P613" t="str">
        <f t="shared" si="28"/>
        <v>Very High Discount (&gt;60%)</v>
      </c>
      <c r="Q613">
        <v>29478</v>
      </c>
      <c r="R613">
        <f t="shared" si="29"/>
        <v>1238076</v>
      </c>
      <c r="S613" t="s">
        <v>9864</v>
      </c>
      <c r="T613" t="s">
        <v>1448</v>
      </c>
      <c r="U613" t="s">
        <v>6932</v>
      </c>
      <c r="V613" t="s">
        <v>1449</v>
      </c>
      <c r="W613" t="s">
        <v>6933</v>
      </c>
      <c r="X613" t="s">
        <v>10046</v>
      </c>
      <c r="Y613" t="s">
        <v>5322</v>
      </c>
      <c r="Z613" t="s">
        <v>4141</v>
      </c>
    </row>
    <row r="614" spans="1:26" x14ac:dyDescent="0.25">
      <c r="A614" t="s">
        <v>1450</v>
      </c>
      <c r="B614" t="s">
        <v>11819</v>
      </c>
      <c r="C614" t="s">
        <v>11820</v>
      </c>
      <c r="D614" t="s">
        <v>3806</v>
      </c>
      <c r="E614" t="s">
        <v>10933</v>
      </c>
      <c r="F614" t="s">
        <v>4304</v>
      </c>
      <c r="G614" s="8">
        <v>299</v>
      </c>
      <c r="H614" s="8" t="str">
        <f t="shared" si="27"/>
        <v>&gt;500</v>
      </c>
      <c r="I614" s="8">
        <v>650</v>
      </c>
      <c r="J614" s="7">
        <f>Table1_3[[#This Row],[actual_price]]*Table1_3[[#This Row],[rating_count]]</f>
        <v>21564400</v>
      </c>
      <c r="K614" s="5" t="str">
        <f>IF(Table1_3[[#This Row],[discounted_price]]&lt; 200, "&lt;₹200", IF(Table1_3[[#This Row],[discounted_price]] &lt;= 500, "₹200–₹500", "&gt;₹500"))</f>
        <v>₹200–₹500</v>
      </c>
      <c r="L614" t="str">
        <f>IF(Table1_3[[#This Row],[discount_percentage]] &gt;= 50, "Yes", "No")</f>
        <v>Yes</v>
      </c>
      <c r="M614" s="1">
        <v>54</v>
      </c>
      <c r="N614">
        <v>45</v>
      </c>
      <c r="O614">
        <v>54</v>
      </c>
      <c r="P614" t="str">
        <f t="shared" si="28"/>
        <v>High Discount (41-60%)</v>
      </c>
      <c r="Q614">
        <v>33176</v>
      </c>
      <c r="R614">
        <f t="shared" si="29"/>
        <v>1492920</v>
      </c>
      <c r="S614" t="s">
        <v>10047</v>
      </c>
      <c r="T614" t="s">
        <v>1451</v>
      </c>
      <c r="U614" t="s">
        <v>6934</v>
      </c>
      <c r="V614" t="s">
        <v>1452</v>
      </c>
      <c r="W614" t="s">
        <v>6935</v>
      </c>
      <c r="X614" t="s">
        <v>6936</v>
      </c>
      <c r="Y614" t="s">
        <v>4324</v>
      </c>
      <c r="Z614" t="s">
        <v>6937</v>
      </c>
    </row>
    <row r="615" spans="1:26" x14ac:dyDescent="0.25">
      <c r="A615" t="s">
        <v>1453</v>
      </c>
      <c r="B615" t="s">
        <v>11821</v>
      </c>
      <c r="C615" t="s">
        <v>11822</v>
      </c>
      <c r="D615" t="s">
        <v>4325</v>
      </c>
      <c r="E615" t="s">
        <v>10933</v>
      </c>
      <c r="F615" t="s">
        <v>4326</v>
      </c>
      <c r="G615" s="8">
        <v>798</v>
      </c>
      <c r="H615" s="8" t="str">
        <f t="shared" si="27"/>
        <v>&gt;500</v>
      </c>
      <c r="I615" s="8">
        <v>1995</v>
      </c>
      <c r="J615" s="7">
        <f>Table1_3[[#This Row],[actual_price]]*Table1_3[[#This Row],[rating_count]]</f>
        <v>136984680</v>
      </c>
      <c r="K615" s="5" t="str">
        <f>IF(Table1_3[[#This Row],[discounted_price]]&lt; 200, "&lt;₹200", IF(Table1_3[[#This Row],[discounted_price]] &lt;= 500, "₹200–₹500", "&gt;₹500"))</f>
        <v>&gt;₹500</v>
      </c>
      <c r="L615" t="str">
        <f>IF(Table1_3[[#This Row],[discount_percentage]] &gt;= 50, "Yes", "No")</f>
        <v>No</v>
      </c>
      <c r="M615" s="1">
        <v>60</v>
      </c>
      <c r="N615">
        <v>4</v>
      </c>
      <c r="O615">
        <v>6</v>
      </c>
      <c r="P615" t="str">
        <f t="shared" si="28"/>
        <v>Low Discount (1-20%)</v>
      </c>
      <c r="Q615">
        <v>68664</v>
      </c>
      <c r="R615">
        <f t="shared" si="29"/>
        <v>274656</v>
      </c>
      <c r="S615" t="s">
        <v>10048</v>
      </c>
      <c r="T615" t="s">
        <v>1454</v>
      </c>
      <c r="U615" t="s">
        <v>6938</v>
      </c>
      <c r="V615" t="s">
        <v>1455</v>
      </c>
      <c r="W615" t="s">
        <v>6939</v>
      </c>
      <c r="X615" t="s">
        <v>10049</v>
      </c>
      <c r="Y615" t="s">
        <v>3855</v>
      </c>
      <c r="Z615" t="s">
        <v>6940</v>
      </c>
    </row>
    <row r="616" spans="1:26" x14ac:dyDescent="0.25">
      <c r="A616" t="s">
        <v>11</v>
      </c>
      <c r="B616" t="s">
        <v>10931</v>
      </c>
      <c r="C616" t="s">
        <v>10932</v>
      </c>
      <c r="D616" t="s">
        <v>3806</v>
      </c>
      <c r="E616" t="s">
        <v>10933</v>
      </c>
      <c r="F616" t="s">
        <v>3807</v>
      </c>
      <c r="G616" s="8">
        <v>399</v>
      </c>
      <c r="H616" s="8" t="str">
        <f t="shared" si="27"/>
        <v>&gt;500</v>
      </c>
      <c r="I616" s="8">
        <v>1099</v>
      </c>
      <c r="J616" s="7">
        <f>Table1_3[[#This Row],[actual_price]]*Table1_3[[#This Row],[rating_count]]</f>
        <v>26671631</v>
      </c>
      <c r="K616" s="5" t="str">
        <f>IF(Table1_3[[#This Row],[discounted_price]]&lt; 200, "&lt;₹200", IF(Table1_3[[#This Row],[discounted_price]] &lt;= 500, "₹200–₹500", "&gt;₹500"))</f>
        <v>₹200–₹500</v>
      </c>
      <c r="L616" t="str">
        <f>IF(Table1_3[[#This Row],[discount_percentage]] &gt;= 50, "Yes", "No")</f>
        <v>Yes</v>
      </c>
      <c r="M616" s="1">
        <v>63.694267515923563</v>
      </c>
      <c r="N616">
        <v>42</v>
      </c>
      <c r="O616">
        <v>64</v>
      </c>
      <c r="P616" t="str">
        <f t="shared" si="28"/>
        <v>Very High Discount (&gt;60%)</v>
      </c>
      <c r="Q616">
        <v>24269</v>
      </c>
      <c r="R616">
        <f t="shared" si="29"/>
        <v>1019298</v>
      </c>
      <c r="S616" t="s">
        <v>9575</v>
      </c>
      <c r="T616" t="s">
        <v>12</v>
      </c>
      <c r="U616" t="s">
        <v>5417</v>
      </c>
      <c r="V616" t="s">
        <v>13</v>
      </c>
      <c r="W616" t="s">
        <v>5418</v>
      </c>
      <c r="X616" t="s">
        <v>9641</v>
      </c>
      <c r="Y616" t="s">
        <v>3808</v>
      </c>
      <c r="Z616" t="s">
        <v>5419</v>
      </c>
    </row>
    <row r="617" spans="1:26" x14ac:dyDescent="0.25">
      <c r="A617" t="s">
        <v>1456</v>
      </c>
      <c r="B617" t="s">
        <v>11823</v>
      </c>
      <c r="C617" t="s">
        <v>11824</v>
      </c>
      <c r="D617" t="s">
        <v>3819</v>
      </c>
      <c r="E617" t="s">
        <v>10933</v>
      </c>
      <c r="F617" t="s">
        <v>4327</v>
      </c>
      <c r="G617" s="8">
        <v>266</v>
      </c>
      <c r="H617" s="8" t="str">
        <f t="shared" si="27"/>
        <v>200-500</v>
      </c>
      <c r="I617" s="8">
        <v>315</v>
      </c>
      <c r="J617" s="7">
        <f>Table1_3[[#This Row],[actual_price]]*Table1_3[[#This Row],[rating_count]]</f>
        <v>8829450</v>
      </c>
      <c r="K617" s="5" t="str">
        <f>IF(Table1_3[[#This Row],[discounted_price]]&lt; 200, "&lt;₹200", IF(Table1_3[[#This Row],[discounted_price]] &lt;= 500, "₹200–₹500", "&gt;₹500"))</f>
        <v>₹200–₹500</v>
      </c>
      <c r="L617" t="str">
        <f>IF(Table1_3[[#This Row],[discount_percentage]] &gt;= 50, "Yes", "No")</f>
        <v>No</v>
      </c>
      <c r="M617" s="1">
        <v>15.555555555555555</v>
      </c>
      <c r="N617">
        <v>45</v>
      </c>
      <c r="O617">
        <v>16</v>
      </c>
      <c r="P617" t="str">
        <f t="shared" si="28"/>
        <v>Low Discount (1-20%)</v>
      </c>
      <c r="Q617">
        <v>28030</v>
      </c>
      <c r="R617">
        <f t="shared" si="29"/>
        <v>1261350</v>
      </c>
      <c r="S617" t="s">
        <v>6941</v>
      </c>
      <c r="T617" t="s">
        <v>1457</v>
      </c>
      <c r="U617" t="s">
        <v>6942</v>
      </c>
      <c r="V617" t="s">
        <v>1458</v>
      </c>
      <c r="W617" t="s">
        <v>6943</v>
      </c>
      <c r="X617" t="s">
        <v>6944</v>
      </c>
      <c r="Y617" t="s">
        <v>4328</v>
      </c>
      <c r="Z617" t="s">
        <v>4329</v>
      </c>
    </row>
    <row r="618" spans="1:26" x14ac:dyDescent="0.25">
      <c r="A618" t="s">
        <v>1459</v>
      </c>
      <c r="B618" t="s">
        <v>11825</v>
      </c>
      <c r="C618" t="s">
        <v>11826</v>
      </c>
      <c r="D618" t="s">
        <v>4330</v>
      </c>
      <c r="E618" t="s">
        <v>10933</v>
      </c>
      <c r="F618" t="s">
        <v>4331</v>
      </c>
      <c r="G618" s="8">
        <v>50</v>
      </c>
      <c r="H618" s="8" t="str">
        <f t="shared" si="27"/>
        <v>&lt;200</v>
      </c>
      <c r="I618" s="8">
        <v>50</v>
      </c>
      <c r="J618" s="7">
        <f>Table1_3[[#This Row],[actual_price]]*Table1_3[[#This Row],[rating_count]]</f>
        <v>289600</v>
      </c>
      <c r="K618" s="5" t="str">
        <f>IF(Table1_3[[#This Row],[discounted_price]]&lt; 200, "&lt;₹200", IF(Table1_3[[#This Row],[discounted_price]] &lt;= 500, "₹200–₹500", "&gt;₹500"))</f>
        <v>&lt;₹200</v>
      </c>
      <c r="L618" t="str">
        <f>IF(Table1_3[[#This Row],[discount_percentage]] &gt;= 50, "Yes", "No")</f>
        <v>No</v>
      </c>
      <c r="M618" s="1">
        <v>0</v>
      </c>
      <c r="N618">
        <v>43</v>
      </c>
      <c r="O618">
        <v>0</v>
      </c>
      <c r="P618" t="str">
        <f t="shared" si="28"/>
        <v>No Discount</v>
      </c>
      <c r="Q618">
        <v>5792</v>
      </c>
      <c r="R618">
        <f t="shared" si="29"/>
        <v>249056</v>
      </c>
      <c r="S618" t="s">
        <v>10050</v>
      </c>
      <c r="T618" t="s">
        <v>1460</v>
      </c>
      <c r="U618" t="s">
        <v>6945</v>
      </c>
      <c r="V618" t="s">
        <v>1461</v>
      </c>
      <c r="W618" t="s">
        <v>6946</v>
      </c>
      <c r="X618" t="s">
        <v>6947</v>
      </c>
      <c r="Y618" t="s">
        <v>6948</v>
      </c>
      <c r="Z618" t="s">
        <v>4332</v>
      </c>
    </row>
    <row r="619" spans="1:26" x14ac:dyDescent="0.25">
      <c r="A619" t="s">
        <v>1462</v>
      </c>
      <c r="B619" t="s">
        <v>11827</v>
      </c>
      <c r="C619" t="s">
        <v>11828</v>
      </c>
      <c r="D619" t="s">
        <v>4333</v>
      </c>
      <c r="E619" t="s">
        <v>10933</v>
      </c>
      <c r="F619" t="s">
        <v>4334</v>
      </c>
      <c r="G619" s="8">
        <v>130</v>
      </c>
      <c r="H619" s="8" t="str">
        <f t="shared" si="27"/>
        <v>&lt;200</v>
      </c>
      <c r="I619" s="8">
        <v>165</v>
      </c>
      <c r="J619" s="7">
        <f>Table1_3[[#This Row],[actual_price]]*Table1_3[[#This Row],[rating_count]]</f>
        <v>2438370</v>
      </c>
      <c r="K619" s="5" t="str">
        <f>IF(Table1_3[[#This Row],[discounted_price]]&lt; 200, "&lt;₹200", IF(Table1_3[[#This Row],[discounted_price]] &lt;= 500, "₹200–₹500", "&gt;₹500"))</f>
        <v>&lt;₹200</v>
      </c>
      <c r="L619" t="str">
        <f>IF(Table1_3[[#This Row],[discount_percentage]] &gt;= 50, "Yes", "No")</f>
        <v>No</v>
      </c>
      <c r="M619" s="1">
        <v>21.212121212121211</v>
      </c>
      <c r="N619">
        <v>39</v>
      </c>
      <c r="O619">
        <v>21</v>
      </c>
      <c r="P619" t="str">
        <f t="shared" si="28"/>
        <v>Medium Discount (21-40%)</v>
      </c>
      <c r="Q619">
        <v>14778</v>
      </c>
      <c r="R619">
        <f t="shared" si="29"/>
        <v>576342</v>
      </c>
      <c r="S619" t="s">
        <v>6949</v>
      </c>
      <c r="T619" t="s">
        <v>1463</v>
      </c>
      <c r="U619" t="s">
        <v>6950</v>
      </c>
      <c r="V619" t="s">
        <v>1464</v>
      </c>
      <c r="W619" t="s">
        <v>6951</v>
      </c>
      <c r="X619" t="s">
        <v>6952</v>
      </c>
      <c r="Y619" t="s">
        <v>4335</v>
      </c>
      <c r="Z619" t="s">
        <v>6953</v>
      </c>
    </row>
    <row r="620" spans="1:26" x14ac:dyDescent="0.25">
      <c r="A620" t="s">
        <v>1465</v>
      </c>
      <c r="B620" t="s">
        <v>11497</v>
      </c>
      <c r="C620" t="s">
        <v>11829</v>
      </c>
      <c r="D620" t="s">
        <v>3819</v>
      </c>
      <c r="E620" t="s">
        <v>10933</v>
      </c>
      <c r="F620" t="s">
        <v>5287</v>
      </c>
      <c r="G620" s="8">
        <v>449</v>
      </c>
      <c r="H620" s="8" t="str">
        <f t="shared" si="27"/>
        <v>&gt;500</v>
      </c>
      <c r="I620" s="8">
        <v>1290</v>
      </c>
      <c r="J620" s="7">
        <f>Table1_3[[#This Row],[actual_price]]*Table1_3[[#This Row],[rating_count]]</f>
        <v>118383300</v>
      </c>
      <c r="K620" s="5" t="str">
        <f>IF(Table1_3[[#This Row],[discounted_price]]&lt; 200, "&lt;₹200", IF(Table1_3[[#This Row],[discounted_price]] &lt;= 500, "₹200–₹500", "&gt;₹500"))</f>
        <v>₹200–₹500</v>
      </c>
      <c r="L620" t="str">
        <f>IF(Table1_3[[#This Row],[discount_percentage]] &gt;= 50, "Yes", "No")</f>
        <v>Yes</v>
      </c>
      <c r="M620" s="1">
        <v>65.193798449612402</v>
      </c>
      <c r="N620">
        <v>41</v>
      </c>
      <c r="O620">
        <v>65</v>
      </c>
      <c r="P620" t="str">
        <f t="shared" si="28"/>
        <v>Very High Discount (&gt;60%)</v>
      </c>
      <c r="Q620">
        <v>91770</v>
      </c>
      <c r="R620">
        <f t="shared" si="29"/>
        <v>3762570</v>
      </c>
      <c r="S620" t="s">
        <v>10051</v>
      </c>
      <c r="T620" t="s">
        <v>1466</v>
      </c>
      <c r="U620" t="s">
        <v>6954</v>
      </c>
      <c r="V620" t="s">
        <v>1467</v>
      </c>
      <c r="W620" t="s">
        <v>6955</v>
      </c>
      <c r="X620" t="s">
        <v>10052</v>
      </c>
      <c r="Y620" t="s">
        <v>4243</v>
      </c>
      <c r="Z620" t="s">
        <v>4336</v>
      </c>
    </row>
    <row r="621" spans="1:26" x14ac:dyDescent="0.25">
      <c r="A621" t="s">
        <v>960</v>
      </c>
      <c r="B621" t="s">
        <v>11525</v>
      </c>
      <c r="C621" t="s">
        <v>11526</v>
      </c>
      <c r="D621" t="s">
        <v>3819</v>
      </c>
      <c r="E621" t="s">
        <v>10933</v>
      </c>
      <c r="F621" t="s">
        <v>4103</v>
      </c>
      <c r="G621" s="8">
        <v>3999</v>
      </c>
      <c r="H621" s="8" t="str">
        <f t="shared" si="27"/>
        <v>&gt;500</v>
      </c>
      <c r="I621" s="8">
        <v>16999</v>
      </c>
      <c r="J621" s="7">
        <f>Table1_3[[#This Row],[actual_price]]*Table1_3[[#This Row],[rating_count]]</f>
        <v>291736838</v>
      </c>
      <c r="K621" s="5" t="str">
        <f>IF(Table1_3[[#This Row],[discounted_price]]&lt; 200, "&lt;₹200", IF(Table1_3[[#This Row],[discounted_price]] &lt;= 500, "₹200–₹500", "&gt;₹500"))</f>
        <v>&gt;₹500</v>
      </c>
      <c r="L621" t="str">
        <f>IF(Table1_3[[#This Row],[discount_percentage]] &gt;= 50, "Yes", "No")</f>
        <v>Yes</v>
      </c>
      <c r="M621" s="1">
        <v>76.475086769809991</v>
      </c>
      <c r="N621">
        <v>43</v>
      </c>
      <c r="O621">
        <v>76</v>
      </c>
      <c r="P621" t="str">
        <f t="shared" si="28"/>
        <v>Very High Discount (&gt;60%)</v>
      </c>
      <c r="Q621">
        <v>17162</v>
      </c>
      <c r="R621">
        <f t="shared" si="29"/>
        <v>737966</v>
      </c>
      <c r="S621" t="s">
        <v>9871</v>
      </c>
      <c r="T621" t="s">
        <v>961</v>
      </c>
      <c r="U621" t="s">
        <v>6457</v>
      </c>
      <c r="V621" t="s">
        <v>962</v>
      </c>
      <c r="W621" t="s">
        <v>6458</v>
      </c>
      <c r="X621" t="s">
        <v>9872</v>
      </c>
      <c r="Y621" t="s">
        <v>4145</v>
      </c>
      <c r="Z621" t="s">
        <v>4259</v>
      </c>
    </row>
    <row r="622" spans="1:26" x14ac:dyDescent="0.25">
      <c r="A622" t="s">
        <v>1468</v>
      </c>
      <c r="B622" t="s">
        <v>11497</v>
      </c>
      <c r="C622" t="s">
        <v>11830</v>
      </c>
      <c r="D622" t="s">
        <v>3819</v>
      </c>
      <c r="E622" t="s">
        <v>10933</v>
      </c>
      <c r="F622" t="s">
        <v>5287</v>
      </c>
      <c r="G622" s="8">
        <v>399</v>
      </c>
      <c r="H622" s="8" t="str">
        <f t="shared" si="27"/>
        <v>&gt;500</v>
      </c>
      <c r="I622" s="8">
        <v>1290</v>
      </c>
      <c r="J622" s="7">
        <f>Table1_3[[#This Row],[actual_price]]*Table1_3[[#This Row],[rating_count]]</f>
        <v>265740</v>
      </c>
      <c r="K622" s="5" t="str">
        <f>IF(Table1_3[[#This Row],[discounted_price]]&lt; 200, "&lt;₹200", IF(Table1_3[[#This Row],[discounted_price]] &lt;= 500, "₹200–₹500", "&gt;₹500"))</f>
        <v>₹200–₹500</v>
      </c>
      <c r="L622" t="str">
        <f>IF(Table1_3[[#This Row],[discount_percentage]] &gt;= 50, "Yes", "No")</f>
        <v>Yes</v>
      </c>
      <c r="M622" s="1">
        <v>69.069767441860463</v>
      </c>
      <c r="N622">
        <v>42</v>
      </c>
      <c r="O622">
        <v>69</v>
      </c>
      <c r="P622" t="str">
        <f t="shared" si="28"/>
        <v>Very High Discount (&gt;60%)</v>
      </c>
      <c r="Q622">
        <v>206</v>
      </c>
      <c r="R622">
        <f t="shared" si="29"/>
        <v>8652</v>
      </c>
      <c r="S622" t="s">
        <v>6956</v>
      </c>
      <c r="T622" t="s">
        <v>1469</v>
      </c>
      <c r="U622" t="s">
        <v>6957</v>
      </c>
      <c r="V622" t="s">
        <v>1470</v>
      </c>
      <c r="W622" t="s">
        <v>6958</v>
      </c>
      <c r="X622" t="s">
        <v>6959</v>
      </c>
      <c r="Y622" t="s">
        <v>4337</v>
      </c>
      <c r="Z622" t="s">
        <v>6960</v>
      </c>
    </row>
    <row r="623" spans="1:26" x14ac:dyDescent="0.25">
      <c r="A623" t="s">
        <v>1471</v>
      </c>
      <c r="B623" t="s">
        <v>11831</v>
      </c>
      <c r="C623" t="s">
        <v>11832</v>
      </c>
      <c r="D623" t="s">
        <v>3806</v>
      </c>
      <c r="E623" t="s">
        <v>10933</v>
      </c>
      <c r="F623" t="s">
        <v>4338</v>
      </c>
      <c r="G623" s="8">
        <v>1399</v>
      </c>
      <c r="H623" s="8" t="str">
        <f t="shared" si="27"/>
        <v>&gt;500</v>
      </c>
      <c r="I623" s="8">
        <v>2498</v>
      </c>
      <c r="J623" s="7">
        <f>Table1_3[[#This Row],[actual_price]]*Table1_3[[#This Row],[rating_count]]</f>
        <v>84225066</v>
      </c>
      <c r="K623" s="5" t="str">
        <f>IF(Table1_3[[#This Row],[discounted_price]]&lt; 200, "&lt;₹200", IF(Table1_3[[#This Row],[discounted_price]] &lt;= 500, "₹200–₹500", "&gt;₹500"))</f>
        <v>&gt;₹500</v>
      </c>
      <c r="L623" t="str">
        <f>IF(Table1_3[[#This Row],[discount_percentage]] &gt;= 50, "Yes", "No")</f>
        <v>No</v>
      </c>
      <c r="M623" s="1">
        <v>43.995196156925545</v>
      </c>
      <c r="N623">
        <v>42</v>
      </c>
      <c r="O623">
        <v>44</v>
      </c>
      <c r="P623" t="str">
        <f t="shared" si="28"/>
        <v>High Discount (41-60%)</v>
      </c>
      <c r="Q623">
        <v>33717</v>
      </c>
      <c r="R623">
        <f t="shared" si="29"/>
        <v>1416114</v>
      </c>
      <c r="S623" t="s">
        <v>10053</v>
      </c>
      <c r="T623" t="s">
        <v>1472</v>
      </c>
      <c r="U623" t="s">
        <v>1473</v>
      </c>
      <c r="V623" t="s">
        <v>1474</v>
      </c>
      <c r="W623" t="s">
        <v>6961</v>
      </c>
      <c r="X623" t="s">
        <v>6962</v>
      </c>
      <c r="Y623" t="s">
        <v>4339</v>
      </c>
      <c r="Z623" t="s">
        <v>3863</v>
      </c>
    </row>
    <row r="624" spans="1:26" x14ac:dyDescent="0.25">
      <c r="A624" t="s">
        <v>14</v>
      </c>
      <c r="B624" t="s">
        <v>10934</v>
      </c>
      <c r="C624" t="s">
        <v>10935</v>
      </c>
      <c r="D624" t="s">
        <v>3806</v>
      </c>
      <c r="E624" t="s">
        <v>10933</v>
      </c>
      <c r="F624" t="s">
        <v>3807</v>
      </c>
      <c r="G624" s="8">
        <v>199</v>
      </c>
      <c r="H624" s="8" t="str">
        <f t="shared" si="27"/>
        <v>200-500</v>
      </c>
      <c r="I624" s="8">
        <v>349</v>
      </c>
      <c r="J624" s="7">
        <f>Table1_3[[#This Row],[actual_price]]*Table1_3[[#This Row],[rating_count]]</f>
        <v>15353906</v>
      </c>
      <c r="K624" s="5" t="str">
        <f>IF(Table1_3[[#This Row],[discounted_price]]&lt; 200, "&lt;₹200", IF(Table1_3[[#This Row],[discounted_price]] &lt;= 500, "₹200–₹500", "&gt;₹500"))</f>
        <v>&lt;₹200</v>
      </c>
      <c r="L624" t="str">
        <f>IF(Table1_3[[#This Row],[discount_percentage]] &gt;= 50, "Yes", "No")</f>
        <v>No</v>
      </c>
      <c r="M624" s="1">
        <v>42.97994269340974</v>
      </c>
      <c r="N624">
        <v>4</v>
      </c>
      <c r="O624">
        <v>43</v>
      </c>
      <c r="P624" t="str">
        <f t="shared" si="28"/>
        <v>High Discount (41-60%)</v>
      </c>
      <c r="Q624">
        <v>43994</v>
      </c>
      <c r="R624">
        <f t="shared" si="29"/>
        <v>175976</v>
      </c>
      <c r="S624" t="s">
        <v>5420</v>
      </c>
      <c r="T624" t="s">
        <v>15</v>
      </c>
      <c r="U624" t="s">
        <v>5421</v>
      </c>
      <c r="V624" t="s">
        <v>16</v>
      </c>
      <c r="W624" t="s">
        <v>5422</v>
      </c>
      <c r="X624" t="s">
        <v>5423</v>
      </c>
      <c r="Y624" t="s">
        <v>5424</v>
      </c>
      <c r="Z624" t="s">
        <v>5425</v>
      </c>
    </row>
    <row r="625" spans="1:26" x14ac:dyDescent="0.25">
      <c r="A625" t="s">
        <v>17</v>
      </c>
      <c r="B625" t="s">
        <v>10936</v>
      </c>
      <c r="C625" t="s">
        <v>10937</v>
      </c>
      <c r="D625" t="s">
        <v>3806</v>
      </c>
      <c r="E625" t="s">
        <v>10933</v>
      </c>
      <c r="F625" t="s">
        <v>3807</v>
      </c>
      <c r="G625" s="8">
        <v>199</v>
      </c>
      <c r="H625" s="8" t="str">
        <f t="shared" si="27"/>
        <v>&gt;500</v>
      </c>
      <c r="I625" s="8">
        <v>999</v>
      </c>
      <c r="J625" s="7">
        <f>Table1_3[[#This Row],[actual_price]]*Table1_3[[#This Row],[rating_count]]</f>
        <v>7920072</v>
      </c>
      <c r="K625" s="5" t="str">
        <f>IF(Table1_3[[#This Row],[discounted_price]]&lt; 200, "&lt;₹200", IF(Table1_3[[#This Row],[discounted_price]] &lt;= 500, "₹200–₹500", "&gt;₹500"))</f>
        <v>&lt;₹200</v>
      </c>
      <c r="L625" t="str">
        <f>IF(Table1_3[[#This Row],[discount_percentage]] &gt;= 50, "Yes", "No")</f>
        <v>No</v>
      </c>
      <c r="M625" s="1">
        <v>80.08008008008008</v>
      </c>
      <c r="N625">
        <v>39</v>
      </c>
      <c r="O625">
        <v>8</v>
      </c>
      <c r="P625" t="str">
        <f t="shared" si="28"/>
        <v>Low Discount (1-20%)</v>
      </c>
      <c r="Q625">
        <v>7928</v>
      </c>
      <c r="R625">
        <f t="shared" si="29"/>
        <v>309192</v>
      </c>
      <c r="S625" t="s">
        <v>5426</v>
      </c>
      <c r="T625" t="s">
        <v>18</v>
      </c>
      <c r="U625" t="s">
        <v>5427</v>
      </c>
      <c r="V625" t="s">
        <v>19</v>
      </c>
      <c r="W625" t="s">
        <v>5428</v>
      </c>
      <c r="X625" t="s">
        <v>9577</v>
      </c>
      <c r="Y625" t="s">
        <v>3809</v>
      </c>
      <c r="Z625" t="s">
        <v>3810</v>
      </c>
    </row>
    <row r="626" spans="1:26" x14ac:dyDescent="0.25">
      <c r="A626" t="s">
        <v>963</v>
      </c>
      <c r="B626" t="s">
        <v>11508</v>
      </c>
      <c r="C626" t="s">
        <v>11527</v>
      </c>
      <c r="D626" t="s">
        <v>3819</v>
      </c>
      <c r="E626" t="s">
        <v>10933</v>
      </c>
      <c r="F626" t="s">
        <v>4103</v>
      </c>
      <c r="G626" s="8">
        <v>2998</v>
      </c>
      <c r="H626" s="8" t="str">
        <f t="shared" si="27"/>
        <v>&gt;500</v>
      </c>
      <c r="I626" s="8">
        <v>5999</v>
      </c>
      <c r="J626" s="7">
        <f>Table1_3[[#This Row],[actual_price]]*Table1_3[[#This Row],[rating_count]]</f>
        <v>31068821</v>
      </c>
      <c r="K626" s="5" t="str">
        <f>IF(Table1_3[[#This Row],[discounted_price]]&lt; 200, "&lt;₹200", IF(Table1_3[[#This Row],[discounted_price]] &lt;= 500, "₹200–₹500", "&gt;₹500"))</f>
        <v>&gt;₹500</v>
      </c>
      <c r="L626" t="str">
        <f>IF(Table1_3[[#This Row],[discount_percentage]] &gt;= 50, "Yes", "No")</f>
        <v>No</v>
      </c>
      <c r="M626" s="1">
        <v>50.025004167361232</v>
      </c>
      <c r="N626">
        <v>41</v>
      </c>
      <c r="O626">
        <v>5</v>
      </c>
      <c r="P626" t="str">
        <f t="shared" si="28"/>
        <v>Low Discount (1-20%)</v>
      </c>
      <c r="Q626">
        <v>5179</v>
      </c>
      <c r="R626">
        <f t="shared" si="29"/>
        <v>212339</v>
      </c>
      <c r="S626" t="s">
        <v>9873</v>
      </c>
      <c r="T626" t="s">
        <v>1475</v>
      </c>
      <c r="U626" t="s">
        <v>6963</v>
      </c>
      <c r="V626" t="s">
        <v>1476</v>
      </c>
      <c r="W626" t="s">
        <v>6964</v>
      </c>
      <c r="X626" t="s">
        <v>6965</v>
      </c>
      <c r="Y626" t="s">
        <v>5323</v>
      </c>
      <c r="Z626" t="s">
        <v>4146</v>
      </c>
    </row>
    <row r="627" spans="1:26" x14ac:dyDescent="0.25">
      <c r="A627" t="s">
        <v>1477</v>
      </c>
      <c r="B627" t="s">
        <v>11833</v>
      </c>
      <c r="C627" t="s">
        <v>11834</v>
      </c>
      <c r="D627" t="s">
        <v>3806</v>
      </c>
      <c r="E627" t="s">
        <v>10933</v>
      </c>
      <c r="F627" t="s">
        <v>4340</v>
      </c>
      <c r="G627" s="8">
        <v>4098</v>
      </c>
      <c r="H627" s="8" t="str">
        <f t="shared" si="27"/>
        <v>&gt;500</v>
      </c>
      <c r="I627" s="8">
        <v>4999</v>
      </c>
      <c r="J627" s="7">
        <f>Table1_3[[#This Row],[actual_price]]*Table1_3[[#This Row],[rating_count]]</f>
        <v>253999190</v>
      </c>
      <c r="K627" s="5" t="str">
        <f>IF(Table1_3[[#This Row],[discounted_price]]&lt; 200, "&lt;₹200", IF(Table1_3[[#This Row],[discounted_price]] &lt;= 500, "₹200–₹500", "&gt;₹500"))</f>
        <v>&gt;₹500</v>
      </c>
      <c r="L627" t="str">
        <f>IF(Table1_3[[#This Row],[discount_percentage]] &gt;= 50, "Yes", "No")</f>
        <v>No</v>
      </c>
      <c r="M627" s="1">
        <v>18.023604720944189</v>
      </c>
      <c r="N627">
        <v>45</v>
      </c>
      <c r="O627">
        <v>18</v>
      </c>
      <c r="P627" t="str">
        <f t="shared" si="28"/>
        <v>Low Discount (1-20%)</v>
      </c>
      <c r="Q627">
        <v>50810</v>
      </c>
      <c r="R627">
        <f t="shared" si="29"/>
        <v>2286450</v>
      </c>
      <c r="S627" t="s">
        <v>6966</v>
      </c>
      <c r="T627" t="s">
        <v>1478</v>
      </c>
      <c r="U627" t="s">
        <v>6967</v>
      </c>
      <c r="V627" t="s">
        <v>1479</v>
      </c>
      <c r="W627" t="s">
        <v>6968</v>
      </c>
      <c r="X627" t="s">
        <v>6969</v>
      </c>
      <c r="Y627" t="s">
        <v>4341</v>
      </c>
      <c r="Z627" t="s">
        <v>4342</v>
      </c>
    </row>
    <row r="628" spans="1:26" x14ac:dyDescent="0.25">
      <c r="A628" t="s">
        <v>1480</v>
      </c>
      <c r="B628" t="s">
        <v>11835</v>
      </c>
      <c r="C628" t="s">
        <v>11836</v>
      </c>
      <c r="D628" t="s">
        <v>3819</v>
      </c>
      <c r="E628" t="s">
        <v>10933</v>
      </c>
      <c r="F628" t="s">
        <v>4343</v>
      </c>
      <c r="G628" s="8">
        <v>499</v>
      </c>
      <c r="H628" s="8" t="str">
        <f t="shared" si="27"/>
        <v>&gt;500</v>
      </c>
      <c r="I628" s="8">
        <v>1999</v>
      </c>
      <c r="J628" s="7">
        <f>Table1_3[[#This Row],[actual_price]]*Table1_3[[#This Row],[rating_count]]</f>
        <v>6734631</v>
      </c>
      <c r="K628" s="5" t="str">
        <f>IF(Table1_3[[#This Row],[discounted_price]]&lt; 200, "&lt;₹200", IF(Table1_3[[#This Row],[discounted_price]] &lt;= 500, "₹200–₹500", "&gt;₹500"))</f>
        <v>₹200–₹500</v>
      </c>
      <c r="L628" t="str">
        <f>IF(Table1_3[[#This Row],[discount_percentage]] &gt;= 50, "Yes", "No")</f>
        <v>Yes</v>
      </c>
      <c r="M628" s="1">
        <v>75.03751875937968</v>
      </c>
      <c r="N628">
        <v>37</v>
      </c>
      <c r="O628">
        <v>75</v>
      </c>
      <c r="P628" t="str">
        <f t="shared" si="28"/>
        <v>Very High Discount (&gt;60%)</v>
      </c>
      <c r="Q628">
        <v>3369</v>
      </c>
      <c r="R628">
        <f t="shared" si="29"/>
        <v>124653</v>
      </c>
      <c r="S628" t="s">
        <v>6970</v>
      </c>
      <c r="T628" t="s">
        <v>1481</v>
      </c>
      <c r="U628" t="s">
        <v>6971</v>
      </c>
      <c r="V628" t="s">
        <v>1482</v>
      </c>
      <c r="W628" t="s">
        <v>6972</v>
      </c>
      <c r="X628" t="s">
        <v>6973</v>
      </c>
      <c r="Y628" t="s">
        <v>6974</v>
      </c>
      <c r="Z628" t="s">
        <v>6975</v>
      </c>
    </row>
    <row r="629" spans="1:26" x14ac:dyDescent="0.25">
      <c r="A629" t="s">
        <v>1483</v>
      </c>
      <c r="B629" t="s">
        <v>11837</v>
      </c>
      <c r="C629" t="s">
        <v>11838</v>
      </c>
      <c r="D629" t="s">
        <v>3806</v>
      </c>
      <c r="E629" t="s">
        <v>10933</v>
      </c>
      <c r="F629" t="s">
        <v>4304</v>
      </c>
      <c r="G629" s="8">
        <v>299</v>
      </c>
      <c r="H629" s="8" t="str">
        <f t="shared" si="27"/>
        <v>200-500</v>
      </c>
      <c r="I629" s="8">
        <v>449</v>
      </c>
      <c r="J629" s="7">
        <f>Table1_3[[#This Row],[actual_price]]*Table1_3[[#This Row],[rating_count]]</f>
        <v>5310323</v>
      </c>
      <c r="K629" s="5" t="str">
        <f>IF(Table1_3[[#This Row],[discounted_price]]&lt; 200, "&lt;₹200", IF(Table1_3[[#This Row],[discounted_price]] &lt;= 500, "₹200–₹500", "&gt;₹500"))</f>
        <v>₹200–₹500</v>
      </c>
      <c r="L629" t="str">
        <f>IF(Table1_3[[#This Row],[discount_percentage]] &gt;= 50, "Yes", "No")</f>
        <v>No</v>
      </c>
      <c r="M629" s="1">
        <v>33.4075723830735</v>
      </c>
      <c r="N629">
        <v>35</v>
      </c>
      <c r="O629">
        <v>33</v>
      </c>
      <c r="P629" t="str">
        <f t="shared" si="28"/>
        <v>Medium Discount (21-40%)</v>
      </c>
      <c r="Q629">
        <v>11827</v>
      </c>
      <c r="R629">
        <f t="shared" si="29"/>
        <v>413945</v>
      </c>
      <c r="S629" t="s">
        <v>10054</v>
      </c>
      <c r="T629" t="s">
        <v>1484</v>
      </c>
      <c r="U629" t="s">
        <v>6976</v>
      </c>
      <c r="V629" t="s">
        <v>1485</v>
      </c>
      <c r="W629" t="s">
        <v>6977</v>
      </c>
      <c r="X629" t="s">
        <v>6978</v>
      </c>
      <c r="Y629" t="s">
        <v>4344</v>
      </c>
      <c r="Z629" t="s">
        <v>6979</v>
      </c>
    </row>
    <row r="630" spans="1:26" x14ac:dyDescent="0.25">
      <c r="A630" t="s">
        <v>20</v>
      </c>
      <c r="B630" t="s">
        <v>10938</v>
      </c>
      <c r="C630" t="s">
        <v>10939</v>
      </c>
      <c r="D630" t="s">
        <v>3806</v>
      </c>
      <c r="E630" t="s">
        <v>10933</v>
      </c>
      <c r="F630" t="s">
        <v>3807</v>
      </c>
      <c r="G630" s="8">
        <v>329</v>
      </c>
      <c r="H630" s="8" t="str">
        <f t="shared" si="27"/>
        <v>&gt;500</v>
      </c>
      <c r="I630" s="8">
        <v>699</v>
      </c>
      <c r="J630" s="7">
        <f>Table1_3[[#This Row],[actual_price]]*Table1_3[[#This Row],[rating_count]]</f>
        <v>65960436</v>
      </c>
      <c r="K630" s="5" t="str">
        <f>IF(Table1_3[[#This Row],[discounted_price]]&lt; 200, "&lt;₹200", IF(Table1_3[[#This Row],[discounted_price]] &lt;= 500, "₹200–₹500", "&gt;₹500"))</f>
        <v>₹200–₹500</v>
      </c>
      <c r="L630" t="str">
        <f>IF(Table1_3[[#This Row],[discount_percentage]] &gt;= 50, "Yes", "No")</f>
        <v>Yes</v>
      </c>
      <c r="M630" s="1">
        <v>52.932761087267522</v>
      </c>
      <c r="N630">
        <v>42</v>
      </c>
      <c r="O630">
        <v>53</v>
      </c>
      <c r="P630" t="str">
        <f t="shared" si="28"/>
        <v>High Discount (41-60%)</v>
      </c>
      <c r="Q630">
        <v>94364</v>
      </c>
      <c r="R630">
        <f t="shared" si="29"/>
        <v>3963288</v>
      </c>
      <c r="S630" t="s">
        <v>5429</v>
      </c>
      <c r="T630" t="s">
        <v>21</v>
      </c>
      <c r="U630" t="s">
        <v>5430</v>
      </c>
      <c r="V630" t="s">
        <v>22</v>
      </c>
      <c r="W630" t="s">
        <v>5431</v>
      </c>
      <c r="X630" t="s">
        <v>5432</v>
      </c>
      <c r="Y630" t="s">
        <v>5433</v>
      </c>
      <c r="Z630" t="s">
        <v>5434</v>
      </c>
    </row>
    <row r="631" spans="1:26" x14ac:dyDescent="0.25">
      <c r="A631" t="s">
        <v>1486</v>
      </c>
      <c r="B631" t="s">
        <v>11839</v>
      </c>
      <c r="C631" t="s">
        <v>11840</v>
      </c>
      <c r="D631" t="s">
        <v>3806</v>
      </c>
      <c r="E631" t="s">
        <v>10933</v>
      </c>
      <c r="F631" t="s">
        <v>4338</v>
      </c>
      <c r="G631" s="8">
        <v>699</v>
      </c>
      <c r="H631" s="8" t="str">
        <f t="shared" si="27"/>
        <v>&gt;500</v>
      </c>
      <c r="I631" s="8">
        <v>999</v>
      </c>
      <c r="J631" s="7">
        <f>Table1_3[[#This Row],[actual_price]]*Table1_3[[#This Row],[rating_count]]</f>
        <v>15279705</v>
      </c>
      <c r="K631" s="5" t="str">
        <f>IF(Table1_3[[#This Row],[discounted_price]]&lt; 200, "&lt;₹200", IF(Table1_3[[#This Row],[discounted_price]] &lt;= 500, "₹200–₹500", "&gt;₹500"))</f>
        <v>&gt;₹500</v>
      </c>
      <c r="L631" t="str">
        <f>IF(Table1_3[[#This Row],[discount_percentage]] &gt;= 50, "Yes", "No")</f>
        <v>No</v>
      </c>
      <c r="M631" s="1">
        <v>30.03003003003003</v>
      </c>
      <c r="N631">
        <v>35</v>
      </c>
      <c r="O631">
        <v>3</v>
      </c>
      <c r="P631" t="str">
        <f t="shared" si="28"/>
        <v>Low Discount (1-20%)</v>
      </c>
      <c r="Q631">
        <v>15295</v>
      </c>
      <c r="R631">
        <f t="shared" si="29"/>
        <v>535325</v>
      </c>
      <c r="S631" t="s">
        <v>6980</v>
      </c>
      <c r="T631" t="s">
        <v>1487</v>
      </c>
      <c r="U631" t="s">
        <v>6981</v>
      </c>
      <c r="V631" t="s">
        <v>1488</v>
      </c>
      <c r="W631" t="s">
        <v>6982</v>
      </c>
      <c r="X631" t="s">
        <v>10055</v>
      </c>
      <c r="Y631" t="s">
        <v>6983</v>
      </c>
      <c r="Z631" t="s">
        <v>6984</v>
      </c>
    </row>
    <row r="632" spans="1:26" x14ac:dyDescent="0.25">
      <c r="A632" t="s">
        <v>1489</v>
      </c>
      <c r="B632" t="s">
        <v>11841</v>
      </c>
      <c r="C632" t="s">
        <v>11842</v>
      </c>
      <c r="D632" t="s">
        <v>3819</v>
      </c>
      <c r="E632" t="s">
        <v>10933</v>
      </c>
      <c r="F632" t="s">
        <v>4345</v>
      </c>
      <c r="G632" s="8">
        <v>799</v>
      </c>
      <c r="H632" s="8" t="str">
        <f t="shared" si="27"/>
        <v>&gt;500</v>
      </c>
      <c r="I632" s="8">
        <v>3990</v>
      </c>
      <c r="J632" s="7">
        <f>Table1_3[[#This Row],[actual_price]]*Table1_3[[#This Row],[rating_count]]</f>
        <v>108284610</v>
      </c>
      <c r="K632" s="5" t="str">
        <f>IF(Table1_3[[#This Row],[discounted_price]]&lt; 200, "&lt;₹200", IF(Table1_3[[#This Row],[discounted_price]] &lt;= 500, "₹200–₹500", "&gt;₹500"))</f>
        <v>&gt;₹500</v>
      </c>
      <c r="L632" t="str">
        <f>IF(Table1_3[[#This Row],[discount_percentage]] &gt;= 50, "Yes", "No")</f>
        <v>No</v>
      </c>
      <c r="M632" s="1">
        <v>79.974937343358405</v>
      </c>
      <c r="N632">
        <v>43</v>
      </c>
      <c r="O632">
        <v>8</v>
      </c>
      <c r="P632" t="str">
        <f t="shared" si="28"/>
        <v>Low Discount (1-20%)</v>
      </c>
      <c r="Q632">
        <v>27139</v>
      </c>
      <c r="R632">
        <f t="shared" si="29"/>
        <v>1166977</v>
      </c>
      <c r="S632" t="s">
        <v>10056</v>
      </c>
      <c r="T632" t="s">
        <v>1490</v>
      </c>
      <c r="U632" t="s">
        <v>6985</v>
      </c>
      <c r="V632" t="s">
        <v>1491</v>
      </c>
      <c r="W632" t="s">
        <v>6986</v>
      </c>
      <c r="X632" t="s">
        <v>6987</v>
      </c>
      <c r="Y632" t="s">
        <v>6988</v>
      </c>
      <c r="Z632" t="s">
        <v>6989</v>
      </c>
    </row>
    <row r="633" spans="1:26" x14ac:dyDescent="0.25">
      <c r="A633" t="s">
        <v>1492</v>
      </c>
      <c r="B633" t="s">
        <v>11815</v>
      </c>
      <c r="C633" t="s">
        <v>11843</v>
      </c>
      <c r="D633" t="s">
        <v>3819</v>
      </c>
      <c r="E633" t="s">
        <v>10933</v>
      </c>
      <c r="F633" t="s">
        <v>5287</v>
      </c>
      <c r="G633" s="8">
        <v>1399</v>
      </c>
      <c r="H633" s="8" t="str">
        <f t="shared" si="27"/>
        <v>&gt;500</v>
      </c>
      <c r="I633" s="8">
        <v>5499</v>
      </c>
      <c r="J633" s="7">
        <f>Table1_3[[#This Row],[actual_price]]*Table1_3[[#This Row],[rating_count]]</f>
        <v>52262496</v>
      </c>
      <c r="K633" s="5" t="str">
        <f>IF(Table1_3[[#This Row],[discounted_price]]&lt; 200, "&lt;₹200", IF(Table1_3[[#This Row],[discounted_price]] &lt;= 500, "₹200–₹500", "&gt;₹500"))</f>
        <v>&gt;₹500</v>
      </c>
      <c r="L633" t="str">
        <f>IF(Table1_3[[#This Row],[discount_percentage]] &gt;= 50, "Yes", "No")</f>
        <v>Yes</v>
      </c>
      <c r="M633" s="1">
        <v>74.559010729223502</v>
      </c>
      <c r="N633">
        <v>39</v>
      </c>
      <c r="O633">
        <v>75</v>
      </c>
      <c r="P633" t="str">
        <f t="shared" si="28"/>
        <v>Very High Discount (&gt;60%)</v>
      </c>
      <c r="Q633">
        <v>9504</v>
      </c>
      <c r="R633">
        <f t="shared" si="29"/>
        <v>370656</v>
      </c>
      <c r="S633" t="s">
        <v>10057</v>
      </c>
      <c r="T633" t="s">
        <v>1493</v>
      </c>
      <c r="U633" t="s">
        <v>6990</v>
      </c>
      <c r="V633" t="s">
        <v>1494</v>
      </c>
      <c r="W633" t="s">
        <v>6991</v>
      </c>
      <c r="X633" t="s">
        <v>6992</v>
      </c>
      <c r="Y633" t="s">
        <v>4346</v>
      </c>
      <c r="Z633" t="s">
        <v>6993</v>
      </c>
    </row>
    <row r="634" spans="1:26" x14ac:dyDescent="0.25">
      <c r="A634" t="s">
        <v>23</v>
      </c>
      <c r="B634" t="s">
        <v>10940</v>
      </c>
      <c r="C634" t="s">
        <v>10941</v>
      </c>
      <c r="D634" t="s">
        <v>3806</v>
      </c>
      <c r="E634" t="s">
        <v>10933</v>
      </c>
      <c r="F634" t="s">
        <v>3807</v>
      </c>
      <c r="G634" s="8">
        <v>154</v>
      </c>
      <c r="H634" s="8" t="str">
        <f t="shared" si="27"/>
        <v>200-500</v>
      </c>
      <c r="I634" s="8">
        <v>399</v>
      </c>
      <c r="J634" s="7">
        <f>Table1_3[[#This Row],[actual_price]]*Table1_3[[#This Row],[rating_count]]</f>
        <v>6745095</v>
      </c>
      <c r="K634" s="5" t="str">
        <f>IF(Table1_3[[#This Row],[discounted_price]]&lt; 200, "&lt;₹200", IF(Table1_3[[#This Row],[discounted_price]] &lt;= 500, "₹200–₹500", "&gt;₹500"))</f>
        <v>&lt;₹200</v>
      </c>
      <c r="L634" t="str">
        <f>IF(Table1_3[[#This Row],[discount_percentage]] &gt;= 50, "Yes", "No")</f>
        <v>Yes</v>
      </c>
      <c r="M634" s="1">
        <v>61.403508771929829</v>
      </c>
      <c r="N634">
        <v>42</v>
      </c>
      <c r="O634">
        <v>61</v>
      </c>
      <c r="P634" t="str">
        <f t="shared" si="28"/>
        <v>Very High Discount (&gt;60%)</v>
      </c>
      <c r="Q634">
        <v>16905</v>
      </c>
      <c r="R634">
        <f t="shared" si="29"/>
        <v>710010</v>
      </c>
      <c r="S634" t="s">
        <v>5435</v>
      </c>
      <c r="T634" t="s">
        <v>24</v>
      </c>
      <c r="U634" t="s">
        <v>5436</v>
      </c>
      <c r="V634" t="s">
        <v>25</v>
      </c>
      <c r="W634" t="s">
        <v>5437</v>
      </c>
      <c r="X634" t="s">
        <v>9578</v>
      </c>
      <c r="Y634" t="s">
        <v>5438</v>
      </c>
      <c r="Z634" t="s">
        <v>3811</v>
      </c>
    </row>
    <row r="635" spans="1:26" x14ac:dyDescent="0.25">
      <c r="A635" t="s">
        <v>1495</v>
      </c>
      <c r="B635" t="s">
        <v>11480</v>
      </c>
      <c r="C635" t="s">
        <v>11844</v>
      </c>
      <c r="D635" t="s">
        <v>3806</v>
      </c>
      <c r="E635" t="s">
        <v>10933</v>
      </c>
      <c r="F635" t="s">
        <v>4302</v>
      </c>
      <c r="G635" s="8">
        <v>519</v>
      </c>
      <c r="H635" s="8" t="str">
        <f t="shared" si="27"/>
        <v>&gt;500</v>
      </c>
      <c r="I635" s="8">
        <v>1350</v>
      </c>
      <c r="J635" s="7">
        <f>Table1_3[[#This Row],[actual_price]]*Table1_3[[#This Row],[rating_count]]</f>
        <v>40578300</v>
      </c>
      <c r="K635" s="5" t="str">
        <f>IF(Table1_3[[#This Row],[discounted_price]]&lt; 200, "&lt;₹200", IF(Table1_3[[#This Row],[discounted_price]] &lt;= 500, "₹200–₹500", "&gt;₹500"))</f>
        <v>&gt;₹500</v>
      </c>
      <c r="L635" t="str">
        <f>IF(Table1_3[[#This Row],[discount_percentage]] &gt;= 50, "Yes", "No")</f>
        <v>Yes</v>
      </c>
      <c r="M635" s="1">
        <v>61.55555555555555</v>
      </c>
      <c r="N635">
        <v>43</v>
      </c>
      <c r="O635">
        <v>62</v>
      </c>
      <c r="P635" t="str">
        <f t="shared" si="28"/>
        <v>Very High Discount (&gt;60%)</v>
      </c>
      <c r="Q635">
        <v>30058</v>
      </c>
      <c r="R635">
        <f t="shared" si="29"/>
        <v>1292494</v>
      </c>
      <c r="S635" t="s">
        <v>10058</v>
      </c>
      <c r="T635" t="s">
        <v>1496</v>
      </c>
      <c r="U635" t="s">
        <v>6994</v>
      </c>
      <c r="V635" t="s">
        <v>1497</v>
      </c>
      <c r="W635" t="s">
        <v>6995</v>
      </c>
      <c r="X635" t="s">
        <v>6996</v>
      </c>
      <c r="Y635" t="s">
        <v>4347</v>
      </c>
      <c r="Z635" t="s">
        <v>4348</v>
      </c>
    </row>
    <row r="636" spans="1:26" x14ac:dyDescent="0.25">
      <c r="A636" t="s">
        <v>999</v>
      </c>
      <c r="B636" t="s">
        <v>11548</v>
      </c>
      <c r="C636" t="s">
        <v>11549</v>
      </c>
      <c r="D636" t="s">
        <v>3819</v>
      </c>
      <c r="E636" t="s">
        <v>10933</v>
      </c>
      <c r="F636" t="s">
        <v>4103</v>
      </c>
      <c r="G636" s="8">
        <v>2299</v>
      </c>
      <c r="H636" s="8" t="str">
        <f t="shared" si="27"/>
        <v>&gt;500</v>
      </c>
      <c r="I636" s="8">
        <v>7990</v>
      </c>
      <c r="J636" s="7">
        <f>Table1_3[[#This Row],[actual_price]]*Table1_3[[#This Row],[rating_count]]</f>
        <v>556255810</v>
      </c>
      <c r="K636" s="5" t="str">
        <f>IF(Table1_3[[#This Row],[discounted_price]]&lt; 200, "&lt;₹200", IF(Table1_3[[#This Row],[discounted_price]] &lt;= 500, "₹200–₹500", "&gt;₹500"))</f>
        <v>&gt;₹500</v>
      </c>
      <c r="L636" t="str">
        <f>IF(Table1_3[[#This Row],[discount_percentage]] &gt;= 50, "Yes", "No")</f>
        <v>Yes</v>
      </c>
      <c r="M636" s="1">
        <v>71.226533166458069</v>
      </c>
      <c r="N636">
        <v>42</v>
      </c>
      <c r="O636">
        <v>71</v>
      </c>
      <c r="P636" t="str">
        <f t="shared" si="28"/>
        <v>Very High Discount (&gt;60%)</v>
      </c>
      <c r="Q636">
        <v>69619</v>
      </c>
      <c r="R636">
        <f t="shared" si="29"/>
        <v>2923998</v>
      </c>
      <c r="S636" t="s">
        <v>10867</v>
      </c>
      <c r="T636" t="s">
        <v>1000</v>
      </c>
      <c r="U636" t="s">
        <v>6487</v>
      </c>
      <c r="V636" t="s">
        <v>1001</v>
      </c>
      <c r="W636" t="s">
        <v>6488</v>
      </c>
      <c r="X636" t="s">
        <v>9893</v>
      </c>
      <c r="Y636" t="s">
        <v>4157</v>
      </c>
      <c r="Z636" t="s">
        <v>4158</v>
      </c>
    </row>
    <row r="637" spans="1:26" x14ac:dyDescent="0.25">
      <c r="A637" t="s">
        <v>1002</v>
      </c>
      <c r="B637" t="s">
        <v>11550</v>
      </c>
      <c r="C637" t="s">
        <v>11536</v>
      </c>
      <c r="D637" t="s">
        <v>3819</v>
      </c>
      <c r="E637" t="s">
        <v>10933</v>
      </c>
      <c r="F637" t="s">
        <v>4159</v>
      </c>
      <c r="G637" s="8">
        <v>399</v>
      </c>
      <c r="H637" s="8" t="str">
        <f t="shared" si="27"/>
        <v>&gt;500</v>
      </c>
      <c r="I637" s="8">
        <v>1999</v>
      </c>
      <c r="J637" s="7">
        <f>Table1_3[[#This Row],[actual_price]]*Table1_3[[#This Row],[rating_count]]</f>
        <v>6760618</v>
      </c>
      <c r="K637" s="5" t="str">
        <f>IF(Table1_3[[#This Row],[discounted_price]]&lt; 200, "&lt;₹200", IF(Table1_3[[#This Row],[discounted_price]] &lt;= 500, "₹200–₹500", "&gt;₹500"))</f>
        <v>₹200–₹500</v>
      </c>
      <c r="L637" t="str">
        <f>IF(Table1_3[[#This Row],[discount_percentage]] &gt;= 50, "Yes", "No")</f>
        <v>No</v>
      </c>
      <c r="M637" s="1">
        <v>80.040020010004994</v>
      </c>
      <c r="N637">
        <v>4</v>
      </c>
      <c r="O637">
        <v>8</v>
      </c>
      <c r="P637" t="str">
        <f t="shared" si="28"/>
        <v>Low Discount (1-20%)</v>
      </c>
      <c r="Q637">
        <v>3382</v>
      </c>
      <c r="R637">
        <f t="shared" si="29"/>
        <v>13528</v>
      </c>
      <c r="S637" t="s">
        <v>9894</v>
      </c>
      <c r="T637" t="s">
        <v>1003</v>
      </c>
      <c r="U637" t="s">
        <v>1004</v>
      </c>
      <c r="V637" t="s">
        <v>1005</v>
      </c>
      <c r="W637" t="s">
        <v>6489</v>
      </c>
      <c r="X637" t="s">
        <v>6490</v>
      </c>
      <c r="Y637" t="s">
        <v>4160</v>
      </c>
      <c r="Z637" t="s">
        <v>4161</v>
      </c>
    </row>
    <row r="638" spans="1:26" x14ac:dyDescent="0.25">
      <c r="A638" t="s">
        <v>1498</v>
      </c>
      <c r="B638" t="s">
        <v>11718</v>
      </c>
      <c r="C638" t="s">
        <v>11845</v>
      </c>
      <c r="D638" t="s">
        <v>3819</v>
      </c>
      <c r="E638" t="s">
        <v>10933</v>
      </c>
      <c r="F638" t="s">
        <v>5287</v>
      </c>
      <c r="G638" s="8">
        <v>1499</v>
      </c>
      <c r="H638" s="8" t="str">
        <f t="shared" si="27"/>
        <v>&gt;500</v>
      </c>
      <c r="I638" s="8">
        <v>3990</v>
      </c>
      <c r="J638" s="7">
        <f>Table1_3[[#This Row],[actual_price]]*Table1_3[[#This Row],[rating_count]]</f>
        <v>438357360</v>
      </c>
      <c r="K638" s="5" t="str">
        <f>IF(Table1_3[[#This Row],[discounted_price]]&lt; 200, "&lt;₹200", IF(Table1_3[[#This Row],[discounted_price]] &lt;= 500, "₹200–₹500", "&gt;₹500"))</f>
        <v>&gt;₹500</v>
      </c>
      <c r="L638" t="str">
        <f>IF(Table1_3[[#This Row],[discount_percentage]] &gt;= 50, "Yes", "No")</f>
        <v>Yes</v>
      </c>
      <c r="M638" s="1">
        <v>62.43107769423559</v>
      </c>
      <c r="N638">
        <v>41</v>
      </c>
      <c r="O638">
        <v>62</v>
      </c>
      <c r="P638" t="str">
        <f t="shared" si="28"/>
        <v>Very High Discount (&gt;60%)</v>
      </c>
      <c r="Q638">
        <v>109864</v>
      </c>
      <c r="R638">
        <f t="shared" si="29"/>
        <v>4504424</v>
      </c>
      <c r="S638" t="s">
        <v>10059</v>
      </c>
      <c r="T638" t="s">
        <v>1499</v>
      </c>
      <c r="U638" t="s">
        <v>1500</v>
      </c>
      <c r="V638" t="s">
        <v>1501</v>
      </c>
      <c r="W638" t="s">
        <v>10060</v>
      </c>
      <c r="X638" t="s">
        <v>10061</v>
      </c>
      <c r="Y638" t="s">
        <v>4349</v>
      </c>
      <c r="Z638" t="s">
        <v>4350</v>
      </c>
    </row>
    <row r="639" spans="1:26" x14ac:dyDescent="0.25">
      <c r="A639" t="s">
        <v>1502</v>
      </c>
      <c r="B639" t="s">
        <v>11846</v>
      </c>
      <c r="C639" t="s">
        <v>11847</v>
      </c>
      <c r="D639" t="s">
        <v>4330</v>
      </c>
      <c r="E639" t="s">
        <v>10933</v>
      </c>
      <c r="F639" t="s">
        <v>4351</v>
      </c>
      <c r="G639" s="8">
        <v>1295</v>
      </c>
      <c r="H639" s="8" t="str">
        <f t="shared" si="27"/>
        <v>&gt;500</v>
      </c>
      <c r="I639" s="8">
        <v>1295</v>
      </c>
      <c r="J639" s="7">
        <f>Table1_3[[#This Row],[actual_price]]*Table1_3[[#This Row],[rating_count]]</f>
        <v>7459200</v>
      </c>
      <c r="K639" s="5" t="str">
        <f>IF(Table1_3[[#This Row],[discounted_price]]&lt; 200, "&lt;₹200", IF(Table1_3[[#This Row],[discounted_price]] &lt;= 500, "₹200–₹500", "&gt;₹500"))</f>
        <v>&gt;₹500</v>
      </c>
      <c r="L639" t="str">
        <f>IF(Table1_3[[#This Row],[discount_percentage]] &gt;= 50, "Yes", "No")</f>
        <v>No</v>
      </c>
      <c r="M639" s="1">
        <v>0</v>
      </c>
      <c r="N639">
        <v>45</v>
      </c>
      <c r="O639">
        <v>0</v>
      </c>
      <c r="P639" t="str">
        <f t="shared" si="28"/>
        <v>No Discount</v>
      </c>
      <c r="Q639">
        <v>5760</v>
      </c>
      <c r="R639">
        <f t="shared" si="29"/>
        <v>259200</v>
      </c>
      <c r="S639" t="s">
        <v>6997</v>
      </c>
      <c r="T639" t="s">
        <v>1503</v>
      </c>
      <c r="U639" t="s">
        <v>6998</v>
      </c>
      <c r="V639" t="s">
        <v>1504</v>
      </c>
      <c r="W639" t="s">
        <v>6999</v>
      </c>
      <c r="X639" t="s">
        <v>7000</v>
      </c>
      <c r="Y639" t="s">
        <v>7001</v>
      </c>
      <c r="Z639" t="s">
        <v>7002</v>
      </c>
    </row>
    <row r="640" spans="1:26" x14ac:dyDescent="0.25">
      <c r="A640" t="s">
        <v>1505</v>
      </c>
      <c r="B640" t="s">
        <v>11848</v>
      </c>
      <c r="C640" t="s">
        <v>11849</v>
      </c>
      <c r="D640" t="s">
        <v>3806</v>
      </c>
      <c r="E640" t="s">
        <v>10933</v>
      </c>
      <c r="F640" t="s">
        <v>4352</v>
      </c>
      <c r="G640" s="8">
        <v>1889</v>
      </c>
      <c r="H640" s="8" t="str">
        <f t="shared" si="27"/>
        <v>&gt;500</v>
      </c>
      <c r="I640" s="8">
        <v>5499</v>
      </c>
      <c r="J640" s="7">
        <f>Table1_3[[#This Row],[actual_price]]*Table1_3[[#This Row],[rating_count]]</f>
        <v>272480949</v>
      </c>
      <c r="K640" s="5" t="str">
        <f>IF(Table1_3[[#This Row],[discounted_price]]&lt; 200, "&lt;₹200", IF(Table1_3[[#This Row],[discounted_price]] &lt;= 500, "₹200–₹500", "&gt;₹500"))</f>
        <v>&gt;₹500</v>
      </c>
      <c r="L640" t="str">
        <f>IF(Table1_3[[#This Row],[discount_percentage]] &gt;= 50, "Yes", "No")</f>
        <v>Yes</v>
      </c>
      <c r="M640" s="1">
        <v>65.64829969085288</v>
      </c>
      <c r="N640">
        <v>42</v>
      </c>
      <c r="O640">
        <v>66</v>
      </c>
      <c r="P640" t="str">
        <f t="shared" si="28"/>
        <v>Very High Discount (&gt;60%)</v>
      </c>
      <c r="Q640">
        <v>49551</v>
      </c>
      <c r="R640">
        <f t="shared" si="29"/>
        <v>2081142</v>
      </c>
      <c r="S640" t="s">
        <v>7003</v>
      </c>
      <c r="T640" t="s">
        <v>1506</v>
      </c>
      <c r="U640" t="s">
        <v>7004</v>
      </c>
      <c r="V640" t="s">
        <v>1507</v>
      </c>
      <c r="W640" t="s">
        <v>7005</v>
      </c>
      <c r="X640" t="s">
        <v>7006</v>
      </c>
      <c r="Y640" t="s">
        <v>3813</v>
      </c>
      <c r="Z640" t="s">
        <v>4353</v>
      </c>
    </row>
    <row r="641" spans="1:26" x14ac:dyDescent="0.25">
      <c r="A641" t="s">
        <v>1508</v>
      </c>
      <c r="B641" t="s">
        <v>11497</v>
      </c>
      <c r="C641" t="s">
        <v>11850</v>
      </c>
      <c r="D641" t="s">
        <v>3819</v>
      </c>
      <c r="E641" t="s">
        <v>10933</v>
      </c>
      <c r="F641" t="s">
        <v>5287</v>
      </c>
      <c r="G641" s="8">
        <v>455</v>
      </c>
      <c r="H641" s="8" t="str">
        <f t="shared" si="27"/>
        <v>&gt;500</v>
      </c>
      <c r="I641" s="8">
        <v>1490</v>
      </c>
      <c r="J641" s="7">
        <f>Table1_3[[#This Row],[actual_price]]*Table1_3[[#This Row],[rating_count]]</f>
        <v>240898730</v>
      </c>
      <c r="K641" s="5" t="str">
        <f>IF(Table1_3[[#This Row],[discounted_price]]&lt; 200, "&lt;₹200", IF(Table1_3[[#This Row],[discounted_price]] &lt;= 500, "₹200–₹500", "&gt;₹500"))</f>
        <v>₹200–₹500</v>
      </c>
      <c r="L641" t="str">
        <f>IF(Table1_3[[#This Row],[discount_percentage]] &gt;= 50, "Yes", "No")</f>
        <v>Yes</v>
      </c>
      <c r="M641" s="1">
        <v>69.463087248322154</v>
      </c>
      <c r="N641">
        <v>41</v>
      </c>
      <c r="O641">
        <v>69</v>
      </c>
      <c r="P641" t="str">
        <f t="shared" si="28"/>
        <v>Very High Discount (&gt;60%)</v>
      </c>
      <c r="Q641">
        <v>161677</v>
      </c>
      <c r="R641">
        <f t="shared" si="29"/>
        <v>6628757</v>
      </c>
      <c r="S641" t="s">
        <v>7007</v>
      </c>
      <c r="T641" t="s">
        <v>1509</v>
      </c>
      <c r="U641" t="s">
        <v>7008</v>
      </c>
      <c r="V641" t="s">
        <v>1510</v>
      </c>
      <c r="W641" t="s">
        <v>7009</v>
      </c>
      <c r="X641" t="s">
        <v>7010</v>
      </c>
      <c r="Y641" t="s">
        <v>4193</v>
      </c>
      <c r="Z641" t="s">
        <v>6569</v>
      </c>
    </row>
    <row r="642" spans="1:26" x14ac:dyDescent="0.25">
      <c r="A642" t="s">
        <v>1511</v>
      </c>
      <c r="B642" t="s">
        <v>11851</v>
      </c>
      <c r="C642" t="s">
        <v>11852</v>
      </c>
      <c r="D642" t="s">
        <v>3819</v>
      </c>
      <c r="E642" t="s">
        <v>10933</v>
      </c>
      <c r="F642" t="s">
        <v>4354</v>
      </c>
      <c r="G642" s="8">
        <v>399</v>
      </c>
      <c r="H642" s="8" t="str">
        <f t="shared" ref="H642:H705" si="30">IF(I642&lt;200,"&lt;200", IF(I642&lt;=500,"200-500","&gt;500"))</f>
        <v>&gt;500</v>
      </c>
      <c r="I642" s="8">
        <v>995</v>
      </c>
      <c r="J642" s="7">
        <f>Table1_3[[#This Row],[actual_price]]*Table1_3[[#This Row],[rating_count]]</f>
        <v>21265140</v>
      </c>
      <c r="K642" s="5" t="str">
        <f>IF(Table1_3[[#This Row],[discounted_price]]&lt; 200, "&lt;₹200", IF(Table1_3[[#This Row],[discounted_price]] &lt;= 500, "₹200–₹500", "&gt;₹500"))</f>
        <v>₹200–₹500</v>
      </c>
      <c r="L642" t="str">
        <f>IF(Table1_3[[#This Row],[discount_percentage]] &gt;= 50, "Yes", "No")</f>
        <v>No</v>
      </c>
      <c r="M642" s="1">
        <v>59.899497487437181</v>
      </c>
      <c r="N642">
        <v>39</v>
      </c>
      <c r="O642">
        <v>6</v>
      </c>
      <c r="P642" t="str">
        <f t="shared" ref="P642:P705" si="31">IF(O642=0, "No Discount", IF(O642&lt;=20, "Low Discount (1-20%)", IF(O642&lt;=40, "Medium Discount (21-40%)", IF(O642&lt;=60, "High Discount (41-60%)", "Very High Discount (&gt;60%)"))))</f>
        <v>Low Discount (1-20%)</v>
      </c>
      <c r="Q642">
        <v>21372</v>
      </c>
      <c r="R642">
        <f t="shared" ref="R642:R705" si="32">N642*Q642</f>
        <v>833508</v>
      </c>
      <c r="S642" t="s">
        <v>10062</v>
      </c>
      <c r="T642" t="s">
        <v>1512</v>
      </c>
      <c r="U642" t="s">
        <v>7011</v>
      </c>
      <c r="V642" t="s">
        <v>1513</v>
      </c>
      <c r="W642" t="s">
        <v>7012</v>
      </c>
      <c r="X642" t="s">
        <v>10063</v>
      </c>
      <c r="Y642" t="s">
        <v>5342</v>
      </c>
      <c r="Z642" t="s">
        <v>7013</v>
      </c>
    </row>
    <row r="643" spans="1:26" x14ac:dyDescent="0.25">
      <c r="A643" t="s">
        <v>1006</v>
      </c>
      <c r="B643" t="s">
        <v>11551</v>
      </c>
      <c r="C643" t="s">
        <v>11552</v>
      </c>
      <c r="D643" t="s">
        <v>3819</v>
      </c>
      <c r="E643" t="s">
        <v>10933</v>
      </c>
      <c r="F643" t="s">
        <v>4110</v>
      </c>
      <c r="G643" s="8">
        <v>1059</v>
      </c>
      <c r="H643" s="8" t="str">
        <f t="shared" si="30"/>
        <v>&gt;500</v>
      </c>
      <c r="I643" s="8">
        <v>3999</v>
      </c>
      <c r="J643" s="7">
        <f>Table1_3[[#This Row],[actual_price]]*Table1_3[[#This Row],[rating_count]]</f>
        <v>559999965</v>
      </c>
      <c r="K643" s="5" t="str">
        <f>IF(Table1_3[[#This Row],[discounted_price]]&lt; 200, "&lt;₹200", IF(Table1_3[[#This Row],[discounted_price]] &lt;= 500, "₹200–₹500", "&gt;₹500"))</f>
        <v>&gt;₹500</v>
      </c>
      <c r="L643" t="str">
        <f>IF(Table1_3[[#This Row],[discount_percentage]] &gt;= 50, "Yes", "No")</f>
        <v>Yes</v>
      </c>
      <c r="M643" s="1">
        <v>73.518379594898718</v>
      </c>
      <c r="N643">
        <v>43</v>
      </c>
      <c r="O643">
        <v>74</v>
      </c>
      <c r="P643" t="str">
        <f t="shared" si="31"/>
        <v>Very High Discount (&gt;60%)</v>
      </c>
      <c r="Q643">
        <v>140035</v>
      </c>
      <c r="R643">
        <f t="shared" si="32"/>
        <v>6021505</v>
      </c>
      <c r="S643" t="s">
        <v>9895</v>
      </c>
      <c r="T643" t="s">
        <v>1514</v>
      </c>
      <c r="U643" t="s">
        <v>7014</v>
      </c>
      <c r="V643" t="s">
        <v>1515</v>
      </c>
      <c r="W643" t="s">
        <v>7015</v>
      </c>
      <c r="X643" t="s">
        <v>7016</v>
      </c>
      <c r="Y643" t="s">
        <v>4355</v>
      </c>
      <c r="Z643" t="s">
        <v>4162</v>
      </c>
    </row>
    <row r="644" spans="1:26" x14ac:dyDescent="0.25">
      <c r="A644" t="s">
        <v>26</v>
      </c>
      <c r="B644" t="s">
        <v>10942</v>
      </c>
      <c r="C644" t="s">
        <v>10943</v>
      </c>
      <c r="D644" t="s">
        <v>3806</v>
      </c>
      <c r="E644" t="s">
        <v>10933</v>
      </c>
      <c r="F644" t="s">
        <v>3807</v>
      </c>
      <c r="G644" s="8">
        <v>149</v>
      </c>
      <c r="H644" s="8" t="str">
        <f t="shared" si="30"/>
        <v>&gt;500</v>
      </c>
      <c r="I644" s="8">
        <v>1000</v>
      </c>
      <c r="J644" s="7">
        <f>Table1_3[[#This Row],[actual_price]]*Table1_3[[#This Row],[rating_count]]</f>
        <v>24870000</v>
      </c>
      <c r="K644" s="5" t="str">
        <f>IF(Table1_3[[#This Row],[discounted_price]]&lt; 200, "&lt;₹200", IF(Table1_3[[#This Row],[discounted_price]] &lt;= 500, "₹200–₹500", "&gt;₹500"))</f>
        <v>&lt;₹200</v>
      </c>
      <c r="L644" t="str">
        <f>IF(Table1_3[[#This Row],[discount_percentage]] &gt;= 50, "Yes", "No")</f>
        <v>Yes</v>
      </c>
      <c r="M644" s="1">
        <v>85.1</v>
      </c>
      <c r="N644">
        <v>39</v>
      </c>
      <c r="O644">
        <v>85</v>
      </c>
      <c r="P644" t="str">
        <f t="shared" si="31"/>
        <v>Very High Discount (&gt;60%)</v>
      </c>
      <c r="Q644">
        <v>24870</v>
      </c>
      <c r="R644">
        <f t="shared" si="32"/>
        <v>969930</v>
      </c>
      <c r="S644" t="s">
        <v>9579</v>
      </c>
      <c r="T644" t="s">
        <v>27</v>
      </c>
      <c r="U644" t="s">
        <v>5439</v>
      </c>
      <c r="V644" t="s">
        <v>28</v>
      </c>
      <c r="W644" t="s">
        <v>5440</v>
      </c>
      <c r="X644" t="s">
        <v>9580</v>
      </c>
      <c r="Y644" t="s">
        <v>3812</v>
      </c>
      <c r="Z644" t="s">
        <v>5441</v>
      </c>
    </row>
    <row r="645" spans="1:26" x14ac:dyDescent="0.25">
      <c r="A645" t="s">
        <v>1516</v>
      </c>
      <c r="B645" t="s">
        <v>11853</v>
      </c>
      <c r="C645" t="s">
        <v>11854</v>
      </c>
      <c r="D645" t="s">
        <v>3806</v>
      </c>
      <c r="E645" t="s">
        <v>10933</v>
      </c>
      <c r="F645" t="s">
        <v>4356</v>
      </c>
      <c r="G645" s="8">
        <v>717</v>
      </c>
      <c r="H645" s="8" t="str">
        <f t="shared" si="30"/>
        <v>&gt;500</v>
      </c>
      <c r="I645" s="8">
        <v>761</v>
      </c>
      <c r="J645" s="7">
        <f>Table1_3[[#This Row],[actual_price]]*Table1_3[[#This Row],[rating_count]]</f>
        <v>5478439</v>
      </c>
      <c r="K645" s="5" t="str">
        <f>IF(Table1_3[[#This Row],[discounted_price]]&lt; 200, "&lt;₹200", IF(Table1_3[[#This Row],[discounted_price]] &lt;= 500, "₹200–₹500", "&gt;₹500"))</f>
        <v>&gt;₹500</v>
      </c>
      <c r="L645" t="str">
        <f>IF(Table1_3[[#This Row],[discount_percentage]] &gt;= 50, "Yes", "No")</f>
        <v>No</v>
      </c>
      <c r="M645" s="1">
        <v>5.7818659658344282</v>
      </c>
      <c r="N645">
        <v>4</v>
      </c>
      <c r="O645">
        <v>6</v>
      </c>
      <c r="P645" t="str">
        <f t="shared" si="31"/>
        <v>Low Discount (1-20%)</v>
      </c>
      <c r="Q645">
        <v>7199</v>
      </c>
      <c r="R645">
        <f t="shared" si="32"/>
        <v>28796</v>
      </c>
      <c r="S645" t="s">
        <v>10064</v>
      </c>
      <c r="T645" t="s">
        <v>1517</v>
      </c>
      <c r="U645" t="s">
        <v>7017</v>
      </c>
      <c r="V645" t="s">
        <v>1518</v>
      </c>
      <c r="W645" t="s">
        <v>7018</v>
      </c>
      <c r="X645" t="s">
        <v>7019</v>
      </c>
      <c r="Y645" t="s">
        <v>4357</v>
      </c>
      <c r="Z645" t="s">
        <v>7020</v>
      </c>
    </row>
    <row r="646" spans="1:26" x14ac:dyDescent="0.25">
      <c r="A646" t="s">
        <v>1027</v>
      </c>
      <c r="B646" t="s">
        <v>11564</v>
      </c>
      <c r="C646" t="s">
        <v>11565</v>
      </c>
      <c r="D646" t="s">
        <v>3806</v>
      </c>
      <c r="E646" t="s">
        <v>10933</v>
      </c>
      <c r="F646" t="s">
        <v>4169</v>
      </c>
      <c r="G646" s="8">
        <v>99</v>
      </c>
      <c r="H646" s="8" t="str">
        <f t="shared" si="30"/>
        <v>&gt;500</v>
      </c>
      <c r="I646" s="8">
        <v>999</v>
      </c>
      <c r="J646" s="7">
        <f>Table1_3[[#This Row],[actual_price]]*Table1_3[[#This Row],[rating_count]]</f>
        <v>1394604</v>
      </c>
      <c r="K646" s="5" t="str">
        <f>IF(Table1_3[[#This Row],[discounted_price]]&lt; 200, "&lt;₹200", IF(Table1_3[[#This Row],[discounted_price]] &lt;= 500, "₹200–₹500", "&gt;₹500"))</f>
        <v>&lt;₹200</v>
      </c>
      <c r="L646" t="str">
        <f>IF(Table1_3[[#This Row],[discount_percentage]] &gt;= 50, "Yes", "No")</f>
        <v>No</v>
      </c>
      <c r="M646" s="1">
        <v>90.090090090090087</v>
      </c>
      <c r="N646">
        <v>4</v>
      </c>
      <c r="O646">
        <v>9</v>
      </c>
      <c r="P646" t="str">
        <f t="shared" si="31"/>
        <v>Low Discount (1-20%)</v>
      </c>
      <c r="Q646">
        <v>1396</v>
      </c>
      <c r="R646">
        <f t="shared" si="32"/>
        <v>5584</v>
      </c>
      <c r="S646" t="s">
        <v>9903</v>
      </c>
      <c r="T646" t="s">
        <v>1028</v>
      </c>
      <c r="U646" t="s">
        <v>6511</v>
      </c>
      <c r="V646" t="s">
        <v>1029</v>
      </c>
      <c r="W646" t="s">
        <v>6512</v>
      </c>
      <c r="X646" t="s">
        <v>6513</v>
      </c>
      <c r="Y646" t="s">
        <v>6514</v>
      </c>
      <c r="Z646" t="s">
        <v>3813</v>
      </c>
    </row>
    <row r="647" spans="1:26" x14ac:dyDescent="0.25">
      <c r="A647" t="s">
        <v>1519</v>
      </c>
      <c r="B647" t="s">
        <v>11086</v>
      </c>
      <c r="C647" t="s">
        <v>11855</v>
      </c>
      <c r="D647" t="s">
        <v>3806</v>
      </c>
      <c r="E647" t="s">
        <v>10933</v>
      </c>
      <c r="F647" t="s">
        <v>4358</v>
      </c>
      <c r="G647" s="8">
        <v>39</v>
      </c>
      <c r="H647" s="8" t="str">
        <f t="shared" si="30"/>
        <v>200-500</v>
      </c>
      <c r="I647" s="8">
        <v>299</v>
      </c>
      <c r="J647" s="7">
        <f>Table1_3[[#This Row],[actual_price]]*Table1_3[[#This Row],[rating_count]]</f>
        <v>4554667</v>
      </c>
      <c r="K647" s="5" t="str">
        <f>IF(Table1_3[[#This Row],[discounted_price]]&lt; 200, "&lt;₹200", IF(Table1_3[[#This Row],[discounted_price]] &lt;= 500, "₹200–₹500", "&gt;₹500"))</f>
        <v>&lt;₹200</v>
      </c>
      <c r="L647" t="str">
        <f>IF(Table1_3[[#This Row],[discount_percentage]] &gt;= 50, "Yes", "No")</f>
        <v>Yes</v>
      </c>
      <c r="M647" s="1">
        <v>86.956521739130437</v>
      </c>
      <c r="N647">
        <v>35</v>
      </c>
      <c r="O647">
        <v>87</v>
      </c>
      <c r="P647" t="str">
        <f t="shared" si="31"/>
        <v>Very High Discount (&gt;60%)</v>
      </c>
      <c r="Q647">
        <v>15233</v>
      </c>
      <c r="R647">
        <f t="shared" si="32"/>
        <v>533155</v>
      </c>
      <c r="S647" t="s">
        <v>7021</v>
      </c>
      <c r="T647" t="s">
        <v>1520</v>
      </c>
      <c r="U647" t="s">
        <v>7022</v>
      </c>
      <c r="V647" t="s">
        <v>1521</v>
      </c>
      <c r="W647" t="s">
        <v>7023</v>
      </c>
      <c r="X647" t="s">
        <v>7024</v>
      </c>
      <c r="Y647" t="s">
        <v>7025</v>
      </c>
      <c r="Z647" t="s">
        <v>4359</v>
      </c>
    </row>
    <row r="648" spans="1:26" x14ac:dyDescent="0.25">
      <c r="A648" t="s">
        <v>1522</v>
      </c>
      <c r="B648" t="s">
        <v>11480</v>
      </c>
      <c r="C648" t="s">
        <v>11856</v>
      </c>
      <c r="D648" t="s">
        <v>3806</v>
      </c>
      <c r="E648" t="s">
        <v>10933</v>
      </c>
      <c r="F648" t="s">
        <v>4302</v>
      </c>
      <c r="G648" s="8">
        <v>889</v>
      </c>
      <c r="H648" s="8" t="str">
        <f t="shared" si="30"/>
        <v>&gt;500</v>
      </c>
      <c r="I648" s="8">
        <v>2500</v>
      </c>
      <c r="J648" s="7">
        <f>Table1_3[[#This Row],[actual_price]]*Table1_3[[#This Row],[rating_count]]</f>
        <v>139367500</v>
      </c>
      <c r="K648" s="5" t="str">
        <f>IF(Table1_3[[#This Row],[discounted_price]]&lt; 200, "&lt;₹200", IF(Table1_3[[#This Row],[discounted_price]] &lt;= 500, "₹200–₹500", "&gt;₹500"))</f>
        <v>&gt;₹500</v>
      </c>
      <c r="L648" t="str">
        <f>IF(Table1_3[[#This Row],[discount_percentage]] &gt;= 50, "Yes", "No")</f>
        <v>Yes</v>
      </c>
      <c r="M648" s="1">
        <v>64.44</v>
      </c>
      <c r="N648">
        <v>43</v>
      </c>
      <c r="O648">
        <v>64</v>
      </c>
      <c r="P648" t="str">
        <f t="shared" si="31"/>
        <v>Very High Discount (&gt;60%)</v>
      </c>
      <c r="Q648">
        <v>55747</v>
      </c>
      <c r="R648">
        <f t="shared" si="32"/>
        <v>2397121</v>
      </c>
      <c r="S648" t="s">
        <v>10065</v>
      </c>
      <c r="T648" t="s">
        <v>1523</v>
      </c>
      <c r="U648" t="s">
        <v>7026</v>
      </c>
      <c r="V648" t="s">
        <v>1524</v>
      </c>
      <c r="W648" t="s">
        <v>7027</v>
      </c>
      <c r="X648" t="s">
        <v>10066</v>
      </c>
      <c r="Y648" t="s">
        <v>4360</v>
      </c>
      <c r="Z648" t="s">
        <v>7028</v>
      </c>
    </row>
    <row r="649" spans="1:26" x14ac:dyDescent="0.25">
      <c r="A649" t="s">
        <v>1525</v>
      </c>
      <c r="B649" t="s">
        <v>11815</v>
      </c>
      <c r="C649" t="s">
        <v>11857</v>
      </c>
      <c r="D649" t="s">
        <v>3819</v>
      </c>
      <c r="E649" t="s">
        <v>10933</v>
      </c>
      <c r="F649" t="s">
        <v>5287</v>
      </c>
      <c r="G649" s="8">
        <v>1199</v>
      </c>
      <c r="H649" s="8" t="str">
        <f t="shared" si="30"/>
        <v>&gt;500</v>
      </c>
      <c r="I649" s="8">
        <v>4999</v>
      </c>
      <c r="J649" s="7">
        <f>Table1_3[[#This Row],[actual_price]]*Table1_3[[#This Row],[rating_count]]</f>
        <v>74790039</v>
      </c>
      <c r="K649" s="5" t="str">
        <f>IF(Table1_3[[#This Row],[discounted_price]]&lt; 200, "&lt;₹200", IF(Table1_3[[#This Row],[discounted_price]] &lt;= 500, "₹200–₹500", "&gt;₹500"))</f>
        <v>&gt;₹500</v>
      </c>
      <c r="L649" t="str">
        <f>IF(Table1_3[[#This Row],[discount_percentage]] &gt;= 50, "Yes", "No")</f>
        <v>Yes</v>
      </c>
      <c r="M649" s="1">
        <v>76.015203040608128</v>
      </c>
      <c r="N649">
        <v>38</v>
      </c>
      <c r="O649">
        <v>76</v>
      </c>
      <c r="P649" t="str">
        <f t="shared" si="31"/>
        <v>Very High Discount (&gt;60%)</v>
      </c>
      <c r="Q649">
        <v>14961</v>
      </c>
      <c r="R649">
        <f t="shared" si="32"/>
        <v>568518</v>
      </c>
      <c r="S649" t="s">
        <v>10067</v>
      </c>
      <c r="T649" t="s">
        <v>1526</v>
      </c>
      <c r="U649" t="s">
        <v>7029</v>
      </c>
      <c r="V649" t="s">
        <v>1527</v>
      </c>
      <c r="W649" t="s">
        <v>7030</v>
      </c>
      <c r="X649" t="s">
        <v>10068</v>
      </c>
      <c r="Y649" t="s">
        <v>4361</v>
      </c>
      <c r="Z649" t="s">
        <v>4362</v>
      </c>
    </row>
    <row r="650" spans="1:26" x14ac:dyDescent="0.25">
      <c r="A650" t="s">
        <v>1528</v>
      </c>
      <c r="B650" t="s">
        <v>11858</v>
      </c>
      <c r="C650" t="s">
        <v>11793</v>
      </c>
      <c r="D650" t="s">
        <v>3806</v>
      </c>
      <c r="E650" t="s">
        <v>10933</v>
      </c>
      <c r="F650" t="s">
        <v>4304</v>
      </c>
      <c r="G650" s="8">
        <v>569</v>
      </c>
      <c r="H650" s="8" t="str">
        <f t="shared" si="30"/>
        <v>&gt;500</v>
      </c>
      <c r="I650" s="8">
        <v>1299</v>
      </c>
      <c r="J650" s="7">
        <f>Table1_3[[#This Row],[actual_price]]*Table1_3[[#This Row],[rating_count]]</f>
        <v>12048225</v>
      </c>
      <c r="K650" s="5" t="str">
        <f>IF(Table1_3[[#This Row],[discounted_price]]&lt; 200, "&lt;₹200", IF(Table1_3[[#This Row],[discounted_price]] &lt;= 500, "₹200–₹500", "&gt;₹500"))</f>
        <v>&gt;₹500</v>
      </c>
      <c r="L650" t="str">
        <f>IF(Table1_3[[#This Row],[discount_percentage]] &gt;= 50, "Yes", "No")</f>
        <v>Yes</v>
      </c>
      <c r="M650" s="1">
        <v>56.197074672825252</v>
      </c>
      <c r="N650">
        <v>44</v>
      </c>
      <c r="O650">
        <v>56</v>
      </c>
      <c r="P650" t="str">
        <f t="shared" si="31"/>
        <v>High Discount (41-60%)</v>
      </c>
      <c r="Q650">
        <v>9275</v>
      </c>
      <c r="R650">
        <f t="shared" si="32"/>
        <v>408100</v>
      </c>
      <c r="S650" t="s">
        <v>10069</v>
      </c>
      <c r="T650" t="s">
        <v>1529</v>
      </c>
      <c r="U650" t="s">
        <v>7031</v>
      </c>
      <c r="V650" t="s">
        <v>1530</v>
      </c>
      <c r="W650" t="s">
        <v>7032</v>
      </c>
      <c r="X650" t="s">
        <v>7033</v>
      </c>
      <c r="Y650" t="s">
        <v>7034</v>
      </c>
      <c r="Z650" t="s">
        <v>7035</v>
      </c>
    </row>
    <row r="651" spans="1:26" x14ac:dyDescent="0.25">
      <c r="A651" t="s">
        <v>1531</v>
      </c>
      <c r="B651" t="s">
        <v>11815</v>
      </c>
      <c r="C651" t="s">
        <v>11859</v>
      </c>
      <c r="D651" t="s">
        <v>3819</v>
      </c>
      <c r="E651" t="s">
        <v>10933</v>
      </c>
      <c r="F651" t="s">
        <v>5287</v>
      </c>
      <c r="G651" s="8">
        <v>1499</v>
      </c>
      <c r="H651" s="8" t="str">
        <f t="shared" si="30"/>
        <v>&gt;500</v>
      </c>
      <c r="I651" s="8">
        <v>8999</v>
      </c>
      <c r="J651" s="7">
        <f>Table1_3[[#This Row],[actual_price]]*Table1_3[[#This Row],[rating_count]]</f>
        <v>254887676</v>
      </c>
      <c r="K651" s="5" t="str">
        <f>IF(Table1_3[[#This Row],[discounted_price]]&lt; 200, "&lt;₹200", IF(Table1_3[[#This Row],[discounted_price]] &lt;= 500, "₹200–₹500", "&gt;₹500"))</f>
        <v>&gt;₹500</v>
      </c>
      <c r="L651" t="str">
        <f>IF(Table1_3[[#This Row],[discount_percentage]] &gt;= 50, "Yes", "No")</f>
        <v>Yes</v>
      </c>
      <c r="M651" s="1">
        <v>83.342593621513501</v>
      </c>
      <c r="N651">
        <v>37</v>
      </c>
      <c r="O651">
        <v>83</v>
      </c>
      <c r="P651" t="str">
        <f t="shared" si="31"/>
        <v>Very High Discount (&gt;60%)</v>
      </c>
      <c r="Q651">
        <v>28324</v>
      </c>
      <c r="R651">
        <f t="shared" si="32"/>
        <v>1047988</v>
      </c>
      <c r="S651" t="s">
        <v>10070</v>
      </c>
      <c r="T651" t="s">
        <v>1532</v>
      </c>
      <c r="U651" t="s">
        <v>7036</v>
      </c>
      <c r="V651" t="s">
        <v>1533</v>
      </c>
      <c r="W651" t="s">
        <v>7037</v>
      </c>
      <c r="X651" t="s">
        <v>10071</v>
      </c>
      <c r="Y651" t="s">
        <v>4363</v>
      </c>
      <c r="Z651" t="s">
        <v>7038</v>
      </c>
    </row>
    <row r="652" spans="1:26" x14ac:dyDescent="0.25">
      <c r="A652" t="s">
        <v>1534</v>
      </c>
      <c r="B652" t="s">
        <v>11860</v>
      </c>
      <c r="C652" t="s">
        <v>11861</v>
      </c>
      <c r="D652" t="s">
        <v>3819</v>
      </c>
      <c r="E652" t="s">
        <v>10933</v>
      </c>
      <c r="F652" t="s">
        <v>4327</v>
      </c>
      <c r="G652" s="8">
        <v>149</v>
      </c>
      <c r="H652" s="8" t="str">
        <f t="shared" si="30"/>
        <v>&lt;200</v>
      </c>
      <c r="I652" s="8">
        <v>180</v>
      </c>
      <c r="J652" s="7">
        <f>Table1_3[[#This Row],[actual_price]]*Table1_3[[#This Row],[rating_count]]</f>
        <v>115920</v>
      </c>
      <c r="K652" s="5" t="str">
        <f>IF(Table1_3[[#This Row],[discounted_price]]&lt; 200, "&lt;₹200", IF(Table1_3[[#This Row],[discounted_price]] &lt;= 500, "₹200–₹500", "&gt;₹500"))</f>
        <v>&lt;₹200</v>
      </c>
      <c r="L652" t="str">
        <f>IF(Table1_3[[#This Row],[discount_percentage]] &gt;= 50, "Yes", "No")</f>
        <v>No</v>
      </c>
      <c r="M652" s="1">
        <v>17.222222222222221</v>
      </c>
      <c r="N652">
        <v>44</v>
      </c>
      <c r="O652">
        <v>17</v>
      </c>
      <c r="P652" t="str">
        <f t="shared" si="31"/>
        <v>Low Discount (1-20%)</v>
      </c>
      <c r="Q652">
        <v>644</v>
      </c>
      <c r="R652">
        <f t="shared" si="32"/>
        <v>28336</v>
      </c>
      <c r="S652" t="s">
        <v>7039</v>
      </c>
      <c r="T652" t="s">
        <v>1535</v>
      </c>
      <c r="U652" t="s">
        <v>7040</v>
      </c>
      <c r="V652" t="s">
        <v>1536</v>
      </c>
      <c r="W652" t="s">
        <v>7041</v>
      </c>
      <c r="X652" t="s">
        <v>7042</v>
      </c>
      <c r="Y652" t="s">
        <v>4364</v>
      </c>
      <c r="Z652" t="s">
        <v>4365</v>
      </c>
    </row>
    <row r="653" spans="1:26" x14ac:dyDescent="0.25">
      <c r="A653" t="s">
        <v>1537</v>
      </c>
      <c r="B653" t="s">
        <v>11862</v>
      </c>
      <c r="C653" t="s">
        <v>11863</v>
      </c>
      <c r="D653" t="s">
        <v>3806</v>
      </c>
      <c r="E653" t="s">
        <v>10933</v>
      </c>
      <c r="F653" t="s">
        <v>4366</v>
      </c>
      <c r="G653" s="8">
        <v>399</v>
      </c>
      <c r="H653" s="8" t="str">
        <f t="shared" si="30"/>
        <v>&gt;500</v>
      </c>
      <c r="I653" s="8">
        <v>549</v>
      </c>
      <c r="J653" s="7">
        <f>Table1_3[[#This Row],[actual_price]]*Table1_3[[#This Row],[rating_count]]</f>
        <v>9958311</v>
      </c>
      <c r="K653" s="5" t="str">
        <f>IF(Table1_3[[#This Row],[discounted_price]]&lt; 200, "&lt;₹200", IF(Table1_3[[#This Row],[discounted_price]] &lt;= 500, "₹200–₹500", "&gt;₹500"))</f>
        <v>₹200–₹500</v>
      </c>
      <c r="L653" t="str">
        <f>IF(Table1_3[[#This Row],[discount_percentage]] &gt;= 50, "Yes", "No")</f>
        <v>No</v>
      </c>
      <c r="M653" s="1">
        <v>27.322404371584703</v>
      </c>
      <c r="N653">
        <v>44</v>
      </c>
      <c r="O653">
        <v>27</v>
      </c>
      <c r="P653" t="str">
        <f t="shared" si="31"/>
        <v>Medium Discount (21-40%)</v>
      </c>
      <c r="Q653">
        <v>18139</v>
      </c>
      <c r="R653">
        <f t="shared" si="32"/>
        <v>798116</v>
      </c>
      <c r="S653" t="s">
        <v>10072</v>
      </c>
      <c r="T653" t="s">
        <v>1538</v>
      </c>
      <c r="U653" t="s">
        <v>7043</v>
      </c>
      <c r="V653" t="s">
        <v>1539</v>
      </c>
      <c r="W653" t="s">
        <v>7044</v>
      </c>
      <c r="X653" t="s">
        <v>10073</v>
      </c>
      <c r="Y653" t="s">
        <v>4367</v>
      </c>
      <c r="Z653" t="s">
        <v>4368</v>
      </c>
    </row>
    <row r="654" spans="1:26" x14ac:dyDescent="0.25">
      <c r="A654" t="s">
        <v>1540</v>
      </c>
      <c r="B654" t="s">
        <v>11864</v>
      </c>
      <c r="C654" t="s">
        <v>11865</v>
      </c>
      <c r="D654" t="s">
        <v>4333</v>
      </c>
      <c r="E654" t="s">
        <v>10933</v>
      </c>
      <c r="F654" t="s">
        <v>4369</v>
      </c>
      <c r="G654" s="8">
        <v>191</v>
      </c>
      <c r="H654" s="8" t="str">
        <f t="shared" si="30"/>
        <v>200-500</v>
      </c>
      <c r="I654" s="8">
        <v>225</v>
      </c>
      <c r="J654" s="7">
        <f>Table1_3[[#This Row],[actual_price]]*Table1_3[[#This Row],[rating_count]]</f>
        <v>1620675</v>
      </c>
      <c r="K654" s="5" t="str">
        <f>IF(Table1_3[[#This Row],[discounted_price]]&lt; 200, "&lt;₹200", IF(Table1_3[[#This Row],[discounted_price]] &lt;= 500, "₹200–₹500", "&gt;₹500"))</f>
        <v>&lt;₹200</v>
      </c>
      <c r="L654" t="str">
        <f>IF(Table1_3[[#This Row],[discount_percentage]] &gt;= 50, "Yes", "No")</f>
        <v>No</v>
      </c>
      <c r="M654" s="1">
        <v>15.111111111111111</v>
      </c>
      <c r="N654">
        <v>44</v>
      </c>
      <c r="O654">
        <v>15</v>
      </c>
      <c r="P654" t="str">
        <f t="shared" si="31"/>
        <v>Low Discount (1-20%)</v>
      </c>
      <c r="Q654">
        <v>7203</v>
      </c>
      <c r="R654">
        <f t="shared" si="32"/>
        <v>316932</v>
      </c>
      <c r="S654" t="s">
        <v>7045</v>
      </c>
      <c r="T654" t="s">
        <v>1541</v>
      </c>
      <c r="U654" t="s">
        <v>5343</v>
      </c>
      <c r="V654" t="s">
        <v>1542</v>
      </c>
      <c r="W654" t="s">
        <v>7046</v>
      </c>
      <c r="X654" t="s">
        <v>10074</v>
      </c>
      <c r="Y654" t="s">
        <v>4370</v>
      </c>
      <c r="Z654" t="s">
        <v>4371</v>
      </c>
    </row>
    <row r="655" spans="1:26" x14ac:dyDescent="0.25">
      <c r="A655" t="s">
        <v>1543</v>
      </c>
      <c r="B655" t="s">
        <v>11866</v>
      </c>
      <c r="C655" t="s">
        <v>11867</v>
      </c>
      <c r="D655" t="s">
        <v>3806</v>
      </c>
      <c r="E655" t="s">
        <v>10933</v>
      </c>
      <c r="F655" t="s">
        <v>4372</v>
      </c>
      <c r="G655" s="8">
        <v>129</v>
      </c>
      <c r="H655" s="8" t="str">
        <f t="shared" si="30"/>
        <v>&gt;500</v>
      </c>
      <c r="I655" s="8">
        <v>999</v>
      </c>
      <c r="J655" s="7">
        <f>Table1_3[[#This Row],[actual_price]]*Table1_3[[#This Row],[rating_count]]</f>
        <v>490509</v>
      </c>
      <c r="K655" s="5" t="str">
        <f>IF(Table1_3[[#This Row],[discounted_price]]&lt; 200, "&lt;₹200", IF(Table1_3[[#This Row],[discounted_price]] &lt;= 500, "₹200–₹500", "&gt;₹500"))</f>
        <v>&lt;₹200</v>
      </c>
      <c r="L655" t="str">
        <f>IF(Table1_3[[#This Row],[discount_percentage]] &gt;= 50, "Yes", "No")</f>
        <v>Yes</v>
      </c>
      <c r="M655" s="1">
        <v>87.087087087087085</v>
      </c>
      <c r="N655">
        <v>42</v>
      </c>
      <c r="O655">
        <v>87</v>
      </c>
      <c r="P655" t="str">
        <f t="shared" si="31"/>
        <v>Very High Discount (&gt;60%)</v>
      </c>
      <c r="Q655">
        <v>491</v>
      </c>
      <c r="R655">
        <f t="shared" si="32"/>
        <v>20622</v>
      </c>
      <c r="S655" t="s">
        <v>10075</v>
      </c>
      <c r="T655" t="s">
        <v>1544</v>
      </c>
      <c r="U655" t="s">
        <v>7047</v>
      </c>
      <c r="V655" t="s">
        <v>1545</v>
      </c>
      <c r="W655" t="s">
        <v>7048</v>
      </c>
      <c r="X655" t="s">
        <v>10076</v>
      </c>
      <c r="Y655" t="s">
        <v>7049</v>
      </c>
      <c r="Z655" t="s">
        <v>4373</v>
      </c>
    </row>
    <row r="656" spans="1:26" x14ac:dyDescent="0.25">
      <c r="A656" t="s">
        <v>1546</v>
      </c>
      <c r="B656" t="s">
        <v>11086</v>
      </c>
      <c r="C656" t="s">
        <v>11868</v>
      </c>
      <c r="D656" t="s">
        <v>3806</v>
      </c>
      <c r="E656" t="s">
        <v>10933</v>
      </c>
      <c r="F656" t="s">
        <v>4374</v>
      </c>
      <c r="G656" s="8">
        <v>199</v>
      </c>
      <c r="H656" s="8" t="str">
        <f t="shared" si="30"/>
        <v>&gt;500</v>
      </c>
      <c r="I656" s="8">
        <v>599</v>
      </c>
      <c r="J656" s="7">
        <f>Table1_3[[#This Row],[actual_price]]*Table1_3[[#This Row],[rating_count]]</f>
        <v>8127232</v>
      </c>
      <c r="K656" s="5" t="str">
        <f>IF(Table1_3[[#This Row],[discounted_price]]&lt; 200, "&lt;₹200", IF(Table1_3[[#This Row],[discounted_price]] &lt;= 500, "₹200–₹500", "&gt;₹500"))</f>
        <v>&lt;₹200</v>
      </c>
      <c r="L656" t="str">
        <f>IF(Table1_3[[#This Row],[discount_percentage]] &gt;= 50, "Yes", "No")</f>
        <v>Yes</v>
      </c>
      <c r="M656" s="1">
        <v>66.777963272120203</v>
      </c>
      <c r="N656">
        <v>45</v>
      </c>
      <c r="O656">
        <v>67</v>
      </c>
      <c r="P656" t="str">
        <f t="shared" si="31"/>
        <v>Very High Discount (&gt;60%)</v>
      </c>
      <c r="Q656">
        <v>13568</v>
      </c>
      <c r="R656">
        <f t="shared" si="32"/>
        <v>610560</v>
      </c>
      <c r="S656" t="s">
        <v>10077</v>
      </c>
      <c r="T656" t="s">
        <v>1547</v>
      </c>
      <c r="U656" t="s">
        <v>7050</v>
      </c>
      <c r="V656" t="s">
        <v>1548</v>
      </c>
      <c r="W656" t="s">
        <v>7051</v>
      </c>
      <c r="X656" t="s">
        <v>7052</v>
      </c>
      <c r="Y656" t="s">
        <v>4375</v>
      </c>
      <c r="Z656" t="s">
        <v>4376</v>
      </c>
    </row>
    <row r="657" spans="1:26" x14ac:dyDescent="0.25">
      <c r="A657" t="s">
        <v>1549</v>
      </c>
      <c r="B657" t="s">
        <v>11815</v>
      </c>
      <c r="C657" t="s">
        <v>11869</v>
      </c>
      <c r="D657" t="s">
        <v>3819</v>
      </c>
      <c r="E657" t="s">
        <v>10933</v>
      </c>
      <c r="F657" t="s">
        <v>5287</v>
      </c>
      <c r="G657" s="8">
        <v>999</v>
      </c>
      <c r="H657" s="8" t="str">
        <f t="shared" si="30"/>
        <v>&gt;500</v>
      </c>
      <c r="I657" s="8">
        <v>4499</v>
      </c>
      <c r="J657" s="7">
        <f>Table1_3[[#This Row],[actual_price]]*Table1_3[[#This Row],[rating_count]]</f>
        <v>15251610</v>
      </c>
      <c r="K657" s="5" t="str">
        <f>IF(Table1_3[[#This Row],[discounted_price]]&lt; 200, "&lt;₹200", IF(Table1_3[[#This Row],[discounted_price]] &lt;= 500, "₹200–₹500", "&gt;₹500"))</f>
        <v>&gt;₹500</v>
      </c>
      <c r="L657" t="str">
        <f>IF(Table1_3[[#This Row],[discount_percentage]] &gt;= 50, "Yes", "No")</f>
        <v>Yes</v>
      </c>
      <c r="M657" s="1">
        <v>77.795065570126695</v>
      </c>
      <c r="N657">
        <v>38</v>
      </c>
      <c r="O657">
        <v>78</v>
      </c>
      <c r="P657" t="str">
        <f t="shared" si="31"/>
        <v>Very High Discount (&gt;60%)</v>
      </c>
      <c r="Q657">
        <v>3390</v>
      </c>
      <c r="R657">
        <f t="shared" si="32"/>
        <v>128820</v>
      </c>
      <c r="S657" t="s">
        <v>10078</v>
      </c>
      <c r="T657" t="s">
        <v>1550</v>
      </c>
      <c r="U657" t="s">
        <v>7053</v>
      </c>
      <c r="V657" t="s">
        <v>1551</v>
      </c>
      <c r="W657" t="s">
        <v>7054</v>
      </c>
      <c r="X657" t="s">
        <v>10079</v>
      </c>
      <c r="Y657" t="s">
        <v>7055</v>
      </c>
      <c r="Z657" t="s">
        <v>7056</v>
      </c>
    </row>
    <row r="658" spans="1:26" x14ac:dyDescent="0.25">
      <c r="A658" t="s">
        <v>1552</v>
      </c>
      <c r="B658" t="s">
        <v>11815</v>
      </c>
      <c r="C658" t="s">
        <v>11870</v>
      </c>
      <c r="D658" t="s">
        <v>3819</v>
      </c>
      <c r="E658" t="s">
        <v>10933</v>
      </c>
      <c r="F658" t="s">
        <v>5287</v>
      </c>
      <c r="G658" s="8">
        <v>899</v>
      </c>
      <c r="H658" s="8" t="str">
        <f t="shared" si="30"/>
        <v>&gt;500</v>
      </c>
      <c r="I658" s="8">
        <v>4499</v>
      </c>
      <c r="J658" s="7">
        <f>Table1_3[[#This Row],[actual_price]]*Table1_3[[#This Row],[rating_count]]</f>
        <v>463630948</v>
      </c>
      <c r="K658" s="5" t="str">
        <f>IF(Table1_3[[#This Row],[discounted_price]]&lt; 200, "&lt;₹200", IF(Table1_3[[#This Row],[discounted_price]] &lt;= 500, "₹200–₹500", "&gt;₹500"))</f>
        <v>&gt;₹500</v>
      </c>
      <c r="L658" t="str">
        <f>IF(Table1_3[[#This Row],[discount_percentage]] &gt;= 50, "Yes", "No")</f>
        <v>No</v>
      </c>
      <c r="M658" s="1">
        <v>80.017781729273167</v>
      </c>
      <c r="N658">
        <v>38</v>
      </c>
      <c r="O658">
        <v>8</v>
      </c>
      <c r="P658" t="str">
        <f t="shared" si="31"/>
        <v>Low Discount (1-20%)</v>
      </c>
      <c r="Q658">
        <v>103052</v>
      </c>
      <c r="R658">
        <f t="shared" si="32"/>
        <v>3915976</v>
      </c>
      <c r="S658" t="s">
        <v>10080</v>
      </c>
      <c r="T658" t="s">
        <v>1553</v>
      </c>
      <c r="U658" t="s">
        <v>7057</v>
      </c>
      <c r="V658" t="s">
        <v>1554</v>
      </c>
      <c r="W658" t="s">
        <v>7058</v>
      </c>
      <c r="X658" t="s">
        <v>10081</v>
      </c>
      <c r="Y658" t="s">
        <v>4377</v>
      </c>
      <c r="Z658" t="s">
        <v>4378</v>
      </c>
    </row>
    <row r="659" spans="1:26" x14ac:dyDescent="0.25">
      <c r="A659" t="s">
        <v>1049</v>
      </c>
      <c r="B659" t="s">
        <v>11579</v>
      </c>
      <c r="C659" t="s">
        <v>11580</v>
      </c>
      <c r="D659" t="s">
        <v>3819</v>
      </c>
      <c r="E659" t="s">
        <v>10933</v>
      </c>
      <c r="F659" t="s">
        <v>4105</v>
      </c>
      <c r="G659" s="8">
        <v>1799</v>
      </c>
      <c r="H659" s="8" t="str">
        <f t="shared" si="30"/>
        <v>&gt;500</v>
      </c>
      <c r="I659" s="8">
        <v>2499</v>
      </c>
      <c r="J659" s="7">
        <f>Table1_3[[#This Row],[actual_price]]*Table1_3[[#This Row],[rating_count]]</f>
        <v>46676322</v>
      </c>
      <c r="K659" s="5" t="str">
        <f>IF(Table1_3[[#This Row],[discounted_price]]&lt; 200, "&lt;₹200", IF(Table1_3[[#This Row],[discounted_price]] &lt;= 500, "₹200–₹500", "&gt;₹500"))</f>
        <v>&gt;₹500</v>
      </c>
      <c r="L659" t="str">
        <f>IF(Table1_3[[#This Row],[discount_percentage]] &gt;= 50, "Yes", "No")</f>
        <v>No</v>
      </c>
      <c r="M659" s="1">
        <v>28.011204481792717</v>
      </c>
      <c r="N659">
        <v>41</v>
      </c>
      <c r="O659">
        <v>28</v>
      </c>
      <c r="P659" t="str">
        <f t="shared" si="31"/>
        <v>Medium Discount (21-40%)</v>
      </c>
      <c r="Q659">
        <v>18678</v>
      </c>
      <c r="R659">
        <f t="shared" si="32"/>
        <v>765798</v>
      </c>
      <c r="S659" t="s">
        <v>6532</v>
      </c>
      <c r="T659" t="s">
        <v>1050</v>
      </c>
      <c r="U659" t="s">
        <v>6533</v>
      </c>
      <c r="V659" t="s">
        <v>1051</v>
      </c>
      <c r="W659" t="s">
        <v>6534</v>
      </c>
      <c r="X659" t="s">
        <v>9910</v>
      </c>
      <c r="Y659" t="s">
        <v>4178</v>
      </c>
      <c r="Z659" t="s">
        <v>4179</v>
      </c>
    </row>
    <row r="660" spans="1:26" x14ac:dyDescent="0.25">
      <c r="A660" t="s">
        <v>29</v>
      </c>
      <c r="B660" t="s">
        <v>10944</v>
      </c>
      <c r="C660" t="s">
        <v>10945</v>
      </c>
      <c r="D660" t="s">
        <v>3806</v>
      </c>
      <c r="E660" t="s">
        <v>10933</v>
      </c>
      <c r="F660" t="s">
        <v>3807</v>
      </c>
      <c r="G660" s="8">
        <v>17663</v>
      </c>
      <c r="H660" s="8" t="str">
        <f t="shared" si="30"/>
        <v>200-500</v>
      </c>
      <c r="I660" s="8">
        <v>499</v>
      </c>
      <c r="J660" s="7">
        <f>Table1_3[[#This Row],[actual_price]]*Table1_3[[#This Row],[rating_count]]</f>
        <v>7579311</v>
      </c>
      <c r="K660" s="5" t="str">
        <f>IF(Table1_3[[#This Row],[discounted_price]]&lt; 200, "&lt;₹200", IF(Table1_3[[#This Row],[discounted_price]] &lt;= 500, "₹200–₹500", "&gt;₹500"))</f>
        <v>&gt;₹500</v>
      </c>
      <c r="L660" t="str">
        <f>IF(Table1_3[[#This Row],[discount_percentage]] &gt;= 50, "Yes", "No")</f>
        <v>Yes</v>
      </c>
      <c r="M660" s="1">
        <v>-3439.6793587174352</v>
      </c>
      <c r="N660">
        <v>41</v>
      </c>
      <c r="O660">
        <v>65</v>
      </c>
      <c r="P660" t="str">
        <f t="shared" si="31"/>
        <v>Very High Discount (&gt;60%)</v>
      </c>
      <c r="Q660">
        <v>15189</v>
      </c>
      <c r="R660">
        <f t="shared" si="32"/>
        <v>622749</v>
      </c>
      <c r="S660" t="s">
        <v>5442</v>
      </c>
      <c r="T660" t="s">
        <v>30</v>
      </c>
      <c r="U660" t="s">
        <v>5443</v>
      </c>
      <c r="V660" t="s">
        <v>31</v>
      </c>
      <c r="W660" t="s">
        <v>5444</v>
      </c>
      <c r="X660" t="s">
        <v>5445</v>
      </c>
      <c r="Y660" t="s">
        <v>5446</v>
      </c>
      <c r="Z660" t="s">
        <v>3813</v>
      </c>
    </row>
    <row r="661" spans="1:26" x14ac:dyDescent="0.25">
      <c r="A661" t="s">
        <v>1555</v>
      </c>
      <c r="B661" t="s">
        <v>11871</v>
      </c>
      <c r="C661" t="s">
        <v>11872</v>
      </c>
      <c r="D661" t="s">
        <v>4330</v>
      </c>
      <c r="E661" t="s">
        <v>10933</v>
      </c>
      <c r="F661" t="s">
        <v>4351</v>
      </c>
      <c r="G661" s="8">
        <v>522</v>
      </c>
      <c r="H661" s="8" t="str">
        <f t="shared" si="30"/>
        <v>&gt;500</v>
      </c>
      <c r="I661" s="8">
        <v>550</v>
      </c>
      <c r="J661" s="7">
        <f>Table1_3[[#This Row],[actual_price]]*Table1_3[[#This Row],[rating_count]]</f>
        <v>6698450</v>
      </c>
      <c r="K661" s="5" t="str">
        <f>IF(Table1_3[[#This Row],[discounted_price]]&lt; 200, "&lt;₹200", IF(Table1_3[[#This Row],[discounted_price]] &lt;= 500, "₹200–₹500", "&gt;₹500"))</f>
        <v>&gt;₹500</v>
      </c>
      <c r="L661" t="str">
        <f>IF(Table1_3[[#This Row],[discount_percentage]] &gt;= 50, "Yes", "No")</f>
        <v>No</v>
      </c>
      <c r="M661" s="1">
        <v>5.0909090909090908</v>
      </c>
      <c r="N661">
        <v>44</v>
      </c>
      <c r="O661">
        <v>5</v>
      </c>
      <c r="P661" t="str">
        <f t="shared" si="31"/>
        <v>Low Discount (1-20%)</v>
      </c>
      <c r="Q661">
        <v>12179</v>
      </c>
      <c r="R661">
        <f t="shared" si="32"/>
        <v>535876</v>
      </c>
      <c r="S661" t="s">
        <v>7059</v>
      </c>
      <c r="T661" t="s">
        <v>1556</v>
      </c>
      <c r="U661" t="s">
        <v>7060</v>
      </c>
      <c r="V661" t="s">
        <v>1557</v>
      </c>
      <c r="W661" t="s">
        <v>7061</v>
      </c>
      <c r="X661" t="s">
        <v>10082</v>
      </c>
      <c r="Y661" t="s">
        <v>4379</v>
      </c>
      <c r="Z661" t="s">
        <v>7062</v>
      </c>
    </row>
    <row r="662" spans="1:26" x14ac:dyDescent="0.25">
      <c r="A662" t="s">
        <v>1558</v>
      </c>
      <c r="B662" t="s">
        <v>11873</v>
      </c>
      <c r="C662" t="s">
        <v>11874</v>
      </c>
      <c r="D662" t="s">
        <v>3819</v>
      </c>
      <c r="E662" t="s">
        <v>10933</v>
      </c>
      <c r="F662" t="s">
        <v>4380</v>
      </c>
      <c r="G662" s="8">
        <v>799</v>
      </c>
      <c r="H662" s="8" t="str">
        <f t="shared" si="30"/>
        <v>&gt;500</v>
      </c>
      <c r="I662" s="8">
        <v>1999</v>
      </c>
      <c r="J662" s="7">
        <f>Table1_3[[#This Row],[actual_price]]*Table1_3[[#This Row],[rating_count]]</f>
        <v>25903042</v>
      </c>
      <c r="K662" s="5" t="str">
        <f>IF(Table1_3[[#This Row],[discounted_price]]&lt; 200, "&lt;₹200", IF(Table1_3[[#This Row],[discounted_price]] &lt;= 500, "₹200–₹500", "&gt;₹500"))</f>
        <v>&gt;₹500</v>
      </c>
      <c r="L662" t="str">
        <f>IF(Table1_3[[#This Row],[discount_percentage]] &gt;= 50, "Yes", "No")</f>
        <v>No</v>
      </c>
      <c r="M662" s="1">
        <v>60.030015007503756</v>
      </c>
      <c r="N662">
        <v>38</v>
      </c>
      <c r="O662">
        <v>6</v>
      </c>
      <c r="P662" t="str">
        <f t="shared" si="31"/>
        <v>Low Discount (1-20%)</v>
      </c>
      <c r="Q662">
        <v>12958</v>
      </c>
      <c r="R662">
        <f t="shared" si="32"/>
        <v>492404</v>
      </c>
      <c r="S662" t="s">
        <v>7063</v>
      </c>
      <c r="T662" t="s">
        <v>1559</v>
      </c>
      <c r="U662" t="s">
        <v>7064</v>
      </c>
      <c r="V662" t="s">
        <v>1560</v>
      </c>
      <c r="W662" t="s">
        <v>10083</v>
      </c>
      <c r="X662" t="s">
        <v>7065</v>
      </c>
      <c r="Y662" t="s">
        <v>4381</v>
      </c>
      <c r="Z662" t="s">
        <v>5446</v>
      </c>
    </row>
    <row r="663" spans="1:26" x14ac:dyDescent="0.25">
      <c r="A663" t="s">
        <v>1561</v>
      </c>
      <c r="B663" t="s">
        <v>11875</v>
      </c>
      <c r="C663" t="s">
        <v>11876</v>
      </c>
      <c r="D663" t="s">
        <v>3806</v>
      </c>
      <c r="E663" t="s">
        <v>10933</v>
      </c>
      <c r="F663" t="s">
        <v>4304</v>
      </c>
      <c r="G663" s="8">
        <v>681</v>
      </c>
      <c r="H663" s="8" t="str">
        <f t="shared" si="30"/>
        <v>&gt;500</v>
      </c>
      <c r="I663" s="8">
        <v>1199</v>
      </c>
      <c r="J663" s="7">
        <f>Table1_3[[#This Row],[actual_price]]*Table1_3[[#This Row],[rating_count]]</f>
        <v>9901342</v>
      </c>
      <c r="K663" s="5" t="str">
        <f>IF(Table1_3[[#This Row],[discounted_price]]&lt; 200, "&lt;₹200", IF(Table1_3[[#This Row],[discounted_price]] &lt;= 500, "₹200–₹500", "&gt;₹500"))</f>
        <v>&gt;₹500</v>
      </c>
      <c r="L663" t="str">
        <f>IF(Table1_3[[#This Row],[discount_percentage]] &gt;= 50, "Yes", "No")</f>
        <v>No</v>
      </c>
      <c r="M663" s="1">
        <v>43.202668890742288</v>
      </c>
      <c r="N663">
        <v>42</v>
      </c>
      <c r="O663">
        <v>43</v>
      </c>
      <c r="P663" t="str">
        <f t="shared" si="31"/>
        <v>High Discount (41-60%)</v>
      </c>
      <c r="Q663">
        <v>8258</v>
      </c>
      <c r="R663">
        <f t="shared" si="32"/>
        <v>346836</v>
      </c>
      <c r="S663" t="s">
        <v>10084</v>
      </c>
      <c r="T663" t="s">
        <v>1562</v>
      </c>
      <c r="U663" t="s">
        <v>7066</v>
      </c>
      <c r="V663" t="s">
        <v>1563</v>
      </c>
      <c r="W663" t="s">
        <v>7067</v>
      </c>
      <c r="X663" t="s">
        <v>7068</v>
      </c>
      <c r="Y663" t="s">
        <v>4382</v>
      </c>
      <c r="Z663" t="s">
        <v>7069</v>
      </c>
    </row>
    <row r="664" spans="1:26" x14ac:dyDescent="0.25">
      <c r="A664" t="s">
        <v>1564</v>
      </c>
      <c r="B664" t="s">
        <v>11877</v>
      </c>
      <c r="C664" t="s">
        <v>11878</v>
      </c>
      <c r="D664" t="s">
        <v>3806</v>
      </c>
      <c r="E664" t="s">
        <v>10933</v>
      </c>
      <c r="F664" t="s">
        <v>4383</v>
      </c>
      <c r="G664" s="8">
        <v>1199</v>
      </c>
      <c r="H664" s="8" t="str">
        <f t="shared" si="30"/>
        <v>&gt;500</v>
      </c>
      <c r="I664" s="8">
        <v>3490</v>
      </c>
      <c r="J664" s="7">
        <f>Table1_3[[#This Row],[actual_price]]*Table1_3[[#This Row],[rating_count]]</f>
        <v>40888840</v>
      </c>
      <c r="K664" s="5" t="str">
        <f>IF(Table1_3[[#This Row],[discounted_price]]&lt; 200, "&lt;₹200", IF(Table1_3[[#This Row],[discounted_price]] &lt;= 500, "₹200–₹500", "&gt;₹500"))</f>
        <v>&gt;₹500</v>
      </c>
      <c r="L664" t="str">
        <f>IF(Table1_3[[#This Row],[discount_percentage]] &gt;= 50, "Yes", "No")</f>
        <v>Yes</v>
      </c>
      <c r="M664" s="1">
        <v>65.644699140401144</v>
      </c>
      <c r="N664">
        <v>41</v>
      </c>
      <c r="O664">
        <v>66</v>
      </c>
      <c r="P664" t="str">
        <f t="shared" si="31"/>
        <v>Very High Discount (&gt;60%)</v>
      </c>
      <c r="Q664">
        <v>11716</v>
      </c>
      <c r="R664">
        <f t="shared" si="32"/>
        <v>480356</v>
      </c>
      <c r="S664" t="s">
        <v>10085</v>
      </c>
      <c r="T664" t="s">
        <v>1565</v>
      </c>
      <c r="U664" t="s">
        <v>7070</v>
      </c>
      <c r="V664" t="s">
        <v>1566</v>
      </c>
      <c r="W664" t="s">
        <v>7071</v>
      </c>
      <c r="X664" t="s">
        <v>7072</v>
      </c>
      <c r="Y664" t="s">
        <v>4384</v>
      </c>
      <c r="Z664" t="s">
        <v>4385</v>
      </c>
    </row>
    <row r="665" spans="1:26" x14ac:dyDescent="0.25">
      <c r="A665" t="s">
        <v>1567</v>
      </c>
      <c r="B665" t="s">
        <v>11879</v>
      </c>
      <c r="C665" t="s">
        <v>11880</v>
      </c>
      <c r="D665" t="s">
        <v>3806</v>
      </c>
      <c r="E665" t="s">
        <v>10933</v>
      </c>
      <c r="F665" t="s">
        <v>4386</v>
      </c>
      <c r="G665" s="8">
        <v>2499</v>
      </c>
      <c r="H665" s="8" t="str">
        <f t="shared" si="30"/>
        <v>&gt;500</v>
      </c>
      <c r="I665" s="8">
        <v>4999</v>
      </c>
      <c r="J665" s="7">
        <f>Table1_3[[#This Row],[actual_price]]*Table1_3[[#This Row],[rating_count]]</f>
        <v>175084976</v>
      </c>
      <c r="K665" s="5" t="str">
        <f>IF(Table1_3[[#This Row],[discounted_price]]&lt; 200, "&lt;₹200", IF(Table1_3[[#This Row],[discounted_price]] &lt;= 500, "₹200–₹500", "&gt;₹500"))</f>
        <v>&gt;₹500</v>
      </c>
      <c r="L665" t="str">
        <f>IF(Table1_3[[#This Row],[discount_percentage]] &gt;= 50, "Yes", "No")</f>
        <v>No</v>
      </c>
      <c r="M665" s="1">
        <v>50.010002000400078</v>
      </c>
      <c r="N665">
        <v>44</v>
      </c>
      <c r="O665">
        <v>5</v>
      </c>
      <c r="P665" t="str">
        <f t="shared" si="31"/>
        <v>Low Discount (1-20%)</v>
      </c>
      <c r="Q665">
        <v>35024</v>
      </c>
      <c r="R665">
        <f t="shared" si="32"/>
        <v>1541056</v>
      </c>
      <c r="S665" t="s">
        <v>10086</v>
      </c>
      <c r="T665" t="s">
        <v>1568</v>
      </c>
      <c r="U665" t="s">
        <v>7073</v>
      </c>
      <c r="V665" t="s">
        <v>1569</v>
      </c>
      <c r="W665" t="s">
        <v>7074</v>
      </c>
      <c r="X665" t="s">
        <v>7075</v>
      </c>
      <c r="Y665" t="s">
        <v>4387</v>
      </c>
      <c r="Z665" t="s">
        <v>5344</v>
      </c>
    </row>
    <row r="666" spans="1:26" x14ac:dyDescent="0.25">
      <c r="A666" t="s">
        <v>1570</v>
      </c>
      <c r="B666" t="s">
        <v>11718</v>
      </c>
      <c r="C666" t="s">
        <v>11881</v>
      </c>
      <c r="D666" t="s">
        <v>3819</v>
      </c>
      <c r="E666" t="s">
        <v>10933</v>
      </c>
      <c r="F666" t="s">
        <v>5289</v>
      </c>
      <c r="G666" s="8">
        <v>1799</v>
      </c>
      <c r="H666" s="8" t="str">
        <f t="shared" si="30"/>
        <v>&gt;500</v>
      </c>
      <c r="I666" s="8">
        <v>4999</v>
      </c>
      <c r="J666" s="7">
        <f>Table1_3[[#This Row],[actual_price]]*Table1_3[[#This Row],[rating_count]]</f>
        <v>275904808</v>
      </c>
      <c r="K666" s="5" t="str">
        <f>IF(Table1_3[[#This Row],[discounted_price]]&lt; 200, "&lt;₹200", IF(Table1_3[[#This Row],[discounted_price]] &lt;= 500, "₹200–₹500", "&gt;₹500"))</f>
        <v>&gt;₹500</v>
      </c>
      <c r="L666" t="str">
        <f>IF(Table1_3[[#This Row],[discount_percentage]] &gt;= 50, "Yes", "No")</f>
        <v>Yes</v>
      </c>
      <c r="M666" s="1">
        <v>64.0128025605121</v>
      </c>
      <c r="N666">
        <v>41</v>
      </c>
      <c r="O666">
        <v>64</v>
      </c>
      <c r="P666" t="str">
        <f t="shared" si="31"/>
        <v>Very High Discount (&gt;60%)</v>
      </c>
      <c r="Q666">
        <v>55192</v>
      </c>
      <c r="R666">
        <f t="shared" si="32"/>
        <v>2262872</v>
      </c>
      <c r="S666" t="s">
        <v>10087</v>
      </c>
      <c r="T666" t="s">
        <v>1571</v>
      </c>
      <c r="U666" t="s">
        <v>7076</v>
      </c>
      <c r="V666" t="s">
        <v>1572</v>
      </c>
      <c r="W666" t="s">
        <v>7077</v>
      </c>
      <c r="X666" t="s">
        <v>10088</v>
      </c>
      <c r="Y666" t="s">
        <v>4388</v>
      </c>
      <c r="Z666" t="s">
        <v>4389</v>
      </c>
    </row>
    <row r="667" spans="1:26" x14ac:dyDescent="0.25">
      <c r="A667" t="s">
        <v>1573</v>
      </c>
      <c r="B667" t="s">
        <v>11882</v>
      </c>
      <c r="C667" t="s">
        <v>11883</v>
      </c>
      <c r="D667" t="s">
        <v>3819</v>
      </c>
      <c r="E667" t="s">
        <v>10933</v>
      </c>
      <c r="F667" t="s">
        <v>5287</v>
      </c>
      <c r="G667" s="8">
        <v>429</v>
      </c>
      <c r="H667" s="8" t="str">
        <f t="shared" si="30"/>
        <v>&gt;500</v>
      </c>
      <c r="I667" s="8">
        <v>599</v>
      </c>
      <c r="J667" s="7">
        <f>Table1_3[[#This Row],[actual_price]]*Table1_3[[#This Row],[rating_count]]</f>
        <v>71560134</v>
      </c>
      <c r="K667" s="5" t="str">
        <f>IF(Table1_3[[#This Row],[discounted_price]]&lt; 200, "&lt;₹200", IF(Table1_3[[#This Row],[discounted_price]] &lt;= 500, "₹200–₹500", "&gt;₹500"))</f>
        <v>₹200–₹500</v>
      </c>
      <c r="L667" t="str">
        <f>IF(Table1_3[[#This Row],[discount_percentage]] &gt;= 50, "Yes", "No")</f>
        <v>No</v>
      </c>
      <c r="M667" s="1">
        <v>28.380634390651082</v>
      </c>
      <c r="N667">
        <v>41</v>
      </c>
      <c r="O667">
        <v>28</v>
      </c>
      <c r="P667" t="str">
        <f t="shared" si="31"/>
        <v>Medium Discount (21-40%)</v>
      </c>
      <c r="Q667">
        <v>119466</v>
      </c>
      <c r="R667">
        <f t="shared" si="32"/>
        <v>4898106</v>
      </c>
      <c r="S667" t="s">
        <v>10089</v>
      </c>
      <c r="T667" t="s">
        <v>1574</v>
      </c>
      <c r="U667" t="s">
        <v>7078</v>
      </c>
      <c r="V667" t="s">
        <v>1575</v>
      </c>
      <c r="W667" t="s">
        <v>7079</v>
      </c>
      <c r="X667" t="s">
        <v>10090</v>
      </c>
      <c r="Y667" t="s">
        <v>4390</v>
      </c>
      <c r="Z667" t="s">
        <v>6676</v>
      </c>
    </row>
    <row r="668" spans="1:26" x14ac:dyDescent="0.25">
      <c r="A668" t="s">
        <v>1576</v>
      </c>
      <c r="B668" t="s">
        <v>11884</v>
      </c>
      <c r="C668" t="s">
        <v>11885</v>
      </c>
      <c r="D668" t="s">
        <v>3806</v>
      </c>
      <c r="E668" t="s">
        <v>10933</v>
      </c>
      <c r="F668" t="s">
        <v>4307</v>
      </c>
      <c r="G668" s="8">
        <v>100</v>
      </c>
      <c r="H668" s="8" t="str">
        <f t="shared" si="30"/>
        <v>200-500</v>
      </c>
      <c r="I668" s="8">
        <v>499</v>
      </c>
      <c r="J668" s="7">
        <f>Table1_3[[#This Row],[actual_price]]*Table1_3[[#This Row],[rating_count]]</f>
        <v>4809362</v>
      </c>
      <c r="K668" s="5" t="str">
        <f>IF(Table1_3[[#This Row],[discounted_price]]&lt; 200, "&lt;₹200", IF(Table1_3[[#This Row],[discounted_price]] &lt;= 500, "₹200–₹500", "&gt;₹500"))</f>
        <v>&lt;₹200</v>
      </c>
      <c r="L668" t="str">
        <f>IF(Table1_3[[#This Row],[discount_percentage]] &gt;= 50, "Yes", "No")</f>
        <v>No</v>
      </c>
      <c r="M668" s="1">
        <v>79.959919839679358</v>
      </c>
      <c r="N668">
        <v>35</v>
      </c>
      <c r="O668">
        <v>8</v>
      </c>
      <c r="P668" t="str">
        <f t="shared" si="31"/>
        <v>Low Discount (1-20%)</v>
      </c>
      <c r="Q668">
        <v>9638</v>
      </c>
      <c r="R668">
        <f t="shared" si="32"/>
        <v>337330</v>
      </c>
      <c r="S668" t="s">
        <v>10091</v>
      </c>
      <c r="T668" t="s">
        <v>1577</v>
      </c>
      <c r="U668" t="s">
        <v>7080</v>
      </c>
      <c r="V668" t="s">
        <v>1578</v>
      </c>
      <c r="W668" t="s">
        <v>7081</v>
      </c>
      <c r="X668" t="s">
        <v>10915</v>
      </c>
      <c r="Y668" t="s">
        <v>3939</v>
      </c>
      <c r="Z668" t="s">
        <v>4391</v>
      </c>
    </row>
    <row r="669" spans="1:26" x14ac:dyDescent="0.25">
      <c r="A669" t="s">
        <v>1579</v>
      </c>
      <c r="B669" t="s">
        <v>11886</v>
      </c>
      <c r="C669" t="s">
        <v>11887</v>
      </c>
      <c r="D669" t="s">
        <v>3806</v>
      </c>
      <c r="E669" t="s">
        <v>10933</v>
      </c>
      <c r="F669" t="s">
        <v>4322</v>
      </c>
      <c r="G669" s="8">
        <v>329</v>
      </c>
      <c r="H669" s="8" t="str">
        <f t="shared" si="30"/>
        <v>200-500</v>
      </c>
      <c r="I669" s="8">
        <v>399</v>
      </c>
      <c r="J669" s="7">
        <f>Table1_3[[#This Row],[actual_price]]*Table1_3[[#This Row],[rating_count]]</f>
        <v>13460265</v>
      </c>
      <c r="K669" s="5" t="str">
        <f>IF(Table1_3[[#This Row],[discounted_price]]&lt; 200, "&lt;₹200", IF(Table1_3[[#This Row],[discounted_price]] &lt;= 500, "₹200–₹500", "&gt;₹500"))</f>
        <v>₹200–₹500</v>
      </c>
      <c r="L669" t="str">
        <f>IF(Table1_3[[#This Row],[discount_percentage]] &gt;= 50, "Yes", "No")</f>
        <v>No</v>
      </c>
      <c r="M669" s="1">
        <v>17.543859649122805</v>
      </c>
      <c r="N669">
        <v>36</v>
      </c>
      <c r="O669">
        <v>18</v>
      </c>
      <c r="P669" t="str">
        <f t="shared" si="31"/>
        <v>Low Discount (1-20%)</v>
      </c>
      <c r="Q669">
        <v>33735</v>
      </c>
      <c r="R669">
        <f t="shared" si="32"/>
        <v>1214460</v>
      </c>
      <c r="S669" t="s">
        <v>10092</v>
      </c>
      <c r="T669" t="s">
        <v>1580</v>
      </c>
      <c r="U669" t="s">
        <v>7082</v>
      </c>
      <c r="V669" t="s">
        <v>1581</v>
      </c>
      <c r="W669" t="s">
        <v>7083</v>
      </c>
      <c r="X669" t="s">
        <v>7084</v>
      </c>
      <c r="Y669" t="s">
        <v>4392</v>
      </c>
      <c r="Z669" t="s">
        <v>7085</v>
      </c>
    </row>
    <row r="670" spans="1:26" x14ac:dyDescent="0.25">
      <c r="A670" t="s">
        <v>32</v>
      </c>
      <c r="B670" t="s">
        <v>10946</v>
      </c>
      <c r="C670" t="s">
        <v>10947</v>
      </c>
      <c r="D670" t="s">
        <v>3806</v>
      </c>
      <c r="E670" t="s">
        <v>10933</v>
      </c>
      <c r="F670" t="s">
        <v>3807</v>
      </c>
      <c r="G670" s="8">
        <v>229</v>
      </c>
      <c r="H670" s="8" t="str">
        <f t="shared" si="30"/>
        <v>200-500</v>
      </c>
      <c r="I670" s="8">
        <v>299</v>
      </c>
      <c r="J670" s="7">
        <f>Table1_3[[#This Row],[actual_price]]*Table1_3[[#This Row],[rating_count]]</f>
        <v>9092889</v>
      </c>
      <c r="K670" s="5" t="str">
        <f>IF(Table1_3[[#This Row],[discounted_price]]&lt; 200, "&lt;₹200", IF(Table1_3[[#This Row],[discounted_price]] &lt;= 500, "₹200–₹500", "&gt;₹500"))</f>
        <v>₹200–₹500</v>
      </c>
      <c r="L670" t="str">
        <f>IF(Table1_3[[#This Row],[discount_percentage]] &gt;= 50, "Yes", "No")</f>
        <v>No</v>
      </c>
      <c r="M670" s="1">
        <v>23.411371237458194</v>
      </c>
      <c r="N670">
        <v>43</v>
      </c>
      <c r="O670">
        <v>23</v>
      </c>
      <c r="P670" t="str">
        <f t="shared" si="31"/>
        <v>Medium Discount (21-40%)</v>
      </c>
      <c r="Q670">
        <v>30411</v>
      </c>
      <c r="R670">
        <f t="shared" si="32"/>
        <v>1307673</v>
      </c>
      <c r="S670" t="s">
        <v>5447</v>
      </c>
      <c r="T670" t="s">
        <v>33</v>
      </c>
      <c r="U670" t="s">
        <v>5448</v>
      </c>
      <c r="V670" t="s">
        <v>34</v>
      </c>
      <c r="W670" t="s">
        <v>5449</v>
      </c>
      <c r="X670" t="s">
        <v>5450</v>
      </c>
      <c r="Y670" t="s">
        <v>3814</v>
      </c>
      <c r="Z670" t="s">
        <v>5451</v>
      </c>
    </row>
    <row r="671" spans="1:26" x14ac:dyDescent="0.25">
      <c r="A671" t="s">
        <v>1582</v>
      </c>
      <c r="B671" t="s">
        <v>11888</v>
      </c>
      <c r="C671" t="s">
        <v>11889</v>
      </c>
      <c r="D671" t="s">
        <v>3806</v>
      </c>
      <c r="E671" t="s">
        <v>10933</v>
      </c>
      <c r="F671" t="s">
        <v>4304</v>
      </c>
      <c r="G671" s="8">
        <v>139</v>
      </c>
      <c r="H671" s="8" t="str">
        <f t="shared" si="30"/>
        <v>200-500</v>
      </c>
      <c r="I671" s="8">
        <v>299</v>
      </c>
      <c r="J671" s="7">
        <f>Table1_3[[#This Row],[actual_price]]*Table1_3[[#This Row],[rating_count]]</f>
        <v>910156</v>
      </c>
      <c r="K671" s="5" t="str">
        <f>IF(Table1_3[[#This Row],[discounted_price]]&lt; 200, "&lt;₹200", IF(Table1_3[[#This Row],[discounted_price]] &lt;= 500, "₹200–₹500", "&gt;₹500"))</f>
        <v>&lt;₹200</v>
      </c>
      <c r="L671" t="str">
        <f>IF(Table1_3[[#This Row],[discount_percentage]] &gt;= 50, "Yes", "No")</f>
        <v>Yes</v>
      </c>
      <c r="M671" s="1">
        <v>53.511705685618729</v>
      </c>
      <c r="N671">
        <v>38</v>
      </c>
      <c r="O671">
        <v>54</v>
      </c>
      <c r="P671" t="str">
        <f t="shared" si="31"/>
        <v>High Discount (41-60%)</v>
      </c>
      <c r="Q671">
        <v>3044</v>
      </c>
      <c r="R671">
        <f t="shared" si="32"/>
        <v>115672</v>
      </c>
      <c r="S671" t="s">
        <v>10093</v>
      </c>
      <c r="T671" t="s">
        <v>1583</v>
      </c>
      <c r="U671" t="s">
        <v>7086</v>
      </c>
      <c r="V671" t="s">
        <v>1584</v>
      </c>
      <c r="W671" t="s">
        <v>7087</v>
      </c>
      <c r="X671" t="s">
        <v>7088</v>
      </c>
      <c r="Y671" t="s">
        <v>4393</v>
      </c>
      <c r="Z671" t="s">
        <v>4394</v>
      </c>
    </row>
    <row r="672" spans="1:26" x14ac:dyDescent="0.25">
      <c r="A672" t="s">
        <v>1585</v>
      </c>
      <c r="B672" t="s">
        <v>11718</v>
      </c>
      <c r="C672" t="s">
        <v>11890</v>
      </c>
      <c r="D672" t="s">
        <v>3819</v>
      </c>
      <c r="E672" t="s">
        <v>10933</v>
      </c>
      <c r="F672" t="s">
        <v>5288</v>
      </c>
      <c r="G672" s="8">
        <v>1199</v>
      </c>
      <c r="H672" s="8" t="str">
        <f t="shared" si="30"/>
        <v>&gt;500</v>
      </c>
      <c r="I672" s="8">
        <v>2499</v>
      </c>
      <c r="J672" s="7">
        <f>Table1_3[[#This Row],[actual_price]]*Table1_3[[#This Row],[rating_count]]</f>
        <v>83926416</v>
      </c>
      <c r="K672" s="5" t="str">
        <f>IF(Table1_3[[#This Row],[discounted_price]]&lt; 200, "&lt;₹200", IF(Table1_3[[#This Row],[discounted_price]] &lt;= 500, "₹200–₹500", "&gt;₹500"))</f>
        <v>&gt;₹500</v>
      </c>
      <c r="L672" t="str">
        <f>IF(Table1_3[[#This Row],[discount_percentage]] &gt;= 50, "Yes", "No")</f>
        <v>Yes</v>
      </c>
      <c r="M672" s="1">
        <v>52.020808323329334</v>
      </c>
      <c r="N672">
        <v>4</v>
      </c>
      <c r="O672">
        <v>52</v>
      </c>
      <c r="P672" t="str">
        <f t="shared" si="31"/>
        <v>High Discount (41-60%)</v>
      </c>
      <c r="Q672">
        <v>33584</v>
      </c>
      <c r="R672">
        <f t="shared" si="32"/>
        <v>134336</v>
      </c>
      <c r="S672" t="s">
        <v>10094</v>
      </c>
      <c r="T672" t="s">
        <v>1586</v>
      </c>
      <c r="U672" t="s">
        <v>7089</v>
      </c>
      <c r="V672" t="s">
        <v>1587</v>
      </c>
      <c r="W672" t="s">
        <v>7090</v>
      </c>
      <c r="X672" t="s">
        <v>7091</v>
      </c>
      <c r="Y672" t="s">
        <v>5345</v>
      </c>
      <c r="Z672" t="s">
        <v>4395</v>
      </c>
    </row>
    <row r="673" spans="1:26" x14ac:dyDescent="0.25">
      <c r="A673" t="s">
        <v>1588</v>
      </c>
      <c r="B673" t="s">
        <v>11891</v>
      </c>
      <c r="C673" t="s">
        <v>11892</v>
      </c>
      <c r="D673" t="s">
        <v>3819</v>
      </c>
      <c r="E673" t="s">
        <v>10933</v>
      </c>
      <c r="F673" t="s">
        <v>4396</v>
      </c>
      <c r="G673" s="8">
        <v>1049</v>
      </c>
      <c r="H673" s="8" t="str">
        <f t="shared" si="30"/>
        <v>&gt;500</v>
      </c>
      <c r="I673" s="8">
        <v>2299</v>
      </c>
      <c r="J673" s="7">
        <f>Table1_3[[#This Row],[actual_price]]*Table1_3[[#This Row],[rating_count]]</f>
        <v>4089921</v>
      </c>
      <c r="K673" s="5" t="str">
        <f>IF(Table1_3[[#This Row],[discounted_price]]&lt; 200, "&lt;₹200", IF(Table1_3[[#This Row],[discounted_price]] &lt;= 500, "₹200–₹500", "&gt;₹500"))</f>
        <v>&gt;₹500</v>
      </c>
      <c r="L673" t="str">
        <f>IF(Table1_3[[#This Row],[discount_percentage]] &gt;= 50, "Yes", "No")</f>
        <v>Yes</v>
      </c>
      <c r="M673" s="1">
        <v>54.371465854719446</v>
      </c>
      <c r="N673">
        <v>39</v>
      </c>
      <c r="O673">
        <v>54</v>
      </c>
      <c r="P673" t="str">
        <f t="shared" si="31"/>
        <v>High Discount (41-60%)</v>
      </c>
      <c r="Q673">
        <v>1779</v>
      </c>
      <c r="R673">
        <f t="shared" si="32"/>
        <v>69381</v>
      </c>
      <c r="S673" t="s">
        <v>7092</v>
      </c>
      <c r="T673" t="s">
        <v>1589</v>
      </c>
      <c r="U673" t="s">
        <v>7093</v>
      </c>
      <c r="V673" t="s">
        <v>1590</v>
      </c>
      <c r="W673" t="s">
        <v>7094</v>
      </c>
      <c r="X673" t="s">
        <v>10095</v>
      </c>
      <c r="Y673" t="s">
        <v>4397</v>
      </c>
      <c r="Z673" t="s">
        <v>4398</v>
      </c>
    </row>
    <row r="674" spans="1:26" x14ac:dyDescent="0.25">
      <c r="A674" t="s">
        <v>1061</v>
      </c>
      <c r="B674" t="s">
        <v>11086</v>
      </c>
      <c r="C674" t="s">
        <v>11585</v>
      </c>
      <c r="D674" t="s">
        <v>3819</v>
      </c>
      <c r="E674" t="s">
        <v>10933</v>
      </c>
      <c r="F674" t="s">
        <v>4183</v>
      </c>
      <c r="G674" s="8">
        <v>119</v>
      </c>
      <c r="H674" s="8" t="str">
        <f t="shared" si="30"/>
        <v>200-500</v>
      </c>
      <c r="I674" s="8">
        <v>299</v>
      </c>
      <c r="J674" s="7">
        <f>Table1_3[[#This Row],[actual_price]]*Table1_3[[#This Row],[rating_count]]</f>
        <v>1793701</v>
      </c>
      <c r="K674" s="5" t="str">
        <f>IF(Table1_3[[#This Row],[discounted_price]]&lt; 200, "&lt;₹200", IF(Table1_3[[#This Row],[discounted_price]] &lt;= 500, "₹200–₹500", "&gt;₹500"))</f>
        <v>&lt;₹200</v>
      </c>
      <c r="L674" t="str">
        <f>IF(Table1_3[[#This Row],[discount_percentage]] &gt;= 50, "Yes", "No")</f>
        <v>No</v>
      </c>
      <c r="M674" s="1">
        <v>60.200668896321076</v>
      </c>
      <c r="N674">
        <v>41</v>
      </c>
      <c r="O674">
        <v>6</v>
      </c>
      <c r="P674" t="str">
        <f t="shared" si="31"/>
        <v>Low Discount (1-20%)</v>
      </c>
      <c r="Q674">
        <v>5999</v>
      </c>
      <c r="R674">
        <f t="shared" si="32"/>
        <v>245959</v>
      </c>
      <c r="S674" t="s">
        <v>6541</v>
      </c>
      <c r="T674" t="s">
        <v>1062</v>
      </c>
      <c r="U674" t="s">
        <v>6542</v>
      </c>
      <c r="V674" t="s">
        <v>1063</v>
      </c>
      <c r="W674" t="s">
        <v>6543</v>
      </c>
      <c r="X674" t="s">
        <v>10096</v>
      </c>
      <c r="Y674" t="s">
        <v>4184</v>
      </c>
      <c r="Z674" t="s">
        <v>4185</v>
      </c>
    </row>
    <row r="675" spans="1:26" x14ac:dyDescent="0.25">
      <c r="A675" t="s">
        <v>39</v>
      </c>
      <c r="B675" t="s">
        <v>10940</v>
      </c>
      <c r="C675" t="s">
        <v>10951</v>
      </c>
      <c r="D675" t="s">
        <v>3806</v>
      </c>
      <c r="E675" t="s">
        <v>10933</v>
      </c>
      <c r="F675" t="s">
        <v>3807</v>
      </c>
      <c r="G675" s="8">
        <v>154</v>
      </c>
      <c r="H675" s="8" t="str">
        <f t="shared" si="30"/>
        <v>200-500</v>
      </c>
      <c r="I675" s="8">
        <v>339</v>
      </c>
      <c r="J675" s="7">
        <f>Table1_3[[#This Row],[actual_price]]*Table1_3[[#This Row],[rating_count]]</f>
        <v>4539549</v>
      </c>
      <c r="K675" s="5" t="str">
        <f>IF(Table1_3[[#This Row],[discounted_price]]&lt; 200, "&lt;₹200", IF(Table1_3[[#This Row],[discounted_price]] &lt;= 500, "₹200–₹500", "&gt;₹500"))</f>
        <v>&lt;₹200</v>
      </c>
      <c r="L675" t="str">
        <f>IF(Table1_3[[#This Row],[discount_percentage]] &gt;= 50, "Yes", "No")</f>
        <v>Yes</v>
      </c>
      <c r="M675" s="1">
        <v>54.572271386430685</v>
      </c>
      <c r="N675">
        <v>43</v>
      </c>
      <c r="O675">
        <v>55</v>
      </c>
      <c r="P675" t="str">
        <f t="shared" si="31"/>
        <v>High Discount (41-60%)</v>
      </c>
      <c r="Q675">
        <v>13391</v>
      </c>
      <c r="R675">
        <f t="shared" si="32"/>
        <v>575813</v>
      </c>
      <c r="S675" t="s">
        <v>5457</v>
      </c>
      <c r="T675" t="s">
        <v>40</v>
      </c>
      <c r="U675" t="s">
        <v>5458</v>
      </c>
      <c r="V675" t="s">
        <v>41</v>
      </c>
      <c r="W675" t="s">
        <v>5459</v>
      </c>
      <c r="X675" t="s">
        <v>5460</v>
      </c>
      <c r="Y675" t="s">
        <v>3817</v>
      </c>
      <c r="Z675" t="s">
        <v>3818</v>
      </c>
    </row>
    <row r="676" spans="1:26" x14ac:dyDescent="0.25">
      <c r="A676" t="s">
        <v>1591</v>
      </c>
      <c r="B676" t="s">
        <v>11893</v>
      </c>
      <c r="C676" t="s">
        <v>11894</v>
      </c>
      <c r="D676" t="s">
        <v>3819</v>
      </c>
      <c r="E676" t="s">
        <v>10933</v>
      </c>
      <c r="F676" t="s">
        <v>4399</v>
      </c>
      <c r="G676" s="8">
        <v>225</v>
      </c>
      <c r="H676" s="8" t="str">
        <f t="shared" si="30"/>
        <v>200-500</v>
      </c>
      <c r="I676" s="8">
        <v>250</v>
      </c>
      <c r="J676" s="7">
        <f>Table1_3[[#This Row],[actual_price]]*Table1_3[[#This Row],[rating_count]]</f>
        <v>6639000</v>
      </c>
      <c r="K676" s="5" t="str">
        <f>IF(Table1_3[[#This Row],[discounted_price]]&lt; 200, "&lt;₹200", IF(Table1_3[[#This Row],[discounted_price]] &lt;= 500, "₹200–₹500", "&gt;₹500"))</f>
        <v>₹200–₹500</v>
      </c>
      <c r="L676" t="str">
        <f>IF(Table1_3[[#This Row],[discount_percentage]] &gt;= 50, "Yes", "No")</f>
        <v>No</v>
      </c>
      <c r="M676" s="1">
        <v>10</v>
      </c>
      <c r="N676">
        <v>44</v>
      </c>
      <c r="O676">
        <v>1</v>
      </c>
      <c r="P676" t="str">
        <f t="shared" si="31"/>
        <v>Low Discount (1-20%)</v>
      </c>
      <c r="Q676">
        <v>26556</v>
      </c>
      <c r="R676">
        <f t="shared" si="32"/>
        <v>1168464</v>
      </c>
      <c r="S676" t="s">
        <v>7095</v>
      </c>
      <c r="T676" t="s">
        <v>1592</v>
      </c>
      <c r="U676" t="s">
        <v>7096</v>
      </c>
      <c r="V676" t="s">
        <v>1593</v>
      </c>
      <c r="W676" t="s">
        <v>7097</v>
      </c>
      <c r="X676" t="s">
        <v>10097</v>
      </c>
      <c r="Y676" t="s">
        <v>4400</v>
      </c>
      <c r="Z676" t="s">
        <v>7098</v>
      </c>
    </row>
    <row r="677" spans="1:26" x14ac:dyDescent="0.25">
      <c r="A677" t="s">
        <v>1594</v>
      </c>
      <c r="B677" t="s">
        <v>11895</v>
      </c>
      <c r="C677" t="s">
        <v>11896</v>
      </c>
      <c r="D677" t="s">
        <v>3806</v>
      </c>
      <c r="E677" t="s">
        <v>10933</v>
      </c>
      <c r="F677" t="s">
        <v>4310</v>
      </c>
      <c r="G677" s="8">
        <v>656</v>
      </c>
      <c r="H677" s="8" t="str">
        <f t="shared" si="30"/>
        <v>&gt;500</v>
      </c>
      <c r="I677" s="8">
        <v>1499</v>
      </c>
      <c r="J677" s="7">
        <f>Table1_3[[#This Row],[actual_price]]*Table1_3[[#This Row],[rating_count]]</f>
        <v>38828597</v>
      </c>
      <c r="K677" s="5" t="str">
        <f>IF(Table1_3[[#This Row],[discounted_price]]&lt; 200, "&lt;₹200", IF(Table1_3[[#This Row],[discounted_price]] &lt;= 500, "₹200–₹500", "&gt;₹500"))</f>
        <v>&gt;₹500</v>
      </c>
      <c r="L677" t="str">
        <f>IF(Table1_3[[#This Row],[discount_percentage]] &gt;= 50, "Yes", "No")</f>
        <v>Yes</v>
      </c>
      <c r="M677" s="1">
        <v>56.237491661107406</v>
      </c>
      <c r="N677">
        <v>43</v>
      </c>
      <c r="O677">
        <v>56</v>
      </c>
      <c r="P677" t="str">
        <f t="shared" si="31"/>
        <v>High Discount (41-60%)</v>
      </c>
      <c r="Q677">
        <v>25903</v>
      </c>
      <c r="R677">
        <f t="shared" si="32"/>
        <v>1113829</v>
      </c>
      <c r="S677" t="s">
        <v>7099</v>
      </c>
      <c r="T677" t="s">
        <v>1595</v>
      </c>
      <c r="U677" t="s">
        <v>7100</v>
      </c>
      <c r="V677" t="s">
        <v>1596</v>
      </c>
      <c r="W677" t="s">
        <v>7101</v>
      </c>
      <c r="X677" t="s">
        <v>10098</v>
      </c>
      <c r="Y677" t="s">
        <v>7102</v>
      </c>
      <c r="Z677" t="s">
        <v>4401</v>
      </c>
    </row>
    <row r="678" spans="1:26" x14ac:dyDescent="0.25">
      <c r="A678" t="s">
        <v>1597</v>
      </c>
      <c r="B678" t="s">
        <v>11480</v>
      </c>
      <c r="C678" t="s">
        <v>11897</v>
      </c>
      <c r="D678" t="s">
        <v>3806</v>
      </c>
      <c r="E678" t="s">
        <v>10933</v>
      </c>
      <c r="F678" t="s">
        <v>4302</v>
      </c>
      <c r="G678" s="8">
        <v>1109</v>
      </c>
      <c r="H678" s="8" t="str">
        <f t="shared" si="30"/>
        <v>&gt;500</v>
      </c>
      <c r="I678" s="8">
        <v>2800</v>
      </c>
      <c r="J678" s="7">
        <f>Table1_3[[#This Row],[actual_price]]*Table1_3[[#This Row],[rating_count]]</f>
        <v>149699200</v>
      </c>
      <c r="K678" s="5" t="str">
        <f>IF(Table1_3[[#This Row],[discounted_price]]&lt; 200, "&lt;₹200", IF(Table1_3[[#This Row],[discounted_price]] &lt;= 500, "₹200–₹500", "&gt;₹500"))</f>
        <v>&gt;₹500</v>
      </c>
      <c r="L678" t="str">
        <f>IF(Table1_3[[#This Row],[discount_percentage]] &gt;= 50, "Yes", "No")</f>
        <v>No</v>
      </c>
      <c r="M678" s="1">
        <v>60.392857142857146</v>
      </c>
      <c r="N678">
        <v>43</v>
      </c>
      <c r="O678">
        <v>6</v>
      </c>
      <c r="P678" t="str">
        <f t="shared" si="31"/>
        <v>Low Discount (1-20%)</v>
      </c>
      <c r="Q678">
        <v>53464</v>
      </c>
      <c r="R678">
        <f t="shared" si="32"/>
        <v>2298952</v>
      </c>
      <c r="S678" t="s">
        <v>7103</v>
      </c>
      <c r="T678" t="s">
        <v>1598</v>
      </c>
      <c r="U678" t="s">
        <v>7104</v>
      </c>
      <c r="V678" t="s">
        <v>1599</v>
      </c>
      <c r="W678" t="s">
        <v>7105</v>
      </c>
      <c r="X678" t="s">
        <v>10099</v>
      </c>
      <c r="Y678" t="s">
        <v>4402</v>
      </c>
      <c r="Z678" t="s">
        <v>3921</v>
      </c>
    </row>
    <row r="679" spans="1:26" x14ac:dyDescent="0.25">
      <c r="A679" t="s">
        <v>1053</v>
      </c>
      <c r="B679" t="s">
        <v>11548</v>
      </c>
      <c r="C679" t="s">
        <v>11582</v>
      </c>
      <c r="D679" t="s">
        <v>3819</v>
      </c>
      <c r="E679" t="s">
        <v>10933</v>
      </c>
      <c r="F679" t="s">
        <v>4103</v>
      </c>
      <c r="G679" s="8">
        <v>2999</v>
      </c>
      <c r="H679" s="8" t="str">
        <f t="shared" si="30"/>
        <v>&gt;500</v>
      </c>
      <c r="I679" s="8">
        <v>7990</v>
      </c>
      <c r="J679" s="7">
        <f>Table1_3[[#This Row],[actual_price]]*Table1_3[[#This Row],[rating_count]]</f>
        <v>387099520</v>
      </c>
      <c r="K679" s="5" t="str">
        <f>IF(Table1_3[[#This Row],[discounted_price]]&lt; 200, "&lt;₹200", IF(Table1_3[[#This Row],[discounted_price]] &lt;= 500, "₹200–₹500", "&gt;₹500"))</f>
        <v>&gt;₹500</v>
      </c>
      <c r="L679" t="str">
        <f>IF(Table1_3[[#This Row],[discount_percentage]] &gt;= 50, "Yes", "No")</f>
        <v>Yes</v>
      </c>
      <c r="M679" s="1">
        <v>62.465581977471842</v>
      </c>
      <c r="N679">
        <v>41</v>
      </c>
      <c r="O679">
        <v>62</v>
      </c>
      <c r="P679" t="str">
        <f t="shared" si="31"/>
        <v>Very High Discount (&gt;60%)</v>
      </c>
      <c r="Q679">
        <v>48448</v>
      </c>
      <c r="R679">
        <f t="shared" si="32"/>
        <v>1986368</v>
      </c>
      <c r="S679" t="s">
        <v>6486</v>
      </c>
      <c r="T679" t="s">
        <v>1054</v>
      </c>
      <c r="U679" t="s">
        <v>6535</v>
      </c>
      <c r="V679" t="s">
        <v>1055</v>
      </c>
      <c r="W679" t="s">
        <v>6536</v>
      </c>
      <c r="X679" t="s">
        <v>9911</v>
      </c>
      <c r="Y679" t="s">
        <v>6537</v>
      </c>
      <c r="Z679" t="s">
        <v>4180</v>
      </c>
    </row>
    <row r="680" spans="1:26" x14ac:dyDescent="0.25">
      <c r="A680" t="s">
        <v>1600</v>
      </c>
      <c r="B680" t="s">
        <v>11898</v>
      </c>
      <c r="C680" t="s">
        <v>11899</v>
      </c>
      <c r="D680" t="s">
        <v>3806</v>
      </c>
      <c r="E680" t="s">
        <v>10933</v>
      </c>
      <c r="F680" t="s">
        <v>4372</v>
      </c>
      <c r="G680" s="8">
        <v>169</v>
      </c>
      <c r="H680" s="8" t="str">
        <f t="shared" si="30"/>
        <v>200-500</v>
      </c>
      <c r="I680" s="8">
        <v>299</v>
      </c>
      <c r="J680" s="7">
        <f>Table1_3[[#This Row],[actual_price]]*Table1_3[[#This Row],[rating_count]]</f>
        <v>1547624</v>
      </c>
      <c r="K680" s="5" t="str">
        <f>IF(Table1_3[[#This Row],[discounted_price]]&lt; 200, "&lt;₹200", IF(Table1_3[[#This Row],[discounted_price]] &lt;= 500, "₹200–₹500", "&gt;₹500"))</f>
        <v>&lt;₹200</v>
      </c>
      <c r="L680" t="str">
        <f>IF(Table1_3[[#This Row],[discount_percentage]] &gt;= 50, "Yes", "No")</f>
        <v>No</v>
      </c>
      <c r="M680" s="1">
        <v>43.478260869565219</v>
      </c>
      <c r="N680">
        <v>44</v>
      </c>
      <c r="O680">
        <v>43</v>
      </c>
      <c r="P680" t="str">
        <f t="shared" si="31"/>
        <v>High Discount (41-60%)</v>
      </c>
      <c r="Q680">
        <v>5176</v>
      </c>
      <c r="R680">
        <f t="shared" si="32"/>
        <v>227744</v>
      </c>
      <c r="S680" t="s">
        <v>10100</v>
      </c>
      <c r="T680" t="s">
        <v>1601</v>
      </c>
      <c r="U680" t="s">
        <v>7106</v>
      </c>
      <c r="V680" t="s">
        <v>1602</v>
      </c>
      <c r="W680" t="s">
        <v>7107</v>
      </c>
      <c r="X680" t="s">
        <v>10101</v>
      </c>
      <c r="Y680" t="s">
        <v>4403</v>
      </c>
      <c r="Z680" t="s">
        <v>4404</v>
      </c>
    </row>
    <row r="681" spans="1:26" x14ac:dyDescent="0.25">
      <c r="A681" t="s">
        <v>1603</v>
      </c>
      <c r="B681" t="s">
        <v>11900</v>
      </c>
      <c r="C681" t="s">
        <v>11901</v>
      </c>
      <c r="D681" t="s">
        <v>3806</v>
      </c>
      <c r="E681" t="s">
        <v>10933</v>
      </c>
      <c r="F681" t="s">
        <v>4356</v>
      </c>
      <c r="G681" s="8">
        <v>309</v>
      </c>
      <c r="H681" s="8" t="str">
        <f t="shared" si="30"/>
        <v>200-500</v>
      </c>
      <c r="I681" s="8">
        <v>404</v>
      </c>
      <c r="J681" s="7">
        <f>Table1_3[[#This Row],[actual_price]]*Table1_3[[#This Row],[rating_count]]</f>
        <v>3480056</v>
      </c>
      <c r="K681" s="5" t="str">
        <f>IF(Table1_3[[#This Row],[discounted_price]]&lt; 200, "&lt;₹200", IF(Table1_3[[#This Row],[discounted_price]] &lt;= 500, "₹200–₹500", "&gt;₹500"))</f>
        <v>₹200–₹500</v>
      </c>
      <c r="L681" t="str">
        <f>IF(Table1_3[[#This Row],[discount_percentage]] &gt;= 50, "Yes", "No")</f>
        <v>No</v>
      </c>
      <c r="M681" s="1">
        <v>23.514851485148512</v>
      </c>
      <c r="N681">
        <v>44</v>
      </c>
      <c r="O681">
        <v>24</v>
      </c>
      <c r="P681" t="str">
        <f t="shared" si="31"/>
        <v>Medium Discount (21-40%)</v>
      </c>
      <c r="Q681">
        <v>8614</v>
      </c>
      <c r="R681">
        <f t="shared" si="32"/>
        <v>379016</v>
      </c>
      <c r="S681" t="s">
        <v>10102</v>
      </c>
      <c r="T681" t="s">
        <v>1604</v>
      </c>
      <c r="U681" t="s">
        <v>7108</v>
      </c>
      <c r="V681" t="s">
        <v>1605</v>
      </c>
      <c r="W681" t="s">
        <v>7109</v>
      </c>
      <c r="X681" t="s">
        <v>10103</v>
      </c>
      <c r="Y681" t="s">
        <v>4405</v>
      </c>
      <c r="Z681" t="s">
        <v>4406</v>
      </c>
    </row>
    <row r="682" spans="1:26" x14ac:dyDescent="0.25">
      <c r="A682" t="s">
        <v>1606</v>
      </c>
      <c r="B682" t="s">
        <v>11902</v>
      </c>
      <c r="C682" t="s">
        <v>11903</v>
      </c>
      <c r="D682" t="s">
        <v>3819</v>
      </c>
      <c r="E682" t="s">
        <v>10933</v>
      </c>
      <c r="F682" t="s">
        <v>5288</v>
      </c>
      <c r="G682" s="8">
        <v>599</v>
      </c>
      <c r="H682" s="8" t="str">
        <f t="shared" si="30"/>
        <v>&gt;500</v>
      </c>
      <c r="I682" s="8">
        <v>1399</v>
      </c>
      <c r="J682" s="7">
        <f>Table1_3[[#This Row],[actual_price]]*Table1_3[[#This Row],[rating_count]]</f>
        <v>83976374</v>
      </c>
      <c r="K682" s="5" t="str">
        <f>IF(Table1_3[[#This Row],[discounted_price]]&lt; 200, "&lt;₹200", IF(Table1_3[[#This Row],[discounted_price]] &lt;= 500, "₹200–₹500", "&gt;₹500"))</f>
        <v>&gt;₹500</v>
      </c>
      <c r="L682" t="str">
        <f>IF(Table1_3[[#This Row],[discount_percentage]] &gt;= 50, "Yes", "No")</f>
        <v>Yes</v>
      </c>
      <c r="M682" s="1">
        <v>57.183702644746248</v>
      </c>
      <c r="N682">
        <v>38</v>
      </c>
      <c r="O682">
        <v>57</v>
      </c>
      <c r="P682" t="str">
        <f t="shared" si="31"/>
        <v>High Discount (41-60%)</v>
      </c>
      <c r="Q682">
        <v>60026</v>
      </c>
      <c r="R682">
        <f t="shared" si="32"/>
        <v>2280988</v>
      </c>
      <c r="S682" t="s">
        <v>10104</v>
      </c>
      <c r="T682" t="s">
        <v>1607</v>
      </c>
      <c r="U682" t="s">
        <v>7110</v>
      </c>
      <c r="V682" t="s">
        <v>1608</v>
      </c>
      <c r="W682" t="s">
        <v>7111</v>
      </c>
      <c r="X682" t="s">
        <v>10105</v>
      </c>
      <c r="Y682" t="s">
        <v>4604</v>
      </c>
      <c r="Z682" t="s">
        <v>3850</v>
      </c>
    </row>
    <row r="683" spans="1:26" x14ac:dyDescent="0.25">
      <c r="A683" t="s">
        <v>1609</v>
      </c>
      <c r="B683" t="s">
        <v>11904</v>
      </c>
      <c r="C683" t="s">
        <v>11905</v>
      </c>
      <c r="D683" t="s">
        <v>3806</v>
      </c>
      <c r="E683" t="s">
        <v>10933</v>
      </c>
      <c r="F683" t="s">
        <v>4322</v>
      </c>
      <c r="G683" s="8">
        <v>299</v>
      </c>
      <c r="H683" s="8" t="str">
        <f t="shared" si="30"/>
        <v>&gt;500</v>
      </c>
      <c r="I683" s="8">
        <v>599</v>
      </c>
      <c r="J683" s="7">
        <f>Table1_3[[#This Row],[actual_price]]*Table1_3[[#This Row],[rating_count]]</f>
        <v>1836534</v>
      </c>
      <c r="K683" s="5" t="str">
        <f>IF(Table1_3[[#This Row],[discounted_price]]&lt; 200, "&lt;₹200", IF(Table1_3[[#This Row],[discounted_price]] &lt;= 500, "₹200–₹500", "&gt;₹500"))</f>
        <v>₹200–₹500</v>
      </c>
      <c r="L683" t="str">
        <f>IF(Table1_3[[#This Row],[discount_percentage]] &gt;= 50, "Yes", "No")</f>
        <v>No</v>
      </c>
      <c r="M683" s="1">
        <v>50.083472454090149</v>
      </c>
      <c r="N683">
        <v>38</v>
      </c>
      <c r="O683">
        <v>5</v>
      </c>
      <c r="P683" t="str">
        <f t="shared" si="31"/>
        <v>Low Discount (1-20%)</v>
      </c>
      <c r="Q683">
        <v>3066</v>
      </c>
      <c r="R683">
        <f t="shared" si="32"/>
        <v>116508</v>
      </c>
      <c r="S683" t="s">
        <v>10106</v>
      </c>
      <c r="T683" t="s">
        <v>1610</v>
      </c>
      <c r="U683" t="s">
        <v>7112</v>
      </c>
      <c r="V683" t="s">
        <v>1611</v>
      </c>
      <c r="W683" t="s">
        <v>7113</v>
      </c>
      <c r="X683" t="s">
        <v>7114</v>
      </c>
      <c r="Y683" t="s">
        <v>4407</v>
      </c>
      <c r="Z683" t="s">
        <v>7115</v>
      </c>
    </row>
    <row r="684" spans="1:26" x14ac:dyDescent="0.25">
      <c r="A684" t="s">
        <v>1612</v>
      </c>
      <c r="B684" t="s">
        <v>11906</v>
      </c>
      <c r="C684" t="s">
        <v>11907</v>
      </c>
      <c r="D684" t="s">
        <v>3806</v>
      </c>
      <c r="E684" t="s">
        <v>10933</v>
      </c>
      <c r="F684" t="s">
        <v>4310</v>
      </c>
      <c r="G684" s="8">
        <v>449</v>
      </c>
      <c r="H684" s="8" t="str">
        <f t="shared" si="30"/>
        <v>&gt;500</v>
      </c>
      <c r="I684" s="8">
        <v>999</v>
      </c>
      <c r="J684" s="7">
        <f>Table1_3[[#This Row],[actual_price]]*Table1_3[[#This Row],[rating_count]]</f>
        <v>2099898</v>
      </c>
      <c r="K684" s="5" t="str">
        <f>IF(Table1_3[[#This Row],[discounted_price]]&lt; 200, "&lt;₹200", IF(Table1_3[[#This Row],[discounted_price]] &lt;= 500, "₹200–₹500", "&gt;₹500"))</f>
        <v>₹200–₹500</v>
      </c>
      <c r="L684" t="str">
        <f>IF(Table1_3[[#This Row],[discount_percentage]] &gt;= 50, "Yes", "No")</f>
        <v>Yes</v>
      </c>
      <c r="M684" s="1">
        <v>55.055055055055057</v>
      </c>
      <c r="N684">
        <v>4</v>
      </c>
      <c r="O684">
        <v>55</v>
      </c>
      <c r="P684" t="str">
        <f t="shared" si="31"/>
        <v>High Discount (41-60%)</v>
      </c>
      <c r="Q684">
        <v>2102</v>
      </c>
      <c r="R684">
        <f t="shared" si="32"/>
        <v>8408</v>
      </c>
      <c r="S684" t="s">
        <v>10107</v>
      </c>
      <c r="T684" t="s">
        <v>1613</v>
      </c>
      <c r="U684" t="s">
        <v>7116</v>
      </c>
      <c r="V684" t="s">
        <v>1614</v>
      </c>
      <c r="W684" t="s">
        <v>7117</v>
      </c>
      <c r="X684" t="s">
        <v>10108</v>
      </c>
      <c r="Y684" t="s">
        <v>4408</v>
      </c>
      <c r="Z684" t="s">
        <v>7118</v>
      </c>
    </row>
    <row r="685" spans="1:26" x14ac:dyDescent="0.25">
      <c r="A685" t="s">
        <v>1615</v>
      </c>
      <c r="B685" t="s">
        <v>11908</v>
      </c>
      <c r="C685" t="s">
        <v>11909</v>
      </c>
      <c r="D685" t="s">
        <v>3806</v>
      </c>
      <c r="E685" t="s">
        <v>10933</v>
      </c>
      <c r="F685" t="s">
        <v>4304</v>
      </c>
      <c r="G685" s="8">
        <v>799</v>
      </c>
      <c r="H685" s="8" t="str">
        <f t="shared" si="30"/>
        <v>&gt;500</v>
      </c>
      <c r="I685" s="8">
        <v>1295</v>
      </c>
      <c r="J685" s="7">
        <f>Table1_3[[#This Row],[actual_price]]*Table1_3[[#This Row],[rating_count]]</f>
        <v>45133340</v>
      </c>
      <c r="K685" s="5" t="str">
        <f>IF(Table1_3[[#This Row],[discounted_price]]&lt; 200, "&lt;₹200", IF(Table1_3[[#This Row],[discounted_price]] &lt;= 500, "₹200–₹500", "&gt;₹500"))</f>
        <v>&gt;₹500</v>
      </c>
      <c r="L685" t="str">
        <f>IF(Table1_3[[#This Row],[discount_percentage]] &gt;= 50, "Yes", "No")</f>
        <v>No</v>
      </c>
      <c r="M685" s="1">
        <v>38.301158301158303</v>
      </c>
      <c r="N685">
        <v>44</v>
      </c>
      <c r="O685">
        <v>38</v>
      </c>
      <c r="P685" t="str">
        <f t="shared" si="31"/>
        <v>Medium Discount (21-40%)</v>
      </c>
      <c r="Q685">
        <v>34852</v>
      </c>
      <c r="R685">
        <f t="shared" si="32"/>
        <v>1533488</v>
      </c>
      <c r="S685" t="s">
        <v>7119</v>
      </c>
      <c r="T685" t="s">
        <v>1616</v>
      </c>
      <c r="U685" t="s">
        <v>7120</v>
      </c>
      <c r="V685" t="s">
        <v>1617</v>
      </c>
      <c r="W685" t="s">
        <v>7121</v>
      </c>
      <c r="X685" t="s">
        <v>7122</v>
      </c>
      <c r="Y685" t="s">
        <v>4409</v>
      </c>
      <c r="Z685" t="s">
        <v>7123</v>
      </c>
    </row>
    <row r="686" spans="1:26" x14ac:dyDescent="0.25">
      <c r="A686" t="s">
        <v>43</v>
      </c>
      <c r="B686" t="s">
        <v>10954</v>
      </c>
      <c r="C686" t="s">
        <v>10955</v>
      </c>
      <c r="D686" t="s">
        <v>3819</v>
      </c>
      <c r="E686" t="s">
        <v>10933</v>
      </c>
      <c r="F686" t="s">
        <v>3820</v>
      </c>
      <c r="G686" s="8">
        <v>219</v>
      </c>
      <c r="H686" s="8" t="str">
        <f t="shared" si="30"/>
        <v>&gt;500</v>
      </c>
      <c r="I686" s="8">
        <v>700</v>
      </c>
      <c r="J686" s="7">
        <f>Table1_3[[#This Row],[actual_price]]*Table1_3[[#This Row],[rating_count]]</f>
        <v>298880400</v>
      </c>
      <c r="K686" s="5" t="str">
        <f>IF(Table1_3[[#This Row],[discounted_price]]&lt; 200, "&lt;₹200", IF(Table1_3[[#This Row],[discounted_price]] &lt;= 500, "₹200–₹500", "&gt;₹500"))</f>
        <v>₹200–₹500</v>
      </c>
      <c r="L686" t="str">
        <f>IF(Table1_3[[#This Row],[discount_percentage]] &gt;= 50, "Yes", "No")</f>
        <v>Yes</v>
      </c>
      <c r="M686" s="1">
        <v>68.714285714285722</v>
      </c>
      <c r="N686">
        <v>44</v>
      </c>
      <c r="O686">
        <v>69</v>
      </c>
      <c r="P686" t="str">
        <f t="shared" si="31"/>
        <v>Very High Discount (&gt;60%)</v>
      </c>
      <c r="Q686">
        <v>426972</v>
      </c>
      <c r="R686">
        <f t="shared" si="32"/>
        <v>18786768</v>
      </c>
      <c r="S686" t="s">
        <v>5462</v>
      </c>
      <c r="T686" t="s">
        <v>44</v>
      </c>
      <c r="U686" t="s">
        <v>5463</v>
      </c>
      <c r="V686" t="s">
        <v>45</v>
      </c>
      <c r="W686" t="s">
        <v>5464</v>
      </c>
      <c r="X686" t="s">
        <v>9582</v>
      </c>
      <c r="Y686" t="s">
        <v>3821</v>
      </c>
      <c r="Z686" t="s">
        <v>3822</v>
      </c>
    </row>
    <row r="687" spans="1:26" x14ac:dyDescent="0.25">
      <c r="A687" t="s">
        <v>1618</v>
      </c>
      <c r="B687" t="s">
        <v>11910</v>
      </c>
      <c r="C687" t="s">
        <v>11911</v>
      </c>
      <c r="D687" t="s">
        <v>4330</v>
      </c>
      <c r="E687" t="s">
        <v>10933</v>
      </c>
      <c r="F687" t="s">
        <v>4410</v>
      </c>
      <c r="G687" s="8">
        <v>157</v>
      </c>
      <c r="H687" s="8" t="str">
        <f t="shared" si="30"/>
        <v>&lt;200</v>
      </c>
      <c r="I687" s="8">
        <v>160</v>
      </c>
      <c r="J687" s="7">
        <f>Table1_3[[#This Row],[actual_price]]*Table1_3[[#This Row],[rating_count]]</f>
        <v>1378880</v>
      </c>
      <c r="K687" s="5" t="str">
        <f>IF(Table1_3[[#This Row],[discounted_price]]&lt; 200, "&lt;₹200", IF(Table1_3[[#This Row],[discounted_price]] &lt;= 500, "₹200–₹500", "&gt;₹500"))</f>
        <v>&lt;₹200</v>
      </c>
      <c r="L687" t="str">
        <f>IF(Table1_3[[#This Row],[discount_percentage]] &gt;= 50, "Yes", "No")</f>
        <v>No</v>
      </c>
      <c r="M687" s="1">
        <v>1.875</v>
      </c>
      <c r="N687">
        <v>45</v>
      </c>
      <c r="O687">
        <v>2</v>
      </c>
      <c r="P687" t="str">
        <f t="shared" si="31"/>
        <v>Low Discount (1-20%)</v>
      </c>
      <c r="Q687">
        <v>8618</v>
      </c>
      <c r="R687">
        <f t="shared" si="32"/>
        <v>387810</v>
      </c>
      <c r="S687" t="s">
        <v>7124</v>
      </c>
      <c r="T687" t="s">
        <v>1619</v>
      </c>
      <c r="U687" t="s">
        <v>7125</v>
      </c>
      <c r="V687" t="s">
        <v>1620</v>
      </c>
      <c r="W687" t="s">
        <v>7126</v>
      </c>
      <c r="X687" t="s">
        <v>7127</v>
      </c>
      <c r="Y687" t="s">
        <v>5346</v>
      </c>
      <c r="Z687" t="s">
        <v>4402</v>
      </c>
    </row>
    <row r="688" spans="1:26" x14ac:dyDescent="0.25">
      <c r="A688" t="s">
        <v>1077</v>
      </c>
      <c r="B688" t="s">
        <v>11594</v>
      </c>
      <c r="C688" t="s">
        <v>11595</v>
      </c>
      <c r="D688" t="s">
        <v>3819</v>
      </c>
      <c r="E688" t="s">
        <v>10933</v>
      </c>
      <c r="F688" t="s">
        <v>4110</v>
      </c>
      <c r="G688" s="8">
        <v>369</v>
      </c>
      <c r="H688" s="8" t="str">
        <f t="shared" si="30"/>
        <v>&gt;500</v>
      </c>
      <c r="I688" s="8">
        <v>1600</v>
      </c>
      <c r="J688" s="7">
        <f>Table1_3[[#This Row],[actual_price]]*Table1_3[[#This Row],[rating_count]]</f>
        <v>52200000</v>
      </c>
      <c r="K688" s="5" t="str">
        <f>IF(Table1_3[[#This Row],[discounted_price]]&lt; 200, "&lt;₹200", IF(Table1_3[[#This Row],[discounted_price]] &lt;= 500, "₹200–₹500", "&gt;₹500"))</f>
        <v>₹200–₹500</v>
      </c>
      <c r="L688" t="str">
        <f>IF(Table1_3[[#This Row],[discount_percentage]] &gt;= 50, "Yes", "No")</f>
        <v>Yes</v>
      </c>
      <c r="M688" s="1">
        <v>76.9375</v>
      </c>
      <c r="N688">
        <v>4</v>
      </c>
      <c r="O688">
        <v>77</v>
      </c>
      <c r="P688" t="str">
        <f t="shared" si="31"/>
        <v>Very High Discount (&gt;60%)</v>
      </c>
      <c r="Q688">
        <v>32625</v>
      </c>
      <c r="R688">
        <f t="shared" si="32"/>
        <v>130500</v>
      </c>
      <c r="S688" t="s">
        <v>10109</v>
      </c>
      <c r="T688" t="s">
        <v>1078</v>
      </c>
      <c r="U688" t="s">
        <v>6559</v>
      </c>
      <c r="V688" t="s">
        <v>1079</v>
      </c>
      <c r="W688" t="s">
        <v>6560</v>
      </c>
      <c r="X688" t="s">
        <v>6561</v>
      </c>
      <c r="Y688" t="s">
        <v>4192</v>
      </c>
      <c r="Z688" t="s">
        <v>6562</v>
      </c>
    </row>
    <row r="689" spans="1:26" x14ac:dyDescent="0.25">
      <c r="A689" t="s">
        <v>1621</v>
      </c>
      <c r="B689" t="s">
        <v>11912</v>
      </c>
      <c r="C689" t="s">
        <v>11913</v>
      </c>
      <c r="D689" t="s">
        <v>3806</v>
      </c>
      <c r="E689" t="s">
        <v>10933</v>
      </c>
      <c r="F689" t="s">
        <v>4304</v>
      </c>
      <c r="G689" s="8">
        <v>599</v>
      </c>
      <c r="H689" s="8" t="str">
        <f t="shared" si="30"/>
        <v>&gt;500</v>
      </c>
      <c r="I689" s="8">
        <v>899</v>
      </c>
      <c r="J689" s="7">
        <f>Table1_3[[#This Row],[actual_price]]*Table1_3[[#This Row],[rating_count]]</f>
        <v>3612182</v>
      </c>
      <c r="K689" s="5" t="str">
        <f>IF(Table1_3[[#This Row],[discounted_price]]&lt; 200, "&lt;₹200", IF(Table1_3[[#This Row],[discounted_price]] &lt;= 500, "₹200–₹500", "&gt;₹500"))</f>
        <v>&gt;₹500</v>
      </c>
      <c r="L689" t="str">
        <f>IF(Table1_3[[#This Row],[discount_percentage]] &gt;= 50, "Yes", "No")</f>
        <v>No</v>
      </c>
      <c r="M689" s="1">
        <v>33.370411568409338</v>
      </c>
      <c r="N689">
        <v>4</v>
      </c>
      <c r="O689">
        <v>33</v>
      </c>
      <c r="P689" t="str">
        <f t="shared" si="31"/>
        <v>Medium Discount (21-40%)</v>
      </c>
      <c r="Q689">
        <v>4018</v>
      </c>
      <c r="R689">
        <f t="shared" si="32"/>
        <v>16072</v>
      </c>
      <c r="S689" t="s">
        <v>10110</v>
      </c>
      <c r="T689" t="s">
        <v>1622</v>
      </c>
      <c r="U689" t="s">
        <v>7128</v>
      </c>
      <c r="V689" t="s">
        <v>1623</v>
      </c>
      <c r="W689" t="s">
        <v>7129</v>
      </c>
      <c r="X689" t="s">
        <v>10111</v>
      </c>
      <c r="Y689" t="s">
        <v>4411</v>
      </c>
      <c r="Z689" t="s">
        <v>4412</v>
      </c>
    </row>
    <row r="690" spans="1:26" x14ac:dyDescent="0.25">
      <c r="A690" t="s">
        <v>1624</v>
      </c>
      <c r="B690" t="s">
        <v>11914</v>
      </c>
      <c r="C690" t="s">
        <v>11915</v>
      </c>
      <c r="D690" t="s">
        <v>3819</v>
      </c>
      <c r="E690" t="s">
        <v>10933</v>
      </c>
      <c r="F690" t="s">
        <v>4413</v>
      </c>
      <c r="G690" s="8">
        <v>479</v>
      </c>
      <c r="H690" s="8" t="str">
        <f t="shared" si="30"/>
        <v>&gt;500</v>
      </c>
      <c r="I690" s="8">
        <v>599</v>
      </c>
      <c r="J690" s="7">
        <f>Table1_3[[#This Row],[actual_price]]*Table1_3[[#This Row],[rating_count]]</f>
        <v>7000513</v>
      </c>
      <c r="K690" s="5" t="str">
        <f>IF(Table1_3[[#This Row],[discounted_price]]&lt; 200, "&lt;₹200", IF(Table1_3[[#This Row],[discounted_price]] &lt;= 500, "₹200–₹500", "&gt;₹500"))</f>
        <v>₹200–₹500</v>
      </c>
      <c r="L690" t="str">
        <f>IF(Table1_3[[#This Row],[discount_percentage]] &gt;= 50, "Yes", "No")</f>
        <v>No</v>
      </c>
      <c r="M690" s="1">
        <v>20.033388981636062</v>
      </c>
      <c r="N690">
        <v>43</v>
      </c>
      <c r="O690">
        <v>2</v>
      </c>
      <c r="P690" t="str">
        <f t="shared" si="31"/>
        <v>Low Discount (1-20%)</v>
      </c>
      <c r="Q690">
        <v>11687</v>
      </c>
      <c r="R690">
        <f t="shared" si="32"/>
        <v>502541</v>
      </c>
      <c r="S690" t="s">
        <v>7130</v>
      </c>
      <c r="T690" t="s">
        <v>1625</v>
      </c>
      <c r="U690" t="s">
        <v>7131</v>
      </c>
      <c r="V690" t="s">
        <v>1626</v>
      </c>
      <c r="W690" t="s">
        <v>7132</v>
      </c>
      <c r="X690" t="s">
        <v>7133</v>
      </c>
      <c r="Y690" t="s">
        <v>4414</v>
      </c>
      <c r="Z690" t="s">
        <v>4415</v>
      </c>
    </row>
    <row r="691" spans="1:26" x14ac:dyDescent="0.25">
      <c r="A691" t="s">
        <v>46</v>
      </c>
      <c r="B691" t="s">
        <v>10940</v>
      </c>
      <c r="C691" t="s">
        <v>10956</v>
      </c>
      <c r="D691" t="s">
        <v>3806</v>
      </c>
      <c r="E691" t="s">
        <v>10933</v>
      </c>
      <c r="F691" t="s">
        <v>3807</v>
      </c>
      <c r="G691" s="8">
        <v>350</v>
      </c>
      <c r="H691" s="8" t="str">
        <f t="shared" si="30"/>
        <v>&gt;500</v>
      </c>
      <c r="I691" s="8">
        <v>899</v>
      </c>
      <c r="J691" s="7">
        <f>Table1_3[[#This Row],[actual_price]]*Table1_3[[#This Row],[rating_count]]</f>
        <v>2033538</v>
      </c>
      <c r="K691" s="5" t="str">
        <f>IF(Table1_3[[#This Row],[discounted_price]]&lt; 200, "&lt;₹200", IF(Table1_3[[#This Row],[discounted_price]] &lt;= 500, "₹200–₹500", "&gt;₹500"))</f>
        <v>₹200–₹500</v>
      </c>
      <c r="L691" t="str">
        <f>IF(Table1_3[[#This Row],[discount_percentage]] &gt;= 50, "Yes", "No")</f>
        <v>Yes</v>
      </c>
      <c r="M691" s="1">
        <v>61.067853170189103</v>
      </c>
      <c r="N691">
        <v>42</v>
      </c>
      <c r="O691">
        <v>61</v>
      </c>
      <c r="P691" t="str">
        <f t="shared" si="31"/>
        <v>Very High Discount (&gt;60%)</v>
      </c>
      <c r="Q691">
        <v>2262</v>
      </c>
      <c r="R691">
        <f t="shared" si="32"/>
        <v>95004</v>
      </c>
      <c r="S691" t="s">
        <v>5465</v>
      </c>
      <c r="T691" t="s">
        <v>47</v>
      </c>
      <c r="U691" t="s">
        <v>5466</v>
      </c>
      <c r="V691" t="s">
        <v>48</v>
      </c>
      <c r="W691" t="s">
        <v>5467</v>
      </c>
      <c r="X691" t="s">
        <v>5468</v>
      </c>
      <c r="Y691" t="s">
        <v>3823</v>
      </c>
      <c r="Z691" t="s">
        <v>3824</v>
      </c>
    </row>
    <row r="692" spans="1:26" x14ac:dyDescent="0.25">
      <c r="A692" t="s">
        <v>1627</v>
      </c>
      <c r="B692" t="s">
        <v>11788</v>
      </c>
      <c r="C692" t="s">
        <v>11916</v>
      </c>
      <c r="D692" t="s">
        <v>3819</v>
      </c>
      <c r="E692" t="s">
        <v>10933</v>
      </c>
      <c r="F692" t="s">
        <v>5287</v>
      </c>
      <c r="G692" s="8">
        <v>1598</v>
      </c>
      <c r="H692" s="8" t="str">
        <f t="shared" si="30"/>
        <v>&gt;500</v>
      </c>
      <c r="I692" s="8">
        <v>2990</v>
      </c>
      <c r="J692" s="7">
        <f>Table1_3[[#This Row],[actual_price]]*Table1_3[[#This Row],[rating_count]]</f>
        <v>32934850</v>
      </c>
      <c r="K692" s="5" t="str">
        <f>IF(Table1_3[[#This Row],[discounted_price]]&lt; 200, "&lt;₹200", IF(Table1_3[[#This Row],[discounted_price]] &lt;= 500, "₹200–₹500", "&gt;₹500"))</f>
        <v>&gt;₹500</v>
      </c>
      <c r="L692" t="str">
        <f>IF(Table1_3[[#This Row],[discount_percentage]] &gt;= 50, "Yes", "No")</f>
        <v>No</v>
      </c>
      <c r="M692" s="1">
        <v>46.555183946488292</v>
      </c>
      <c r="N692">
        <v>38</v>
      </c>
      <c r="O692">
        <v>47</v>
      </c>
      <c r="P692" t="str">
        <f t="shared" si="31"/>
        <v>High Discount (41-60%)</v>
      </c>
      <c r="Q692">
        <v>11015</v>
      </c>
      <c r="R692">
        <f t="shared" si="32"/>
        <v>418570</v>
      </c>
      <c r="S692" t="s">
        <v>7134</v>
      </c>
      <c r="T692" t="s">
        <v>1628</v>
      </c>
      <c r="U692" t="s">
        <v>7135</v>
      </c>
      <c r="V692" t="s">
        <v>1629</v>
      </c>
      <c r="W692" t="s">
        <v>7136</v>
      </c>
      <c r="X692" t="s">
        <v>10112</v>
      </c>
      <c r="Y692" t="s">
        <v>4416</v>
      </c>
      <c r="Z692" t="s">
        <v>4417</v>
      </c>
    </row>
    <row r="693" spans="1:26" x14ac:dyDescent="0.25">
      <c r="A693" t="s">
        <v>1630</v>
      </c>
      <c r="B693" t="s">
        <v>10948</v>
      </c>
      <c r="C693" t="s">
        <v>11917</v>
      </c>
      <c r="D693" t="s">
        <v>3806</v>
      </c>
      <c r="E693" t="s">
        <v>10933</v>
      </c>
      <c r="F693" t="s">
        <v>4418</v>
      </c>
      <c r="G693" s="8">
        <v>599</v>
      </c>
      <c r="H693" s="8" t="str">
        <f t="shared" si="30"/>
        <v>&gt;500</v>
      </c>
      <c r="I693" s="8">
        <v>899</v>
      </c>
      <c r="J693" s="7">
        <f>Table1_3[[#This Row],[actual_price]]*Table1_3[[#This Row],[rating_count]]</f>
        <v>85509284</v>
      </c>
      <c r="K693" s="5" t="str">
        <f>IF(Table1_3[[#This Row],[discounted_price]]&lt; 200, "&lt;₹200", IF(Table1_3[[#This Row],[discounted_price]] &lt;= 500, "₹200–₹500", "&gt;₹500"))</f>
        <v>&gt;₹500</v>
      </c>
      <c r="L693" t="str">
        <f>IF(Table1_3[[#This Row],[discount_percentage]] &gt;= 50, "Yes", "No")</f>
        <v>No</v>
      </c>
      <c r="M693" s="1">
        <v>33.370411568409338</v>
      </c>
      <c r="N693">
        <v>43</v>
      </c>
      <c r="O693">
        <v>33</v>
      </c>
      <c r="P693" t="str">
        <f t="shared" si="31"/>
        <v>Medium Discount (21-40%)</v>
      </c>
      <c r="Q693">
        <v>95116</v>
      </c>
      <c r="R693">
        <f t="shared" si="32"/>
        <v>4089988</v>
      </c>
      <c r="S693" t="s">
        <v>7137</v>
      </c>
      <c r="T693" t="s">
        <v>1631</v>
      </c>
      <c r="U693" t="s">
        <v>7138</v>
      </c>
      <c r="V693" t="s">
        <v>1632</v>
      </c>
      <c r="W693" t="s">
        <v>10883</v>
      </c>
      <c r="X693" t="s">
        <v>10869</v>
      </c>
      <c r="Y693" t="s">
        <v>4419</v>
      </c>
      <c r="Z693" t="s">
        <v>4420</v>
      </c>
    </row>
    <row r="694" spans="1:26" x14ac:dyDescent="0.25">
      <c r="A694" t="s">
        <v>49</v>
      </c>
      <c r="B694" t="s">
        <v>10940</v>
      </c>
      <c r="C694" t="s">
        <v>10957</v>
      </c>
      <c r="D694" t="s">
        <v>3806</v>
      </c>
      <c r="E694" t="s">
        <v>10933</v>
      </c>
      <c r="F694" t="s">
        <v>3807</v>
      </c>
      <c r="G694" s="8">
        <v>159</v>
      </c>
      <c r="H694" s="8" t="str">
        <f t="shared" si="30"/>
        <v>200-500</v>
      </c>
      <c r="I694" s="8">
        <v>399</v>
      </c>
      <c r="J694" s="7">
        <f>Table1_3[[#This Row],[actual_price]]*Table1_3[[#This Row],[rating_count]]</f>
        <v>1902432</v>
      </c>
      <c r="K694" s="5" t="str">
        <f>IF(Table1_3[[#This Row],[discounted_price]]&lt; 200, "&lt;₹200", IF(Table1_3[[#This Row],[discounted_price]] &lt;= 500, "₹200–₹500", "&gt;₹500"))</f>
        <v>&lt;₹200</v>
      </c>
      <c r="L694" t="str">
        <f>IF(Table1_3[[#This Row],[discount_percentage]] &gt;= 50, "Yes", "No")</f>
        <v>No</v>
      </c>
      <c r="M694" s="1">
        <v>60.150375939849624</v>
      </c>
      <c r="N694">
        <v>41</v>
      </c>
      <c r="O694">
        <v>6</v>
      </c>
      <c r="P694" t="str">
        <f t="shared" si="31"/>
        <v>Low Discount (1-20%)</v>
      </c>
      <c r="Q694">
        <v>4768</v>
      </c>
      <c r="R694">
        <f t="shared" si="32"/>
        <v>195488</v>
      </c>
      <c r="S694" t="s">
        <v>5435</v>
      </c>
      <c r="T694" t="s">
        <v>50</v>
      </c>
      <c r="U694" t="s">
        <v>5469</v>
      </c>
      <c r="V694" t="s">
        <v>51</v>
      </c>
      <c r="W694" t="s">
        <v>5470</v>
      </c>
      <c r="X694" t="s">
        <v>5471</v>
      </c>
      <c r="Y694" t="s">
        <v>3825</v>
      </c>
      <c r="Z694" t="s">
        <v>5472</v>
      </c>
    </row>
    <row r="695" spans="1:26" x14ac:dyDescent="0.25">
      <c r="A695" t="s">
        <v>1633</v>
      </c>
      <c r="B695" t="s">
        <v>11480</v>
      </c>
      <c r="C695" t="s">
        <v>11918</v>
      </c>
      <c r="D695" t="s">
        <v>3806</v>
      </c>
      <c r="E695" t="s">
        <v>10933</v>
      </c>
      <c r="F695" t="s">
        <v>4302</v>
      </c>
      <c r="G695" s="8">
        <v>1299</v>
      </c>
      <c r="H695" s="8" t="str">
        <f t="shared" si="30"/>
        <v>&gt;500</v>
      </c>
      <c r="I695" s="8">
        <v>3000</v>
      </c>
      <c r="J695" s="7">
        <f>Table1_3[[#This Row],[actual_price]]*Table1_3[[#This Row],[rating_count]]</f>
        <v>69066000</v>
      </c>
      <c r="K695" s="5" t="str">
        <f>IF(Table1_3[[#This Row],[discounted_price]]&lt; 200, "&lt;₹200", IF(Table1_3[[#This Row],[discounted_price]] &lt;= 500, "₹200–₹500", "&gt;₹500"))</f>
        <v>&gt;₹500</v>
      </c>
      <c r="L695" t="str">
        <f>IF(Table1_3[[#This Row],[discount_percentage]] &gt;= 50, "Yes", "No")</f>
        <v>Yes</v>
      </c>
      <c r="M695" s="1">
        <v>56.699999999999996</v>
      </c>
      <c r="N695">
        <v>43</v>
      </c>
      <c r="O695">
        <v>57</v>
      </c>
      <c r="P695" t="str">
        <f t="shared" si="31"/>
        <v>High Discount (41-60%)</v>
      </c>
      <c r="Q695">
        <v>23022</v>
      </c>
      <c r="R695">
        <f t="shared" si="32"/>
        <v>989946</v>
      </c>
      <c r="S695" t="s">
        <v>7139</v>
      </c>
      <c r="T695" t="s">
        <v>1634</v>
      </c>
      <c r="U695" t="s">
        <v>7140</v>
      </c>
      <c r="V695" t="s">
        <v>1635</v>
      </c>
      <c r="W695" t="s">
        <v>7141</v>
      </c>
      <c r="X695" t="s">
        <v>10113</v>
      </c>
      <c r="Y695" t="s">
        <v>3933</v>
      </c>
      <c r="Z695" t="s">
        <v>4421</v>
      </c>
    </row>
    <row r="696" spans="1:26" x14ac:dyDescent="0.25">
      <c r="A696" t="s">
        <v>1101</v>
      </c>
      <c r="B696" t="s">
        <v>11508</v>
      </c>
      <c r="C696" t="s">
        <v>11611</v>
      </c>
      <c r="D696" t="s">
        <v>3819</v>
      </c>
      <c r="E696" t="s">
        <v>10933</v>
      </c>
      <c r="F696" t="s">
        <v>4103</v>
      </c>
      <c r="G696" s="8">
        <v>1599</v>
      </c>
      <c r="H696" s="8" t="str">
        <f t="shared" si="30"/>
        <v>&gt;500</v>
      </c>
      <c r="I696" s="8">
        <v>4999</v>
      </c>
      <c r="J696" s="7">
        <f>Table1_3[[#This Row],[actual_price]]*Table1_3[[#This Row],[rating_count]]</f>
        <v>339687049</v>
      </c>
      <c r="K696" s="5" t="str">
        <f>IF(Table1_3[[#This Row],[discounted_price]]&lt; 200, "&lt;₹200", IF(Table1_3[[#This Row],[discounted_price]] &lt;= 500, "₹200–₹500", "&gt;₹500"))</f>
        <v>&gt;₹500</v>
      </c>
      <c r="L696" t="str">
        <f>IF(Table1_3[[#This Row],[discount_percentage]] &gt;= 50, "Yes", "No")</f>
        <v>Yes</v>
      </c>
      <c r="M696" s="1">
        <v>68.013602720544114</v>
      </c>
      <c r="N696">
        <v>4</v>
      </c>
      <c r="O696">
        <v>68</v>
      </c>
      <c r="P696" t="str">
        <f t="shared" si="31"/>
        <v>Very High Discount (&gt;60%)</v>
      </c>
      <c r="Q696">
        <v>67951</v>
      </c>
      <c r="R696">
        <f t="shared" si="32"/>
        <v>271804</v>
      </c>
      <c r="S696" t="s">
        <v>9919</v>
      </c>
      <c r="T696" t="s">
        <v>1636</v>
      </c>
      <c r="U696" t="s">
        <v>7142</v>
      </c>
      <c r="V696" t="s">
        <v>1637</v>
      </c>
      <c r="W696" t="s">
        <v>7143</v>
      </c>
      <c r="X696" t="s">
        <v>7144</v>
      </c>
      <c r="Y696" t="s">
        <v>4199</v>
      </c>
      <c r="Z696" t="s">
        <v>4200</v>
      </c>
    </row>
    <row r="697" spans="1:26" x14ac:dyDescent="0.25">
      <c r="A697" t="s">
        <v>1638</v>
      </c>
      <c r="B697" t="s">
        <v>11919</v>
      </c>
      <c r="C697" t="s">
        <v>11920</v>
      </c>
      <c r="D697" t="s">
        <v>3806</v>
      </c>
      <c r="E697" t="s">
        <v>10933</v>
      </c>
      <c r="F697" t="s">
        <v>4422</v>
      </c>
      <c r="G697" s="8">
        <v>294</v>
      </c>
      <c r="H697" s="8" t="str">
        <f t="shared" si="30"/>
        <v>&gt;500</v>
      </c>
      <c r="I697" s="8">
        <v>4999</v>
      </c>
      <c r="J697" s="7">
        <f>Table1_3[[#This Row],[actual_price]]*Table1_3[[#This Row],[rating_count]]</f>
        <v>22125574</v>
      </c>
      <c r="K697" s="5" t="str">
        <f>IF(Table1_3[[#This Row],[discounted_price]]&lt; 200, "&lt;₹200", IF(Table1_3[[#This Row],[discounted_price]] &lt;= 500, "₹200–₹500", "&gt;₹500"))</f>
        <v>₹200–₹500</v>
      </c>
      <c r="L697" t="str">
        <f>IF(Table1_3[[#This Row],[discount_percentage]] &gt;= 50, "Yes", "No")</f>
        <v>Yes</v>
      </c>
      <c r="M697" s="1">
        <v>94.118823764752946</v>
      </c>
      <c r="N697">
        <v>43</v>
      </c>
      <c r="O697">
        <v>94</v>
      </c>
      <c r="P697" t="str">
        <f t="shared" si="31"/>
        <v>Very High Discount (&gt;60%)</v>
      </c>
      <c r="Q697">
        <v>4426</v>
      </c>
      <c r="R697">
        <f t="shared" si="32"/>
        <v>190318</v>
      </c>
      <c r="S697" t="s">
        <v>10114</v>
      </c>
      <c r="T697" t="s">
        <v>1639</v>
      </c>
      <c r="U697" t="s">
        <v>7145</v>
      </c>
      <c r="V697" t="s">
        <v>1640</v>
      </c>
      <c r="W697" t="s">
        <v>7146</v>
      </c>
      <c r="X697" t="s">
        <v>7147</v>
      </c>
      <c r="Y697" t="s">
        <v>4423</v>
      </c>
      <c r="Z697" t="s">
        <v>4424</v>
      </c>
    </row>
    <row r="698" spans="1:26" x14ac:dyDescent="0.25">
      <c r="A698" t="s">
        <v>1641</v>
      </c>
      <c r="B698" t="s">
        <v>11921</v>
      </c>
      <c r="C698" t="s">
        <v>11854</v>
      </c>
      <c r="D698" t="s">
        <v>3806</v>
      </c>
      <c r="E698" t="s">
        <v>10933</v>
      </c>
      <c r="F698" t="s">
        <v>4356</v>
      </c>
      <c r="G698" s="8">
        <v>828</v>
      </c>
      <c r="H698" s="8" t="str">
        <f t="shared" si="30"/>
        <v>&gt;500</v>
      </c>
      <c r="I698" s="8">
        <v>861</v>
      </c>
      <c r="J698" s="7">
        <f>Table1_3[[#This Row],[actual_price]]*Table1_3[[#This Row],[rating_count]]</f>
        <v>3932187</v>
      </c>
      <c r="K698" s="5" t="str">
        <f>IF(Table1_3[[#This Row],[discounted_price]]&lt; 200, "&lt;₹200", IF(Table1_3[[#This Row],[discounted_price]] &lt;= 500, "₹200–₹500", "&gt;₹500"))</f>
        <v>&gt;₹500</v>
      </c>
      <c r="L698" t="str">
        <f>IF(Table1_3[[#This Row],[discount_percentage]] &gt;= 50, "Yes", "No")</f>
        <v>No</v>
      </c>
      <c r="M698" s="1">
        <v>3.8327526132404177</v>
      </c>
      <c r="N698">
        <v>42</v>
      </c>
      <c r="O698">
        <v>4</v>
      </c>
      <c r="P698" t="str">
        <f t="shared" si="31"/>
        <v>Low Discount (1-20%)</v>
      </c>
      <c r="Q698">
        <v>4567</v>
      </c>
      <c r="R698">
        <f t="shared" si="32"/>
        <v>191814</v>
      </c>
      <c r="S698" t="s">
        <v>7148</v>
      </c>
      <c r="T698" t="s">
        <v>1642</v>
      </c>
      <c r="U698" t="s">
        <v>7149</v>
      </c>
      <c r="V698" t="s">
        <v>1643</v>
      </c>
      <c r="W698" t="s">
        <v>7150</v>
      </c>
      <c r="X698" t="s">
        <v>7151</v>
      </c>
      <c r="Y698" t="s">
        <v>3909</v>
      </c>
      <c r="Z698" t="s">
        <v>4425</v>
      </c>
    </row>
    <row r="699" spans="1:26" x14ac:dyDescent="0.25">
      <c r="A699" t="s">
        <v>1644</v>
      </c>
      <c r="B699" t="s">
        <v>11922</v>
      </c>
      <c r="C699" t="s">
        <v>11923</v>
      </c>
      <c r="D699" t="s">
        <v>3819</v>
      </c>
      <c r="E699" t="s">
        <v>10933</v>
      </c>
      <c r="F699" t="s">
        <v>5288</v>
      </c>
      <c r="G699" s="8">
        <v>745</v>
      </c>
      <c r="H699" s="8" t="str">
        <f t="shared" si="30"/>
        <v>&gt;500</v>
      </c>
      <c r="I699" s="8">
        <v>795</v>
      </c>
      <c r="J699" s="7">
        <f>Table1_3[[#This Row],[actual_price]]*Table1_3[[#This Row],[rating_count]]</f>
        <v>10968615</v>
      </c>
      <c r="K699" s="5" t="str">
        <f>IF(Table1_3[[#This Row],[discounted_price]]&lt; 200, "&lt;₹200", IF(Table1_3[[#This Row],[discounted_price]] &lt;= 500, "₹200–₹500", "&gt;₹500"))</f>
        <v>&gt;₹500</v>
      </c>
      <c r="L699" t="str">
        <f>IF(Table1_3[[#This Row],[discount_percentage]] &gt;= 50, "Yes", "No")</f>
        <v>No</v>
      </c>
      <c r="M699" s="1">
        <v>6.2893081761006293</v>
      </c>
      <c r="N699">
        <v>4</v>
      </c>
      <c r="O699">
        <v>6</v>
      </c>
      <c r="P699" t="str">
        <f t="shared" si="31"/>
        <v>Low Discount (1-20%)</v>
      </c>
      <c r="Q699">
        <v>13797</v>
      </c>
      <c r="R699">
        <f t="shared" si="32"/>
        <v>55188</v>
      </c>
      <c r="S699" t="s">
        <v>10115</v>
      </c>
      <c r="T699" t="s">
        <v>1645</v>
      </c>
      <c r="U699" t="s">
        <v>7152</v>
      </c>
      <c r="V699" t="s">
        <v>1646</v>
      </c>
      <c r="W699" t="s">
        <v>7153</v>
      </c>
      <c r="X699" t="s">
        <v>10116</v>
      </c>
      <c r="Y699" t="s">
        <v>7154</v>
      </c>
      <c r="Z699" t="s">
        <v>5347</v>
      </c>
    </row>
    <row r="700" spans="1:26" x14ac:dyDescent="0.25">
      <c r="A700" t="s">
        <v>1647</v>
      </c>
      <c r="B700" t="s">
        <v>11924</v>
      </c>
      <c r="C700" t="s">
        <v>11925</v>
      </c>
      <c r="D700" t="s">
        <v>3819</v>
      </c>
      <c r="E700" t="s">
        <v>10933</v>
      </c>
      <c r="F700" t="s">
        <v>4426</v>
      </c>
      <c r="G700" s="8">
        <v>1549</v>
      </c>
      <c r="H700" s="8" t="str">
        <f t="shared" si="30"/>
        <v>&gt;500</v>
      </c>
      <c r="I700" s="8">
        <v>2495</v>
      </c>
      <c r="J700" s="7">
        <f>Table1_3[[#This Row],[actual_price]]*Table1_3[[#This Row],[rating_count]]</f>
        <v>37766815</v>
      </c>
      <c r="K700" s="5" t="str">
        <f>IF(Table1_3[[#This Row],[discounted_price]]&lt; 200, "&lt;₹200", IF(Table1_3[[#This Row],[discounted_price]] &lt;= 500, "₹200–₹500", "&gt;₹500"))</f>
        <v>&gt;₹500</v>
      </c>
      <c r="L700" t="str">
        <f>IF(Table1_3[[#This Row],[discount_percentage]] &gt;= 50, "Yes", "No")</f>
        <v>No</v>
      </c>
      <c r="M700" s="1">
        <v>37.915831663326657</v>
      </c>
      <c r="N700">
        <v>44</v>
      </c>
      <c r="O700">
        <v>38</v>
      </c>
      <c r="P700" t="str">
        <f t="shared" si="31"/>
        <v>Medium Discount (21-40%)</v>
      </c>
      <c r="Q700">
        <v>15137</v>
      </c>
      <c r="R700">
        <f t="shared" si="32"/>
        <v>666028</v>
      </c>
      <c r="S700" t="s">
        <v>10117</v>
      </c>
      <c r="T700" t="s">
        <v>1648</v>
      </c>
      <c r="U700" t="s">
        <v>7155</v>
      </c>
      <c r="V700" t="s">
        <v>1649</v>
      </c>
      <c r="W700" t="s">
        <v>7156</v>
      </c>
      <c r="X700" t="s">
        <v>10118</v>
      </c>
      <c r="Y700" t="s">
        <v>4427</v>
      </c>
      <c r="Z700" t="s">
        <v>4428</v>
      </c>
    </row>
    <row r="701" spans="1:26" x14ac:dyDescent="0.25">
      <c r="A701" t="s">
        <v>52</v>
      </c>
      <c r="B701" t="s">
        <v>10958</v>
      </c>
      <c r="C701" t="s">
        <v>10959</v>
      </c>
      <c r="D701" t="s">
        <v>3806</v>
      </c>
      <c r="E701" t="s">
        <v>10933</v>
      </c>
      <c r="F701" t="s">
        <v>3807</v>
      </c>
      <c r="G701" s="8">
        <v>349</v>
      </c>
      <c r="H701" s="8" t="str">
        <f t="shared" si="30"/>
        <v>200-500</v>
      </c>
      <c r="I701" s="8">
        <v>399</v>
      </c>
      <c r="J701" s="7">
        <f>Table1_3[[#This Row],[actual_price]]*Table1_3[[#This Row],[rating_count]]</f>
        <v>7484043</v>
      </c>
      <c r="K701" s="5" t="str">
        <f>IF(Table1_3[[#This Row],[discounted_price]]&lt; 200, "&lt;₹200", IF(Table1_3[[#This Row],[discounted_price]] &lt;= 500, "₹200–₹500", "&gt;₹500"))</f>
        <v>₹200–₹500</v>
      </c>
      <c r="L701" t="str">
        <f>IF(Table1_3[[#This Row],[discount_percentage]] &gt;= 50, "Yes", "No")</f>
        <v>No</v>
      </c>
      <c r="M701" s="1">
        <v>12.531328320802004</v>
      </c>
      <c r="N701">
        <v>44</v>
      </c>
      <c r="O701">
        <v>13</v>
      </c>
      <c r="P701" t="str">
        <f t="shared" si="31"/>
        <v>Low Discount (1-20%)</v>
      </c>
      <c r="Q701">
        <v>18757</v>
      </c>
      <c r="R701">
        <f t="shared" si="32"/>
        <v>825308</v>
      </c>
      <c r="S701" t="s">
        <v>10119</v>
      </c>
      <c r="T701" t="s">
        <v>53</v>
      </c>
      <c r="U701" t="s">
        <v>5473</v>
      </c>
      <c r="V701" t="s">
        <v>54</v>
      </c>
      <c r="W701" t="s">
        <v>5474</v>
      </c>
      <c r="X701" t="s">
        <v>9929</v>
      </c>
      <c r="Y701" t="s">
        <v>5475</v>
      </c>
      <c r="Z701" t="s">
        <v>3826</v>
      </c>
    </row>
    <row r="702" spans="1:26" x14ac:dyDescent="0.25">
      <c r="A702" t="s">
        <v>65</v>
      </c>
      <c r="B702" t="s">
        <v>10967</v>
      </c>
      <c r="C702" t="s">
        <v>10968</v>
      </c>
      <c r="D702" t="s">
        <v>3806</v>
      </c>
      <c r="E702" t="s">
        <v>10933</v>
      </c>
      <c r="F702" t="s">
        <v>3807</v>
      </c>
      <c r="G702" s="8">
        <v>970</v>
      </c>
      <c r="H702" s="8" t="str">
        <f t="shared" si="30"/>
        <v>&gt;500</v>
      </c>
      <c r="I702" s="8">
        <v>1799</v>
      </c>
      <c r="J702" s="7">
        <f>Table1_3[[#This Row],[actual_price]]*Table1_3[[#This Row],[rating_count]]</f>
        <v>1466185</v>
      </c>
      <c r="K702" s="5" t="str">
        <f>IF(Table1_3[[#This Row],[discounted_price]]&lt; 200, "&lt;₹200", IF(Table1_3[[#This Row],[discounted_price]] &lt;= 500, "₹200–₹500", "&gt;₹500"))</f>
        <v>&gt;₹500</v>
      </c>
      <c r="L702" t="str">
        <f>IF(Table1_3[[#This Row],[discount_percentage]] &gt;= 50, "Yes", "No")</f>
        <v>No</v>
      </c>
      <c r="M702" s="1">
        <v>46.081156197887715</v>
      </c>
      <c r="N702">
        <v>45</v>
      </c>
      <c r="O702">
        <v>46</v>
      </c>
      <c r="P702" t="str">
        <f t="shared" si="31"/>
        <v>High Discount (41-60%)</v>
      </c>
      <c r="Q702">
        <v>815</v>
      </c>
      <c r="R702">
        <f t="shared" si="32"/>
        <v>36675</v>
      </c>
      <c r="S702" t="s">
        <v>5295</v>
      </c>
      <c r="T702" t="s">
        <v>66</v>
      </c>
      <c r="U702" t="s">
        <v>5489</v>
      </c>
      <c r="V702" t="s">
        <v>67</v>
      </c>
      <c r="W702" t="s">
        <v>5490</v>
      </c>
      <c r="X702" t="s">
        <v>5491</v>
      </c>
      <c r="Y702" t="s">
        <v>5296</v>
      </c>
      <c r="Z702" t="s">
        <v>3830</v>
      </c>
    </row>
    <row r="703" spans="1:26" x14ac:dyDescent="0.25">
      <c r="A703" t="s">
        <v>1650</v>
      </c>
      <c r="B703" t="s">
        <v>11926</v>
      </c>
      <c r="C703" t="s">
        <v>11927</v>
      </c>
      <c r="D703" t="s">
        <v>3806</v>
      </c>
      <c r="E703" t="s">
        <v>10933</v>
      </c>
      <c r="F703" t="s">
        <v>4352</v>
      </c>
      <c r="G703" s="8">
        <v>1469</v>
      </c>
      <c r="H703" s="8" t="str">
        <f t="shared" si="30"/>
        <v>&gt;500</v>
      </c>
      <c r="I703" s="8">
        <v>2499</v>
      </c>
      <c r="J703" s="7">
        <f>Table1_3[[#This Row],[actual_price]]*Table1_3[[#This Row],[rating_count]]</f>
        <v>391438362</v>
      </c>
      <c r="K703" s="5" t="str">
        <f>IF(Table1_3[[#This Row],[discounted_price]]&lt; 200, "&lt;₹200", IF(Table1_3[[#This Row],[discounted_price]] &lt;= 500, "₹200–₹500", "&gt;₹500"))</f>
        <v>&gt;₹500</v>
      </c>
      <c r="L703" t="str">
        <f>IF(Table1_3[[#This Row],[discount_percentage]] &gt;= 50, "Yes", "No")</f>
        <v>No</v>
      </c>
      <c r="M703" s="1">
        <v>41.216486594637857</v>
      </c>
      <c r="N703">
        <v>42</v>
      </c>
      <c r="O703">
        <v>41</v>
      </c>
      <c r="P703" t="str">
        <f t="shared" si="31"/>
        <v>High Discount (41-60%)</v>
      </c>
      <c r="Q703">
        <v>156638</v>
      </c>
      <c r="R703">
        <f t="shared" si="32"/>
        <v>6578796</v>
      </c>
      <c r="S703" t="s">
        <v>7157</v>
      </c>
      <c r="T703" t="s">
        <v>1651</v>
      </c>
      <c r="U703" t="s">
        <v>7158</v>
      </c>
      <c r="V703" t="s">
        <v>1652</v>
      </c>
      <c r="W703" t="s">
        <v>7159</v>
      </c>
      <c r="X703" t="s">
        <v>10120</v>
      </c>
      <c r="Y703" t="s">
        <v>4429</v>
      </c>
      <c r="Z703" t="s">
        <v>4430</v>
      </c>
    </row>
    <row r="704" spans="1:26" x14ac:dyDescent="0.25">
      <c r="A704" t="s">
        <v>1653</v>
      </c>
      <c r="B704" t="s">
        <v>11928</v>
      </c>
      <c r="C704" t="s">
        <v>11929</v>
      </c>
      <c r="D704" t="s">
        <v>4330</v>
      </c>
      <c r="E704" t="s">
        <v>10933</v>
      </c>
      <c r="F704" t="s">
        <v>4410</v>
      </c>
      <c r="G704" s="8">
        <v>198</v>
      </c>
      <c r="H704" s="8" t="str">
        <f t="shared" si="30"/>
        <v>&gt;500</v>
      </c>
      <c r="I704" s="8">
        <v>800</v>
      </c>
      <c r="J704" s="7">
        <f>Table1_3[[#This Row],[actual_price]]*Table1_3[[#This Row],[rating_count]]</f>
        <v>7475200</v>
      </c>
      <c r="K704" s="5" t="str">
        <f>IF(Table1_3[[#This Row],[discounted_price]]&lt; 200, "&lt;₹200", IF(Table1_3[[#This Row],[discounted_price]] &lt;= 500, "₹200–₹500", "&gt;₹500"))</f>
        <v>&lt;₹200</v>
      </c>
      <c r="L704" t="str">
        <f>IF(Table1_3[[#This Row],[discount_percentage]] &gt;= 50, "Yes", "No")</f>
        <v>Yes</v>
      </c>
      <c r="M704" s="1">
        <v>75.25</v>
      </c>
      <c r="N704">
        <v>41</v>
      </c>
      <c r="O704">
        <v>75</v>
      </c>
      <c r="P704" t="str">
        <f t="shared" si="31"/>
        <v>Very High Discount (&gt;60%)</v>
      </c>
      <c r="Q704">
        <v>9344</v>
      </c>
      <c r="R704">
        <f t="shared" si="32"/>
        <v>383104</v>
      </c>
      <c r="S704" t="s">
        <v>7160</v>
      </c>
      <c r="T704" t="s">
        <v>1654</v>
      </c>
      <c r="U704" t="s">
        <v>7161</v>
      </c>
      <c r="V704" t="s">
        <v>1655</v>
      </c>
      <c r="W704" t="s">
        <v>7162</v>
      </c>
      <c r="X704" t="s">
        <v>7163</v>
      </c>
      <c r="Y704" t="s">
        <v>4431</v>
      </c>
      <c r="Z704" t="s">
        <v>4432</v>
      </c>
    </row>
    <row r="705" spans="1:26" x14ac:dyDescent="0.25">
      <c r="A705" t="s">
        <v>1656</v>
      </c>
      <c r="B705" t="s">
        <v>11930</v>
      </c>
      <c r="C705" t="s">
        <v>11931</v>
      </c>
      <c r="D705" t="s">
        <v>3819</v>
      </c>
      <c r="E705" t="s">
        <v>10933</v>
      </c>
      <c r="F705" t="s">
        <v>4433</v>
      </c>
      <c r="G705" s="8">
        <v>549</v>
      </c>
      <c r="H705" s="8" t="str">
        <f t="shared" si="30"/>
        <v>&gt;500</v>
      </c>
      <c r="I705" s="8">
        <v>549</v>
      </c>
      <c r="J705" s="7">
        <f>Table1_3[[#This Row],[actual_price]]*Table1_3[[#This Row],[rating_count]]</f>
        <v>2676375</v>
      </c>
      <c r="K705" s="5" t="str">
        <f>IF(Table1_3[[#This Row],[discounted_price]]&lt; 200, "&lt;₹200", IF(Table1_3[[#This Row],[discounted_price]] &lt;= 500, "₹200–₹500", "&gt;₹500"))</f>
        <v>&gt;₹500</v>
      </c>
      <c r="L705" t="str">
        <f>IF(Table1_3[[#This Row],[discount_percentage]] &gt;= 50, "Yes", "No")</f>
        <v>No</v>
      </c>
      <c r="M705" s="1">
        <v>0</v>
      </c>
      <c r="N705">
        <v>45</v>
      </c>
      <c r="O705">
        <v>0</v>
      </c>
      <c r="P705" t="str">
        <f t="shared" si="31"/>
        <v>No Discount</v>
      </c>
      <c r="Q705">
        <v>4875</v>
      </c>
      <c r="R705">
        <f t="shared" si="32"/>
        <v>219375</v>
      </c>
      <c r="S705" t="s">
        <v>10121</v>
      </c>
      <c r="T705" t="s">
        <v>1657</v>
      </c>
      <c r="U705" t="s">
        <v>7164</v>
      </c>
      <c r="V705" t="s">
        <v>1658</v>
      </c>
      <c r="W705" t="s">
        <v>7165</v>
      </c>
      <c r="X705" t="s">
        <v>10890</v>
      </c>
      <c r="Y705" t="s">
        <v>4434</v>
      </c>
      <c r="Z705" t="s">
        <v>4435</v>
      </c>
    </row>
    <row r="706" spans="1:26" x14ac:dyDescent="0.25">
      <c r="A706" t="s">
        <v>1149</v>
      </c>
      <c r="B706" t="s">
        <v>11640</v>
      </c>
      <c r="C706" t="s">
        <v>11641</v>
      </c>
      <c r="D706" t="s">
        <v>3819</v>
      </c>
      <c r="E706" t="s">
        <v>10933</v>
      </c>
      <c r="F706" t="s">
        <v>4103</v>
      </c>
      <c r="G706" s="8">
        <v>2999</v>
      </c>
      <c r="H706" s="8" t="str">
        <f t="shared" ref="H706:H769" si="33">IF(I706&lt;200,"&lt;200", IF(I706&lt;=500,"200-500","&gt;500"))</f>
        <v>&gt;500</v>
      </c>
      <c r="I706" s="8">
        <v>9999</v>
      </c>
      <c r="J706" s="7">
        <f>Table1_3[[#This Row],[actual_price]]*Table1_3[[#This Row],[rating_count]]</f>
        <v>208789119</v>
      </c>
      <c r="K706" s="5" t="str">
        <f>IF(Table1_3[[#This Row],[discounted_price]]&lt; 200, "&lt;₹200", IF(Table1_3[[#This Row],[discounted_price]] &lt;= 500, "₹200–₹500", "&gt;₹500"))</f>
        <v>&gt;₹500</v>
      </c>
      <c r="L706" t="str">
        <f>IF(Table1_3[[#This Row],[discount_percentage]] &gt;= 50, "Yes", "No")</f>
        <v>No</v>
      </c>
      <c r="M706" s="1">
        <v>70.007000700070009</v>
      </c>
      <c r="N706">
        <v>42</v>
      </c>
      <c r="O706">
        <v>7</v>
      </c>
      <c r="P706" t="str">
        <f t="shared" ref="P706:P769" si="34">IF(O706=0, "No Discount", IF(O706&lt;=20, "Low Discount (1-20%)", IF(O706&lt;=40, "Medium Discount (21-40%)", IF(O706&lt;=60, "High Discount (41-60%)", "Very High Discount (&gt;60%)"))))</f>
        <v>Low Discount (1-20%)</v>
      </c>
      <c r="Q706">
        <v>20881</v>
      </c>
      <c r="R706">
        <f t="shared" ref="R706:R769" si="35">N706*Q706</f>
        <v>877002</v>
      </c>
      <c r="S706" t="s">
        <v>9934</v>
      </c>
      <c r="T706" t="s">
        <v>1150</v>
      </c>
      <c r="U706" t="s">
        <v>6632</v>
      </c>
      <c r="V706" t="s">
        <v>1151</v>
      </c>
      <c r="W706" t="s">
        <v>6633</v>
      </c>
      <c r="X706" t="s">
        <v>6634</v>
      </c>
      <c r="Y706" t="s">
        <v>4219</v>
      </c>
      <c r="Z706" t="s">
        <v>4220</v>
      </c>
    </row>
    <row r="707" spans="1:26" x14ac:dyDescent="0.25">
      <c r="A707" t="s">
        <v>1659</v>
      </c>
      <c r="B707" t="s">
        <v>11489</v>
      </c>
      <c r="C707" t="s">
        <v>11932</v>
      </c>
      <c r="D707" t="s">
        <v>3819</v>
      </c>
      <c r="E707" t="s">
        <v>10933</v>
      </c>
      <c r="F707" t="s">
        <v>4103</v>
      </c>
      <c r="G707" s="8">
        <v>12000</v>
      </c>
      <c r="H707" s="8" t="str">
        <f t="shared" si="33"/>
        <v>&gt;500</v>
      </c>
      <c r="I707" s="8">
        <v>29999</v>
      </c>
      <c r="J707" s="7">
        <f>Table1_3[[#This Row],[actual_price]]*Table1_3[[#This Row],[rating_count]]</f>
        <v>142315256</v>
      </c>
      <c r="K707" s="5" t="str">
        <f>IF(Table1_3[[#This Row],[discounted_price]]&lt; 200, "&lt;₹200", IF(Table1_3[[#This Row],[discounted_price]] &lt;= 500, "₹200–₹500", "&gt;₹500"))</f>
        <v>&gt;₹500</v>
      </c>
      <c r="L707" t="str">
        <f>IF(Table1_3[[#This Row],[discount_percentage]] &gt;= 50, "Yes", "No")</f>
        <v>No</v>
      </c>
      <c r="M707" s="1">
        <v>59.998666622220739</v>
      </c>
      <c r="N707">
        <v>43</v>
      </c>
      <c r="O707">
        <v>6</v>
      </c>
      <c r="P707" t="str">
        <f t="shared" si="34"/>
        <v>Low Discount (1-20%)</v>
      </c>
      <c r="Q707">
        <v>4744</v>
      </c>
      <c r="R707">
        <f t="shared" si="35"/>
        <v>203992</v>
      </c>
      <c r="S707" t="s">
        <v>10122</v>
      </c>
      <c r="T707" t="s">
        <v>1660</v>
      </c>
      <c r="U707" t="s">
        <v>7166</v>
      </c>
      <c r="V707" t="s">
        <v>1661</v>
      </c>
      <c r="W707" t="s">
        <v>7167</v>
      </c>
      <c r="X707" t="s">
        <v>7168</v>
      </c>
      <c r="Y707" t="s">
        <v>5348</v>
      </c>
      <c r="Z707" t="s">
        <v>7169</v>
      </c>
    </row>
    <row r="708" spans="1:26" x14ac:dyDescent="0.25">
      <c r="A708" t="s">
        <v>1662</v>
      </c>
      <c r="B708" t="s">
        <v>11933</v>
      </c>
      <c r="C708" t="s">
        <v>11934</v>
      </c>
      <c r="D708" t="s">
        <v>3819</v>
      </c>
      <c r="E708" t="s">
        <v>10933</v>
      </c>
      <c r="F708" t="s">
        <v>5287</v>
      </c>
      <c r="G708" s="8">
        <v>1299</v>
      </c>
      <c r="H708" s="8" t="str">
        <f t="shared" si="33"/>
        <v>&gt;500</v>
      </c>
      <c r="I708" s="8">
        <v>3499</v>
      </c>
      <c r="J708" s="7">
        <f>Table1_3[[#This Row],[actual_price]]*Table1_3[[#This Row],[rating_count]]</f>
        <v>43569548</v>
      </c>
      <c r="K708" s="5" t="str">
        <f>IF(Table1_3[[#This Row],[discounted_price]]&lt; 200, "&lt;₹200", IF(Table1_3[[#This Row],[discounted_price]] &lt;= 500, "₹200–₹500", "&gt;₹500"))</f>
        <v>&gt;₹500</v>
      </c>
      <c r="L708" t="str">
        <f>IF(Table1_3[[#This Row],[discount_percentage]] &gt;= 50, "Yes", "No")</f>
        <v>Yes</v>
      </c>
      <c r="M708" s="1">
        <v>62.875107173478142</v>
      </c>
      <c r="N708">
        <v>39</v>
      </c>
      <c r="O708">
        <v>63</v>
      </c>
      <c r="P708" t="str">
        <f t="shared" si="34"/>
        <v>Very High Discount (&gt;60%)</v>
      </c>
      <c r="Q708">
        <v>12452</v>
      </c>
      <c r="R708">
        <f t="shared" si="35"/>
        <v>485628</v>
      </c>
      <c r="S708" t="s">
        <v>10123</v>
      </c>
      <c r="T708" t="s">
        <v>1663</v>
      </c>
      <c r="U708" t="s">
        <v>7170</v>
      </c>
      <c r="V708" t="s">
        <v>1664</v>
      </c>
      <c r="W708" t="s">
        <v>7171</v>
      </c>
      <c r="X708" t="s">
        <v>10124</v>
      </c>
      <c r="Y708" t="s">
        <v>4436</v>
      </c>
      <c r="Z708" t="s">
        <v>4437</v>
      </c>
    </row>
    <row r="709" spans="1:26" x14ac:dyDescent="0.25">
      <c r="A709" t="s">
        <v>1665</v>
      </c>
      <c r="B709" t="s">
        <v>11823</v>
      </c>
      <c r="C709" t="s">
        <v>11935</v>
      </c>
      <c r="D709" t="s">
        <v>3819</v>
      </c>
      <c r="E709" t="s">
        <v>10933</v>
      </c>
      <c r="F709" t="s">
        <v>4327</v>
      </c>
      <c r="G709" s="8">
        <v>269</v>
      </c>
      <c r="H709" s="8" t="str">
        <f t="shared" si="33"/>
        <v>200-500</v>
      </c>
      <c r="I709" s="8">
        <v>315</v>
      </c>
      <c r="J709" s="7">
        <f>Table1_3[[#This Row],[actual_price]]*Table1_3[[#This Row],[rating_count]]</f>
        <v>5610150</v>
      </c>
      <c r="K709" s="5" t="str">
        <f>IF(Table1_3[[#This Row],[discounted_price]]&lt; 200, "&lt;₹200", IF(Table1_3[[#This Row],[discounted_price]] &lt;= 500, "₹200–₹500", "&gt;₹500"))</f>
        <v>₹200–₹500</v>
      </c>
      <c r="L709" t="str">
        <f>IF(Table1_3[[#This Row],[discount_percentage]] &gt;= 50, "Yes", "No")</f>
        <v>No</v>
      </c>
      <c r="M709" s="1">
        <v>14.603174603174605</v>
      </c>
      <c r="N709">
        <v>45</v>
      </c>
      <c r="O709">
        <v>15</v>
      </c>
      <c r="P709" t="str">
        <f t="shared" si="34"/>
        <v>Low Discount (1-20%)</v>
      </c>
      <c r="Q709">
        <v>17810</v>
      </c>
      <c r="R709">
        <f t="shared" si="35"/>
        <v>801450</v>
      </c>
      <c r="S709" t="s">
        <v>7172</v>
      </c>
      <c r="T709" t="s">
        <v>1666</v>
      </c>
      <c r="U709" t="s">
        <v>7173</v>
      </c>
      <c r="V709" t="s">
        <v>1667</v>
      </c>
      <c r="W709" t="s">
        <v>7174</v>
      </c>
      <c r="X709" t="s">
        <v>7175</v>
      </c>
      <c r="Y709" t="s">
        <v>4438</v>
      </c>
      <c r="Z709" t="s">
        <v>7176</v>
      </c>
    </row>
    <row r="710" spans="1:26" x14ac:dyDescent="0.25">
      <c r="A710" t="s">
        <v>1668</v>
      </c>
      <c r="B710" t="s">
        <v>11936</v>
      </c>
      <c r="C710" t="s">
        <v>11937</v>
      </c>
      <c r="D710" t="s">
        <v>3819</v>
      </c>
      <c r="E710" t="s">
        <v>10933</v>
      </c>
      <c r="F710" t="s">
        <v>5287</v>
      </c>
      <c r="G710" s="8">
        <v>799</v>
      </c>
      <c r="H710" s="8" t="str">
        <f t="shared" si="33"/>
        <v>&gt;500</v>
      </c>
      <c r="I710" s="8">
        <v>1499</v>
      </c>
      <c r="J710" s="7">
        <f>Table1_3[[#This Row],[actual_price]]*Table1_3[[#This Row],[rating_count]]</f>
        <v>80418352</v>
      </c>
      <c r="K710" s="5" t="str">
        <f>IF(Table1_3[[#This Row],[discounted_price]]&lt; 200, "&lt;₹200", IF(Table1_3[[#This Row],[discounted_price]] &lt;= 500, "₹200–₹500", "&gt;₹500"))</f>
        <v>&gt;₹500</v>
      </c>
      <c r="L710" t="str">
        <f>IF(Table1_3[[#This Row],[discount_percentage]] &gt;= 50, "Yes", "No")</f>
        <v>No</v>
      </c>
      <c r="M710" s="1">
        <v>46.697798532354902</v>
      </c>
      <c r="N710">
        <v>41</v>
      </c>
      <c r="O710">
        <v>47</v>
      </c>
      <c r="P710" t="str">
        <f t="shared" si="34"/>
        <v>High Discount (41-60%)</v>
      </c>
      <c r="Q710">
        <v>53648</v>
      </c>
      <c r="R710">
        <f t="shared" si="35"/>
        <v>2199568</v>
      </c>
      <c r="S710" t="s">
        <v>10125</v>
      </c>
      <c r="T710" t="s">
        <v>1669</v>
      </c>
      <c r="U710" t="s">
        <v>7177</v>
      </c>
      <c r="V710" t="s">
        <v>1670</v>
      </c>
      <c r="W710" t="s">
        <v>7178</v>
      </c>
      <c r="X710" t="s">
        <v>10126</v>
      </c>
      <c r="Y710" t="s">
        <v>3813</v>
      </c>
      <c r="Z710" t="s">
        <v>4439</v>
      </c>
    </row>
    <row r="711" spans="1:26" x14ac:dyDescent="0.25">
      <c r="A711" t="s">
        <v>1671</v>
      </c>
      <c r="B711" t="s">
        <v>11938</v>
      </c>
      <c r="C711" t="s">
        <v>11939</v>
      </c>
      <c r="D711" t="s">
        <v>3806</v>
      </c>
      <c r="E711" t="s">
        <v>10933</v>
      </c>
      <c r="F711" t="s">
        <v>4440</v>
      </c>
      <c r="G711" s="8">
        <v>6299</v>
      </c>
      <c r="H711" s="8" t="str">
        <f t="shared" si="33"/>
        <v>&gt;500</v>
      </c>
      <c r="I711" s="8">
        <v>13750</v>
      </c>
      <c r="J711" s="7">
        <f>Table1_3[[#This Row],[actual_price]]*Table1_3[[#This Row],[rating_count]]</f>
        <v>27692500</v>
      </c>
      <c r="K711" s="5" t="str">
        <f>IF(Table1_3[[#This Row],[discounted_price]]&lt; 200, "&lt;₹200", IF(Table1_3[[#This Row],[discounted_price]] &lt;= 500, "₹200–₹500", "&gt;₹500"))</f>
        <v>&gt;₹500</v>
      </c>
      <c r="L711" t="str">
        <f>IF(Table1_3[[#This Row],[discount_percentage]] &gt;= 50, "Yes", "No")</f>
        <v>Yes</v>
      </c>
      <c r="M711" s="1">
        <v>54.189090909090908</v>
      </c>
      <c r="N711">
        <v>42</v>
      </c>
      <c r="O711">
        <v>54</v>
      </c>
      <c r="P711" t="str">
        <f t="shared" si="34"/>
        <v>High Discount (41-60%)</v>
      </c>
      <c r="Q711">
        <v>2014</v>
      </c>
      <c r="R711">
        <f t="shared" si="35"/>
        <v>84588</v>
      </c>
      <c r="S711" t="s">
        <v>10127</v>
      </c>
      <c r="T711" t="s">
        <v>1672</v>
      </c>
      <c r="U711" t="s">
        <v>7179</v>
      </c>
      <c r="V711" t="s">
        <v>1673</v>
      </c>
      <c r="W711" t="s">
        <v>7180</v>
      </c>
      <c r="X711" t="s">
        <v>7181</v>
      </c>
      <c r="Y711" t="s">
        <v>7182</v>
      </c>
      <c r="Z711" t="s">
        <v>4441</v>
      </c>
    </row>
    <row r="712" spans="1:26" x14ac:dyDescent="0.25">
      <c r="A712" t="s">
        <v>1674</v>
      </c>
      <c r="B712" t="s">
        <v>11940</v>
      </c>
      <c r="C712" t="s">
        <v>11941</v>
      </c>
      <c r="D712" t="s">
        <v>3806</v>
      </c>
      <c r="E712" t="s">
        <v>10933</v>
      </c>
      <c r="F712" t="s">
        <v>4442</v>
      </c>
      <c r="G712" s="8">
        <v>59</v>
      </c>
      <c r="H712" s="8" t="str">
        <f t="shared" si="33"/>
        <v>&lt;200</v>
      </c>
      <c r="I712" s="8">
        <v>59</v>
      </c>
      <c r="J712" s="7">
        <f>Table1_3[[#This Row],[actual_price]]*Table1_3[[#This Row],[rating_count]]</f>
        <v>351522</v>
      </c>
      <c r="K712" s="5" t="str">
        <f>IF(Table1_3[[#This Row],[discounted_price]]&lt; 200, "&lt;₹200", IF(Table1_3[[#This Row],[discounted_price]] &lt;= 500, "₹200–₹500", "&gt;₹500"))</f>
        <v>&lt;₹200</v>
      </c>
      <c r="L712" t="str">
        <f>IF(Table1_3[[#This Row],[discount_percentage]] &gt;= 50, "Yes", "No")</f>
        <v>No</v>
      </c>
      <c r="M712" s="1">
        <v>0</v>
      </c>
      <c r="N712">
        <v>38</v>
      </c>
      <c r="O712">
        <v>0</v>
      </c>
      <c r="P712" t="str">
        <f t="shared" si="34"/>
        <v>No Discount</v>
      </c>
      <c r="Q712">
        <v>5958</v>
      </c>
      <c r="R712">
        <f t="shared" si="35"/>
        <v>226404</v>
      </c>
      <c r="S712" t="s">
        <v>7183</v>
      </c>
      <c r="T712" t="s">
        <v>1675</v>
      </c>
      <c r="U712" t="s">
        <v>7184</v>
      </c>
      <c r="V712" t="s">
        <v>1676</v>
      </c>
      <c r="W712" t="s">
        <v>7185</v>
      </c>
      <c r="X712" t="s">
        <v>7186</v>
      </c>
      <c r="Y712" t="s">
        <v>7187</v>
      </c>
      <c r="Z712" t="s">
        <v>7188</v>
      </c>
    </row>
    <row r="713" spans="1:26" x14ac:dyDescent="0.25">
      <c r="A713" t="s">
        <v>1677</v>
      </c>
      <c r="B713" t="s">
        <v>11942</v>
      </c>
      <c r="C713" t="s">
        <v>11943</v>
      </c>
      <c r="D713" t="s">
        <v>3819</v>
      </c>
      <c r="E713" t="s">
        <v>10933</v>
      </c>
      <c r="F713" t="s">
        <v>4123</v>
      </c>
      <c r="G713" s="8">
        <v>571</v>
      </c>
      <c r="H713" s="8" t="str">
        <f t="shared" si="33"/>
        <v>&gt;500</v>
      </c>
      <c r="I713" s="8">
        <v>999</v>
      </c>
      <c r="J713" s="7">
        <f>Table1_3[[#This Row],[actual_price]]*Table1_3[[#This Row],[rating_count]]</f>
        <v>38182779</v>
      </c>
      <c r="K713" s="5" t="str">
        <f>IF(Table1_3[[#This Row],[discounted_price]]&lt; 200, "&lt;₹200", IF(Table1_3[[#This Row],[discounted_price]] &lt;= 500, "₹200–₹500", "&gt;₹500"))</f>
        <v>&gt;₹500</v>
      </c>
      <c r="L713" t="str">
        <f>IF(Table1_3[[#This Row],[discount_percentage]] &gt;= 50, "Yes", "No")</f>
        <v>No</v>
      </c>
      <c r="M713" s="1">
        <v>42.842842842842842</v>
      </c>
      <c r="N713">
        <v>43</v>
      </c>
      <c r="O713">
        <v>43</v>
      </c>
      <c r="P713" t="str">
        <f t="shared" si="34"/>
        <v>High Discount (41-60%)</v>
      </c>
      <c r="Q713">
        <v>38221</v>
      </c>
      <c r="R713">
        <f t="shared" si="35"/>
        <v>1643503</v>
      </c>
      <c r="S713" t="s">
        <v>7189</v>
      </c>
      <c r="T713" t="s">
        <v>1678</v>
      </c>
      <c r="U713" t="s">
        <v>7190</v>
      </c>
      <c r="V713" t="s">
        <v>1679</v>
      </c>
      <c r="W713" t="s">
        <v>7191</v>
      </c>
      <c r="X713" t="s">
        <v>7192</v>
      </c>
      <c r="Y713" t="s">
        <v>4660</v>
      </c>
      <c r="Z713" t="s">
        <v>4443</v>
      </c>
    </row>
    <row r="714" spans="1:26" x14ac:dyDescent="0.25">
      <c r="A714" t="s">
        <v>1680</v>
      </c>
      <c r="B714" t="s">
        <v>11944</v>
      </c>
      <c r="C714" t="s">
        <v>11945</v>
      </c>
      <c r="D714" t="s">
        <v>3819</v>
      </c>
      <c r="E714" t="s">
        <v>10933</v>
      </c>
      <c r="F714" t="s">
        <v>4396</v>
      </c>
      <c r="G714" s="8">
        <v>549</v>
      </c>
      <c r="H714" s="8" t="str">
        <f t="shared" si="33"/>
        <v>&gt;500</v>
      </c>
      <c r="I714" s="8">
        <v>999</v>
      </c>
      <c r="J714" s="7">
        <f>Table1_3[[#This Row],[actual_price]]*Table1_3[[#This Row],[rating_count]]</f>
        <v>64640295</v>
      </c>
      <c r="K714" s="5" t="str">
        <f>IF(Table1_3[[#This Row],[discounted_price]]&lt; 200, "&lt;₹200", IF(Table1_3[[#This Row],[discounted_price]] &lt;= 500, "₹200–₹500", "&gt;₹500"))</f>
        <v>&gt;₹500</v>
      </c>
      <c r="L714" t="str">
        <f>IF(Table1_3[[#This Row],[discount_percentage]] &gt;= 50, "Yes", "No")</f>
        <v>No</v>
      </c>
      <c r="M714" s="1">
        <v>45.045045045045043</v>
      </c>
      <c r="N714">
        <v>39</v>
      </c>
      <c r="O714">
        <v>45</v>
      </c>
      <c r="P714" t="str">
        <f t="shared" si="34"/>
        <v>High Discount (41-60%)</v>
      </c>
      <c r="Q714">
        <v>64705</v>
      </c>
      <c r="R714">
        <f t="shared" si="35"/>
        <v>2523495</v>
      </c>
      <c r="S714" t="s">
        <v>10128</v>
      </c>
      <c r="T714" t="s">
        <v>1681</v>
      </c>
      <c r="U714" t="s">
        <v>7193</v>
      </c>
      <c r="V714" t="s">
        <v>1682</v>
      </c>
      <c r="W714" t="s">
        <v>7194</v>
      </c>
      <c r="X714" t="s">
        <v>10129</v>
      </c>
      <c r="Y714" t="s">
        <v>7195</v>
      </c>
      <c r="Z714" t="s">
        <v>7196</v>
      </c>
    </row>
    <row r="715" spans="1:26" x14ac:dyDescent="0.25">
      <c r="A715" t="s">
        <v>1123</v>
      </c>
      <c r="B715" t="s">
        <v>11624</v>
      </c>
      <c r="C715" t="s">
        <v>11625</v>
      </c>
      <c r="D715" t="s">
        <v>3819</v>
      </c>
      <c r="E715" t="s">
        <v>10933</v>
      </c>
      <c r="F715" t="s">
        <v>4209</v>
      </c>
      <c r="G715" s="8">
        <v>2099</v>
      </c>
      <c r="H715" s="8" t="str">
        <f t="shared" si="33"/>
        <v>&gt;500</v>
      </c>
      <c r="I715" s="8">
        <v>5999</v>
      </c>
      <c r="J715" s="7">
        <f>Table1_3[[#This Row],[actual_price]]*Table1_3[[#This Row],[rating_count]]</f>
        <v>102756871</v>
      </c>
      <c r="K715" s="5" t="str">
        <f>IF(Table1_3[[#This Row],[discounted_price]]&lt; 200, "&lt;₹200", IF(Table1_3[[#This Row],[discounted_price]] &lt;= 500, "₹200–₹500", "&gt;₹500"))</f>
        <v>&gt;₹500</v>
      </c>
      <c r="L715" t="str">
        <f>IF(Table1_3[[#This Row],[discount_percentage]] &gt;= 50, "Yes", "No")</f>
        <v>Yes</v>
      </c>
      <c r="M715" s="1">
        <v>65.010835139189865</v>
      </c>
      <c r="N715">
        <v>43</v>
      </c>
      <c r="O715">
        <v>65</v>
      </c>
      <c r="P715" t="str">
        <f t="shared" si="34"/>
        <v>Very High Discount (&gt;60%)</v>
      </c>
      <c r="Q715">
        <v>17129</v>
      </c>
      <c r="R715">
        <f t="shared" si="35"/>
        <v>736547</v>
      </c>
      <c r="S715" t="s">
        <v>9925</v>
      </c>
      <c r="T715" t="s">
        <v>1124</v>
      </c>
      <c r="U715" t="s">
        <v>6605</v>
      </c>
      <c r="V715" t="s">
        <v>1125</v>
      </c>
      <c r="W715" t="s">
        <v>6606</v>
      </c>
      <c r="X715" t="s">
        <v>6607</v>
      </c>
      <c r="Y715" t="s">
        <v>4210</v>
      </c>
      <c r="Z715" t="s">
        <v>6608</v>
      </c>
    </row>
    <row r="716" spans="1:26" x14ac:dyDescent="0.25">
      <c r="A716" t="s">
        <v>62</v>
      </c>
      <c r="B716" t="s">
        <v>10965</v>
      </c>
      <c r="C716" t="s">
        <v>10966</v>
      </c>
      <c r="D716" t="s">
        <v>3819</v>
      </c>
      <c r="E716" t="s">
        <v>10933</v>
      </c>
      <c r="F716" t="s">
        <v>3827</v>
      </c>
      <c r="G716" s="8">
        <v>13490</v>
      </c>
      <c r="H716" s="8" t="str">
        <f t="shared" si="33"/>
        <v>&gt;500</v>
      </c>
      <c r="I716" s="8">
        <v>21990</v>
      </c>
      <c r="J716" s="7">
        <f>Table1_3[[#This Row],[actual_price]]*Table1_3[[#This Row],[rating_count]]</f>
        <v>263352240</v>
      </c>
      <c r="K716" s="5" t="str">
        <f>IF(Table1_3[[#This Row],[discounted_price]]&lt; 200, "&lt;₹200", IF(Table1_3[[#This Row],[discounted_price]] &lt;= 500, "₹200–₹500", "&gt;₹500"))</f>
        <v>&gt;₹500</v>
      </c>
      <c r="L716" t="str">
        <f>IF(Table1_3[[#This Row],[discount_percentage]] &gt;= 50, "Yes", "No")</f>
        <v>No</v>
      </c>
      <c r="M716" s="1">
        <v>38.65393360618463</v>
      </c>
      <c r="N716">
        <v>43</v>
      </c>
      <c r="O716">
        <v>39</v>
      </c>
      <c r="P716" t="str">
        <f t="shared" si="34"/>
        <v>Medium Discount (21-40%)</v>
      </c>
      <c r="Q716">
        <v>11976</v>
      </c>
      <c r="R716">
        <f t="shared" si="35"/>
        <v>514968</v>
      </c>
      <c r="S716" t="s">
        <v>9586</v>
      </c>
      <c r="T716" t="s">
        <v>63</v>
      </c>
      <c r="U716" t="s">
        <v>5485</v>
      </c>
      <c r="V716" t="s">
        <v>64</v>
      </c>
      <c r="W716" t="s">
        <v>5486</v>
      </c>
      <c r="X716" t="s">
        <v>5487</v>
      </c>
      <c r="Y716" t="s">
        <v>5488</v>
      </c>
      <c r="Z716" t="s">
        <v>5277</v>
      </c>
    </row>
    <row r="717" spans="1:26" x14ac:dyDescent="0.25">
      <c r="A717" t="s">
        <v>1683</v>
      </c>
      <c r="B717" t="s">
        <v>11946</v>
      </c>
      <c r="C717" t="s">
        <v>11947</v>
      </c>
      <c r="D717" t="s">
        <v>3806</v>
      </c>
      <c r="E717" t="s">
        <v>10933</v>
      </c>
      <c r="F717" t="s">
        <v>4338</v>
      </c>
      <c r="G717" s="8">
        <v>448</v>
      </c>
      <c r="H717" s="8" t="str">
        <f t="shared" si="33"/>
        <v>&gt;500</v>
      </c>
      <c r="I717" s="8">
        <v>699</v>
      </c>
      <c r="J717" s="7">
        <f>Table1_3[[#This Row],[actual_price]]*Table1_3[[#This Row],[rating_count]]</f>
        <v>12126252</v>
      </c>
      <c r="K717" s="5" t="str">
        <f>IF(Table1_3[[#This Row],[discounted_price]]&lt; 200, "&lt;₹200", IF(Table1_3[[#This Row],[discounted_price]] &lt;= 500, "₹200–₹500", "&gt;₹500"))</f>
        <v>₹200–₹500</v>
      </c>
      <c r="L717" t="str">
        <f>IF(Table1_3[[#This Row],[discount_percentage]] &gt;= 50, "Yes", "No")</f>
        <v>No</v>
      </c>
      <c r="M717" s="1">
        <v>35.908440629470675</v>
      </c>
      <c r="N717">
        <v>39</v>
      </c>
      <c r="O717">
        <v>36</v>
      </c>
      <c r="P717" t="str">
        <f t="shared" si="34"/>
        <v>Medium Discount (21-40%)</v>
      </c>
      <c r="Q717">
        <v>17348</v>
      </c>
      <c r="R717">
        <f t="shared" si="35"/>
        <v>676572</v>
      </c>
      <c r="S717" t="s">
        <v>10130</v>
      </c>
      <c r="T717" t="s">
        <v>1684</v>
      </c>
      <c r="U717" t="s">
        <v>7197</v>
      </c>
      <c r="V717" t="s">
        <v>1685</v>
      </c>
      <c r="W717" t="s">
        <v>7198</v>
      </c>
      <c r="X717" t="s">
        <v>7199</v>
      </c>
      <c r="Y717" t="s">
        <v>4759</v>
      </c>
      <c r="Z717" t="s">
        <v>7200</v>
      </c>
    </row>
    <row r="718" spans="1:26" x14ac:dyDescent="0.25">
      <c r="A718" t="s">
        <v>1686</v>
      </c>
      <c r="B718" t="s">
        <v>11948</v>
      </c>
      <c r="C718" t="s">
        <v>11949</v>
      </c>
      <c r="D718" t="s">
        <v>3819</v>
      </c>
      <c r="E718" t="s">
        <v>10933</v>
      </c>
      <c r="F718" t="s">
        <v>5287</v>
      </c>
      <c r="G718" s="8">
        <v>1499</v>
      </c>
      <c r="H718" s="8" t="str">
        <f t="shared" si="33"/>
        <v>&gt;500</v>
      </c>
      <c r="I718" s="8">
        <v>2999</v>
      </c>
      <c r="J718" s="7">
        <f>Table1_3[[#This Row],[actual_price]]*Table1_3[[#This Row],[rating_count]]</f>
        <v>263306202</v>
      </c>
      <c r="K718" s="5" t="str">
        <f>IF(Table1_3[[#This Row],[discounted_price]]&lt; 200, "&lt;₹200", IF(Table1_3[[#This Row],[discounted_price]] &lt;= 500, "₹200–₹500", "&gt;₹500"))</f>
        <v>&gt;₹500</v>
      </c>
      <c r="L718" t="str">
        <f>IF(Table1_3[[#This Row],[discount_percentage]] &gt;= 50, "Yes", "No")</f>
        <v>No</v>
      </c>
      <c r="M718" s="1">
        <v>50.016672224074689</v>
      </c>
      <c r="N718">
        <v>37</v>
      </c>
      <c r="O718">
        <v>5</v>
      </c>
      <c r="P718" t="str">
        <f t="shared" si="34"/>
        <v>Low Discount (1-20%)</v>
      </c>
      <c r="Q718">
        <v>87798</v>
      </c>
      <c r="R718">
        <f t="shared" si="35"/>
        <v>3248526</v>
      </c>
      <c r="S718" t="s">
        <v>10131</v>
      </c>
      <c r="T718" t="s">
        <v>1687</v>
      </c>
      <c r="U718" t="s">
        <v>7201</v>
      </c>
      <c r="V718" t="s">
        <v>1688</v>
      </c>
      <c r="W718" t="s">
        <v>7202</v>
      </c>
      <c r="X718" t="s">
        <v>7203</v>
      </c>
      <c r="Y718" t="s">
        <v>4444</v>
      </c>
      <c r="Z718" t="s">
        <v>4171</v>
      </c>
    </row>
    <row r="719" spans="1:26" x14ac:dyDescent="0.25">
      <c r="A719" t="s">
        <v>1689</v>
      </c>
      <c r="B719" t="s">
        <v>11086</v>
      </c>
      <c r="C719" t="s">
        <v>11950</v>
      </c>
      <c r="D719" t="s">
        <v>3819</v>
      </c>
      <c r="E719" t="s">
        <v>10933</v>
      </c>
      <c r="F719" t="s">
        <v>4445</v>
      </c>
      <c r="G719" s="8">
        <v>299</v>
      </c>
      <c r="H719" s="8" t="str">
        <f t="shared" si="33"/>
        <v>200-500</v>
      </c>
      <c r="I719" s="8">
        <v>499</v>
      </c>
      <c r="J719" s="7">
        <f>Table1_3[[#This Row],[actual_price]]*Table1_3[[#This Row],[rating_count]]</f>
        <v>12191568</v>
      </c>
      <c r="K719" s="5" t="str">
        <f>IF(Table1_3[[#This Row],[discounted_price]]&lt; 200, "&lt;₹200", IF(Table1_3[[#This Row],[discounted_price]] &lt;= 500, "₹200–₹500", "&gt;₹500"))</f>
        <v>₹200–₹500</v>
      </c>
      <c r="L719" t="str">
        <f>IF(Table1_3[[#This Row],[discount_percentage]] &gt;= 50, "Yes", "No")</f>
        <v>No</v>
      </c>
      <c r="M719" s="1">
        <v>40.080160320641284</v>
      </c>
      <c r="N719">
        <v>42</v>
      </c>
      <c r="O719">
        <v>4</v>
      </c>
      <c r="P719" t="str">
        <f t="shared" si="34"/>
        <v>Low Discount (1-20%)</v>
      </c>
      <c r="Q719">
        <v>24432</v>
      </c>
      <c r="R719">
        <f t="shared" si="35"/>
        <v>1026144</v>
      </c>
      <c r="S719" t="s">
        <v>10132</v>
      </c>
      <c r="T719" t="s">
        <v>1690</v>
      </c>
      <c r="U719" t="s">
        <v>7204</v>
      </c>
      <c r="V719" t="s">
        <v>1691</v>
      </c>
      <c r="W719" t="s">
        <v>7205</v>
      </c>
      <c r="X719" t="s">
        <v>7206</v>
      </c>
      <c r="Y719" t="s">
        <v>7207</v>
      </c>
      <c r="Z719" t="s">
        <v>4446</v>
      </c>
    </row>
    <row r="720" spans="1:26" x14ac:dyDescent="0.25">
      <c r="A720" t="s">
        <v>1692</v>
      </c>
      <c r="B720" t="s">
        <v>11480</v>
      </c>
      <c r="C720" t="s">
        <v>11951</v>
      </c>
      <c r="D720" t="s">
        <v>3806</v>
      </c>
      <c r="E720" t="s">
        <v>10933</v>
      </c>
      <c r="F720" t="s">
        <v>4302</v>
      </c>
      <c r="G720" s="8">
        <v>579</v>
      </c>
      <c r="H720" s="8" t="str">
        <f t="shared" si="33"/>
        <v>&gt;500</v>
      </c>
      <c r="I720" s="8">
        <v>1400</v>
      </c>
      <c r="J720" s="7">
        <f>Table1_3[[#This Row],[actual_price]]*Table1_3[[#This Row],[rating_count]]</f>
        <v>264745600</v>
      </c>
      <c r="K720" s="5" t="str">
        <f>IF(Table1_3[[#This Row],[discounted_price]]&lt; 200, "&lt;₹200", IF(Table1_3[[#This Row],[discounted_price]] &lt;= 500, "₹200–₹500", "&gt;₹500"))</f>
        <v>&gt;₹500</v>
      </c>
      <c r="L720" t="str">
        <f>IF(Table1_3[[#This Row],[discount_percentage]] &gt;= 50, "Yes", "No")</f>
        <v>Yes</v>
      </c>
      <c r="M720" s="1">
        <v>58.642857142857139</v>
      </c>
      <c r="N720">
        <v>43</v>
      </c>
      <c r="O720">
        <v>59</v>
      </c>
      <c r="P720" t="str">
        <f t="shared" si="34"/>
        <v>High Discount (41-60%)</v>
      </c>
      <c r="Q720">
        <v>189104</v>
      </c>
      <c r="R720">
        <f t="shared" si="35"/>
        <v>8131472</v>
      </c>
      <c r="S720" t="s">
        <v>10133</v>
      </c>
      <c r="T720" t="s">
        <v>1693</v>
      </c>
      <c r="U720" t="s">
        <v>7208</v>
      </c>
      <c r="V720" t="s">
        <v>1694</v>
      </c>
      <c r="W720" t="s">
        <v>7209</v>
      </c>
      <c r="X720" t="s">
        <v>10134</v>
      </c>
      <c r="Y720" t="s">
        <v>3859</v>
      </c>
      <c r="Z720" t="s">
        <v>7210</v>
      </c>
    </row>
    <row r="721" spans="1:26" x14ac:dyDescent="0.25">
      <c r="A721" t="s">
        <v>1695</v>
      </c>
      <c r="B721" t="s">
        <v>11952</v>
      </c>
      <c r="C721" t="s">
        <v>11953</v>
      </c>
      <c r="D721" t="s">
        <v>3819</v>
      </c>
      <c r="E721" t="s">
        <v>10933</v>
      </c>
      <c r="F721" t="s">
        <v>4447</v>
      </c>
      <c r="G721" s="8">
        <v>2499</v>
      </c>
      <c r="H721" s="8" t="str">
        <f t="shared" si="33"/>
        <v>&gt;500</v>
      </c>
      <c r="I721" s="8">
        <v>3299</v>
      </c>
      <c r="J721" s="7">
        <f>Table1_3[[#This Row],[actual_price]]*Table1_3[[#This Row],[rating_count]]</f>
        <v>307176488</v>
      </c>
      <c r="K721" s="5" t="str">
        <f>IF(Table1_3[[#This Row],[discounted_price]]&lt; 200, "&lt;₹200", IF(Table1_3[[#This Row],[discounted_price]] &lt;= 500, "₹200–₹500", "&gt;₹500"))</f>
        <v>&gt;₹500</v>
      </c>
      <c r="L721" t="str">
        <f>IF(Table1_3[[#This Row],[discount_percentage]] &gt;= 50, "Yes", "No")</f>
        <v>No</v>
      </c>
      <c r="M721" s="1">
        <v>24.249772658381328</v>
      </c>
      <c r="N721">
        <v>42</v>
      </c>
      <c r="O721">
        <v>24</v>
      </c>
      <c r="P721" t="str">
        <f t="shared" si="34"/>
        <v>Medium Discount (21-40%)</v>
      </c>
      <c r="Q721">
        <v>93112</v>
      </c>
      <c r="R721">
        <f t="shared" si="35"/>
        <v>3910704</v>
      </c>
      <c r="S721" t="s">
        <v>10135</v>
      </c>
      <c r="T721" t="s">
        <v>1696</v>
      </c>
      <c r="U721" t="s">
        <v>7211</v>
      </c>
      <c r="V721" t="s">
        <v>1697</v>
      </c>
      <c r="W721" t="s">
        <v>7212</v>
      </c>
      <c r="X721" t="s">
        <v>7213</v>
      </c>
      <c r="Y721" t="s">
        <v>4448</v>
      </c>
      <c r="Z721" t="s">
        <v>7214</v>
      </c>
    </row>
    <row r="722" spans="1:26" x14ac:dyDescent="0.25">
      <c r="A722" t="s">
        <v>1698</v>
      </c>
      <c r="B722" t="s">
        <v>11788</v>
      </c>
      <c r="C722" t="s">
        <v>11954</v>
      </c>
      <c r="D722" t="s">
        <v>3819</v>
      </c>
      <c r="E722" t="s">
        <v>10933</v>
      </c>
      <c r="F722" t="s">
        <v>5287</v>
      </c>
      <c r="G722" s="8">
        <v>1199</v>
      </c>
      <c r="H722" s="8" t="str">
        <f t="shared" si="33"/>
        <v>&gt;500</v>
      </c>
      <c r="I722" s="8">
        <v>5999</v>
      </c>
      <c r="J722" s="7">
        <f>Table1_3[[#This Row],[actual_price]]*Table1_3[[#This Row],[rating_count]]</f>
        <v>285078479</v>
      </c>
      <c r="K722" s="5" t="str">
        <f>IF(Table1_3[[#This Row],[discounted_price]]&lt; 200, "&lt;₹200", IF(Table1_3[[#This Row],[discounted_price]] &lt;= 500, "₹200–₹500", "&gt;₹500"))</f>
        <v>&gt;₹500</v>
      </c>
      <c r="L722" t="str">
        <f>IF(Table1_3[[#This Row],[discount_percentage]] &gt;= 50, "Yes", "No")</f>
        <v>No</v>
      </c>
      <c r="M722" s="1">
        <v>80.013335555925991</v>
      </c>
      <c r="N722">
        <v>39</v>
      </c>
      <c r="O722">
        <v>8</v>
      </c>
      <c r="P722" t="str">
        <f t="shared" si="34"/>
        <v>Low Discount (1-20%)</v>
      </c>
      <c r="Q722">
        <v>47521</v>
      </c>
      <c r="R722">
        <f t="shared" si="35"/>
        <v>1853319</v>
      </c>
      <c r="S722" t="s">
        <v>7215</v>
      </c>
      <c r="T722" t="s">
        <v>1699</v>
      </c>
      <c r="U722" t="s">
        <v>7216</v>
      </c>
      <c r="V722" t="s">
        <v>1700</v>
      </c>
      <c r="W722" t="s">
        <v>7217</v>
      </c>
      <c r="X722" t="s">
        <v>7218</v>
      </c>
      <c r="Y722" t="s">
        <v>4449</v>
      </c>
      <c r="Z722" t="s">
        <v>4450</v>
      </c>
    </row>
    <row r="723" spans="1:26" x14ac:dyDescent="0.25">
      <c r="A723" t="s">
        <v>1701</v>
      </c>
      <c r="B723" t="s">
        <v>11955</v>
      </c>
      <c r="C723" t="s">
        <v>11956</v>
      </c>
      <c r="D723" t="s">
        <v>3819</v>
      </c>
      <c r="E723" t="s">
        <v>10933</v>
      </c>
      <c r="F723" t="s">
        <v>4413</v>
      </c>
      <c r="G723" s="8">
        <v>399</v>
      </c>
      <c r="H723" s="8" t="str">
        <f t="shared" si="33"/>
        <v>200-500</v>
      </c>
      <c r="I723" s="8">
        <v>499</v>
      </c>
      <c r="J723" s="7">
        <f>Table1_3[[#This Row],[actual_price]]*Table1_3[[#This Row],[rating_count]]</f>
        <v>13573299</v>
      </c>
      <c r="K723" s="5" t="str">
        <f>IF(Table1_3[[#This Row],[discounted_price]]&lt; 200, "&lt;₹200", IF(Table1_3[[#This Row],[discounted_price]] &lt;= 500, "₹200–₹500", "&gt;₹500"))</f>
        <v>₹200–₹500</v>
      </c>
      <c r="L723" t="str">
        <f>IF(Table1_3[[#This Row],[discount_percentage]] &gt;= 50, "Yes", "No")</f>
        <v>No</v>
      </c>
      <c r="M723" s="1">
        <v>20.040080160320642</v>
      </c>
      <c r="N723">
        <v>43</v>
      </c>
      <c r="O723">
        <v>2</v>
      </c>
      <c r="P723" t="str">
        <f t="shared" si="34"/>
        <v>Low Discount (1-20%)</v>
      </c>
      <c r="Q723">
        <v>27201</v>
      </c>
      <c r="R723">
        <f t="shared" si="35"/>
        <v>1169643</v>
      </c>
      <c r="S723" t="s">
        <v>7219</v>
      </c>
      <c r="T723" t="s">
        <v>1702</v>
      </c>
      <c r="U723" t="s">
        <v>7220</v>
      </c>
      <c r="V723" t="s">
        <v>1703</v>
      </c>
      <c r="W723" t="s">
        <v>7221</v>
      </c>
      <c r="X723" t="s">
        <v>10136</v>
      </c>
      <c r="Y723" t="s">
        <v>4451</v>
      </c>
      <c r="Z723" t="s">
        <v>4452</v>
      </c>
    </row>
    <row r="724" spans="1:26" x14ac:dyDescent="0.25">
      <c r="A724" t="s">
        <v>68</v>
      </c>
      <c r="B724" t="s">
        <v>10969</v>
      </c>
      <c r="C724" t="s">
        <v>10970</v>
      </c>
      <c r="D724" t="s">
        <v>3819</v>
      </c>
      <c r="E724" t="s">
        <v>10933</v>
      </c>
      <c r="F724" t="s">
        <v>3820</v>
      </c>
      <c r="G724" s="8">
        <v>279</v>
      </c>
      <c r="H724" s="8" t="str">
        <f t="shared" si="33"/>
        <v>200-500</v>
      </c>
      <c r="I724" s="8">
        <v>499</v>
      </c>
      <c r="J724" s="7">
        <f>Table1_3[[#This Row],[actual_price]]*Table1_3[[#This Row],[rating_count]]</f>
        <v>5470038</v>
      </c>
      <c r="K724" s="5" t="str">
        <f>IF(Table1_3[[#This Row],[discounted_price]]&lt; 200, "&lt;₹200", IF(Table1_3[[#This Row],[discounted_price]] &lt;= 500, "₹200–₹500", "&gt;₹500"))</f>
        <v>₹200–₹500</v>
      </c>
      <c r="L724" t="str">
        <f>IF(Table1_3[[#This Row],[discount_percentage]] &gt;= 50, "Yes", "No")</f>
        <v>No</v>
      </c>
      <c r="M724" s="1">
        <v>44.08817635270541</v>
      </c>
      <c r="N724">
        <v>37</v>
      </c>
      <c r="O724">
        <v>44</v>
      </c>
      <c r="P724" t="str">
        <f t="shared" si="34"/>
        <v>High Discount (41-60%)</v>
      </c>
      <c r="Q724">
        <v>10962</v>
      </c>
      <c r="R724">
        <f t="shared" si="35"/>
        <v>405594</v>
      </c>
      <c r="S724" t="s">
        <v>9587</v>
      </c>
      <c r="T724" t="s">
        <v>69</v>
      </c>
      <c r="U724" t="s">
        <v>5492</v>
      </c>
      <c r="V724" t="s">
        <v>70</v>
      </c>
      <c r="W724" t="s">
        <v>5493</v>
      </c>
      <c r="X724" t="s">
        <v>5494</v>
      </c>
      <c r="Y724" t="s">
        <v>5495</v>
      </c>
      <c r="Z724" t="s">
        <v>3831</v>
      </c>
    </row>
    <row r="725" spans="1:26" x14ac:dyDescent="0.25">
      <c r="A725" t="s">
        <v>71</v>
      </c>
      <c r="B725" t="s">
        <v>10971</v>
      </c>
      <c r="C725" t="s">
        <v>10972</v>
      </c>
      <c r="D725" t="s">
        <v>3819</v>
      </c>
      <c r="E725" t="s">
        <v>10933</v>
      </c>
      <c r="F725" t="s">
        <v>3827</v>
      </c>
      <c r="G725" s="8">
        <v>13490</v>
      </c>
      <c r="H725" s="8" t="str">
        <f t="shared" si="33"/>
        <v>&gt;500</v>
      </c>
      <c r="I725" s="8">
        <v>22900</v>
      </c>
      <c r="J725" s="7">
        <f>Table1_3[[#This Row],[actual_price]]*Table1_3[[#This Row],[rating_count]]</f>
        <v>373247100</v>
      </c>
      <c r="K725" s="5" t="str">
        <f>IF(Table1_3[[#This Row],[discounted_price]]&lt; 200, "&lt;₹200", IF(Table1_3[[#This Row],[discounted_price]] &lt;= 500, "₹200–₹500", "&gt;₹500"))</f>
        <v>&gt;₹500</v>
      </c>
      <c r="L725" t="str">
        <f>IF(Table1_3[[#This Row],[discount_percentage]] &gt;= 50, "Yes", "No")</f>
        <v>No</v>
      </c>
      <c r="M725" s="1">
        <v>41.091703056768559</v>
      </c>
      <c r="N725">
        <v>43</v>
      </c>
      <c r="O725">
        <v>41</v>
      </c>
      <c r="P725" t="str">
        <f t="shared" si="34"/>
        <v>High Discount (41-60%)</v>
      </c>
      <c r="Q725">
        <v>16299</v>
      </c>
      <c r="R725">
        <f t="shared" si="35"/>
        <v>700857</v>
      </c>
      <c r="S725" t="s">
        <v>9588</v>
      </c>
      <c r="T725" t="s">
        <v>72</v>
      </c>
      <c r="U725" t="s">
        <v>5496</v>
      </c>
      <c r="V725" t="s">
        <v>73</v>
      </c>
      <c r="W725" t="s">
        <v>5497</v>
      </c>
      <c r="X725" t="s">
        <v>5498</v>
      </c>
      <c r="Y725" t="s">
        <v>3832</v>
      </c>
      <c r="Z725" t="s">
        <v>5499</v>
      </c>
    </row>
    <row r="726" spans="1:26" x14ac:dyDescent="0.25">
      <c r="A726" t="s">
        <v>1704</v>
      </c>
      <c r="B726" t="s">
        <v>11957</v>
      </c>
      <c r="C726" t="s">
        <v>11958</v>
      </c>
      <c r="D726" t="s">
        <v>3806</v>
      </c>
      <c r="E726" t="s">
        <v>10933</v>
      </c>
      <c r="F726" t="s">
        <v>4304</v>
      </c>
      <c r="G726" s="8">
        <v>279</v>
      </c>
      <c r="H726" s="8" t="str">
        <f t="shared" si="33"/>
        <v>200-500</v>
      </c>
      <c r="I726" s="8">
        <v>375</v>
      </c>
      <c r="J726" s="7">
        <f>Table1_3[[#This Row],[actual_price]]*Table1_3[[#This Row],[rating_count]]</f>
        <v>11825250</v>
      </c>
      <c r="K726" s="5" t="str">
        <f>IF(Table1_3[[#This Row],[discounted_price]]&lt; 200, "&lt;₹200", IF(Table1_3[[#This Row],[discounted_price]] &lt;= 500, "₹200–₹500", "&gt;₹500"))</f>
        <v>₹200–₹500</v>
      </c>
      <c r="L726" t="str">
        <f>IF(Table1_3[[#This Row],[discount_percentage]] &gt;= 50, "Yes", "No")</f>
        <v>No</v>
      </c>
      <c r="M726" s="1">
        <v>25.6</v>
      </c>
      <c r="N726">
        <v>43</v>
      </c>
      <c r="O726">
        <v>26</v>
      </c>
      <c r="P726" t="str">
        <f t="shared" si="34"/>
        <v>Medium Discount (21-40%)</v>
      </c>
      <c r="Q726">
        <v>31534</v>
      </c>
      <c r="R726">
        <f t="shared" si="35"/>
        <v>1355962</v>
      </c>
      <c r="S726" t="s">
        <v>7222</v>
      </c>
      <c r="T726" t="s">
        <v>1705</v>
      </c>
      <c r="U726" t="s">
        <v>7223</v>
      </c>
      <c r="V726" t="s">
        <v>1706</v>
      </c>
      <c r="W726" t="s">
        <v>7224</v>
      </c>
      <c r="X726" t="s">
        <v>10137</v>
      </c>
      <c r="Y726" t="s">
        <v>4453</v>
      </c>
      <c r="Z726" t="s">
        <v>4454</v>
      </c>
    </row>
    <row r="727" spans="1:26" x14ac:dyDescent="0.25">
      <c r="A727" t="s">
        <v>1707</v>
      </c>
      <c r="B727" t="s">
        <v>11482</v>
      </c>
      <c r="C727" t="s">
        <v>11959</v>
      </c>
      <c r="D727" t="s">
        <v>3819</v>
      </c>
      <c r="E727" t="s">
        <v>10933</v>
      </c>
      <c r="F727" t="s">
        <v>4103</v>
      </c>
      <c r="G727" s="8">
        <v>2499</v>
      </c>
      <c r="H727" s="8" t="str">
        <f t="shared" si="33"/>
        <v>&gt;500</v>
      </c>
      <c r="I727" s="8">
        <v>4999</v>
      </c>
      <c r="J727" s="7">
        <f>Table1_3[[#This Row],[actual_price]]*Table1_3[[#This Row],[rating_count]]</f>
        <v>37847429</v>
      </c>
      <c r="K727" s="5" t="str">
        <f>IF(Table1_3[[#This Row],[discounted_price]]&lt; 200, "&lt;₹200", IF(Table1_3[[#This Row],[discounted_price]] &lt;= 500, "₹200–₹500", "&gt;₹500"))</f>
        <v>&gt;₹500</v>
      </c>
      <c r="L727" t="str">
        <f>IF(Table1_3[[#This Row],[discount_percentage]] &gt;= 50, "Yes", "No")</f>
        <v>No</v>
      </c>
      <c r="M727" s="1">
        <v>50.010002000400078</v>
      </c>
      <c r="N727">
        <v>39</v>
      </c>
      <c r="O727">
        <v>5</v>
      </c>
      <c r="P727" t="str">
        <f t="shared" si="34"/>
        <v>Low Discount (1-20%)</v>
      </c>
      <c r="Q727">
        <v>7571</v>
      </c>
      <c r="R727">
        <f t="shared" si="35"/>
        <v>295269</v>
      </c>
      <c r="S727" t="s">
        <v>10138</v>
      </c>
      <c r="T727" t="s">
        <v>1187</v>
      </c>
      <c r="U727" t="s">
        <v>6664</v>
      </c>
      <c r="V727" t="s">
        <v>1188</v>
      </c>
      <c r="W727" t="s">
        <v>6665</v>
      </c>
      <c r="X727" t="s">
        <v>6666</v>
      </c>
      <c r="Y727" t="s">
        <v>4233</v>
      </c>
      <c r="Z727" t="s">
        <v>4234</v>
      </c>
    </row>
    <row r="728" spans="1:26" x14ac:dyDescent="0.25">
      <c r="A728" t="s">
        <v>1708</v>
      </c>
      <c r="B728" t="s">
        <v>11960</v>
      </c>
      <c r="C728" t="s">
        <v>11961</v>
      </c>
      <c r="D728" t="s">
        <v>4330</v>
      </c>
      <c r="E728" t="s">
        <v>10933</v>
      </c>
      <c r="F728" t="s">
        <v>4410</v>
      </c>
      <c r="G728" s="8">
        <v>137</v>
      </c>
      <c r="H728" s="8" t="str">
        <f t="shared" si="33"/>
        <v>&lt;200</v>
      </c>
      <c r="I728" s="8">
        <v>160</v>
      </c>
      <c r="J728" s="7">
        <f>Table1_3[[#This Row],[actual_price]]*Table1_3[[#This Row],[rating_count]]</f>
        <v>1045920</v>
      </c>
      <c r="K728" s="5" t="str">
        <f>IF(Table1_3[[#This Row],[discounted_price]]&lt; 200, "&lt;₹200", IF(Table1_3[[#This Row],[discounted_price]] &lt;= 500, "₹200–₹500", "&gt;₹500"))</f>
        <v>&lt;₹200</v>
      </c>
      <c r="L728" t="str">
        <f>IF(Table1_3[[#This Row],[discount_percentage]] &gt;= 50, "Yes", "No")</f>
        <v>No</v>
      </c>
      <c r="M728" s="1">
        <v>14.374999999999998</v>
      </c>
      <c r="N728">
        <v>44</v>
      </c>
      <c r="O728">
        <v>14</v>
      </c>
      <c r="P728" t="str">
        <f t="shared" si="34"/>
        <v>Low Discount (1-20%)</v>
      </c>
      <c r="Q728">
        <v>6537</v>
      </c>
      <c r="R728">
        <f t="shared" si="35"/>
        <v>287628</v>
      </c>
      <c r="S728" t="s">
        <v>7225</v>
      </c>
      <c r="T728" t="s">
        <v>1709</v>
      </c>
      <c r="U728" t="s">
        <v>7226</v>
      </c>
      <c r="V728" t="s">
        <v>1710</v>
      </c>
      <c r="W728" t="s">
        <v>7227</v>
      </c>
      <c r="X728" t="s">
        <v>7228</v>
      </c>
      <c r="Y728" t="s">
        <v>4455</v>
      </c>
      <c r="Z728" t="s">
        <v>4456</v>
      </c>
    </row>
    <row r="729" spans="1:26" x14ac:dyDescent="0.25">
      <c r="A729" t="s">
        <v>74</v>
      </c>
      <c r="B729" t="s">
        <v>10973</v>
      </c>
      <c r="C729" t="s">
        <v>10974</v>
      </c>
      <c r="D729" t="s">
        <v>3806</v>
      </c>
      <c r="E729" t="s">
        <v>10933</v>
      </c>
      <c r="F729" t="s">
        <v>3807</v>
      </c>
      <c r="G729" s="8">
        <v>59</v>
      </c>
      <c r="H729" s="8" t="str">
        <f t="shared" si="33"/>
        <v>&lt;200</v>
      </c>
      <c r="I729" s="8">
        <v>199</v>
      </c>
      <c r="J729" s="7">
        <f>Table1_3[[#This Row],[actual_price]]*Table1_3[[#This Row],[rating_count]]</f>
        <v>1866023</v>
      </c>
      <c r="K729" s="5" t="str">
        <f>IF(Table1_3[[#This Row],[discounted_price]]&lt; 200, "&lt;₹200", IF(Table1_3[[#This Row],[discounted_price]] &lt;= 500, "₹200–₹500", "&gt;₹500"))</f>
        <v>&lt;₹200</v>
      </c>
      <c r="L729" t="str">
        <f>IF(Table1_3[[#This Row],[discount_percentage]] &gt;= 50, "Yes", "No")</f>
        <v>No</v>
      </c>
      <c r="M729" s="1">
        <v>70.35175879396985</v>
      </c>
      <c r="N729">
        <v>4</v>
      </c>
      <c r="O729">
        <v>7</v>
      </c>
      <c r="P729" t="str">
        <f t="shared" si="34"/>
        <v>Low Discount (1-20%)</v>
      </c>
      <c r="Q729">
        <v>9377</v>
      </c>
      <c r="R729">
        <f t="shared" si="35"/>
        <v>37508</v>
      </c>
      <c r="S729" t="s">
        <v>9589</v>
      </c>
      <c r="T729" t="s">
        <v>75</v>
      </c>
      <c r="U729" t="s">
        <v>5500</v>
      </c>
      <c r="V729" t="s">
        <v>76</v>
      </c>
      <c r="W729" t="s">
        <v>5501</v>
      </c>
      <c r="X729" t="s">
        <v>9590</v>
      </c>
      <c r="Y729" t="s">
        <v>5502</v>
      </c>
      <c r="Z729" t="s">
        <v>5503</v>
      </c>
    </row>
    <row r="730" spans="1:26" x14ac:dyDescent="0.25">
      <c r="A730" t="s">
        <v>1711</v>
      </c>
      <c r="B730" t="s">
        <v>11962</v>
      </c>
      <c r="C730" t="s">
        <v>11963</v>
      </c>
      <c r="D730" t="s">
        <v>3806</v>
      </c>
      <c r="E730" t="s">
        <v>10933</v>
      </c>
      <c r="F730" t="s">
        <v>4374</v>
      </c>
      <c r="G730" s="8">
        <v>299</v>
      </c>
      <c r="H730" s="8" t="str">
        <f t="shared" si="33"/>
        <v>200-500</v>
      </c>
      <c r="I730" s="8">
        <v>499</v>
      </c>
      <c r="J730" s="7">
        <f>Table1_3[[#This Row],[actual_price]]*Table1_3[[#This Row],[rating_count]]</f>
        <v>10483990</v>
      </c>
      <c r="K730" s="5" t="str">
        <f>IF(Table1_3[[#This Row],[discounted_price]]&lt; 200, "&lt;₹200", IF(Table1_3[[#This Row],[discounted_price]] &lt;= 500, "₹200–₹500", "&gt;₹500"))</f>
        <v>₹200–₹500</v>
      </c>
      <c r="L730" t="str">
        <f>IF(Table1_3[[#This Row],[discount_percentage]] &gt;= 50, "Yes", "No")</f>
        <v>No</v>
      </c>
      <c r="M730" s="1">
        <v>40.080160320641284</v>
      </c>
      <c r="N730">
        <v>45</v>
      </c>
      <c r="O730">
        <v>4</v>
      </c>
      <c r="P730" t="str">
        <f t="shared" si="34"/>
        <v>Low Discount (1-20%)</v>
      </c>
      <c r="Q730">
        <v>21010</v>
      </c>
      <c r="R730">
        <f t="shared" si="35"/>
        <v>945450</v>
      </c>
      <c r="S730" t="s">
        <v>7229</v>
      </c>
      <c r="T730" t="s">
        <v>1712</v>
      </c>
      <c r="U730" t="s">
        <v>7230</v>
      </c>
      <c r="V730" t="s">
        <v>1713</v>
      </c>
      <c r="W730" t="s">
        <v>7231</v>
      </c>
      <c r="X730" t="s">
        <v>7232</v>
      </c>
      <c r="Y730" t="s">
        <v>4457</v>
      </c>
      <c r="Z730" t="s">
        <v>4458</v>
      </c>
    </row>
    <row r="731" spans="1:26" x14ac:dyDescent="0.25">
      <c r="A731" t="s">
        <v>1714</v>
      </c>
      <c r="B731" t="s">
        <v>11933</v>
      </c>
      <c r="C731" t="s">
        <v>11964</v>
      </c>
      <c r="D731" t="s">
        <v>3819</v>
      </c>
      <c r="E731" t="s">
        <v>10933</v>
      </c>
      <c r="F731" t="s">
        <v>5287</v>
      </c>
      <c r="G731" s="8">
        <v>1799</v>
      </c>
      <c r="H731" s="8" t="str">
        <f t="shared" si="33"/>
        <v>&gt;500</v>
      </c>
      <c r="I731" s="8">
        <v>3999</v>
      </c>
      <c r="J731" s="7">
        <f>Table1_3[[#This Row],[actual_price]]*Table1_3[[#This Row],[rating_count]]</f>
        <v>14064483</v>
      </c>
      <c r="K731" s="5" t="str">
        <f>IF(Table1_3[[#This Row],[discounted_price]]&lt; 200, "&lt;₹200", IF(Table1_3[[#This Row],[discounted_price]] &lt;= 500, "₹200–₹500", "&gt;₹500"))</f>
        <v>&gt;₹500</v>
      </c>
      <c r="L731" t="str">
        <f>IF(Table1_3[[#This Row],[discount_percentage]] &gt;= 50, "Yes", "No")</f>
        <v>Yes</v>
      </c>
      <c r="M731" s="1">
        <v>55.013753438359593</v>
      </c>
      <c r="N731">
        <v>39</v>
      </c>
      <c r="O731">
        <v>55</v>
      </c>
      <c r="P731" t="str">
        <f t="shared" si="34"/>
        <v>High Discount (41-60%)</v>
      </c>
      <c r="Q731">
        <v>3517</v>
      </c>
      <c r="R731">
        <f t="shared" si="35"/>
        <v>137163</v>
      </c>
      <c r="S731" t="s">
        <v>10139</v>
      </c>
      <c r="T731" t="s">
        <v>1715</v>
      </c>
      <c r="U731" t="s">
        <v>7233</v>
      </c>
      <c r="V731" t="s">
        <v>1716</v>
      </c>
      <c r="W731" t="s">
        <v>7234</v>
      </c>
      <c r="X731" t="s">
        <v>7235</v>
      </c>
      <c r="Y731" t="s">
        <v>7236</v>
      </c>
      <c r="Z731" t="s">
        <v>4459</v>
      </c>
    </row>
    <row r="732" spans="1:26" x14ac:dyDescent="0.25">
      <c r="A732" t="s">
        <v>1717</v>
      </c>
      <c r="B732" t="s">
        <v>11965</v>
      </c>
      <c r="C732" t="s">
        <v>11966</v>
      </c>
      <c r="D732" t="s">
        <v>3819</v>
      </c>
      <c r="E732" t="s">
        <v>10933</v>
      </c>
      <c r="F732" t="s">
        <v>4396</v>
      </c>
      <c r="G732" s="8">
        <v>1999</v>
      </c>
      <c r="H732" s="8" t="str">
        <f t="shared" si="33"/>
        <v>&gt;500</v>
      </c>
      <c r="I732" s="8">
        <v>2999</v>
      </c>
      <c r="J732" s="7">
        <f>Table1_3[[#This Row],[actual_price]]*Table1_3[[#This Row],[rating_count]]</f>
        <v>191633101</v>
      </c>
      <c r="K732" s="5" t="str">
        <f>IF(Table1_3[[#This Row],[discounted_price]]&lt; 200, "&lt;₹200", IF(Table1_3[[#This Row],[discounted_price]] &lt;= 500, "₹200–₹500", "&gt;₹500"))</f>
        <v>&gt;₹500</v>
      </c>
      <c r="L732" t="str">
        <f>IF(Table1_3[[#This Row],[discount_percentage]] &gt;= 50, "Yes", "No")</f>
        <v>No</v>
      </c>
      <c r="M732" s="1">
        <v>33.344448149383126</v>
      </c>
      <c r="N732">
        <v>43</v>
      </c>
      <c r="O732">
        <v>33</v>
      </c>
      <c r="P732" t="str">
        <f t="shared" si="34"/>
        <v>Medium Discount (21-40%)</v>
      </c>
      <c r="Q732">
        <v>63899</v>
      </c>
      <c r="R732">
        <f t="shared" si="35"/>
        <v>2747657</v>
      </c>
      <c r="S732" t="s">
        <v>10140</v>
      </c>
      <c r="T732" t="s">
        <v>1718</v>
      </c>
      <c r="U732" t="s">
        <v>7237</v>
      </c>
      <c r="V732" t="s">
        <v>1719</v>
      </c>
      <c r="W732" t="s">
        <v>7238</v>
      </c>
      <c r="X732" t="s">
        <v>7239</v>
      </c>
      <c r="Y732" t="s">
        <v>7240</v>
      </c>
      <c r="Z732" t="s">
        <v>5349</v>
      </c>
    </row>
    <row r="733" spans="1:26" x14ac:dyDescent="0.25">
      <c r="A733" t="s">
        <v>80</v>
      </c>
      <c r="B733" t="s">
        <v>10977</v>
      </c>
      <c r="C733" t="s">
        <v>10978</v>
      </c>
      <c r="D733" t="s">
        <v>3819</v>
      </c>
      <c r="E733" t="s">
        <v>10933</v>
      </c>
      <c r="F733" t="s">
        <v>3820</v>
      </c>
      <c r="G733" s="8">
        <v>199</v>
      </c>
      <c r="H733" s="8" t="str">
        <f t="shared" si="33"/>
        <v>&gt;500</v>
      </c>
      <c r="I733" s="8">
        <v>699</v>
      </c>
      <c r="J733" s="7">
        <f>Table1_3[[#This Row],[actual_price]]*Table1_3[[#This Row],[rating_count]]</f>
        <v>8494947</v>
      </c>
      <c r="K733" s="5" t="str">
        <f>IF(Table1_3[[#This Row],[discounted_price]]&lt; 200, "&lt;₹200", IF(Table1_3[[#This Row],[discounted_price]] &lt;= 500, "₹200–₹500", "&gt;₹500"))</f>
        <v>&lt;₹200</v>
      </c>
      <c r="L733" t="str">
        <f>IF(Table1_3[[#This Row],[discount_percentage]] &gt;= 50, "Yes", "No")</f>
        <v>Yes</v>
      </c>
      <c r="M733" s="1">
        <v>71.530758226037193</v>
      </c>
      <c r="N733">
        <v>42</v>
      </c>
      <c r="O733">
        <v>72</v>
      </c>
      <c r="P733" t="str">
        <f t="shared" si="34"/>
        <v>Very High Discount (&gt;60%)</v>
      </c>
      <c r="Q733">
        <v>12153</v>
      </c>
      <c r="R733">
        <f t="shared" si="35"/>
        <v>510426</v>
      </c>
      <c r="S733" t="s">
        <v>9593</v>
      </c>
      <c r="T733" t="s">
        <v>81</v>
      </c>
      <c r="U733" t="s">
        <v>5507</v>
      </c>
      <c r="V733" t="s">
        <v>82</v>
      </c>
      <c r="W733" t="s">
        <v>5508</v>
      </c>
      <c r="X733" t="s">
        <v>5509</v>
      </c>
      <c r="Y733" t="s">
        <v>3834</v>
      </c>
      <c r="Z733" t="s">
        <v>3835</v>
      </c>
    </row>
    <row r="734" spans="1:26" x14ac:dyDescent="0.25">
      <c r="A734" t="s">
        <v>1720</v>
      </c>
      <c r="B734" t="s">
        <v>11967</v>
      </c>
      <c r="C734" t="s">
        <v>11968</v>
      </c>
      <c r="D734" t="s">
        <v>3806</v>
      </c>
      <c r="E734" t="s">
        <v>10933</v>
      </c>
      <c r="F734" t="s">
        <v>4460</v>
      </c>
      <c r="G734" s="8">
        <v>399</v>
      </c>
      <c r="H734" s="8" t="str">
        <f t="shared" si="33"/>
        <v>&gt;500</v>
      </c>
      <c r="I734" s="8">
        <v>1499</v>
      </c>
      <c r="J734" s="7">
        <f>Table1_3[[#This Row],[actual_price]]*Table1_3[[#This Row],[rating_count]]</f>
        <v>8589270</v>
      </c>
      <c r="K734" s="5" t="str">
        <f>IF(Table1_3[[#This Row],[discounted_price]]&lt; 200, "&lt;₹200", IF(Table1_3[[#This Row],[discounted_price]] &lt;= 500, "₹200–₹500", "&gt;₹500"))</f>
        <v>₹200–₹500</v>
      </c>
      <c r="L734" t="str">
        <f>IF(Table1_3[[#This Row],[discount_percentage]] &gt;= 50, "Yes", "No")</f>
        <v>Yes</v>
      </c>
      <c r="M734" s="1">
        <v>73.382254836557706</v>
      </c>
      <c r="N734">
        <v>41</v>
      </c>
      <c r="O734">
        <v>73</v>
      </c>
      <c r="P734" t="str">
        <f t="shared" si="34"/>
        <v>Very High Discount (&gt;60%)</v>
      </c>
      <c r="Q734">
        <v>5730</v>
      </c>
      <c r="R734">
        <f t="shared" si="35"/>
        <v>234930</v>
      </c>
      <c r="S734" t="s">
        <v>10141</v>
      </c>
      <c r="T734" t="s">
        <v>1721</v>
      </c>
      <c r="U734" t="s">
        <v>7241</v>
      </c>
      <c r="V734" t="s">
        <v>1722</v>
      </c>
      <c r="W734" t="s">
        <v>7242</v>
      </c>
      <c r="X734" t="s">
        <v>7243</v>
      </c>
      <c r="Y734" t="s">
        <v>4461</v>
      </c>
      <c r="Z734" t="s">
        <v>4462</v>
      </c>
    </row>
    <row r="735" spans="1:26" x14ac:dyDescent="0.25">
      <c r="A735" t="s">
        <v>1723</v>
      </c>
      <c r="B735" t="s">
        <v>11969</v>
      </c>
      <c r="C735" t="s">
        <v>11970</v>
      </c>
      <c r="D735" t="s">
        <v>3806</v>
      </c>
      <c r="E735" t="s">
        <v>10933</v>
      </c>
      <c r="F735" t="s">
        <v>4463</v>
      </c>
      <c r="G735" s="8">
        <v>1699</v>
      </c>
      <c r="H735" s="8" t="str">
        <f t="shared" si="33"/>
        <v>&gt;500</v>
      </c>
      <c r="I735" s="8">
        <v>3999</v>
      </c>
      <c r="J735" s="7">
        <f>Table1_3[[#This Row],[actual_price]]*Table1_3[[#This Row],[rating_count]]</f>
        <v>101926512</v>
      </c>
      <c r="K735" s="5" t="str">
        <f>IF(Table1_3[[#This Row],[discounted_price]]&lt; 200, "&lt;₹200", IF(Table1_3[[#This Row],[discounted_price]] &lt;= 500, "₹200–₹500", "&gt;₹500"))</f>
        <v>&gt;₹500</v>
      </c>
      <c r="L735" t="str">
        <f>IF(Table1_3[[#This Row],[discount_percentage]] &gt;= 50, "Yes", "No")</f>
        <v>Yes</v>
      </c>
      <c r="M735" s="1">
        <v>57.514378594648662</v>
      </c>
      <c r="N735">
        <v>42</v>
      </c>
      <c r="O735">
        <v>58</v>
      </c>
      <c r="P735" t="str">
        <f t="shared" si="34"/>
        <v>High Discount (41-60%)</v>
      </c>
      <c r="Q735">
        <v>25488</v>
      </c>
      <c r="R735">
        <f t="shared" si="35"/>
        <v>1070496</v>
      </c>
      <c r="S735" t="s">
        <v>10142</v>
      </c>
      <c r="T735" t="s">
        <v>1724</v>
      </c>
      <c r="U735" t="s">
        <v>7244</v>
      </c>
      <c r="V735" t="s">
        <v>1725</v>
      </c>
      <c r="W735" t="s">
        <v>7245</v>
      </c>
      <c r="X735" t="s">
        <v>7246</v>
      </c>
      <c r="Y735" t="s">
        <v>4464</v>
      </c>
      <c r="Z735" t="s">
        <v>5350</v>
      </c>
    </row>
    <row r="736" spans="1:26" x14ac:dyDescent="0.25">
      <c r="A736" t="s">
        <v>1726</v>
      </c>
      <c r="B736" t="s">
        <v>11971</v>
      </c>
      <c r="C736" t="s">
        <v>11972</v>
      </c>
      <c r="D736" t="s">
        <v>3806</v>
      </c>
      <c r="E736" t="s">
        <v>10933</v>
      </c>
      <c r="F736" t="s">
        <v>4304</v>
      </c>
      <c r="G736" s="8">
        <v>699</v>
      </c>
      <c r="H736" s="8" t="str">
        <f t="shared" si="33"/>
        <v>&gt;500</v>
      </c>
      <c r="I736" s="8">
        <v>995</v>
      </c>
      <c r="J736" s="7">
        <f>Table1_3[[#This Row],[actual_price]]*Table1_3[[#This Row],[rating_count]]</f>
        <v>54132975</v>
      </c>
      <c r="K736" s="5" t="str">
        <f>IF(Table1_3[[#This Row],[discounted_price]]&lt; 200, "&lt;₹200", IF(Table1_3[[#This Row],[discounted_price]] &lt;= 500, "₹200–₹500", "&gt;₹500"))</f>
        <v>&gt;₹500</v>
      </c>
      <c r="L736" t="str">
        <f>IF(Table1_3[[#This Row],[discount_percentage]] &gt;= 50, "Yes", "No")</f>
        <v>No</v>
      </c>
      <c r="M736" s="1">
        <v>29.748743718592962</v>
      </c>
      <c r="N736">
        <v>45</v>
      </c>
      <c r="O736">
        <v>3</v>
      </c>
      <c r="P736" t="str">
        <f t="shared" si="34"/>
        <v>Low Discount (1-20%)</v>
      </c>
      <c r="Q736">
        <v>54405</v>
      </c>
      <c r="R736">
        <f t="shared" si="35"/>
        <v>2448225</v>
      </c>
      <c r="S736" t="s">
        <v>7247</v>
      </c>
      <c r="T736" t="s">
        <v>1727</v>
      </c>
      <c r="U736" t="s">
        <v>7248</v>
      </c>
      <c r="V736" t="s">
        <v>1728</v>
      </c>
      <c r="W736" t="s">
        <v>7249</v>
      </c>
      <c r="X736" t="s">
        <v>10143</v>
      </c>
      <c r="Y736" t="s">
        <v>7250</v>
      </c>
      <c r="Z736" t="s">
        <v>4465</v>
      </c>
    </row>
    <row r="737" spans="1:26" x14ac:dyDescent="0.25">
      <c r="A737" t="s">
        <v>1172</v>
      </c>
      <c r="B737" t="s">
        <v>11654</v>
      </c>
      <c r="C737" t="s">
        <v>11655</v>
      </c>
      <c r="D737" t="s">
        <v>3819</v>
      </c>
      <c r="E737" t="s">
        <v>10933</v>
      </c>
      <c r="F737" t="s">
        <v>4183</v>
      </c>
      <c r="G737" s="8">
        <v>95</v>
      </c>
      <c r="H737" s="8" t="str">
        <f t="shared" si="33"/>
        <v>200-500</v>
      </c>
      <c r="I737" s="8">
        <v>499</v>
      </c>
      <c r="J737" s="7">
        <f>Table1_3[[#This Row],[actual_price]]*Table1_3[[#This Row],[rating_count]]</f>
        <v>972551</v>
      </c>
      <c r="K737" s="5" t="str">
        <f>IF(Table1_3[[#This Row],[discounted_price]]&lt; 200, "&lt;₹200", IF(Table1_3[[#This Row],[discounted_price]] &lt;= 500, "₹200–₹500", "&gt;₹500"))</f>
        <v>&lt;₹200</v>
      </c>
      <c r="L737" t="str">
        <f>IF(Table1_3[[#This Row],[discount_percentage]] &gt;= 50, "Yes", "No")</f>
        <v>Yes</v>
      </c>
      <c r="M737" s="1">
        <v>80.961923847695388</v>
      </c>
      <c r="N737">
        <v>42</v>
      </c>
      <c r="O737">
        <v>81</v>
      </c>
      <c r="P737" t="str">
        <f t="shared" si="34"/>
        <v>Very High Discount (&gt;60%)</v>
      </c>
      <c r="Q737">
        <v>1949</v>
      </c>
      <c r="R737">
        <f t="shared" si="35"/>
        <v>81858</v>
      </c>
      <c r="S737" t="s">
        <v>9939</v>
      </c>
      <c r="T737" t="s">
        <v>1173</v>
      </c>
      <c r="U737" t="s">
        <v>6651</v>
      </c>
      <c r="V737" t="s">
        <v>1174</v>
      </c>
      <c r="W737" t="s">
        <v>6652</v>
      </c>
      <c r="X737" t="s">
        <v>6653</v>
      </c>
      <c r="Y737" t="s">
        <v>4163</v>
      </c>
      <c r="Z737" t="s">
        <v>4229</v>
      </c>
    </row>
    <row r="738" spans="1:26" x14ac:dyDescent="0.25">
      <c r="A738" t="s">
        <v>1729</v>
      </c>
      <c r="B738" t="s">
        <v>11973</v>
      </c>
      <c r="C738" t="s">
        <v>11974</v>
      </c>
      <c r="D738" t="s">
        <v>3806</v>
      </c>
      <c r="E738" t="s">
        <v>10933</v>
      </c>
      <c r="F738" t="s">
        <v>4386</v>
      </c>
      <c r="G738" s="8">
        <v>1149</v>
      </c>
      <c r="H738" s="8" t="str">
        <f t="shared" si="33"/>
        <v>&gt;500</v>
      </c>
      <c r="I738" s="8">
        <v>1699</v>
      </c>
      <c r="J738" s="7">
        <f>Table1_3[[#This Row],[actual_price]]*Table1_3[[#This Row],[rating_count]]</f>
        <v>208090122</v>
      </c>
      <c r="K738" s="5" t="str">
        <f>IF(Table1_3[[#This Row],[discounted_price]]&lt; 200, "&lt;₹200", IF(Table1_3[[#This Row],[discounted_price]] &lt;= 500, "₹200–₹500", "&gt;₹500"))</f>
        <v>&gt;₹500</v>
      </c>
      <c r="L738" t="str">
        <f>IF(Table1_3[[#This Row],[discount_percentage]] &gt;= 50, "Yes", "No")</f>
        <v>No</v>
      </c>
      <c r="M738" s="1">
        <v>32.371983519717482</v>
      </c>
      <c r="N738">
        <v>42</v>
      </c>
      <c r="O738">
        <v>32</v>
      </c>
      <c r="P738" t="str">
        <f t="shared" si="34"/>
        <v>Medium Discount (21-40%)</v>
      </c>
      <c r="Q738">
        <v>122478</v>
      </c>
      <c r="R738">
        <f t="shared" si="35"/>
        <v>5144076</v>
      </c>
      <c r="S738" t="s">
        <v>10144</v>
      </c>
      <c r="T738" t="s">
        <v>1730</v>
      </c>
      <c r="U738" t="s">
        <v>7251</v>
      </c>
      <c r="V738" t="s">
        <v>1731</v>
      </c>
      <c r="W738" t="s">
        <v>10145</v>
      </c>
      <c r="X738" t="s">
        <v>10146</v>
      </c>
      <c r="Y738" t="s">
        <v>4466</v>
      </c>
      <c r="Z738" t="s">
        <v>4239</v>
      </c>
    </row>
    <row r="739" spans="1:26" x14ac:dyDescent="0.25">
      <c r="A739" t="s">
        <v>1732</v>
      </c>
      <c r="B739" t="s">
        <v>11975</v>
      </c>
      <c r="C739" t="s">
        <v>11976</v>
      </c>
      <c r="D739" t="s">
        <v>3806</v>
      </c>
      <c r="E739" t="s">
        <v>10933</v>
      </c>
      <c r="F739" t="s">
        <v>4338</v>
      </c>
      <c r="G739" s="8">
        <v>1495</v>
      </c>
      <c r="H739" s="8" t="str">
        <f t="shared" si="33"/>
        <v>&gt;500</v>
      </c>
      <c r="I739" s="8">
        <v>1995</v>
      </c>
      <c r="J739" s="7">
        <f>Table1_3[[#This Row],[actual_price]]*Table1_3[[#This Row],[rating_count]]</f>
        <v>14445795</v>
      </c>
      <c r="K739" s="5" t="str">
        <f>IF(Table1_3[[#This Row],[discounted_price]]&lt; 200, "&lt;₹200", IF(Table1_3[[#This Row],[discounted_price]] &lt;= 500, "₹200–₹500", "&gt;₹500"))</f>
        <v>&gt;₹500</v>
      </c>
      <c r="L739" t="str">
        <f>IF(Table1_3[[#This Row],[discount_percentage]] &gt;= 50, "Yes", "No")</f>
        <v>No</v>
      </c>
      <c r="M739" s="1">
        <v>25.062656641604008</v>
      </c>
      <c r="N739">
        <v>43</v>
      </c>
      <c r="O739">
        <v>25</v>
      </c>
      <c r="P739" t="str">
        <f t="shared" si="34"/>
        <v>Medium Discount (21-40%)</v>
      </c>
      <c r="Q739">
        <v>7241</v>
      </c>
      <c r="R739">
        <f t="shared" si="35"/>
        <v>311363</v>
      </c>
      <c r="S739" t="s">
        <v>7252</v>
      </c>
      <c r="T739" t="s">
        <v>1733</v>
      </c>
      <c r="U739" t="s">
        <v>7253</v>
      </c>
      <c r="V739" t="s">
        <v>1734</v>
      </c>
      <c r="W739" t="s">
        <v>7254</v>
      </c>
      <c r="X739" t="s">
        <v>10147</v>
      </c>
      <c r="Y739" t="s">
        <v>4467</v>
      </c>
      <c r="Z739" t="s">
        <v>4233</v>
      </c>
    </row>
    <row r="740" spans="1:26" x14ac:dyDescent="0.25">
      <c r="A740" t="s">
        <v>1735</v>
      </c>
      <c r="B740" t="s">
        <v>11977</v>
      </c>
      <c r="C740" t="s">
        <v>11978</v>
      </c>
      <c r="D740" t="s">
        <v>3806</v>
      </c>
      <c r="E740" t="s">
        <v>10933</v>
      </c>
      <c r="F740" t="s">
        <v>4310</v>
      </c>
      <c r="G740" s="8">
        <v>849</v>
      </c>
      <c r="H740" s="8" t="str">
        <f t="shared" si="33"/>
        <v>&gt;500</v>
      </c>
      <c r="I740" s="8">
        <v>4999</v>
      </c>
      <c r="J740" s="7">
        <f>Table1_3[[#This Row],[actual_price]]*Table1_3[[#This Row],[rating_count]]</f>
        <v>102264543</v>
      </c>
      <c r="K740" s="5" t="str">
        <f>IF(Table1_3[[#This Row],[discounted_price]]&lt; 200, "&lt;₹200", IF(Table1_3[[#This Row],[discounted_price]] &lt;= 500, "₹200–₹500", "&gt;₹500"))</f>
        <v>&gt;₹500</v>
      </c>
      <c r="L740" t="str">
        <f>IF(Table1_3[[#This Row],[discount_percentage]] &gt;= 50, "Yes", "No")</f>
        <v>Yes</v>
      </c>
      <c r="M740" s="1">
        <v>83.016603320664132</v>
      </c>
      <c r="N740">
        <v>4</v>
      </c>
      <c r="O740">
        <v>83</v>
      </c>
      <c r="P740" t="str">
        <f t="shared" si="34"/>
        <v>Very High Discount (&gt;60%)</v>
      </c>
      <c r="Q740">
        <v>20457</v>
      </c>
      <c r="R740">
        <f t="shared" si="35"/>
        <v>81828</v>
      </c>
      <c r="S740" t="s">
        <v>10148</v>
      </c>
      <c r="T740" t="s">
        <v>1736</v>
      </c>
      <c r="U740" t="s">
        <v>7255</v>
      </c>
      <c r="V740" t="s">
        <v>1737</v>
      </c>
      <c r="W740" t="s">
        <v>7256</v>
      </c>
      <c r="X740" t="s">
        <v>10149</v>
      </c>
      <c r="Y740" t="s">
        <v>4468</v>
      </c>
      <c r="Z740" t="s">
        <v>7257</v>
      </c>
    </row>
    <row r="741" spans="1:26" x14ac:dyDescent="0.25">
      <c r="A741" t="s">
        <v>1738</v>
      </c>
      <c r="B741" t="s">
        <v>11979</v>
      </c>
      <c r="C741" t="s">
        <v>11980</v>
      </c>
      <c r="D741" t="s">
        <v>4330</v>
      </c>
      <c r="E741" t="s">
        <v>10933</v>
      </c>
      <c r="F741" t="s">
        <v>4469</v>
      </c>
      <c r="G741" s="8">
        <v>440</v>
      </c>
      <c r="H741" s="8" t="str">
        <f t="shared" si="33"/>
        <v>200-500</v>
      </c>
      <c r="I741" s="8">
        <v>440</v>
      </c>
      <c r="J741" s="7">
        <f>Table1_3[[#This Row],[actual_price]]*Table1_3[[#This Row],[rating_count]]</f>
        <v>3788400</v>
      </c>
      <c r="K741" s="5" t="str">
        <f>IF(Table1_3[[#This Row],[discounted_price]]&lt; 200, "&lt;₹200", IF(Table1_3[[#This Row],[discounted_price]] &lt;= 500, "₹200–₹500", "&gt;₹500"))</f>
        <v>₹200–₹500</v>
      </c>
      <c r="L741" t="str">
        <f>IF(Table1_3[[#This Row],[discount_percentage]] &gt;= 50, "Yes", "No")</f>
        <v>No</v>
      </c>
      <c r="M741" s="1">
        <v>0</v>
      </c>
      <c r="N741">
        <v>45</v>
      </c>
      <c r="O741">
        <v>0</v>
      </c>
      <c r="P741" t="str">
        <f t="shared" si="34"/>
        <v>No Discount</v>
      </c>
      <c r="Q741">
        <v>8610</v>
      </c>
      <c r="R741">
        <f t="shared" si="35"/>
        <v>387450</v>
      </c>
      <c r="S741" t="s">
        <v>10150</v>
      </c>
      <c r="T741" t="s">
        <v>1739</v>
      </c>
      <c r="U741" t="s">
        <v>7258</v>
      </c>
      <c r="V741" t="s">
        <v>1740</v>
      </c>
      <c r="W741" t="s">
        <v>7259</v>
      </c>
      <c r="X741" t="s">
        <v>10151</v>
      </c>
      <c r="Y741" t="s">
        <v>4470</v>
      </c>
      <c r="Z741" t="s">
        <v>4471</v>
      </c>
    </row>
    <row r="742" spans="1:26" x14ac:dyDescent="0.25">
      <c r="A742" t="s">
        <v>1163</v>
      </c>
      <c r="B742" t="s">
        <v>11649</v>
      </c>
      <c r="C742" t="s">
        <v>11650</v>
      </c>
      <c r="D742" t="s">
        <v>3819</v>
      </c>
      <c r="E742" t="s">
        <v>10933</v>
      </c>
      <c r="F742" t="s">
        <v>4209</v>
      </c>
      <c r="G742" s="8">
        <v>349</v>
      </c>
      <c r="H742" s="8" t="str">
        <f t="shared" si="33"/>
        <v>&gt;500</v>
      </c>
      <c r="I742" s="8">
        <v>999</v>
      </c>
      <c r="J742" s="7">
        <f>Table1_3[[#This Row],[actual_price]]*Table1_3[[#This Row],[rating_count]]</f>
        <v>16540443</v>
      </c>
      <c r="K742" s="5" t="str">
        <f>IF(Table1_3[[#This Row],[discounted_price]]&lt; 200, "&lt;₹200", IF(Table1_3[[#This Row],[discounted_price]] &lt;= 500, "₹200–₹500", "&gt;₹500"))</f>
        <v>₹200–₹500</v>
      </c>
      <c r="L742" t="str">
        <f>IF(Table1_3[[#This Row],[discount_percentage]] &gt;= 50, "Yes", "No")</f>
        <v>Yes</v>
      </c>
      <c r="M742" s="1">
        <v>65.06506506506507</v>
      </c>
      <c r="N742">
        <v>38</v>
      </c>
      <c r="O742">
        <v>65</v>
      </c>
      <c r="P742" t="str">
        <f t="shared" si="34"/>
        <v>Very High Discount (&gt;60%)</v>
      </c>
      <c r="Q742">
        <v>16557</v>
      </c>
      <c r="R742">
        <f t="shared" si="35"/>
        <v>629166</v>
      </c>
      <c r="S742" t="s">
        <v>6643</v>
      </c>
      <c r="T742" t="s">
        <v>1164</v>
      </c>
      <c r="U742" t="s">
        <v>6644</v>
      </c>
      <c r="V742" t="s">
        <v>1165</v>
      </c>
      <c r="W742" t="s">
        <v>6645</v>
      </c>
      <c r="X742" t="s">
        <v>6646</v>
      </c>
      <c r="Y742" t="s">
        <v>4226</v>
      </c>
      <c r="Z742" t="s">
        <v>4227</v>
      </c>
    </row>
    <row r="743" spans="1:26" x14ac:dyDescent="0.25">
      <c r="A743" t="s">
        <v>1741</v>
      </c>
      <c r="B743" t="s">
        <v>11015</v>
      </c>
      <c r="C743" t="s">
        <v>11981</v>
      </c>
      <c r="D743" t="s">
        <v>3806</v>
      </c>
      <c r="E743" t="s">
        <v>10933</v>
      </c>
      <c r="F743" t="s">
        <v>4310</v>
      </c>
      <c r="G743" s="8">
        <v>599</v>
      </c>
      <c r="H743" s="8" t="str">
        <f t="shared" si="33"/>
        <v>&gt;500</v>
      </c>
      <c r="I743" s="8">
        <v>3999</v>
      </c>
      <c r="J743" s="7">
        <f>Table1_3[[#This Row],[actual_price]]*Table1_3[[#This Row],[rating_count]]</f>
        <v>4346913</v>
      </c>
      <c r="K743" s="5" t="str">
        <f>IF(Table1_3[[#This Row],[discounted_price]]&lt; 200, "&lt;₹200", IF(Table1_3[[#This Row],[discounted_price]] &lt;= 500, "₹200–₹500", "&gt;₹500"))</f>
        <v>&gt;₹500</v>
      </c>
      <c r="L743" t="str">
        <f>IF(Table1_3[[#This Row],[discount_percentage]] &gt;= 50, "Yes", "No")</f>
        <v>Yes</v>
      </c>
      <c r="M743" s="1">
        <v>85.021255313828462</v>
      </c>
      <c r="N743">
        <v>39</v>
      </c>
      <c r="O743">
        <v>85</v>
      </c>
      <c r="P743" t="str">
        <f t="shared" si="34"/>
        <v>Very High Discount (&gt;60%)</v>
      </c>
      <c r="Q743">
        <v>1087</v>
      </c>
      <c r="R743">
        <f t="shared" si="35"/>
        <v>42393</v>
      </c>
      <c r="S743" t="s">
        <v>10152</v>
      </c>
      <c r="T743" t="s">
        <v>1742</v>
      </c>
      <c r="U743" t="s">
        <v>7260</v>
      </c>
      <c r="V743" t="s">
        <v>1743</v>
      </c>
      <c r="W743" t="s">
        <v>7261</v>
      </c>
      <c r="X743" t="s">
        <v>7262</v>
      </c>
      <c r="Y743" t="s">
        <v>4472</v>
      </c>
      <c r="Z743" t="s">
        <v>4473</v>
      </c>
    </row>
    <row r="744" spans="1:26" x14ac:dyDescent="0.25">
      <c r="A744" t="s">
        <v>1744</v>
      </c>
      <c r="B744" t="s">
        <v>11982</v>
      </c>
      <c r="C744" t="s">
        <v>11983</v>
      </c>
      <c r="D744" t="s">
        <v>3806</v>
      </c>
      <c r="E744" t="s">
        <v>10933</v>
      </c>
      <c r="F744" t="s">
        <v>4422</v>
      </c>
      <c r="G744" s="8">
        <v>149</v>
      </c>
      <c r="H744" s="8" t="str">
        <f t="shared" si="33"/>
        <v>200-500</v>
      </c>
      <c r="I744" s="8">
        <v>399</v>
      </c>
      <c r="J744" s="7">
        <f>Table1_3[[#This Row],[actual_price]]*Table1_3[[#This Row],[rating_count]]</f>
        <v>614460</v>
      </c>
      <c r="K744" s="5" t="str">
        <f>IF(Table1_3[[#This Row],[discounted_price]]&lt; 200, "&lt;₹200", IF(Table1_3[[#This Row],[discounted_price]] &lt;= 500, "₹200–₹500", "&gt;₹500"))</f>
        <v>&lt;₹200</v>
      </c>
      <c r="L744" t="str">
        <f>IF(Table1_3[[#This Row],[discount_percentage]] &gt;= 50, "Yes", "No")</f>
        <v>Yes</v>
      </c>
      <c r="M744" s="1">
        <v>62.656641604010019</v>
      </c>
      <c r="N744">
        <v>4</v>
      </c>
      <c r="O744">
        <v>63</v>
      </c>
      <c r="P744" t="str">
        <f t="shared" si="34"/>
        <v>Very High Discount (&gt;60%)</v>
      </c>
      <c r="Q744">
        <v>1540</v>
      </c>
      <c r="R744">
        <f t="shared" si="35"/>
        <v>6160</v>
      </c>
      <c r="S744" t="s">
        <v>10837</v>
      </c>
      <c r="T744" t="s">
        <v>1745</v>
      </c>
      <c r="U744" t="s">
        <v>7263</v>
      </c>
      <c r="V744" t="s">
        <v>1746</v>
      </c>
      <c r="W744" t="s">
        <v>7264</v>
      </c>
      <c r="X744" t="s">
        <v>10838</v>
      </c>
      <c r="Y744" t="s">
        <v>4474</v>
      </c>
      <c r="Z744" t="s">
        <v>3813</v>
      </c>
    </row>
    <row r="745" spans="1:26" x14ac:dyDescent="0.25">
      <c r="A745" t="s">
        <v>1747</v>
      </c>
      <c r="B745" t="s">
        <v>11015</v>
      </c>
      <c r="C745" t="s">
        <v>11984</v>
      </c>
      <c r="D745" t="s">
        <v>3806</v>
      </c>
      <c r="E745" t="s">
        <v>10933</v>
      </c>
      <c r="F745" t="s">
        <v>4307</v>
      </c>
      <c r="G745" s="8">
        <v>289</v>
      </c>
      <c r="H745" s="8" t="str">
        <f t="shared" si="33"/>
        <v>&gt;500</v>
      </c>
      <c r="I745" s="8">
        <v>999</v>
      </c>
      <c r="J745" s="7">
        <f>Table1_3[[#This Row],[actual_price]]*Table1_3[[#This Row],[rating_count]]</f>
        <v>400599</v>
      </c>
      <c r="K745" s="5" t="str">
        <f>IF(Table1_3[[#This Row],[discounted_price]]&lt; 200, "&lt;₹200", IF(Table1_3[[#This Row],[discounted_price]] &lt;= 500, "₹200–₹500", "&gt;₹500"))</f>
        <v>₹200–₹500</v>
      </c>
      <c r="L745" t="str">
        <f>IF(Table1_3[[#This Row],[discount_percentage]] &gt;= 50, "Yes", "No")</f>
        <v>Yes</v>
      </c>
      <c r="M745" s="1">
        <v>71.071071071071074</v>
      </c>
      <c r="N745">
        <v>41</v>
      </c>
      <c r="O745">
        <v>71</v>
      </c>
      <c r="P745" t="str">
        <f t="shared" si="34"/>
        <v>Very High Discount (&gt;60%)</v>
      </c>
      <c r="Q745">
        <v>401</v>
      </c>
      <c r="R745">
        <f t="shared" si="35"/>
        <v>16441</v>
      </c>
      <c r="S745" t="s">
        <v>10153</v>
      </c>
      <c r="T745" t="s">
        <v>1748</v>
      </c>
      <c r="U745" t="s">
        <v>7265</v>
      </c>
      <c r="V745" t="s">
        <v>1749</v>
      </c>
      <c r="W745" t="s">
        <v>7266</v>
      </c>
      <c r="X745" t="s">
        <v>10154</v>
      </c>
      <c r="Y745" t="s">
        <v>3813</v>
      </c>
      <c r="Z745" t="s">
        <v>7267</v>
      </c>
    </row>
    <row r="746" spans="1:26" x14ac:dyDescent="0.25">
      <c r="A746" t="s">
        <v>1750</v>
      </c>
      <c r="B746" t="s">
        <v>11985</v>
      </c>
      <c r="C746" t="s">
        <v>11986</v>
      </c>
      <c r="D746" t="s">
        <v>3806</v>
      </c>
      <c r="E746" t="s">
        <v>10933</v>
      </c>
      <c r="F746" t="s">
        <v>4475</v>
      </c>
      <c r="G746" s="8">
        <v>179</v>
      </c>
      <c r="H746" s="8" t="str">
        <f t="shared" si="33"/>
        <v>200-500</v>
      </c>
      <c r="I746" s="8">
        <v>499</v>
      </c>
      <c r="J746" s="7">
        <f>Table1_3[[#This Row],[actual_price]]*Table1_3[[#This Row],[rating_count]]</f>
        <v>4683115</v>
      </c>
      <c r="K746" s="5" t="str">
        <f>IF(Table1_3[[#This Row],[discounted_price]]&lt; 200, "&lt;₹200", IF(Table1_3[[#This Row],[discounted_price]] &lt;= 500, "₹200–₹500", "&gt;₹500"))</f>
        <v>&lt;₹200</v>
      </c>
      <c r="L746" t="str">
        <f>IF(Table1_3[[#This Row],[discount_percentage]] &gt;= 50, "Yes", "No")</f>
        <v>Yes</v>
      </c>
      <c r="M746" s="1">
        <v>64.128256513026045</v>
      </c>
      <c r="N746">
        <v>34</v>
      </c>
      <c r="O746">
        <v>64</v>
      </c>
      <c r="P746" t="str">
        <f t="shared" si="34"/>
        <v>Very High Discount (&gt;60%)</v>
      </c>
      <c r="Q746">
        <v>9385</v>
      </c>
      <c r="R746">
        <f t="shared" si="35"/>
        <v>319090</v>
      </c>
      <c r="S746" t="s">
        <v>7268</v>
      </c>
      <c r="T746" t="s">
        <v>1751</v>
      </c>
      <c r="U746" t="s">
        <v>7269</v>
      </c>
      <c r="V746" t="s">
        <v>1752</v>
      </c>
      <c r="W746" t="s">
        <v>7270</v>
      </c>
      <c r="X746" t="s">
        <v>10155</v>
      </c>
      <c r="Y746" t="s">
        <v>4476</v>
      </c>
      <c r="Z746" t="s">
        <v>4477</v>
      </c>
    </row>
    <row r="747" spans="1:26" x14ac:dyDescent="0.25">
      <c r="A747" t="s">
        <v>1753</v>
      </c>
      <c r="B747" t="s">
        <v>11508</v>
      </c>
      <c r="C747" t="s">
        <v>11987</v>
      </c>
      <c r="D747" t="s">
        <v>3819</v>
      </c>
      <c r="E747" t="s">
        <v>10933</v>
      </c>
      <c r="F747" t="s">
        <v>4103</v>
      </c>
      <c r="G747" s="8">
        <v>1499</v>
      </c>
      <c r="H747" s="8" t="str">
        <f t="shared" si="33"/>
        <v>&gt;500</v>
      </c>
      <c r="I747" s="8">
        <v>4999</v>
      </c>
      <c r="J747" s="7">
        <f>Table1_3[[#This Row],[actual_price]]*Table1_3[[#This Row],[rating_count]]</f>
        <v>462847412</v>
      </c>
      <c r="K747" s="5" t="str">
        <f>IF(Table1_3[[#This Row],[discounted_price]]&lt; 200, "&lt;₹200", IF(Table1_3[[#This Row],[discounted_price]] &lt;= 500, "₹200–₹500", "&gt;₹500"))</f>
        <v>&gt;₹500</v>
      </c>
      <c r="L747" t="str">
        <f>IF(Table1_3[[#This Row],[discount_percentage]] &gt;= 50, "Yes", "No")</f>
        <v>No</v>
      </c>
      <c r="M747" s="1">
        <v>70.014002800560121</v>
      </c>
      <c r="N747">
        <v>4</v>
      </c>
      <c r="O747">
        <v>7</v>
      </c>
      <c r="P747" t="str">
        <f t="shared" si="34"/>
        <v>Low Discount (1-20%)</v>
      </c>
      <c r="Q747">
        <v>92588</v>
      </c>
      <c r="R747">
        <f t="shared" si="35"/>
        <v>370352</v>
      </c>
      <c r="S747" t="s">
        <v>7271</v>
      </c>
      <c r="T747" t="s">
        <v>1222</v>
      </c>
      <c r="U747" t="s">
        <v>6691</v>
      </c>
      <c r="V747" t="s">
        <v>1223</v>
      </c>
      <c r="W747" t="s">
        <v>6692</v>
      </c>
      <c r="X747" t="s">
        <v>9963</v>
      </c>
      <c r="Y747" t="s">
        <v>6693</v>
      </c>
      <c r="Z747" t="s">
        <v>4243</v>
      </c>
    </row>
    <row r="748" spans="1:26" x14ac:dyDescent="0.25">
      <c r="A748" t="s">
        <v>1754</v>
      </c>
      <c r="B748" t="s">
        <v>11988</v>
      </c>
      <c r="C748" t="s">
        <v>11989</v>
      </c>
      <c r="D748" t="s">
        <v>3819</v>
      </c>
      <c r="E748" t="s">
        <v>10933</v>
      </c>
      <c r="F748" t="s">
        <v>5287</v>
      </c>
      <c r="G748" s="8">
        <v>399</v>
      </c>
      <c r="H748" s="8" t="str">
        <f t="shared" si="33"/>
        <v>&gt;500</v>
      </c>
      <c r="I748" s="8">
        <v>699</v>
      </c>
      <c r="J748" s="7">
        <f>Table1_3[[#This Row],[actual_price]]*Table1_3[[#This Row],[rating_count]]</f>
        <v>2414346</v>
      </c>
      <c r="K748" s="5" t="str">
        <f>IF(Table1_3[[#This Row],[discounted_price]]&lt; 200, "&lt;₹200", IF(Table1_3[[#This Row],[discounted_price]] &lt;= 500, "₹200–₹500", "&gt;₹500"))</f>
        <v>₹200–₹500</v>
      </c>
      <c r="L748" t="str">
        <f>IF(Table1_3[[#This Row],[discount_percentage]] &gt;= 50, "Yes", "No")</f>
        <v>No</v>
      </c>
      <c r="M748" s="1">
        <v>42.918454935622321</v>
      </c>
      <c r="N748">
        <v>34</v>
      </c>
      <c r="O748">
        <v>43</v>
      </c>
      <c r="P748" t="str">
        <f t="shared" si="34"/>
        <v>High Discount (41-60%)</v>
      </c>
      <c r="Q748">
        <v>3454</v>
      </c>
      <c r="R748">
        <f t="shared" si="35"/>
        <v>117436</v>
      </c>
      <c r="S748" t="s">
        <v>7272</v>
      </c>
      <c r="T748" t="s">
        <v>1755</v>
      </c>
      <c r="U748" t="s">
        <v>7273</v>
      </c>
      <c r="V748" t="s">
        <v>1756</v>
      </c>
      <c r="W748" t="s">
        <v>7274</v>
      </c>
      <c r="X748" t="s">
        <v>10156</v>
      </c>
      <c r="Y748" t="s">
        <v>4846</v>
      </c>
      <c r="Z748" t="s">
        <v>7275</v>
      </c>
    </row>
    <row r="749" spans="1:26" x14ac:dyDescent="0.25">
      <c r="A749" t="s">
        <v>1757</v>
      </c>
      <c r="B749" t="s">
        <v>11990</v>
      </c>
      <c r="C749" t="s">
        <v>11991</v>
      </c>
      <c r="D749" t="s">
        <v>3806</v>
      </c>
      <c r="E749" t="s">
        <v>10933</v>
      </c>
      <c r="F749" t="s">
        <v>4366</v>
      </c>
      <c r="G749" s="8">
        <v>599</v>
      </c>
      <c r="H749" s="8" t="str">
        <f t="shared" si="33"/>
        <v>&gt;500</v>
      </c>
      <c r="I749" s="8">
        <v>799</v>
      </c>
      <c r="J749" s="7">
        <f>Table1_3[[#This Row],[actual_price]]*Table1_3[[#This Row],[rating_count]]</f>
        <v>12616210</v>
      </c>
      <c r="K749" s="5" t="str">
        <f>IF(Table1_3[[#This Row],[discounted_price]]&lt; 200, "&lt;₹200", IF(Table1_3[[#This Row],[discounted_price]] &lt;= 500, "₹200–₹500", "&gt;₹500"))</f>
        <v>&gt;₹500</v>
      </c>
      <c r="L749" t="str">
        <f>IF(Table1_3[[#This Row],[discount_percentage]] &gt;= 50, "Yes", "No")</f>
        <v>No</v>
      </c>
      <c r="M749" s="1">
        <v>25.031289111389238</v>
      </c>
      <c r="N749">
        <v>43</v>
      </c>
      <c r="O749">
        <v>25</v>
      </c>
      <c r="P749" t="str">
        <f t="shared" si="34"/>
        <v>Medium Discount (21-40%)</v>
      </c>
      <c r="Q749">
        <v>15790</v>
      </c>
      <c r="R749">
        <f t="shared" si="35"/>
        <v>678970</v>
      </c>
      <c r="S749" t="s">
        <v>10157</v>
      </c>
      <c r="T749" t="s">
        <v>1758</v>
      </c>
      <c r="U749" t="s">
        <v>7276</v>
      </c>
      <c r="V749" t="s">
        <v>1759</v>
      </c>
      <c r="W749" t="s">
        <v>7277</v>
      </c>
      <c r="X749" t="s">
        <v>10158</v>
      </c>
      <c r="Y749" t="s">
        <v>4478</v>
      </c>
      <c r="Z749" t="s">
        <v>7278</v>
      </c>
    </row>
    <row r="750" spans="1:26" x14ac:dyDescent="0.25">
      <c r="A750" t="s">
        <v>1760</v>
      </c>
      <c r="B750" t="s">
        <v>11992</v>
      </c>
      <c r="C750" t="s">
        <v>11993</v>
      </c>
      <c r="D750" t="s">
        <v>3806</v>
      </c>
      <c r="E750" t="s">
        <v>10933</v>
      </c>
      <c r="F750" t="s">
        <v>4479</v>
      </c>
      <c r="G750" s="8">
        <v>949</v>
      </c>
      <c r="H750" s="8" t="str">
        <f t="shared" si="33"/>
        <v>&gt;500</v>
      </c>
      <c r="I750" s="8">
        <v>2000</v>
      </c>
      <c r="J750" s="7">
        <f>Table1_3[[#This Row],[actual_price]]*Table1_3[[#This Row],[rating_count]]</f>
        <v>29938000</v>
      </c>
      <c r="K750" s="5" t="str">
        <f>IF(Table1_3[[#This Row],[discounted_price]]&lt; 200, "&lt;₹200", IF(Table1_3[[#This Row],[discounted_price]] &lt;= 500, "₹200–₹500", "&gt;₹500"))</f>
        <v>&gt;₹500</v>
      </c>
      <c r="L750" t="str">
        <f>IF(Table1_3[[#This Row],[discount_percentage]] &gt;= 50, "Yes", "No")</f>
        <v>Yes</v>
      </c>
      <c r="M750" s="1">
        <v>52.55</v>
      </c>
      <c r="N750">
        <v>39</v>
      </c>
      <c r="O750">
        <v>53</v>
      </c>
      <c r="P750" t="str">
        <f t="shared" si="34"/>
        <v>High Discount (41-60%)</v>
      </c>
      <c r="Q750">
        <v>14969</v>
      </c>
      <c r="R750">
        <f t="shared" si="35"/>
        <v>583791</v>
      </c>
      <c r="S750" t="s">
        <v>10159</v>
      </c>
      <c r="T750" t="s">
        <v>1761</v>
      </c>
      <c r="U750" t="s">
        <v>7279</v>
      </c>
      <c r="V750" t="s">
        <v>1762</v>
      </c>
      <c r="W750" t="s">
        <v>7280</v>
      </c>
      <c r="X750" t="s">
        <v>7281</v>
      </c>
      <c r="Y750" t="s">
        <v>7282</v>
      </c>
      <c r="Z750" t="s">
        <v>4480</v>
      </c>
    </row>
    <row r="751" spans="1:26" x14ac:dyDescent="0.25">
      <c r="A751" t="s">
        <v>1763</v>
      </c>
      <c r="B751" t="s">
        <v>11514</v>
      </c>
      <c r="C751" t="s">
        <v>11994</v>
      </c>
      <c r="D751" t="s">
        <v>3819</v>
      </c>
      <c r="E751" t="s">
        <v>10933</v>
      </c>
      <c r="F751" t="s">
        <v>4103</v>
      </c>
      <c r="G751" s="8">
        <v>2499</v>
      </c>
      <c r="H751" s="8" t="str">
        <f t="shared" si="33"/>
        <v>&gt;500</v>
      </c>
      <c r="I751" s="8">
        <v>9999</v>
      </c>
      <c r="J751" s="7">
        <f>Table1_3[[#This Row],[actual_price]]*Table1_3[[#This Row],[rating_count]]</f>
        <v>421347861</v>
      </c>
      <c r="K751" s="5" t="str">
        <f>IF(Table1_3[[#This Row],[discounted_price]]&lt; 200, "&lt;₹200", IF(Table1_3[[#This Row],[discounted_price]] &lt;= 500, "₹200–₹500", "&gt;₹500"))</f>
        <v>&gt;₹500</v>
      </c>
      <c r="L751" t="str">
        <f>IF(Table1_3[[#This Row],[discount_percentage]] &gt;= 50, "Yes", "No")</f>
        <v>Yes</v>
      </c>
      <c r="M751" s="1">
        <v>75.00750075007501</v>
      </c>
      <c r="N751">
        <v>41</v>
      </c>
      <c r="O751">
        <v>75</v>
      </c>
      <c r="P751" t="str">
        <f t="shared" si="34"/>
        <v>Very High Discount (&gt;60%)</v>
      </c>
      <c r="Q751">
        <v>42139</v>
      </c>
      <c r="R751">
        <f t="shared" si="35"/>
        <v>1727699</v>
      </c>
      <c r="S751" t="s">
        <v>10160</v>
      </c>
      <c r="T751" t="s">
        <v>1764</v>
      </c>
      <c r="U751" t="s">
        <v>7283</v>
      </c>
      <c r="V751" t="s">
        <v>1765</v>
      </c>
      <c r="W751" t="s">
        <v>7284</v>
      </c>
      <c r="X751" t="s">
        <v>10161</v>
      </c>
      <c r="Y751" t="s">
        <v>4481</v>
      </c>
      <c r="Z751" t="s">
        <v>7285</v>
      </c>
    </row>
    <row r="752" spans="1:26" x14ac:dyDescent="0.25">
      <c r="A752" t="s">
        <v>1766</v>
      </c>
      <c r="B752" t="s">
        <v>11995</v>
      </c>
      <c r="C752" t="s">
        <v>11996</v>
      </c>
      <c r="D752" t="s">
        <v>3819</v>
      </c>
      <c r="E752" t="s">
        <v>10933</v>
      </c>
      <c r="F752" t="s">
        <v>4327</v>
      </c>
      <c r="G752" s="8">
        <v>159</v>
      </c>
      <c r="H752" s="8" t="str">
        <f t="shared" si="33"/>
        <v>&lt;200</v>
      </c>
      <c r="I752" s="8">
        <v>180</v>
      </c>
      <c r="J752" s="7">
        <f>Table1_3[[#This Row],[actual_price]]*Table1_3[[#This Row],[rating_count]]</f>
        <v>178020</v>
      </c>
      <c r="K752" s="5" t="str">
        <f>IF(Table1_3[[#This Row],[discounted_price]]&lt; 200, "&lt;₹200", IF(Table1_3[[#This Row],[discounted_price]] &lt;= 500, "₹200–₹500", "&gt;₹500"))</f>
        <v>&lt;₹200</v>
      </c>
      <c r="L752" t="str">
        <f>IF(Table1_3[[#This Row],[discount_percentage]] &gt;= 50, "Yes", "No")</f>
        <v>No</v>
      </c>
      <c r="M752" s="1">
        <v>11.666666666666666</v>
      </c>
      <c r="N752">
        <v>43</v>
      </c>
      <c r="O752">
        <v>12</v>
      </c>
      <c r="P752" t="str">
        <f t="shared" si="34"/>
        <v>Low Discount (1-20%)</v>
      </c>
      <c r="Q752">
        <v>989</v>
      </c>
      <c r="R752">
        <f t="shared" si="35"/>
        <v>42527</v>
      </c>
      <c r="S752" t="s">
        <v>7286</v>
      </c>
      <c r="T752" t="s">
        <v>1767</v>
      </c>
      <c r="U752" t="s">
        <v>7287</v>
      </c>
      <c r="V752" t="s">
        <v>1768</v>
      </c>
      <c r="W752" t="s">
        <v>7288</v>
      </c>
      <c r="X752" t="s">
        <v>7289</v>
      </c>
      <c r="Y752" t="s">
        <v>3813</v>
      </c>
      <c r="Z752" t="s">
        <v>4482</v>
      </c>
    </row>
    <row r="753" spans="1:26" x14ac:dyDescent="0.25">
      <c r="A753" t="s">
        <v>1769</v>
      </c>
      <c r="B753" t="s">
        <v>11997</v>
      </c>
      <c r="C753" t="s">
        <v>11998</v>
      </c>
      <c r="D753" t="s">
        <v>3819</v>
      </c>
      <c r="E753" t="s">
        <v>10933</v>
      </c>
      <c r="F753" t="s">
        <v>4110</v>
      </c>
      <c r="G753" s="8">
        <v>1329</v>
      </c>
      <c r="H753" s="8" t="str">
        <f t="shared" si="33"/>
        <v>&gt;500</v>
      </c>
      <c r="I753" s="8">
        <v>2900</v>
      </c>
      <c r="J753" s="7">
        <f>Table1_3[[#This Row],[actual_price]]*Table1_3[[#This Row],[rating_count]]</f>
        <v>56909600</v>
      </c>
      <c r="K753" s="5" t="str">
        <f>IF(Table1_3[[#This Row],[discounted_price]]&lt; 200, "&lt;₹200", IF(Table1_3[[#This Row],[discounted_price]] &lt;= 500, "₹200–₹500", "&gt;₹500"))</f>
        <v>&gt;₹500</v>
      </c>
      <c r="L753" t="str">
        <f>IF(Table1_3[[#This Row],[discount_percentage]] &gt;= 50, "Yes", "No")</f>
        <v>Yes</v>
      </c>
      <c r="M753" s="1">
        <v>54.172413793103445</v>
      </c>
      <c r="N753">
        <v>45</v>
      </c>
      <c r="O753">
        <v>54</v>
      </c>
      <c r="P753" t="str">
        <f t="shared" si="34"/>
        <v>High Discount (41-60%)</v>
      </c>
      <c r="Q753">
        <v>19624</v>
      </c>
      <c r="R753">
        <f t="shared" si="35"/>
        <v>883080</v>
      </c>
      <c r="S753" t="s">
        <v>10162</v>
      </c>
      <c r="T753" t="s">
        <v>1770</v>
      </c>
      <c r="U753" t="s">
        <v>7290</v>
      </c>
      <c r="V753" t="s">
        <v>1771</v>
      </c>
      <c r="W753" t="s">
        <v>7291</v>
      </c>
      <c r="X753" t="s">
        <v>7292</v>
      </c>
      <c r="Y753" t="s">
        <v>4483</v>
      </c>
      <c r="Z753" t="s">
        <v>4484</v>
      </c>
    </row>
    <row r="754" spans="1:26" x14ac:dyDescent="0.25">
      <c r="A754" t="s">
        <v>1772</v>
      </c>
      <c r="B754" t="s">
        <v>11999</v>
      </c>
      <c r="C754" t="s">
        <v>12000</v>
      </c>
      <c r="D754" t="s">
        <v>3806</v>
      </c>
      <c r="E754" t="s">
        <v>10933</v>
      </c>
      <c r="F754" t="s">
        <v>4475</v>
      </c>
      <c r="G754" s="8">
        <v>570</v>
      </c>
      <c r="H754" s="8" t="str">
        <f t="shared" si="33"/>
        <v>&gt;500</v>
      </c>
      <c r="I754" s="8">
        <v>999</v>
      </c>
      <c r="J754" s="7">
        <f>Table1_3[[#This Row],[actual_price]]*Table1_3[[#This Row],[rating_count]]</f>
        <v>3197799</v>
      </c>
      <c r="K754" s="5" t="str">
        <f>IF(Table1_3[[#This Row],[discounted_price]]&lt; 200, "&lt;₹200", IF(Table1_3[[#This Row],[discounted_price]] &lt;= 500, "₹200–₹500", "&gt;₹500"))</f>
        <v>&gt;₹500</v>
      </c>
      <c r="L754" t="str">
        <f>IF(Table1_3[[#This Row],[discount_percentage]] &gt;= 50, "Yes", "No")</f>
        <v>No</v>
      </c>
      <c r="M754" s="1">
        <v>42.942942942942942</v>
      </c>
      <c r="N754">
        <v>42</v>
      </c>
      <c r="O754">
        <v>43</v>
      </c>
      <c r="P754" t="str">
        <f t="shared" si="34"/>
        <v>High Discount (41-60%)</v>
      </c>
      <c r="Q754">
        <v>3201</v>
      </c>
      <c r="R754">
        <f t="shared" si="35"/>
        <v>134442</v>
      </c>
      <c r="S754" t="s">
        <v>7293</v>
      </c>
      <c r="T754" t="s">
        <v>1773</v>
      </c>
      <c r="U754" t="s">
        <v>5351</v>
      </c>
      <c r="V754" t="s">
        <v>1774</v>
      </c>
      <c r="W754" t="s">
        <v>7294</v>
      </c>
      <c r="X754" t="s">
        <v>7295</v>
      </c>
      <c r="Y754" t="s">
        <v>4485</v>
      </c>
      <c r="Z754" t="s">
        <v>4486</v>
      </c>
    </row>
    <row r="755" spans="1:26" x14ac:dyDescent="0.25">
      <c r="A755" t="s">
        <v>1775</v>
      </c>
      <c r="B755" t="s">
        <v>12001</v>
      </c>
      <c r="C755" t="s">
        <v>12002</v>
      </c>
      <c r="D755" t="s">
        <v>3819</v>
      </c>
      <c r="E755" t="s">
        <v>10933</v>
      </c>
      <c r="F755" t="s">
        <v>4487</v>
      </c>
      <c r="G755" s="8">
        <v>899</v>
      </c>
      <c r="H755" s="8" t="str">
        <f t="shared" si="33"/>
        <v>&gt;500</v>
      </c>
      <c r="I755" s="8">
        <v>1999</v>
      </c>
      <c r="J755" s="7">
        <f>Table1_3[[#This Row],[actual_price]]*Table1_3[[#This Row],[rating_count]]</f>
        <v>60907531</v>
      </c>
      <c r="K755" s="5" t="str">
        <f>IF(Table1_3[[#This Row],[discounted_price]]&lt; 200, "&lt;₹200", IF(Table1_3[[#This Row],[discounted_price]] &lt;= 500, "₹200–₹500", "&gt;₹500"))</f>
        <v>&gt;₹500</v>
      </c>
      <c r="L755" t="str">
        <f>IF(Table1_3[[#This Row],[discount_percentage]] &gt;= 50, "Yes", "No")</f>
        <v>Yes</v>
      </c>
      <c r="M755" s="1">
        <v>55.027513756878442</v>
      </c>
      <c r="N755">
        <v>41</v>
      </c>
      <c r="O755">
        <v>55</v>
      </c>
      <c r="P755" t="str">
        <f t="shared" si="34"/>
        <v>High Discount (41-60%)</v>
      </c>
      <c r="Q755">
        <v>30469</v>
      </c>
      <c r="R755">
        <f t="shared" si="35"/>
        <v>1249229</v>
      </c>
      <c r="S755" t="s">
        <v>7296</v>
      </c>
      <c r="T755" t="s">
        <v>1776</v>
      </c>
      <c r="U755" t="s">
        <v>7297</v>
      </c>
      <c r="V755" t="s">
        <v>1777</v>
      </c>
      <c r="W755" t="s">
        <v>7298</v>
      </c>
      <c r="X755" t="s">
        <v>7299</v>
      </c>
      <c r="Y755" t="s">
        <v>7300</v>
      </c>
      <c r="Z755" t="s">
        <v>4488</v>
      </c>
    </row>
    <row r="756" spans="1:26" x14ac:dyDescent="0.25">
      <c r="A756" t="s">
        <v>1778</v>
      </c>
      <c r="B756" t="s">
        <v>12003</v>
      </c>
      <c r="C756" t="s">
        <v>12004</v>
      </c>
      <c r="D756" t="s">
        <v>3806</v>
      </c>
      <c r="E756" t="s">
        <v>10933</v>
      </c>
      <c r="F756" t="s">
        <v>4489</v>
      </c>
      <c r="G756" s="8">
        <v>449</v>
      </c>
      <c r="H756" s="8" t="str">
        <f t="shared" si="33"/>
        <v>&gt;500</v>
      </c>
      <c r="I756" s="8">
        <v>999</v>
      </c>
      <c r="J756" s="7">
        <f>Table1_3[[#This Row],[actual_price]]*Table1_3[[#This Row],[rating_count]]</f>
        <v>9930060</v>
      </c>
      <c r="K756" s="5" t="str">
        <f>IF(Table1_3[[#This Row],[discounted_price]]&lt; 200, "&lt;₹200", IF(Table1_3[[#This Row],[discounted_price]] &lt;= 500, "₹200–₹500", "&gt;₹500"))</f>
        <v>₹200–₹500</v>
      </c>
      <c r="L756" t="str">
        <f>IF(Table1_3[[#This Row],[discount_percentage]] &gt;= 50, "Yes", "No")</f>
        <v>Yes</v>
      </c>
      <c r="M756" s="1">
        <v>55.055055055055057</v>
      </c>
      <c r="N756">
        <v>44</v>
      </c>
      <c r="O756">
        <v>55</v>
      </c>
      <c r="P756" t="str">
        <f t="shared" si="34"/>
        <v>High Discount (41-60%)</v>
      </c>
      <c r="Q756">
        <v>9940</v>
      </c>
      <c r="R756">
        <f t="shared" si="35"/>
        <v>437360</v>
      </c>
      <c r="S756" t="s">
        <v>10163</v>
      </c>
      <c r="T756" t="s">
        <v>1779</v>
      </c>
      <c r="U756" t="s">
        <v>7301</v>
      </c>
      <c r="V756" t="s">
        <v>1780</v>
      </c>
      <c r="W756" t="s">
        <v>7302</v>
      </c>
      <c r="X756" t="s">
        <v>7303</v>
      </c>
      <c r="Y756" t="s">
        <v>4490</v>
      </c>
      <c r="Z756" t="s">
        <v>7304</v>
      </c>
    </row>
    <row r="757" spans="1:26" x14ac:dyDescent="0.25">
      <c r="A757" t="s">
        <v>1781</v>
      </c>
      <c r="B757" t="s">
        <v>12005</v>
      </c>
      <c r="C757" t="s">
        <v>12006</v>
      </c>
      <c r="D757" t="s">
        <v>3806</v>
      </c>
      <c r="E757" t="s">
        <v>10933</v>
      </c>
      <c r="F757" t="s">
        <v>4491</v>
      </c>
      <c r="G757" s="8">
        <v>549</v>
      </c>
      <c r="H757" s="8" t="str">
        <f t="shared" si="33"/>
        <v>&gt;500</v>
      </c>
      <c r="I757" s="8">
        <v>999</v>
      </c>
      <c r="J757" s="7">
        <f>Table1_3[[#This Row],[actual_price]]*Table1_3[[#This Row],[rating_count]]</f>
        <v>7750242</v>
      </c>
      <c r="K757" s="5" t="str">
        <f>IF(Table1_3[[#This Row],[discounted_price]]&lt; 200, "&lt;₹200", IF(Table1_3[[#This Row],[discounted_price]] &lt;= 500, "₹200–₹500", "&gt;₹500"))</f>
        <v>&gt;₹500</v>
      </c>
      <c r="L757" t="str">
        <f>IF(Table1_3[[#This Row],[discount_percentage]] &gt;= 50, "Yes", "No")</f>
        <v>No</v>
      </c>
      <c r="M757" s="1">
        <v>45.045045045045043</v>
      </c>
      <c r="N757">
        <v>43</v>
      </c>
      <c r="O757">
        <v>45</v>
      </c>
      <c r="P757" t="str">
        <f t="shared" si="34"/>
        <v>High Discount (41-60%)</v>
      </c>
      <c r="Q757">
        <v>7758</v>
      </c>
      <c r="R757">
        <f t="shared" si="35"/>
        <v>333594</v>
      </c>
      <c r="S757" t="s">
        <v>10164</v>
      </c>
      <c r="T757" t="s">
        <v>1782</v>
      </c>
      <c r="U757" t="s">
        <v>7305</v>
      </c>
      <c r="V757" t="s">
        <v>1783</v>
      </c>
      <c r="W757" t="s">
        <v>7306</v>
      </c>
      <c r="X757" t="s">
        <v>7307</v>
      </c>
      <c r="Y757" t="s">
        <v>7308</v>
      </c>
      <c r="Z757" t="s">
        <v>5352</v>
      </c>
    </row>
    <row r="758" spans="1:26" x14ac:dyDescent="0.25">
      <c r="A758" t="s">
        <v>1784</v>
      </c>
      <c r="B758" t="s">
        <v>11848</v>
      </c>
      <c r="C758" t="s">
        <v>12007</v>
      </c>
      <c r="D758" t="s">
        <v>3806</v>
      </c>
      <c r="E758" t="s">
        <v>10933</v>
      </c>
      <c r="F758" t="s">
        <v>4386</v>
      </c>
      <c r="G758" s="8">
        <v>1529</v>
      </c>
      <c r="H758" s="8" t="str">
        <f t="shared" si="33"/>
        <v>&gt;500</v>
      </c>
      <c r="I758" s="8">
        <v>2399</v>
      </c>
      <c r="J758" s="7">
        <f>Table1_3[[#This Row],[actual_price]]*Table1_3[[#This Row],[rating_count]]</f>
        <v>164113191</v>
      </c>
      <c r="K758" s="5" t="str">
        <f>IF(Table1_3[[#This Row],[discounted_price]]&lt; 200, "&lt;₹200", IF(Table1_3[[#This Row],[discounted_price]] &lt;= 500, "₹200–₹500", "&gt;₹500"))</f>
        <v>&gt;₹500</v>
      </c>
      <c r="L758" t="str">
        <f>IF(Table1_3[[#This Row],[discount_percentage]] &gt;= 50, "Yes", "No")</f>
        <v>No</v>
      </c>
      <c r="M758" s="1">
        <v>36.265110462692789</v>
      </c>
      <c r="N758">
        <v>43</v>
      </c>
      <c r="O758">
        <v>36</v>
      </c>
      <c r="P758" t="str">
        <f t="shared" si="34"/>
        <v>Medium Discount (21-40%)</v>
      </c>
      <c r="Q758">
        <v>68409</v>
      </c>
      <c r="R758">
        <f t="shared" si="35"/>
        <v>2941587</v>
      </c>
      <c r="S758" t="s">
        <v>10165</v>
      </c>
      <c r="T758" t="s">
        <v>1785</v>
      </c>
      <c r="U758" t="s">
        <v>7309</v>
      </c>
      <c r="V758" t="s">
        <v>1786</v>
      </c>
      <c r="W758" t="s">
        <v>7310</v>
      </c>
      <c r="X758" t="s">
        <v>10166</v>
      </c>
      <c r="Y758" t="s">
        <v>4492</v>
      </c>
      <c r="Z758" t="s">
        <v>7267</v>
      </c>
    </row>
    <row r="759" spans="1:26" x14ac:dyDescent="0.25">
      <c r="A759" t="s">
        <v>1787</v>
      </c>
      <c r="B759" t="s">
        <v>12008</v>
      </c>
      <c r="C759" t="s">
        <v>12009</v>
      </c>
      <c r="D759" t="s">
        <v>4330</v>
      </c>
      <c r="E759" t="s">
        <v>10933</v>
      </c>
      <c r="F759" t="s">
        <v>4331</v>
      </c>
      <c r="G759" s="8">
        <v>100</v>
      </c>
      <c r="H759" s="8" t="str">
        <f t="shared" si="33"/>
        <v>&lt;200</v>
      </c>
      <c r="I759" s="8">
        <v>100</v>
      </c>
      <c r="J759" s="7">
        <f>Table1_3[[#This Row],[actual_price]]*Table1_3[[#This Row],[rating_count]]</f>
        <v>309500</v>
      </c>
      <c r="K759" s="5" t="str">
        <f>IF(Table1_3[[#This Row],[discounted_price]]&lt; 200, "&lt;₹200", IF(Table1_3[[#This Row],[discounted_price]] &lt;= 500, "₹200–₹500", "&gt;₹500"))</f>
        <v>&lt;₹200</v>
      </c>
      <c r="L759" t="str">
        <f>IF(Table1_3[[#This Row],[discount_percentage]] &gt;= 50, "Yes", "No")</f>
        <v>No</v>
      </c>
      <c r="M759" s="1">
        <v>0</v>
      </c>
      <c r="N759">
        <v>43</v>
      </c>
      <c r="O759">
        <v>0</v>
      </c>
      <c r="P759" t="str">
        <f t="shared" si="34"/>
        <v>No Discount</v>
      </c>
      <c r="Q759">
        <v>3095</v>
      </c>
      <c r="R759">
        <f t="shared" si="35"/>
        <v>133085</v>
      </c>
      <c r="S759" t="s">
        <v>7311</v>
      </c>
      <c r="T759" t="s">
        <v>1788</v>
      </c>
      <c r="U759" t="s">
        <v>7312</v>
      </c>
      <c r="V759" t="s">
        <v>1789</v>
      </c>
      <c r="W759" t="s">
        <v>7313</v>
      </c>
      <c r="X759" t="s">
        <v>7314</v>
      </c>
      <c r="Y759" t="s">
        <v>4233</v>
      </c>
      <c r="Z759" t="s">
        <v>4493</v>
      </c>
    </row>
    <row r="760" spans="1:26" x14ac:dyDescent="0.25">
      <c r="A760" t="s">
        <v>1790</v>
      </c>
      <c r="B760" t="s">
        <v>11906</v>
      </c>
      <c r="C760" t="s">
        <v>12010</v>
      </c>
      <c r="D760" t="s">
        <v>3806</v>
      </c>
      <c r="E760" t="s">
        <v>10933</v>
      </c>
      <c r="F760" t="s">
        <v>4313</v>
      </c>
      <c r="G760" s="8">
        <v>299</v>
      </c>
      <c r="H760" s="8" t="str">
        <f t="shared" si="33"/>
        <v>&gt;500</v>
      </c>
      <c r="I760" s="8">
        <v>1499</v>
      </c>
      <c r="J760" s="7">
        <f>Table1_3[[#This Row],[actual_price]]*Table1_3[[#This Row],[rating_count]]</f>
        <v>1353597</v>
      </c>
      <c r="K760" s="5" t="str">
        <f>IF(Table1_3[[#This Row],[discounted_price]]&lt; 200, "&lt;₹200", IF(Table1_3[[#This Row],[discounted_price]] &lt;= 500, "₹200–₹500", "&gt;₹500"))</f>
        <v>₹200–₹500</v>
      </c>
      <c r="L760" t="str">
        <f>IF(Table1_3[[#This Row],[discount_percentage]] &gt;= 50, "Yes", "No")</f>
        <v>No</v>
      </c>
      <c r="M760" s="1">
        <v>80.053368912608406</v>
      </c>
      <c r="N760">
        <v>42</v>
      </c>
      <c r="O760">
        <v>8</v>
      </c>
      <c r="P760" t="str">
        <f t="shared" si="34"/>
        <v>Low Discount (1-20%)</v>
      </c>
      <c r="Q760">
        <v>903</v>
      </c>
      <c r="R760">
        <f t="shared" si="35"/>
        <v>37926</v>
      </c>
      <c r="S760" t="s">
        <v>7315</v>
      </c>
      <c r="T760" t="s">
        <v>1791</v>
      </c>
      <c r="U760" t="s">
        <v>7316</v>
      </c>
      <c r="V760" t="s">
        <v>1792</v>
      </c>
      <c r="W760" t="s">
        <v>7317</v>
      </c>
      <c r="X760" t="s">
        <v>7318</v>
      </c>
      <c r="Y760" t="s">
        <v>4494</v>
      </c>
      <c r="Z760" t="s">
        <v>4495</v>
      </c>
    </row>
    <row r="761" spans="1:26" x14ac:dyDescent="0.25">
      <c r="A761" t="s">
        <v>1793</v>
      </c>
      <c r="B761" t="s">
        <v>12011</v>
      </c>
      <c r="C761" t="s">
        <v>12012</v>
      </c>
      <c r="D761" t="s">
        <v>3806</v>
      </c>
      <c r="E761" t="s">
        <v>10933</v>
      </c>
      <c r="F761" t="s">
        <v>4338</v>
      </c>
      <c r="G761" s="8">
        <v>1295</v>
      </c>
      <c r="H761" s="8" t="str">
        <f t="shared" si="33"/>
        <v>&gt;500</v>
      </c>
      <c r="I761" s="8">
        <v>1795</v>
      </c>
      <c r="J761" s="7">
        <f>Table1_3[[#This Row],[actual_price]]*Table1_3[[#This Row],[rating_count]]</f>
        <v>46258945</v>
      </c>
      <c r="K761" s="5" t="str">
        <f>IF(Table1_3[[#This Row],[discounted_price]]&lt; 200, "&lt;₹200", IF(Table1_3[[#This Row],[discounted_price]] &lt;= 500, "₹200–₹500", "&gt;₹500"))</f>
        <v>&gt;₹500</v>
      </c>
      <c r="L761" t="str">
        <f>IF(Table1_3[[#This Row],[discount_percentage]] &gt;= 50, "Yes", "No")</f>
        <v>No</v>
      </c>
      <c r="M761" s="1">
        <v>27.855153203342621</v>
      </c>
      <c r="N761">
        <v>41</v>
      </c>
      <c r="O761">
        <v>28</v>
      </c>
      <c r="P761" t="str">
        <f t="shared" si="34"/>
        <v>Medium Discount (21-40%)</v>
      </c>
      <c r="Q761">
        <v>25771</v>
      </c>
      <c r="R761">
        <f t="shared" si="35"/>
        <v>1056611</v>
      </c>
      <c r="S761" t="s">
        <v>10167</v>
      </c>
      <c r="T761" t="s">
        <v>1794</v>
      </c>
      <c r="U761" t="s">
        <v>7319</v>
      </c>
      <c r="V761" t="s">
        <v>1795</v>
      </c>
      <c r="W761" t="s">
        <v>7320</v>
      </c>
      <c r="X761" t="s">
        <v>7321</v>
      </c>
      <c r="Y761" t="s">
        <v>4496</v>
      </c>
      <c r="Z761" t="s">
        <v>4497</v>
      </c>
    </row>
    <row r="762" spans="1:26" x14ac:dyDescent="0.25">
      <c r="A762" t="s">
        <v>1796</v>
      </c>
      <c r="B762" t="s">
        <v>11497</v>
      </c>
      <c r="C762" t="s">
        <v>12013</v>
      </c>
      <c r="D762" t="s">
        <v>3819</v>
      </c>
      <c r="E762" t="s">
        <v>10933</v>
      </c>
      <c r="F762" t="s">
        <v>5287</v>
      </c>
      <c r="G762" s="8">
        <v>699</v>
      </c>
      <c r="H762" s="8" t="str">
        <f t="shared" si="33"/>
        <v>&gt;500</v>
      </c>
      <c r="I762" s="8">
        <v>999</v>
      </c>
      <c r="J762" s="7">
        <f>Table1_3[[#This Row],[actual_price]]*Table1_3[[#This Row],[rating_count]]</f>
        <v>272915811</v>
      </c>
      <c r="K762" s="5" t="str">
        <f>IF(Table1_3[[#This Row],[discounted_price]]&lt; 200, "&lt;₹200", IF(Table1_3[[#This Row],[discounted_price]] &lt;= 500, "₹200–₹500", "&gt;₹500"))</f>
        <v>&gt;₹500</v>
      </c>
      <c r="L762" t="str">
        <f>IF(Table1_3[[#This Row],[discount_percentage]] &gt;= 50, "Yes", "No")</f>
        <v>No</v>
      </c>
      <c r="M762" s="1">
        <v>30.03003003003003</v>
      </c>
      <c r="N762">
        <v>41</v>
      </c>
      <c r="O762">
        <v>3</v>
      </c>
      <c r="P762" t="str">
        <f t="shared" si="34"/>
        <v>Low Discount (1-20%)</v>
      </c>
      <c r="Q762">
        <v>273189</v>
      </c>
      <c r="R762">
        <f t="shared" si="35"/>
        <v>11200749</v>
      </c>
      <c r="S762" t="s">
        <v>10168</v>
      </c>
      <c r="T762" t="s">
        <v>1797</v>
      </c>
      <c r="U762" t="s">
        <v>7322</v>
      </c>
      <c r="V762" t="s">
        <v>1798</v>
      </c>
      <c r="W762" t="s">
        <v>10169</v>
      </c>
      <c r="X762" t="s">
        <v>10887</v>
      </c>
      <c r="Y762" t="s">
        <v>4498</v>
      </c>
      <c r="Z762" t="s">
        <v>4499</v>
      </c>
    </row>
    <row r="763" spans="1:26" x14ac:dyDescent="0.25">
      <c r="A763" t="s">
        <v>1799</v>
      </c>
      <c r="B763" t="s">
        <v>12014</v>
      </c>
      <c r="C763" t="s">
        <v>12015</v>
      </c>
      <c r="D763" t="s">
        <v>4330</v>
      </c>
      <c r="E763" t="s">
        <v>10933</v>
      </c>
      <c r="F763" t="s">
        <v>4410</v>
      </c>
      <c r="G763" s="8">
        <v>252</v>
      </c>
      <c r="H763" s="8" t="str">
        <f t="shared" si="33"/>
        <v>200-500</v>
      </c>
      <c r="I763" s="8">
        <v>315</v>
      </c>
      <c r="J763" s="7">
        <f>Table1_3[[#This Row],[actual_price]]*Table1_3[[#This Row],[rating_count]]</f>
        <v>1192275</v>
      </c>
      <c r="K763" s="5" t="str">
        <f>IF(Table1_3[[#This Row],[discounted_price]]&lt; 200, "&lt;₹200", IF(Table1_3[[#This Row],[discounted_price]] &lt;= 500, "₹200–₹500", "&gt;₹500"))</f>
        <v>₹200–₹500</v>
      </c>
      <c r="L763" t="str">
        <f>IF(Table1_3[[#This Row],[discount_percentage]] &gt;= 50, "Yes", "No")</f>
        <v>No</v>
      </c>
      <c r="M763" s="1">
        <v>20</v>
      </c>
      <c r="N763">
        <v>45</v>
      </c>
      <c r="O763">
        <v>2</v>
      </c>
      <c r="P763" t="str">
        <f t="shared" si="34"/>
        <v>Low Discount (1-20%)</v>
      </c>
      <c r="Q763">
        <v>3785</v>
      </c>
      <c r="R763">
        <f t="shared" si="35"/>
        <v>170325</v>
      </c>
      <c r="S763" t="s">
        <v>10170</v>
      </c>
      <c r="T763" t="s">
        <v>1800</v>
      </c>
      <c r="U763" t="s">
        <v>7323</v>
      </c>
      <c r="V763" t="s">
        <v>1801</v>
      </c>
      <c r="W763" t="s">
        <v>7324</v>
      </c>
      <c r="X763" t="s">
        <v>10171</v>
      </c>
      <c r="Y763" t="s">
        <v>7325</v>
      </c>
      <c r="Z763" t="s">
        <v>4500</v>
      </c>
    </row>
    <row r="764" spans="1:26" x14ac:dyDescent="0.25">
      <c r="A764" t="s">
        <v>1802</v>
      </c>
      <c r="B764" t="s">
        <v>12016</v>
      </c>
      <c r="C764" t="s">
        <v>12017</v>
      </c>
      <c r="D764" t="s">
        <v>3819</v>
      </c>
      <c r="E764" t="s">
        <v>10933</v>
      </c>
      <c r="F764" t="s">
        <v>4327</v>
      </c>
      <c r="G764" s="8">
        <v>190</v>
      </c>
      <c r="H764" s="8" t="str">
        <f t="shared" si="33"/>
        <v>200-500</v>
      </c>
      <c r="I764" s="8">
        <v>220</v>
      </c>
      <c r="J764" s="7">
        <f>Table1_3[[#This Row],[actual_price]]*Table1_3[[#This Row],[rating_count]]</f>
        <v>630520</v>
      </c>
      <c r="K764" s="5" t="str">
        <f>IF(Table1_3[[#This Row],[discounted_price]]&lt; 200, "&lt;₹200", IF(Table1_3[[#This Row],[discounted_price]] &lt;= 500, "₹200–₹500", "&gt;₹500"))</f>
        <v>&lt;₹200</v>
      </c>
      <c r="L764" t="str">
        <f>IF(Table1_3[[#This Row],[discount_percentage]] &gt;= 50, "Yes", "No")</f>
        <v>No</v>
      </c>
      <c r="M764" s="1">
        <v>13.636363636363635</v>
      </c>
      <c r="N764">
        <v>44</v>
      </c>
      <c r="O764">
        <v>14</v>
      </c>
      <c r="P764" t="str">
        <f t="shared" si="34"/>
        <v>Low Discount (1-20%)</v>
      </c>
      <c r="Q764">
        <v>2866</v>
      </c>
      <c r="R764">
        <f t="shared" si="35"/>
        <v>126104</v>
      </c>
      <c r="S764" t="s">
        <v>7326</v>
      </c>
      <c r="T764" t="s">
        <v>1803</v>
      </c>
      <c r="U764" t="s">
        <v>7327</v>
      </c>
      <c r="V764" t="s">
        <v>1804</v>
      </c>
      <c r="W764" t="s">
        <v>7328</v>
      </c>
      <c r="X764" t="s">
        <v>7329</v>
      </c>
      <c r="Y764" t="s">
        <v>4501</v>
      </c>
      <c r="Z764" t="s">
        <v>4502</v>
      </c>
    </row>
    <row r="765" spans="1:26" x14ac:dyDescent="0.25">
      <c r="A765" t="s">
        <v>1805</v>
      </c>
      <c r="B765" t="s">
        <v>12018</v>
      </c>
      <c r="C765" t="s">
        <v>12019</v>
      </c>
      <c r="D765" t="s">
        <v>3806</v>
      </c>
      <c r="E765" t="s">
        <v>10933</v>
      </c>
      <c r="F765" t="s">
        <v>4338</v>
      </c>
      <c r="G765" s="8">
        <v>1299</v>
      </c>
      <c r="H765" s="8" t="str">
        <f t="shared" si="33"/>
        <v>&gt;500</v>
      </c>
      <c r="I765" s="8">
        <v>1599</v>
      </c>
      <c r="J765" s="7">
        <f>Table1_3[[#This Row],[actual_price]]*Table1_3[[#This Row],[rating_count]]</f>
        <v>43529577</v>
      </c>
      <c r="K765" s="5" t="str">
        <f>IF(Table1_3[[#This Row],[discounted_price]]&lt; 200, "&lt;₹200", IF(Table1_3[[#This Row],[discounted_price]] &lt;= 500, "₹200–₹500", "&gt;₹500"))</f>
        <v>&gt;₹500</v>
      </c>
      <c r="L765" t="str">
        <f>IF(Table1_3[[#This Row],[discount_percentage]] &gt;= 50, "Yes", "No")</f>
        <v>No</v>
      </c>
      <c r="M765" s="1">
        <v>18.761726078799249</v>
      </c>
      <c r="N765">
        <v>43</v>
      </c>
      <c r="O765">
        <v>19</v>
      </c>
      <c r="P765" t="str">
        <f t="shared" si="34"/>
        <v>Low Discount (1-20%)</v>
      </c>
      <c r="Q765">
        <v>27223</v>
      </c>
      <c r="R765">
        <f t="shared" si="35"/>
        <v>1170589</v>
      </c>
      <c r="S765" t="s">
        <v>7330</v>
      </c>
      <c r="T765" t="s">
        <v>1806</v>
      </c>
      <c r="U765" t="s">
        <v>7331</v>
      </c>
      <c r="V765" t="s">
        <v>1807</v>
      </c>
      <c r="W765" t="s">
        <v>7332</v>
      </c>
      <c r="X765" t="s">
        <v>7333</v>
      </c>
      <c r="Y765" t="s">
        <v>4503</v>
      </c>
      <c r="Z765" t="s">
        <v>4504</v>
      </c>
    </row>
    <row r="766" spans="1:26" x14ac:dyDescent="0.25">
      <c r="A766" t="s">
        <v>1808</v>
      </c>
      <c r="B766" t="s">
        <v>11480</v>
      </c>
      <c r="C766" t="s">
        <v>12020</v>
      </c>
      <c r="D766" t="s">
        <v>3806</v>
      </c>
      <c r="E766" t="s">
        <v>10933</v>
      </c>
      <c r="F766" t="s">
        <v>4302</v>
      </c>
      <c r="G766" s="8">
        <v>729</v>
      </c>
      <c r="H766" s="8" t="str">
        <f t="shared" si="33"/>
        <v>&gt;500</v>
      </c>
      <c r="I766" s="8">
        <v>1650</v>
      </c>
      <c r="J766" s="7">
        <f>Table1_3[[#This Row],[actual_price]]*Table1_3[[#This Row],[rating_count]]</f>
        <v>135887400</v>
      </c>
      <c r="K766" s="5" t="str">
        <f>IF(Table1_3[[#This Row],[discounted_price]]&lt; 200, "&lt;₹200", IF(Table1_3[[#This Row],[discounted_price]] &lt;= 500, "₹200–₹500", "&gt;₹500"))</f>
        <v>&gt;₹500</v>
      </c>
      <c r="L766" t="str">
        <f>IF(Table1_3[[#This Row],[discount_percentage]] &gt;= 50, "Yes", "No")</f>
        <v>Yes</v>
      </c>
      <c r="M766" s="1">
        <v>55.81818181818182</v>
      </c>
      <c r="N766">
        <v>43</v>
      </c>
      <c r="O766">
        <v>56</v>
      </c>
      <c r="P766" t="str">
        <f t="shared" si="34"/>
        <v>High Discount (41-60%)</v>
      </c>
      <c r="Q766">
        <v>82356</v>
      </c>
      <c r="R766">
        <f t="shared" si="35"/>
        <v>3541308</v>
      </c>
      <c r="S766" t="s">
        <v>10172</v>
      </c>
      <c r="T766" t="s">
        <v>1809</v>
      </c>
      <c r="U766" t="s">
        <v>7334</v>
      </c>
      <c r="V766" t="s">
        <v>1810</v>
      </c>
      <c r="W766" t="s">
        <v>7335</v>
      </c>
      <c r="X766" t="s">
        <v>7336</v>
      </c>
      <c r="Y766" t="s">
        <v>4505</v>
      </c>
      <c r="Z766" t="s">
        <v>4506</v>
      </c>
    </row>
    <row r="767" spans="1:26" x14ac:dyDescent="0.25">
      <c r="A767" t="s">
        <v>1811</v>
      </c>
      <c r="B767" t="s">
        <v>12021</v>
      </c>
      <c r="C767" t="s">
        <v>12022</v>
      </c>
      <c r="D767" t="s">
        <v>4330</v>
      </c>
      <c r="E767" t="s">
        <v>10933</v>
      </c>
      <c r="F767" t="s">
        <v>4331</v>
      </c>
      <c r="G767" s="8">
        <v>480</v>
      </c>
      <c r="H767" s="8" t="str">
        <f t="shared" si="33"/>
        <v>&gt;500</v>
      </c>
      <c r="I767" s="8">
        <v>600</v>
      </c>
      <c r="J767" s="7">
        <f>Table1_3[[#This Row],[actual_price]]*Table1_3[[#This Row],[rating_count]]</f>
        <v>3431400</v>
      </c>
      <c r="K767" s="5" t="str">
        <f>IF(Table1_3[[#This Row],[discounted_price]]&lt; 200, "&lt;₹200", IF(Table1_3[[#This Row],[discounted_price]] &lt;= 500, "₹200–₹500", "&gt;₹500"))</f>
        <v>₹200–₹500</v>
      </c>
      <c r="L767" t="str">
        <f>IF(Table1_3[[#This Row],[discount_percentage]] &gt;= 50, "Yes", "No")</f>
        <v>No</v>
      </c>
      <c r="M767" s="1">
        <v>20</v>
      </c>
      <c r="N767">
        <v>43</v>
      </c>
      <c r="O767">
        <v>2</v>
      </c>
      <c r="P767" t="str">
        <f t="shared" si="34"/>
        <v>Low Discount (1-20%)</v>
      </c>
      <c r="Q767">
        <v>5719</v>
      </c>
      <c r="R767">
        <f t="shared" si="35"/>
        <v>245917</v>
      </c>
      <c r="S767" t="s">
        <v>10173</v>
      </c>
      <c r="T767" t="s">
        <v>1812</v>
      </c>
      <c r="U767" t="s">
        <v>7337</v>
      </c>
      <c r="V767" t="s">
        <v>1813</v>
      </c>
      <c r="W767" t="s">
        <v>7338</v>
      </c>
      <c r="X767" t="s">
        <v>7339</v>
      </c>
      <c r="Y767" t="s">
        <v>4507</v>
      </c>
      <c r="Z767" t="s">
        <v>4508</v>
      </c>
    </row>
    <row r="768" spans="1:26" x14ac:dyDescent="0.25">
      <c r="A768" t="s">
        <v>1196</v>
      </c>
      <c r="B768" t="s">
        <v>11669</v>
      </c>
      <c r="C768" t="s">
        <v>11670</v>
      </c>
      <c r="D768" t="s">
        <v>3819</v>
      </c>
      <c r="E768" t="s">
        <v>10933</v>
      </c>
      <c r="F768" t="s">
        <v>4103</v>
      </c>
      <c r="G768" s="8">
        <v>1799</v>
      </c>
      <c r="H768" s="8" t="str">
        <f t="shared" si="33"/>
        <v>&gt;500</v>
      </c>
      <c r="I768" s="8">
        <v>6990</v>
      </c>
      <c r="J768" s="7">
        <f>Table1_3[[#This Row],[actual_price]]*Table1_3[[#This Row],[rating_count]]</f>
        <v>187891200</v>
      </c>
      <c r="K768" s="5" t="str">
        <f>IF(Table1_3[[#This Row],[discounted_price]]&lt; 200, "&lt;₹200", IF(Table1_3[[#This Row],[discounted_price]] &lt;= 500, "₹200–₹500", "&gt;₹500"))</f>
        <v>&gt;₹500</v>
      </c>
      <c r="L768" t="str">
        <f>IF(Table1_3[[#This Row],[discount_percentage]] &gt;= 50, "Yes", "No")</f>
        <v>Yes</v>
      </c>
      <c r="M768" s="1">
        <v>74.263233190271819</v>
      </c>
      <c r="N768">
        <v>4</v>
      </c>
      <c r="O768">
        <v>74</v>
      </c>
      <c r="P768" t="str">
        <f t="shared" si="34"/>
        <v>Very High Discount (&gt;60%)</v>
      </c>
      <c r="Q768">
        <v>26880</v>
      </c>
      <c r="R768">
        <f t="shared" si="35"/>
        <v>107520</v>
      </c>
      <c r="S768" t="s">
        <v>9950</v>
      </c>
      <c r="T768" t="s">
        <v>1197</v>
      </c>
      <c r="U768" t="s">
        <v>6674</v>
      </c>
      <c r="V768" t="s">
        <v>1198</v>
      </c>
      <c r="W768" t="s">
        <v>6675</v>
      </c>
      <c r="X768" t="s">
        <v>10174</v>
      </c>
      <c r="Y768" t="s">
        <v>4237</v>
      </c>
      <c r="Z768" t="s">
        <v>6676</v>
      </c>
    </row>
    <row r="769" spans="1:26" x14ac:dyDescent="0.25">
      <c r="A769" t="s">
        <v>1814</v>
      </c>
      <c r="B769" t="s">
        <v>12023</v>
      </c>
      <c r="C769" t="s">
        <v>12024</v>
      </c>
      <c r="D769" t="s">
        <v>3806</v>
      </c>
      <c r="E769" t="s">
        <v>10933</v>
      </c>
      <c r="F769" t="s">
        <v>4310</v>
      </c>
      <c r="G769" s="8">
        <v>999</v>
      </c>
      <c r="H769" s="8" t="str">
        <f t="shared" si="33"/>
        <v>&gt;500</v>
      </c>
      <c r="I769" s="8">
        <v>2499</v>
      </c>
      <c r="J769" s="7">
        <f>Table1_3[[#This Row],[actual_price]]*Table1_3[[#This Row],[rating_count]]</f>
        <v>4223310</v>
      </c>
      <c r="K769" s="5" t="str">
        <f>IF(Table1_3[[#This Row],[discounted_price]]&lt; 200, "&lt;₹200", IF(Table1_3[[#This Row],[discounted_price]] &lt;= 500, "₹200–₹500", "&gt;₹500"))</f>
        <v>&gt;₹500</v>
      </c>
      <c r="L769" t="str">
        <f>IF(Table1_3[[#This Row],[discount_percentage]] &gt;= 50, "Yes", "No")</f>
        <v>No</v>
      </c>
      <c r="M769" s="1">
        <v>60.024009603841534</v>
      </c>
      <c r="N769">
        <v>43</v>
      </c>
      <c r="O769">
        <v>6</v>
      </c>
      <c r="P769" t="str">
        <f t="shared" si="34"/>
        <v>Low Discount (1-20%)</v>
      </c>
      <c r="Q769">
        <v>1690</v>
      </c>
      <c r="R769">
        <f t="shared" si="35"/>
        <v>72670</v>
      </c>
      <c r="S769" t="s">
        <v>10870</v>
      </c>
      <c r="T769" t="s">
        <v>1815</v>
      </c>
      <c r="U769" t="s">
        <v>7340</v>
      </c>
      <c r="V769" t="s">
        <v>1816</v>
      </c>
      <c r="W769" t="s">
        <v>10879</v>
      </c>
      <c r="X769" t="s">
        <v>10880</v>
      </c>
      <c r="Y769" t="s">
        <v>4509</v>
      </c>
      <c r="Z769" t="s">
        <v>4510</v>
      </c>
    </row>
    <row r="770" spans="1:26" x14ac:dyDescent="0.25">
      <c r="A770" t="s">
        <v>86</v>
      </c>
      <c r="B770" t="s">
        <v>10934</v>
      </c>
      <c r="C770" t="s">
        <v>10981</v>
      </c>
      <c r="D770" t="s">
        <v>3806</v>
      </c>
      <c r="E770" t="s">
        <v>10933</v>
      </c>
      <c r="F770" t="s">
        <v>3807</v>
      </c>
      <c r="G770" s="8">
        <v>299</v>
      </c>
      <c r="H770" s="8" t="str">
        <f t="shared" ref="H770:H833" si="36">IF(I770&lt;200,"&lt;200", IF(I770&lt;=500,"200-500","&gt;500"))</f>
        <v>200-500</v>
      </c>
      <c r="I770" s="8">
        <v>399</v>
      </c>
      <c r="J770" s="7">
        <f>Table1_3[[#This Row],[actual_price]]*Table1_3[[#This Row],[rating_count]]</f>
        <v>1103634</v>
      </c>
      <c r="K770" s="5" t="str">
        <f>IF(Table1_3[[#This Row],[discounted_price]]&lt; 200, "&lt;₹200", IF(Table1_3[[#This Row],[discounted_price]] &lt;= 500, "₹200–₹500", "&gt;₹500"))</f>
        <v>₹200–₹500</v>
      </c>
      <c r="L770" t="str">
        <f>IF(Table1_3[[#This Row],[discount_percentage]] &gt;= 50, "Yes", "No")</f>
        <v>No</v>
      </c>
      <c r="M770" s="1">
        <v>25.062656641604008</v>
      </c>
      <c r="N770">
        <v>4</v>
      </c>
      <c r="O770">
        <v>25</v>
      </c>
      <c r="P770" t="str">
        <f t="shared" ref="P770:P833" si="37">IF(O770=0, "No Discount", IF(O770&lt;=20, "Low Discount (1-20%)", IF(O770&lt;=40, "Medium Discount (21-40%)", IF(O770&lt;=60, "High Discount (41-60%)", "Very High Discount (&gt;60%)"))))</f>
        <v>Medium Discount (21-40%)</v>
      </c>
      <c r="Q770">
        <v>2766</v>
      </c>
      <c r="R770">
        <f t="shared" ref="R770:R833" si="38">N770*Q770</f>
        <v>11064</v>
      </c>
      <c r="S770" t="s">
        <v>5513</v>
      </c>
      <c r="T770" t="s">
        <v>87</v>
      </c>
      <c r="U770" t="s">
        <v>5514</v>
      </c>
      <c r="V770" t="s">
        <v>88</v>
      </c>
      <c r="W770" t="s">
        <v>5515</v>
      </c>
      <c r="X770" t="s">
        <v>5516</v>
      </c>
      <c r="Y770" t="s">
        <v>5517</v>
      </c>
      <c r="Z770" t="s">
        <v>5518</v>
      </c>
    </row>
    <row r="771" spans="1:26" x14ac:dyDescent="0.25">
      <c r="A771" t="s">
        <v>1817</v>
      </c>
      <c r="B771" t="s">
        <v>12025</v>
      </c>
      <c r="C771" t="s">
        <v>12026</v>
      </c>
      <c r="D771" t="s">
        <v>3806</v>
      </c>
      <c r="E771" t="s">
        <v>10933</v>
      </c>
      <c r="F771" t="s">
        <v>4511</v>
      </c>
      <c r="G771" s="8">
        <v>238</v>
      </c>
      <c r="H771" s="8" t="str">
        <f t="shared" si="36"/>
        <v>&gt;500</v>
      </c>
      <c r="I771" s="8">
        <v>699</v>
      </c>
      <c r="J771" s="7">
        <f>Table1_3[[#This Row],[actual_price]]*Table1_3[[#This Row],[rating_count]]</f>
        <v>5852028</v>
      </c>
      <c r="K771" s="5" t="str">
        <f>IF(Table1_3[[#This Row],[discounted_price]]&lt; 200, "&lt;₹200", IF(Table1_3[[#This Row],[discounted_price]] &lt;= 500, "₹200–₹500", "&gt;₹500"))</f>
        <v>₹200–₹500</v>
      </c>
      <c r="L771" t="str">
        <f>IF(Table1_3[[#This Row],[discount_percentage]] &gt;= 50, "Yes", "No")</f>
        <v>Yes</v>
      </c>
      <c r="M771" s="1">
        <v>65.951359084406292</v>
      </c>
      <c r="N771">
        <v>44</v>
      </c>
      <c r="O771">
        <v>66</v>
      </c>
      <c r="P771" t="str">
        <f t="shared" si="37"/>
        <v>Very High Discount (&gt;60%)</v>
      </c>
      <c r="Q771">
        <v>8372</v>
      </c>
      <c r="R771">
        <f t="shared" si="38"/>
        <v>368368</v>
      </c>
      <c r="S771" t="s">
        <v>10175</v>
      </c>
      <c r="T771" t="s">
        <v>1818</v>
      </c>
      <c r="U771" t="s">
        <v>7341</v>
      </c>
      <c r="V771" t="s">
        <v>1819</v>
      </c>
      <c r="W771" t="s">
        <v>7342</v>
      </c>
      <c r="X771" t="s">
        <v>7343</v>
      </c>
      <c r="Y771" t="s">
        <v>4512</v>
      </c>
      <c r="Z771" t="s">
        <v>7344</v>
      </c>
    </row>
    <row r="772" spans="1:26" x14ac:dyDescent="0.25">
      <c r="A772" t="s">
        <v>1820</v>
      </c>
      <c r="B772" t="s">
        <v>12027</v>
      </c>
      <c r="C772" t="s">
        <v>12028</v>
      </c>
      <c r="D772" t="s">
        <v>3806</v>
      </c>
      <c r="E772" t="s">
        <v>10933</v>
      </c>
      <c r="F772" t="s">
        <v>4338</v>
      </c>
      <c r="G772" s="8">
        <v>1349</v>
      </c>
      <c r="H772" s="8" t="str">
        <f t="shared" si="36"/>
        <v>&gt;500</v>
      </c>
      <c r="I772" s="8">
        <v>2198</v>
      </c>
      <c r="J772" s="7">
        <f>Table1_3[[#This Row],[actual_price]]*Table1_3[[#This Row],[rating_count]]</f>
        <v>15634374</v>
      </c>
      <c r="K772" s="5" t="str">
        <f>IF(Table1_3[[#This Row],[discounted_price]]&lt; 200, "&lt;₹200", IF(Table1_3[[#This Row],[discounted_price]] &lt;= 500, "₹200–₹500", "&gt;₹500"))</f>
        <v>&gt;₹500</v>
      </c>
      <c r="L772" t="str">
        <f>IF(Table1_3[[#This Row],[discount_percentage]] &gt;= 50, "Yes", "No")</f>
        <v>No</v>
      </c>
      <c r="M772" s="1">
        <v>38.626023657870789</v>
      </c>
      <c r="N772">
        <v>4</v>
      </c>
      <c r="O772">
        <v>39</v>
      </c>
      <c r="P772" t="str">
        <f t="shared" si="37"/>
        <v>Medium Discount (21-40%)</v>
      </c>
      <c r="Q772">
        <v>7113</v>
      </c>
      <c r="R772">
        <f t="shared" si="38"/>
        <v>28452</v>
      </c>
      <c r="S772" t="s">
        <v>7345</v>
      </c>
      <c r="T772" t="s">
        <v>1821</v>
      </c>
      <c r="U772" t="s">
        <v>7346</v>
      </c>
      <c r="V772" t="s">
        <v>1822</v>
      </c>
      <c r="W772" t="s">
        <v>7347</v>
      </c>
      <c r="X772" t="s">
        <v>7348</v>
      </c>
      <c r="Y772" t="s">
        <v>4513</v>
      </c>
      <c r="Z772" t="s">
        <v>7349</v>
      </c>
    </row>
    <row r="773" spans="1:26" x14ac:dyDescent="0.25">
      <c r="A773" t="s">
        <v>92</v>
      </c>
      <c r="B773" t="s">
        <v>10983</v>
      </c>
      <c r="C773" t="s">
        <v>10984</v>
      </c>
      <c r="D773" t="s">
        <v>3806</v>
      </c>
      <c r="E773" t="s">
        <v>10933</v>
      </c>
      <c r="F773" t="s">
        <v>3807</v>
      </c>
      <c r="G773" s="8">
        <v>299</v>
      </c>
      <c r="H773" s="8" t="str">
        <f t="shared" si="36"/>
        <v>&gt;500</v>
      </c>
      <c r="I773" s="8">
        <v>999</v>
      </c>
      <c r="J773" s="7">
        <f>Table1_3[[#This Row],[actual_price]]*Table1_3[[#This Row],[rating_count]]</f>
        <v>20829150</v>
      </c>
      <c r="K773" s="5" t="str">
        <f>IF(Table1_3[[#This Row],[discounted_price]]&lt; 200, "&lt;₹200", IF(Table1_3[[#This Row],[discounted_price]] &lt;= 500, "₹200–₹500", "&gt;₹500"))</f>
        <v>₹200–₹500</v>
      </c>
      <c r="L773" t="str">
        <f>IF(Table1_3[[#This Row],[discount_percentage]] &gt;= 50, "Yes", "No")</f>
        <v>No</v>
      </c>
      <c r="M773" s="1">
        <v>70.070070070070074</v>
      </c>
      <c r="N773">
        <v>43</v>
      </c>
      <c r="O773">
        <v>7</v>
      </c>
      <c r="P773" t="str">
        <f t="shared" si="37"/>
        <v>Low Discount (1-20%)</v>
      </c>
      <c r="Q773">
        <v>20850</v>
      </c>
      <c r="R773">
        <f t="shared" si="38"/>
        <v>896550</v>
      </c>
      <c r="S773" t="s">
        <v>5523</v>
      </c>
      <c r="T773" t="s">
        <v>93</v>
      </c>
      <c r="U773" t="s">
        <v>5524</v>
      </c>
      <c r="V773" t="s">
        <v>94</v>
      </c>
      <c r="W773" t="s">
        <v>5525</v>
      </c>
      <c r="X773" t="s">
        <v>5526</v>
      </c>
      <c r="Y773" t="s">
        <v>5527</v>
      </c>
      <c r="Z773" t="s">
        <v>3813</v>
      </c>
    </row>
    <row r="774" spans="1:26" x14ac:dyDescent="0.25">
      <c r="A774" t="s">
        <v>1823</v>
      </c>
      <c r="B774" t="s">
        <v>12029</v>
      </c>
      <c r="C774" t="s">
        <v>12030</v>
      </c>
      <c r="D774" t="s">
        <v>3806</v>
      </c>
      <c r="E774" t="s">
        <v>10933</v>
      </c>
      <c r="F774" t="s">
        <v>4479</v>
      </c>
      <c r="G774" s="8">
        <v>199</v>
      </c>
      <c r="H774" s="8" t="str">
        <f t="shared" si="36"/>
        <v>200-500</v>
      </c>
      <c r="I774" s="8">
        <v>499</v>
      </c>
      <c r="J774" s="7">
        <f>Table1_3[[#This Row],[actual_price]]*Table1_3[[#This Row],[rating_count]]</f>
        <v>1399196</v>
      </c>
      <c r="K774" s="5" t="str">
        <f>IF(Table1_3[[#This Row],[discounted_price]]&lt; 200, "&lt;₹200", IF(Table1_3[[#This Row],[discounted_price]] &lt;= 500, "₹200–₹500", "&gt;₹500"))</f>
        <v>&lt;₹200</v>
      </c>
      <c r="L774" t="str">
        <f>IF(Table1_3[[#This Row],[discount_percentage]] &gt;= 50, "Yes", "No")</f>
        <v>No</v>
      </c>
      <c r="M774" s="1">
        <v>60.120240480961925</v>
      </c>
      <c r="N774">
        <v>33</v>
      </c>
      <c r="O774">
        <v>6</v>
      </c>
      <c r="P774" t="str">
        <f t="shared" si="37"/>
        <v>Low Discount (1-20%)</v>
      </c>
      <c r="Q774">
        <v>2804</v>
      </c>
      <c r="R774">
        <f t="shared" si="38"/>
        <v>92532</v>
      </c>
      <c r="S774" t="s">
        <v>10176</v>
      </c>
      <c r="T774" t="s">
        <v>1824</v>
      </c>
      <c r="U774" t="s">
        <v>7350</v>
      </c>
      <c r="V774" t="s">
        <v>1825</v>
      </c>
      <c r="W774" t="s">
        <v>7351</v>
      </c>
      <c r="X774" t="s">
        <v>7352</v>
      </c>
      <c r="Y774" t="s">
        <v>4514</v>
      </c>
      <c r="Z774" t="s">
        <v>7353</v>
      </c>
    </row>
    <row r="775" spans="1:26" x14ac:dyDescent="0.25">
      <c r="A775" t="s">
        <v>1826</v>
      </c>
      <c r="B775" t="s">
        <v>11815</v>
      </c>
      <c r="C775" t="s">
        <v>12031</v>
      </c>
      <c r="D775" t="s">
        <v>3819</v>
      </c>
      <c r="E775" t="s">
        <v>10933</v>
      </c>
      <c r="F775" t="s">
        <v>5287</v>
      </c>
      <c r="G775" s="8">
        <v>1999</v>
      </c>
      <c r="H775" s="8" t="str">
        <f t="shared" si="36"/>
        <v>&gt;500</v>
      </c>
      <c r="I775" s="8">
        <v>9999</v>
      </c>
      <c r="J775" s="7">
        <f>Table1_3[[#This Row],[actual_price]]*Table1_3[[#This Row],[rating_count]]</f>
        <v>19858014</v>
      </c>
      <c r="K775" s="5" t="str">
        <f>IF(Table1_3[[#This Row],[discounted_price]]&lt; 200, "&lt;₹200", IF(Table1_3[[#This Row],[discounted_price]] &lt;= 500, "₹200–₹500", "&gt;₹500"))</f>
        <v>&gt;₹500</v>
      </c>
      <c r="L775" t="str">
        <f>IF(Table1_3[[#This Row],[discount_percentage]] &gt;= 50, "Yes", "No")</f>
        <v>No</v>
      </c>
      <c r="M775" s="1">
        <v>80.008000800079998</v>
      </c>
      <c r="N775">
        <v>37</v>
      </c>
      <c r="O775">
        <v>8</v>
      </c>
      <c r="P775" t="str">
        <f t="shared" si="37"/>
        <v>Low Discount (1-20%)</v>
      </c>
      <c r="Q775">
        <v>1986</v>
      </c>
      <c r="R775">
        <f t="shared" si="38"/>
        <v>73482</v>
      </c>
      <c r="S775" t="s">
        <v>10067</v>
      </c>
      <c r="T775" t="s">
        <v>1827</v>
      </c>
      <c r="U775" t="s">
        <v>7354</v>
      </c>
      <c r="V775" t="s">
        <v>1828</v>
      </c>
      <c r="W775" t="s">
        <v>7355</v>
      </c>
      <c r="X775" t="s">
        <v>7356</v>
      </c>
      <c r="Y775" t="s">
        <v>4515</v>
      </c>
      <c r="Z775" t="s">
        <v>4516</v>
      </c>
    </row>
    <row r="776" spans="1:26" x14ac:dyDescent="0.25">
      <c r="A776" t="s">
        <v>1829</v>
      </c>
      <c r="B776" t="s">
        <v>12032</v>
      </c>
      <c r="C776" t="s">
        <v>12033</v>
      </c>
      <c r="D776" t="s">
        <v>3819</v>
      </c>
      <c r="E776" t="s">
        <v>10933</v>
      </c>
      <c r="F776" t="s">
        <v>4166</v>
      </c>
      <c r="G776" s="8">
        <v>99</v>
      </c>
      <c r="H776" s="8" t="str">
        <f t="shared" si="36"/>
        <v>200-500</v>
      </c>
      <c r="I776" s="8">
        <v>499</v>
      </c>
      <c r="J776" s="7">
        <f>Table1_3[[#This Row],[actual_price]]*Table1_3[[#This Row],[rating_count]]</f>
        <v>1223049</v>
      </c>
      <c r="K776" s="5" t="str">
        <f>IF(Table1_3[[#This Row],[discounted_price]]&lt; 200, "&lt;₹200", IF(Table1_3[[#This Row],[discounted_price]] &lt;= 500, "₹200–₹500", "&gt;₹500"))</f>
        <v>&lt;₹200</v>
      </c>
      <c r="L776" t="str">
        <f>IF(Table1_3[[#This Row],[discount_percentage]] &gt;= 50, "Yes", "No")</f>
        <v>No</v>
      </c>
      <c r="M776" s="1">
        <v>80.160320641282567</v>
      </c>
      <c r="N776">
        <v>41</v>
      </c>
      <c r="O776">
        <v>8</v>
      </c>
      <c r="P776" t="str">
        <f t="shared" si="37"/>
        <v>Low Discount (1-20%)</v>
      </c>
      <c r="Q776">
        <v>2451</v>
      </c>
      <c r="R776">
        <f t="shared" si="38"/>
        <v>100491</v>
      </c>
      <c r="S776" t="s">
        <v>6504</v>
      </c>
      <c r="T776" t="s">
        <v>1830</v>
      </c>
      <c r="U776" t="s">
        <v>7357</v>
      </c>
      <c r="V776" t="s">
        <v>1831</v>
      </c>
      <c r="W776" t="s">
        <v>7358</v>
      </c>
      <c r="X776" t="s">
        <v>7359</v>
      </c>
      <c r="Y776" t="s">
        <v>6718</v>
      </c>
      <c r="Z776" t="s">
        <v>4250</v>
      </c>
    </row>
    <row r="777" spans="1:26" x14ac:dyDescent="0.25">
      <c r="A777" t="s">
        <v>1832</v>
      </c>
      <c r="B777" t="s">
        <v>11015</v>
      </c>
      <c r="C777" t="s">
        <v>12034</v>
      </c>
      <c r="D777" t="s">
        <v>3806</v>
      </c>
      <c r="E777" t="s">
        <v>10933</v>
      </c>
      <c r="F777" t="s">
        <v>4304</v>
      </c>
      <c r="G777" s="8">
        <v>499</v>
      </c>
      <c r="H777" s="8" t="str">
        <f t="shared" si="36"/>
        <v>&gt;500</v>
      </c>
      <c r="I777" s="8">
        <v>1000</v>
      </c>
      <c r="J777" s="7">
        <f>Table1_3[[#This Row],[actual_price]]*Table1_3[[#This Row],[rating_count]]</f>
        <v>23000</v>
      </c>
      <c r="K777" s="5" t="str">
        <f>IF(Table1_3[[#This Row],[discounted_price]]&lt; 200, "&lt;₹200", IF(Table1_3[[#This Row],[discounted_price]] &lt;= 500, "₹200–₹500", "&gt;₹500"))</f>
        <v>₹200–₹500</v>
      </c>
      <c r="L777" t="str">
        <f>IF(Table1_3[[#This Row],[discount_percentage]] &gt;= 50, "Yes", "No")</f>
        <v>No</v>
      </c>
      <c r="M777" s="1">
        <v>50.1</v>
      </c>
      <c r="N777">
        <v>5</v>
      </c>
      <c r="O777">
        <v>5</v>
      </c>
      <c r="P777" t="str">
        <f t="shared" si="37"/>
        <v>Low Discount (1-20%)</v>
      </c>
      <c r="Q777">
        <v>23</v>
      </c>
      <c r="R777">
        <f t="shared" si="38"/>
        <v>115</v>
      </c>
      <c r="S777" t="s">
        <v>7360</v>
      </c>
      <c r="T777" t="s">
        <v>1833</v>
      </c>
      <c r="U777" t="s">
        <v>7361</v>
      </c>
      <c r="V777" t="s">
        <v>1834</v>
      </c>
      <c r="W777" t="s">
        <v>7362</v>
      </c>
      <c r="X777" t="s">
        <v>7363</v>
      </c>
      <c r="Y777" t="s">
        <v>7364</v>
      </c>
      <c r="Z777" t="s">
        <v>4517</v>
      </c>
    </row>
    <row r="778" spans="1:26" x14ac:dyDescent="0.25">
      <c r="A778" t="s">
        <v>1835</v>
      </c>
      <c r="B778" t="s">
        <v>12035</v>
      </c>
      <c r="C778" t="s">
        <v>12036</v>
      </c>
      <c r="D778" t="s">
        <v>3806</v>
      </c>
      <c r="E778" t="s">
        <v>10933</v>
      </c>
      <c r="F778" t="s">
        <v>4518</v>
      </c>
      <c r="G778" s="8">
        <v>1792</v>
      </c>
      <c r="H778" s="8" t="str">
        <f t="shared" si="36"/>
        <v>&gt;500</v>
      </c>
      <c r="I778" s="8">
        <v>3500</v>
      </c>
      <c r="J778" s="7">
        <f>Table1_3[[#This Row],[actual_price]]*Table1_3[[#This Row],[rating_count]]</f>
        <v>91679000</v>
      </c>
      <c r="K778" s="5" t="str">
        <f>IF(Table1_3[[#This Row],[discounted_price]]&lt; 200, "&lt;₹200", IF(Table1_3[[#This Row],[discounted_price]] &lt;= 500, "₹200–₹500", "&gt;₹500"))</f>
        <v>&gt;₹500</v>
      </c>
      <c r="L778" t="str">
        <f>IF(Table1_3[[#This Row],[discount_percentage]] &gt;= 50, "Yes", "No")</f>
        <v>No</v>
      </c>
      <c r="M778" s="1">
        <v>48.8</v>
      </c>
      <c r="N778">
        <v>45</v>
      </c>
      <c r="O778">
        <v>49</v>
      </c>
      <c r="P778" t="str">
        <f t="shared" si="37"/>
        <v>High Discount (41-60%)</v>
      </c>
      <c r="Q778">
        <v>26194</v>
      </c>
      <c r="R778">
        <f t="shared" si="38"/>
        <v>1178730</v>
      </c>
      <c r="S778" t="s">
        <v>10177</v>
      </c>
      <c r="T778" t="s">
        <v>1836</v>
      </c>
      <c r="U778" t="s">
        <v>1837</v>
      </c>
      <c r="V778" t="s">
        <v>1838</v>
      </c>
      <c r="W778" t="s">
        <v>7365</v>
      </c>
      <c r="X778" t="s">
        <v>7366</v>
      </c>
      <c r="Y778" t="s">
        <v>4519</v>
      </c>
      <c r="Z778" t="s">
        <v>4520</v>
      </c>
    </row>
    <row r="779" spans="1:26" x14ac:dyDescent="0.25">
      <c r="A779" t="s">
        <v>1839</v>
      </c>
      <c r="B779" t="s">
        <v>12037</v>
      </c>
      <c r="C779" t="s">
        <v>12038</v>
      </c>
      <c r="D779" t="s">
        <v>3806</v>
      </c>
      <c r="E779" t="s">
        <v>10933</v>
      </c>
      <c r="F779" t="s">
        <v>4521</v>
      </c>
      <c r="G779" s="8">
        <v>3299</v>
      </c>
      <c r="H779" s="8" t="str">
        <f t="shared" si="36"/>
        <v>&gt;500</v>
      </c>
      <c r="I779" s="8">
        <v>4100</v>
      </c>
      <c r="J779" s="7">
        <f>Table1_3[[#This Row],[actual_price]]*Table1_3[[#This Row],[rating_count]]</f>
        <v>64710300</v>
      </c>
      <c r="K779" s="5" t="str">
        <f>IF(Table1_3[[#This Row],[discounted_price]]&lt; 200, "&lt;₹200", IF(Table1_3[[#This Row],[discounted_price]] &lt;= 500, "₹200–₹500", "&gt;₹500"))</f>
        <v>&gt;₹500</v>
      </c>
      <c r="L779" t="str">
        <f>IF(Table1_3[[#This Row],[discount_percentage]] &gt;= 50, "Yes", "No")</f>
        <v>No</v>
      </c>
      <c r="M779" s="1">
        <v>19.536585365853661</v>
      </c>
      <c r="N779">
        <v>39</v>
      </c>
      <c r="O779">
        <v>2</v>
      </c>
      <c r="P779" t="str">
        <f t="shared" si="37"/>
        <v>Low Discount (1-20%)</v>
      </c>
      <c r="Q779">
        <v>15783</v>
      </c>
      <c r="R779">
        <f t="shared" si="38"/>
        <v>615537</v>
      </c>
      <c r="S779" t="s">
        <v>10178</v>
      </c>
      <c r="T779" t="s">
        <v>1840</v>
      </c>
      <c r="U779" t="s">
        <v>7367</v>
      </c>
      <c r="V779" t="s">
        <v>1841</v>
      </c>
      <c r="W779" t="s">
        <v>7368</v>
      </c>
      <c r="X779" t="s">
        <v>10179</v>
      </c>
      <c r="Y779" t="s">
        <v>7369</v>
      </c>
      <c r="Z779" t="s">
        <v>4522</v>
      </c>
    </row>
    <row r="780" spans="1:26" x14ac:dyDescent="0.25">
      <c r="A780" t="s">
        <v>1842</v>
      </c>
      <c r="B780" t="s">
        <v>12014</v>
      </c>
      <c r="C780" t="s">
        <v>12039</v>
      </c>
      <c r="D780" t="s">
        <v>4330</v>
      </c>
      <c r="E780" t="s">
        <v>10933</v>
      </c>
      <c r="F780" t="s">
        <v>4410</v>
      </c>
      <c r="G780" s="8">
        <v>125</v>
      </c>
      <c r="H780" s="8" t="str">
        <f t="shared" si="36"/>
        <v>&lt;200</v>
      </c>
      <c r="I780" s="8">
        <v>180</v>
      </c>
      <c r="J780" s="7">
        <f>Table1_3[[#This Row],[actual_price]]*Table1_3[[#This Row],[rating_count]]</f>
        <v>1449540</v>
      </c>
      <c r="K780" s="5" t="str">
        <f>IF(Table1_3[[#This Row],[discounted_price]]&lt; 200, "&lt;₹200", IF(Table1_3[[#This Row],[discounted_price]] &lt;= 500, "₹200–₹500", "&gt;₹500"))</f>
        <v>&lt;₹200</v>
      </c>
      <c r="L780" t="str">
        <f>IF(Table1_3[[#This Row],[discount_percentage]] &gt;= 50, "Yes", "No")</f>
        <v>No</v>
      </c>
      <c r="M780" s="1">
        <v>30.555555555555557</v>
      </c>
      <c r="N780">
        <v>44</v>
      </c>
      <c r="O780">
        <v>31</v>
      </c>
      <c r="P780" t="str">
        <f t="shared" si="37"/>
        <v>Medium Discount (21-40%)</v>
      </c>
      <c r="Q780">
        <v>8053</v>
      </c>
      <c r="R780">
        <f t="shared" si="38"/>
        <v>354332</v>
      </c>
      <c r="S780" t="s">
        <v>10180</v>
      </c>
      <c r="T780" t="s">
        <v>1843</v>
      </c>
      <c r="U780" t="s">
        <v>7370</v>
      </c>
      <c r="V780" t="s">
        <v>1844</v>
      </c>
      <c r="W780" t="s">
        <v>7371</v>
      </c>
      <c r="X780" t="s">
        <v>7372</v>
      </c>
      <c r="Y780" t="s">
        <v>4523</v>
      </c>
      <c r="Z780" t="s">
        <v>7373</v>
      </c>
    </row>
    <row r="781" spans="1:26" x14ac:dyDescent="0.25">
      <c r="A781" t="s">
        <v>1845</v>
      </c>
      <c r="B781" t="s">
        <v>12040</v>
      </c>
      <c r="C781" t="s">
        <v>12041</v>
      </c>
      <c r="D781" t="s">
        <v>3806</v>
      </c>
      <c r="E781" t="s">
        <v>10933</v>
      </c>
      <c r="F781" t="s">
        <v>4304</v>
      </c>
      <c r="G781" s="8">
        <v>399</v>
      </c>
      <c r="H781" s="8" t="str">
        <f t="shared" si="36"/>
        <v>&gt;500</v>
      </c>
      <c r="I781" s="8">
        <v>1190</v>
      </c>
      <c r="J781" s="7">
        <f>Table1_3[[#This Row],[actual_price]]*Table1_3[[#This Row],[rating_count]]</f>
        <v>3342710</v>
      </c>
      <c r="K781" s="5" t="str">
        <f>IF(Table1_3[[#This Row],[discounted_price]]&lt; 200, "&lt;₹200", IF(Table1_3[[#This Row],[discounted_price]] &lt;= 500, "₹200–₹500", "&gt;₹500"))</f>
        <v>₹200–₹500</v>
      </c>
      <c r="L781" t="str">
        <f>IF(Table1_3[[#This Row],[discount_percentage]] &gt;= 50, "Yes", "No")</f>
        <v>Yes</v>
      </c>
      <c r="M781" s="1">
        <v>66.470588235294116</v>
      </c>
      <c r="N781">
        <v>41</v>
      </c>
      <c r="O781">
        <v>66</v>
      </c>
      <c r="P781" t="str">
        <f t="shared" si="37"/>
        <v>Very High Discount (&gt;60%)</v>
      </c>
      <c r="Q781">
        <v>2809</v>
      </c>
      <c r="R781">
        <f t="shared" si="38"/>
        <v>115169</v>
      </c>
      <c r="S781" t="s">
        <v>10181</v>
      </c>
      <c r="T781" t="s">
        <v>1846</v>
      </c>
      <c r="U781" t="s">
        <v>7374</v>
      </c>
      <c r="V781" t="s">
        <v>1847</v>
      </c>
      <c r="W781" t="s">
        <v>7375</v>
      </c>
      <c r="X781" t="s">
        <v>10182</v>
      </c>
      <c r="Y781" t="s">
        <v>4524</v>
      </c>
      <c r="Z781" t="s">
        <v>7376</v>
      </c>
    </row>
    <row r="782" spans="1:26" x14ac:dyDescent="0.25">
      <c r="A782" t="s">
        <v>1848</v>
      </c>
      <c r="B782" t="s">
        <v>11815</v>
      </c>
      <c r="C782" t="s">
        <v>12042</v>
      </c>
      <c r="D782" t="s">
        <v>3819</v>
      </c>
      <c r="E782" t="s">
        <v>10933</v>
      </c>
      <c r="F782" t="s">
        <v>5287</v>
      </c>
      <c r="G782" s="8">
        <v>1199</v>
      </c>
      <c r="H782" s="8" t="str">
        <f t="shared" si="36"/>
        <v>&gt;500</v>
      </c>
      <c r="I782" s="8">
        <v>7999</v>
      </c>
      <c r="J782" s="7">
        <f>Table1_3[[#This Row],[actual_price]]*Table1_3[[#This Row],[rating_count]]</f>
        <v>207254090</v>
      </c>
      <c r="K782" s="5" t="str">
        <f>IF(Table1_3[[#This Row],[discounted_price]]&lt; 200, "&lt;₹200", IF(Table1_3[[#This Row],[discounted_price]] &lt;= 500, "₹200–₹500", "&gt;₹500"))</f>
        <v>&gt;₹500</v>
      </c>
      <c r="L782" t="str">
        <f>IF(Table1_3[[#This Row],[discount_percentage]] &gt;= 50, "Yes", "No")</f>
        <v>Yes</v>
      </c>
      <c r="M782" s="1">
        <v>85.010626328291039</v>
      </c>
      <c r="N782">
        <v>36</v>
      </c>
      <c r="O782">
        <v>85</v>
      </c>
      <c r="P782" t="str">
        <f t="shared" si="37"/>
        <v>Very High Discount (&gt;60%)</v>
      </c>
      <c r="Q782">
        <v>25910</v>
      </c>
      <c r="R782">
        <f t="shared" si="38"/>
        <v>932760</v>
      </c>
      <c r="S782" t="s">
        <v>10183</v>
      </c>
      <c r="T782" t="s">
        <v>1849</v>
      </c>
      <c r="U782" t="s">
        <v>7377</v>
      </c>
      <c r="V782" t="s">
        <v>1850</v>
      </c>
      <c r="W782" t="s">
        <v>7378</v>
      </c>
      <c r="X782" t="s">
        <v>10184</v>
      </c>
      <c r="Y782" t="s">
        <v>4525</v>
      </c>
      <c r="Z782" t="s">
        <v>7379</v>
      </c>
    </row>
    <row r="783" spans="1:26" x14ac:dyDescent="0.25">
      <c r="A783" t="s">
        <v>1851</v>
      </c>
      <c r="B783" t="s">
        <v>12043</v>
      </c>
      <c r="C783" t="s">
        <v>12044</v>
      </c>
      <c r="D783" t="s">
        <v>3806</v>
      </c>
      <c r="E783" t="s">
        <v>10933</v>
      </c>
      <c r="F783" t="s">
        <v>4307</v>
      </c>
      <c r="G783" s="8">
        <v>235</v>
      </c>
      <c r="H783" s="8" t="str">
        <f t="shared" si="36"/>
        <v>&gt;500</v>
      </c>
      <c r="I783" s="8">
        <v>1599</v>
      </c>
      <c r="J783" s="7">
        <f>Table1_3[[#This Row],[actual_price]]*Table1_3[[#This Row],[rating_count]]</f>
        <v>1875627</v>
      </c>
      <c r="K783" s="5" t="str">
        <f>IF(Table1_3[[#This Row],[discounted_price]]&lt; 200, "&lt;₹200", IF(Table1_3[[#This Row],[discounted_price]] &lt;= 500, "₹200–₹500", "&gt;₹500"))</f>
        <v>₹200–₹500</v>
      </c>
      <c r="L783" t="str">
        <f>IF(Table1_3[[#This Row],[discount_percentage]] &gt;= 50, "Yes", "No")</f>
        <v>Yes</v>
      </c>
      <c r="M783" s="1">
        <v>85.30331457160726</v>
      </c>
      <c r="N783">
        <v>38</v>
      </c>
      <c r="O783">
        <v>85</v>
      </c>
      <c r="P783" t="str">
        <f t="shared" si="37"/>
        <v>Very High Discount (&gt;60%)</v>
      </c>
      <c r="Q783">
        <v>1173</v>
      </c>
      <c r="R783">
        <f t="shared" si="38"/>
        <v>44574</v>
      </c>
      <c r="S783" t="s">
        <v>10185</v>
      </c>
      <c r="T783" t="s">
        <v>1852</v>
      </c>
      <c r="U783" t="s">
        <v>7380</v>
      </c>
      <c r="V783" t="s">
        <v>1853</v>
      </c>
      <c r="W783" t="s">
        <v>7381</v>
      </c>
      <c r="X783" t="s">
        <v>10186</v>
      </c>
      <c r="Y783" t="s">
        <v>7382</v>
      </c>
      <c r="Z783" t="s">
        <v>7383</v>
      </c>
    </row>
    <row r="784" spans="1:26" x14ac:dyDescent="0.25">
      <c r="A784" t="s">
        <v>1854</v>
      </c>
      <c r="B784" t="s">
        <v>11086</v>
      </c>
      <c r="C784" t="s">
        <v>12045</v>
      </c>
      <c r="D784" t="s">
        <v>3806</v>
      </c>
      <c r="E784" t="s">
        <v>10933</v>
      </c>
      <c r="F784" t="s">
        <v>4310</v>
      </c>
      <c r="G784" s="8">
        <v>549</v>
      </c>
      <c r="H784" s="8" t="str">
        <f t="shared" si="36"/>
        <v>&gt;500</v>
      </c>
      <c r="I784" s="8">
        <v>1999</v>
      </c>
      <c r="J784" s="7">
        <f>Table1_3[[#This Row],[actual_price]]*Table1_3[[#This Row],[rating_count]]</f>
        <v>12837578</v>
      </c>
      <c r="K784" s="5" t="str">
        <f>IF(Table1_3[[#This Row],[discounted_price]]&lt; 200, "&lt;₹200", IF(Table1_3[[#This Row],[discounted_price]] &lt;= 500, "₹200–₹500", "&gt;₹500"))</f>
        <v>&gt;₹500</v>
      </c>
      <c r="L784" t="str">
        <f>IF(Table1_3[[#This Row],[discount_percentage]] &gt;= 50, "Yes", "No")</f>
        <v>Yes</v>
      </c>
      <c r="M784" s="1">
        <v>72.536268134067043</v>
      </c>
      <c r="N784">
        <v>36</v>
      </c>
      <c r="O784">
        <v>73</v>
      </c>
      <c r="P784" t="str">
        <f t="shared" si="37"/>
        <v>Very High Discount (&gt;60%)</v>
      </c>
      <c r="Q784">
        <v>6422</v>
      </c>
      <c r="R784">
        <f t="shared" si="38"/>
        <v>231192</v>
      </c>
      <c r="S784" t="s">
        <v>7384</v>
      </c>
      <c r="T784" t="s">
        <v>1855</v>
      </c>
      <c r="U784" t="s">
        <v>7385</v>
      </c>
      <c r="V784" t="s">
        <v>1856</v>
      </c>
      <c r="W784" t="s">
        <v>7386</v>
      </c>
      <c r="X784" t="s">
        <v>7387</v>
      </c>
      <c r="Y784" t="s">
        <v>4526</v>
      </c>
      <c r="Z784" t="s">
        <v>4527</v>
      </c>
    </row>
    <row r="785" spans="1:26" x14ac:dyDescent="0.25">
      <c r="A785" t="s">
        <v>1857</v>
      </c>
      <c r="B785" t="s">
        <v>12046</v>
      </c>
      <c r="C785" t="s">
        <v>12047</v>
      </c>
      <c r="D785" t="s">
        <v>3806</v>
      </c>
      <c r="E785" t="s">
        <v>10933</v>
      </c>
      <c r="F785" t="s">
        <v>4442</v>
      </c>
      <c r="G785" s="8">
        <v>89</v>
      </c>
      <c r="H785" s="8" t="str">
        <f t="shared" si="36"/>
        <v>&lt;200</v>
      </c>
      <c r="I785" s="8">
        <v>99</v>
      </c>
      <c r="J785" s="7">
        <f>Table1_3[[#This Row],[actual_price]]*Table1_3[[#This Row],[rating_count]]</f>
        <v>23859</v>
      </c>
      <c r="K785" s="5" t="str">
        <f>IF(Table1_3[[#This Row],[discounted_price]]&lt; 200, "&lt;₹200", IF(Table1_3[[#This Row],[discounted_price]] &lt;= 500, "₹200–₹500", "&gt;₹500"))</f>
        <v>&lt;₹200</v>
      </c>
      <c r="L785" t="str">
        <f>IF(Table1_3[[#This Row],[discount_percentage]] &gt;= 50, "Yes", "No")</f>
        <v>No</v>
      </c>
      <c r="M785" s="1">
        <v>10.1010101010101</v>
      </c>
      <c r="N785">
        <v>42</v>
      </c>
      <c r="O785">
        <v>1</v>
      </c>
      <c r="P785" t="str">
        <f t="shared" si="37"/>
        <v>Low Discount (1-20%)</v>
      </c>
      <c r="Q785">
        <v>241</v>
      </c>
      <c r="R785">
        <f t="shared" si="38"/>
        <v>10122</v>
      </c>
      <c r="S785" t="s">
        <v>10187</v>
      </c>
      <c r="T785" t="s">
        <v>1858</v>
      </c>
      <c r="U785" t="s">
        <v>7388</v>
      </c>
      <c r="V785" t="s">
        <v>1859</v>
      </c>
      <c r="W785" t="s">
        <v>7389</v>
      </c>
      <c r="X785" t="s">
        <v>7390</v>
      </c>
      <c r="Y785" t="s">
        <v>7391</v>
      </c>
      <c r="Z785" t="s">
        <v>7392</v>
      </c>
    </row>
    <row r="786" spans="1:26" x14ac:dyDescent="0.25">
      <c r="A786" t="s">
        <v>89</v>
      </c>
      <c r="B786" t="s">
        <v>10967</v>
      </c>
      <c r="C786" t="s">
        <v>10982</v>
      </c>
      <c r="D786" t="s">
        <v>3806</v>
      </c>
      <c r="E786" t="s">
        <v>10933</v>
      </c>
      <c r="F786" t="s">
        <v>3807</v>
      </c>
      <c r="G786" s="8">
        <v>970</v>
      </c>
      <c r="H786" s="8" t="str">
        <f t="shared" si="36"/>
        <v>&gt;500</v>
      </c>
      <c r="I786" s="8">
        <v>1999</v>
      </c>
      <c r="J786" s="7">
        <f>Table1_3[[#This Row],[actual_price]]*Table1_3[[#This Row],[rating_count]]</f>
        <v>367816</v>
      </c>
      <c r="K786" s="5" t="str">
        <f>IF(Table1_3[[#This Row],[discounted_price]]&lt; 200, "&lt;₹200", IF(Table1_3[[#This Row],[discounted_price]] &lt;= 500, "₹200–₹500", "&gt;₹500"))</f>
        <v>&gt;₹500</v>
      </c>
      <c r="L786" t="str">
        <f>IF(Table1_3[[#This Row],[discount_percentage]] &gt;= 50, "Yes", "No")</f>
        <v>Yes</v>
      </c>
      <c r="M786" s="1">
        <v>51.475737868934466</v>
      </c>
      <c r="N786">
        <v>44</v>
      </c>
      <c r="O786">
        <v>51</v>
      </c>
      <c r="P786" t="str">
        <f t="shared" si="37"/>
        <v>High Discount (41-60%)</v>
      </c>
      <c r="Q786">
        <v>184</v>
      </c>
      <c r="R786">
        <f t="shared" si="38"/>
        <v>8096</v>
      </c>
      <c r="S786" t="s">
        <v>5519</v>
      </c>
      <c r="T786" t="s">
        <v>90</v>
      </c>
      <c r="U786" t="s">
        <v>5520</v>
      </c>
      <c r="V786" t="s">
        <v>91</v>
      </c>
      <c r="W786" t="s">
        <v>5521</v>
      </c>
      <c r="X786" t="s">
        <v>5522</v>
      </c>
      <c r="Y786" t="s">
        <v>3813</v>
      </c>
      <c r="Z786" t="s">
        <v>3837</v>
      </c>
    </row>
    <row r="787" spans="1:26" x14ac:dyDescent="0.25">
      <c r="A787" t="s">
        <v>1860</v>
      </c>
      <c r="B787" t="s">
        <v>11933</v>
      </c>
      <c r="C787" t="s">
        <v>12048</v>
      </c>
      <c r="D787" t="s">
        <v>3819</v>
      </c>
      <c r="E787" t="s">
        <v>10933</v>
      </c>
      <c r="F787" t="s">
        <v>5287</v>
      </c>
      <c r="G787" s="8">
        <v>1299</v>
      </c>
      <c r="H787" s="8" t="str">
        <f t="shared" si="36"/>
        <v>&gt;500</v>
      </c>
      <c r="I787" s="8">
        <v>2999</v>
      </c>
      <c r="J787" s="7">
        <f>Table1_3[[#This Row],[actual_price]]*Table1_3[[#This Row],[rating_count]]</f>
        <v>43872371</v>
      </c>
      <c r="K787" s="5" t="str">
        <f>IF(Table1_3[[#This Row],[discounted_price]]&lt; 200, "&lt;₹200", IF(Table1_3[[#This Row],[discounted_price]] &lt;= 500, "₹200–₹500", "&gt;₹500"))</f>
        <v>&gt;₹500</v>
      </c>
      <c r="L787" t="str">
        <f>IF(Table1_3[[#This Row],[discount_percentage]] &gt;= 50, "Yes", "No")</f>
        <v>Yes</v>
      </c>
      <c r="M787" s="1">
        <v>56.685561853951313</v>
      </c>
      <c r="N787">
        <v>38</v>
      </c>
      <c r="O787">
        <v>57</v>
      </c>
      <c r="P787" t="str">
        <f t="shared" si="37"/>
        <v>High Discount (41-60%)</v>
      </c>
      <c r="Q787">
        <v>14629</v>
      </c>
      <c r="R787">
        <f t="shared" si="38"/>
        <v>555902</v>
      </c>
      <c r="S787" t="s">
        <v>10188</v>
      </c>
      <c r="T787" t="s">
        <v>1861</v>
      </c>
      <c r="U787" t="s">
        <v>7393</v>
      </c>
      <c r="V787" t="s">
        <v>1862</v>
      </c>
      <c r="W787" t="s">
        <v>7394</v>
      </c>
      <c r="X787" t="s">
        <v>10189</v>
      </c>
      <c r="Y787" t="s">
        <v>4528</v>
      </c>
      <c r="Z787" t="s">
        <v>4847</v>
      </c>
    </row>
    <row r="788" spans="1:26" x14ac:dyDescent="0.25">
      <c r="A788" t="s">
        <v>1863</v>
      </c>
      <c r="B788" t="s">
        <v>12049</v>
      </c>
      <c r="C788" t="s">
        <v>12050</v>
      </c>
      <c r="D788" t="s">
        <v>3806</v>
      </c>
      <c r="E788" t="s">
        <v>10933</v>
      </c>
      <c r="F788" t="s">
        <v>4372</v>
      </c>
      <c r="G788" s="8">
        <v>230</v>
      </c>
      <c r="H788" s="8" t="str">
        <f t="shared" si="36"/>
        <v>&gt;500</v>
      </c>
      <c r="I788" s="8">
        <v>999</v>
      </c>
      <c r="J788" s="7">
        <f>Table1_3[[#This Row],[actual_price]]*Table1_3[[#This Row],[rating_count]]</f>
        <v>1526472</v>
      </c>
      <c r="K788" s="5" t="str">
        <f>IF(Table1_3[[#This Row],[discounted_price]]&lt; 200, "&lt;₹200", IF(Table1_3[[#This Row],[discounted_price]] &lt;= 500, "₹200–₹500", "&gt;₹500"))</f>
        <v>₹200–₹500</v>
      </c>
      <c r="L788" t="str">
        <f>IF(Table1_3[[#This Row],[discount_percentage]] &gt;= 50, "Yes", "No")</f>
        <v>Yes</v>
      </c>
      <c r="M788" s="1">
        <v>76.976976976976971</v>
      </c>
      <c r="N788">
        <v>42</v>
      </c>
      <c r="O788">
        <v>77</v>
      </c>
      <c r="P788" t="str">
        <f t="shared" si="37"/>
        <v>Very High Discount (&gt;60%)</v>
      </c>
      <c r="Q788">
        <v>1528</v>
      </c>
      <c r="R788">
        <f t="shared" si="38"/>
        <v>64176</v>
      </c>
      <c r="S788" t="s">
        <v>7395</v>
      </c>
      <c r="T788" t="s">
        <v>1864</v>
      </c>
      <c r="U788" t="s">
        <v>7396</v>
      </c>
      <c r="V788" t="s">
        <v>1865</v>
      </c>
      <c r="W788" t="s">
        <v>7397</v>
      </c>
      <c r="X788" t="s">
        <v>7398</v>
      </c>
      <c r="Y788" t="s">
        <v>7399</v>
      </c>
      <c r="Z788" t="s">
        <v>4529</v>
      </c>
    </row>
    <row r="789" spans="1:26" x14ac:dyDescent="0.25">
      <c r="A789" t="s">
        <v>1866</v>
      </c>
      <c r="B789" t="s">
        <v>11086</v>
      </c>
      <c r="C789" t="s">
        <v>12051</v>
      </c>
      <c r="D789" t="s">
        <v>3819</v>
      </c>
      <c r="E789" t="s">
        <v>10933</v>
      </c>
      <c r="F789" t="s">
        <v>4530</v>
      </c>
      <c r="G789" s="8">
        <v>119</v>
      </c>
      <c r="H789" s="8" t="str">
        <f t="shared" si="36"/>
        <v>200-500</v>
      </c>
      <c r="I789" s="8">
        <v>499</v>
      </c>
      <c r="J789" s="7">
        <f>Table1_3[[#This Row],[actual_price]]*Table1_3[[#This Row],[rating_count]]</f>
        <v>7500968</v>
      </c>
      <c r="K789" s="5" t="str">
        <f>IF(Table1_3[[#This Row],[discounted_price]]&lt; 200, "&lt;₹200", IF(Table1_3[[#This Row],[discounted_price]] &lt;= 500, "₹200–₹500", "&gt;₹500"))</f>
        <v>&lt;₹200</v>
      </c>
      <c r="L789" t="str">
        <f>IF(Table1_3[[#This Row],[discount_percentage]] &gt;= 50, "Yes", "No")</f>
        <v>Yes</v>
      </c>
      <c r="M789" s="1">
        <v>76.152304609218433</v>
      </c>
      <c r="N789">
        <v>43</v>
      </c>
      <c r="O789">
        <v>76</v>
      </c>
      <c r="P789" t="str">
        <f t="shared" si="37"/>
        <v>Very High Discount (&gt;60%)</v>
      </c>
      <c r="Q789">
        <v>15032</v>
      </c>
      <c r="R789">
        <f t="shared" si="38"/>
        <v>646376</v>
      </c>
      <c r="S789" t="s">
        <v>10190</v>
      </c>
      <c r="T789" t="s">
        <v>1867</v>
      </c>
      <c r="U789" t="s">
        <v>7400</v>
      </c>
      <c r="V789" t="s">
        <v>1868</v>
      </c>
      <c r="W789" t="s">
        <v>7401</v>
      </c>
      <c r="X789" t="s">
        <v>10191</v>
      </c>
      <c r="Y789" t="s">
        <v>7402</v>
      </c>
      <c r="Z789" t="s">
        <v>7403</v>
      </c>
    </row>
    <row r="790" spans="1:26" x14ac:dyDescent="0.25">
      <c r="A790" t="s">
        <v>1869</v>
      </c>
      <c r="B790" t="s">
        <v>11480</v>
      </c>
      <c r="C790" t="s">
        <v>12052</v>
      </c>
      <c r="D790" t="s">
        <v>3819</v>
      </c>
      <c r="E790" t="s">
        <v>10933</v>
      </c>
      <c r="F790" t="s">
        <v>4531</v>
      </c>
      <c r="G790" s="8">
        <v>449</v>
      </c>
      <c r="H790" s="8" t="str">
        <f t="shared" si="36"/>
        <v>&gt;500</v>
      </c>
      <c r="I790" s="8">
        <v>800</v>
      </c>
      <c r="J790" s="7">
        <f>Table1_3[[#This Row],[actual_price]]*Table1_3[[#This Row],[rating_count]]</f>
        <v>55668000</v>
      </c>
      <c r="K790" s="5" t="str">
        <f>IF(Table1_3[[#This Row],[discounted_price]]&lt; 200, "&lt;₹200", IF(Table1_3[[#This Row],[discounted_price]] &lt;= 500, "₹200–₹500", "&gt;₹500"))</f>
        <v>₹200–₹500</v>
      </c>
      <c r="L790" t="str">
        <f>IF(Table1_3[[#This Row],[discount_percentage]] &gt;= 50, "Yes", "No")</f>
        <v>No</v>
      </c>
      <c r="M790" s="1">
        <v>43.875</v>
      </c>
      <c r="N790">
        <v>44</v>
      </c>
      <c r="O790">
        <v>44</v>
      </c>
      <c r="P790" t="str">
        <f t="shared" si="37"/>
        <v>High Discount (41-60%)</v>
      </c>
      <c r="Q790">
        <v>69585</v>
      </c>
      <c r="R790">
        <f t="shared" si="38"/>
        <v>3061740</v>
      </c>
      <c r="S790" t="s">
        <v>7404</v>
      </c>
      <c r="T790" t="s">
        <v>1870</v>
      </c>
      <c r="U790" t="s">
        <v>7405</v>
      </c>
      <c r="V790" t="s">
        <v>1871</v>
      </c>
      <c r="W790" t="s">
        <v>7406</v>
      </c>
      <c r="X790" t="s">
        <v>7407</v>
      </c>
      <c r="Y790" t="s">
        <v>4532</v>
      </c>
      <c r="Z790" t="s">
        <v>7408</v>
      </c>
    </row>
    <row r="791" spans="1:26" x14ac:dyDescent="0.25">
      <c r="A791" t="s">
        <v>1872</v>
      </c>
      <c r="B791" t="s">
        <v>12053</v>
      </c>
      <c r="C791" t="s">
        <v>12054</v>
      </c>
      <c r="D791" t="s">
        <v>3819</v>
      </c>
      <c r="E791" t="s">
        <v>10933</v>
      </c>
      <c r="F791" t="s">
        <v>4533</v>
      </c>
      <c r="G791" s="8">
        <v>1699</v>
      </c>
      <c r="H791" s="8" t="str">
        <f t="shared" si="36"/>
        <v>&gt;500</v>
      </c>
      <c r="I791" s="8">
        <v>3495</v>
      </c>
      <c r="J791" s="7">
        <f>Table1_3[[#This Row],[actual_price]]*Table1_3[[#This Row],[rating_count]]</f>
        <v>50226645</v>
      </c>
      <c r="K791" s="5" t="str">
        <f>IF(Table1_3[[#This Row],[discounted_price]]&lt; 200, "&lt;₹200", IF(Table1_3[[#This Row],[discounted_price]] &lt;= 500, "₹200–₹500", "&gt;₹500"))</f>
        <v>&gt;₹500</v>
      </c>
      <c r="L791" t="str">
        <f>IF(Table1_3[[#This Row],[discount_percentage]] &gt;= 50, "Yes", "No")</f>
        <v>Yes</v>
      </c>
      <c r="M791" s="1">
        <v>51.387696709585114</v>
      </c>
      <c r="N791">
        <v>41</v>
      </c>
      <c r="O791">
        <v>51</v>
      </c>
      <c r="P791" t="str">
        <f t="shared" si="37"/>
        <v>High Discount (41-60%)</v>
      </c>
      <c r="Q791">
        <v>14371</v>
      </c>
      <c r="R791">
        <f t="shared" si="38"/>
        <v>589211</v>
      </c>
      <c r="S791" t="s">
        <v>10192</v>
      </c>
      <c r="T791" t="s">
        <v>1873</v>
      </c>
      <c r="U791" t="s">
        <v>1874</v>
      </c>
      <c r="V791" t="s">
        <v>1875</v>
      </c>
      <c r="W791" t="s">
        <v>7409</v>
      </c>
      <c r="X791" t="s">
        <v>10193</v>
      </c>
      <c r="Y791" t="s">
        <v>4534</v>
      </c>
      <c r="Z791" t="s">
        <v>4319</v>
      </c>
    </row>
    <row r="792" spans="1:26" x14ac:dyDescent="0.25">
      <c r="A792" t="s">
        <v>1876</v>
      </c>
      <c r="B792" t="s">
        <v>12055</v>
      </c>
      <c r="C792" t="s">
        <v>12056</v>
      </c>
      <c r="D792" t="s">
        <v>4330</v>
      </c>
      <c r="E792" t="s">
        <v>10933</v>
      </c>
      <c r="F792" t="s">
        <v>4410</v>
      </c>
      <c r="G792" s="8">
        <v>561</v>
      </c>
      <c r="H792" s="8" t="str">
        <f t="shared" si="36"/>
        <v>&gt;500</v>
      </c>
      <c r="I792" s="8">
        <v>720</v>
      </c>
      <c r="J792" s="7">
        <f>Table1_3[[#This Row],[actual_price]]*Table1_3[[#This Row],[rating_count]]</f>
        <v>2291040</v>
      </c>
      <c r="K792" s="5" t="str">
        <f>IF(Table1_3[[#This Row],[discounted_price]]&lt; 200, "&lt;₹200", IF(Table1_3[[#This Row],[discounted_price]] &lt;= 500, "₹200–₹500", "&gt;₹500"))</f>
        <v>&gt;₹500</v>
      </c>
      <c r="L792" t="str">
        <f>IF(Table1_3[[#This Row],[discount_percentage]] &gt;= 50, "Yes", "No")</f>
        <v>No</v>
      </c>
      <c r="M792" s="1">
        <v>22.083333333333332</v>
      </c>
      <c r="N792">
        <v>44</v>
      </c>
      <c r="O792">
        <v>22</v>
      </c>
      <c r="P792" t="str">
        <f t="shared" si="37"/>
        <v>Medium Discount (21-40%)</v>
      </c>
      <c r="Q792">
        <v>3182</v>
      </c>
      <c r="R792">
        <f t="shared" si="38"/>
        <v>140008</v>
      </c>
      <c r="S792" t="s">
        <v>7410</v>
      </c>
      <c r="T792" t="s">
        <v>1877</v>
      </c>
      <c r="U792" t="s">
        <v>7411</v>
      </c>
      <c r="V792" t="s">
        <v>1878</v>
      </c>
      <c r="W792" t="s">
        <v>7412</v>
      </c>
      <c r="X792" t="s">
        <v>7413</v>
      </c>
      <c r="Y792" t="s">
        <v>7414</v>
      </c>
      <c r="Z792" t="s">
        <v>4535</v>
      </c>
    </row>
    <row r="793" spans="1:26" x14ac:dyDescent="0.25">
      <c r="A793" t="s">
        <v>1879</v>
      </c>
      <c r="B793" t="s">
        <v>12057</v>
      </c>
      <c r="C793" t="s">
        <v>12058</v>
      </c>
      <c r="D793" t="s">
        <v>3806</v>
      </c>
      <c r="E793" t="s">
        <v>10933</v>
      </c>
      <c r="F793" t="s">
        <v>4304</v>
      </c>
      <c r="G793" s="8">
        <v>289</v>
      </c>
      <c r="H793" s="8" t="str">
        <f t="shared" si="36"/>
        <v>&gt;500</v>
      </c>
      <c r="I793" s="8">
        <v>590</v>
      </c>
      <c r="J793" s="7">
        <f>Table1_3[[#This Row],[actual_price]]*Table1_3[[#This Row],[rating_count]]</f>
        <v>15272740</v>
      </c>
      <c r="K793" s="5" t="str">
        <f>IF(Table1_3[[#This Row],[discounted_price]]&lt; 200, "&lt;₹200", IF(Table1_3[[#This Row],[discounted_price]] &lt;= 500, "₹200–₹500", "&gt;₹500"))</f>
        <v>₹200–₹500</v>
      </c>
      <c r="L793" t="str">
        <f>IF(Table1_3[[#This Row],[discount_percentage]] &gt;= 50, "Yes", "No")</f>
        <v>Yes</v>
      </c>
      <c r="M793" s="1">
        <v>51.016949152542367</v>
      </c>
      <c r="N793">
        <v>44</v>
      </c>
      <c r="O793">
        <v>51</v>
      </c>
      <c r="P793" t="str">
        <f t="shared" si="37"/>
        <v>High Discount (41-60%)</v>
      </c>
      <c r="Q793">
        <v>25886</v>
      </c>
      <c r="R793">
        <f t="shared" si="38"/>
        <v>1138984</v>
      </c>
      <c r="S793" t="s">
        <v>10194</v>
      </c>
      <c r="T793" t="s">
        <v>1880</v>
      </c>
      <c r="U793" t="s">
        <v>7415</v>
      </c>
      <c r="V793" t="s">
        <v>1881</v>
      </c>
      <c r="W793" t="s">
        <v>7416</v>
      </c>
      <c r="X793" t="s">
        <v>10195</v>
      </c>
      <c r="Y793" t="s">
        <v>4536</v>
      </c>
      <c r="Z793" t="s">
        <v>7417</v>
      </c>
    </row>
    <row r="794" spans="1:26" x14ac:dyDescent="0.25">
      <c r="A794" t="s">
        <v>1882</v>
      </c>
      <c r="B794" t="s">
        <v>12059</v>
      </c>
      <c r="C794" t="s">
        <v>12060</v>
      </c>
      <c r="D794" t="s">
        <v>3806</v>
      </c>
      <c r="E794" t="s">
        <v>10933</v>
      </c>
      <c r="F794" t="s">
        <v>4313</v>
      </c>
      <c r="G794" s="8">
        <v>599</v>
      </c>
      <c r="H794" s="8" t="str">
        <f t="shared" si="36"/>
        <v>&gt;500</v>
      </c>
      <c r="I794" s="8">
        <v>1999</v>
      </c>
      <c r="J794" s="7">
        <f>Table1_3[[#This Row],[actual_price]]*Table1_3[[#This Row],[rating_count]]</f>
        <v>9467264</v>
      </c>
      <c r="K794" s="5" t="str">
        <f>IF(Table1_3[[#This Row],[discounted_price]]&lt; 200, "&lt;₹200", IF(Table1_3[[#This Row],[discounted_price]] &lt;= 500, "₹200–₹500", "&gt;₹500"))</f>
        <v>&gt;₹500</v>
      </c>
      <c r="L794" t="str">
        <f>IF(Table1_3[[#This Row],[discount_percentage]] &gt;= 50, "Yes", "No")</f>
        <v>No</v>
      </c>
      <c r="M794" s="1">
        <v>70.035017508754379</v>
      </c>
      <c r="N794">
        <v>44</v>
      </c>
      <c r="O794">
        <v>7</v>
      </c>
      <c r="P794" t="str">
        <f t="shared" si="37"/>
        <v>Low Discount (1-20%)</v>
      </c>
      <c r="Q794">
        <v>4736</v>
      </c>
      <c r="R794">
        <f t="shared" si="38"/>
        <v>208384</v>
      </c>
      <c r="S794" t="s">
        <v>10196</v>
      </c>
      <c r="T794" t="s">
        <v>1883</v>
      </c>
      <c r="U794" t="s">
        <v>7418</v>
      </c>
      <c r="V794" t="s">
        <v>1884</v>
      </c>
      <c r="W794" t="s">
        <v>7419</v>
      </c>
      <c r="X794" t="s">
        <v>7420</v>
      </c>
      <c r="Y794" t="s">
        <v>4537</v>
      </c>
      <c r="Z794" t="s">
        <v>4538</v>
      </c>
    </row>
    <row r="795" spans="1:26" x14ac:dyDescent="0.25">
      <c r="A795" t="s">
        <v>1885</v>
      </c>
      <c r="B795" t="s">
        <v>12061</v>
      </c>
      <c r="C795" t="s">
        <v>12062</v>
      </c>
      <c r="D795" t="s">
        <v>3806</v>
      </c>
      <c r="E795" t="s">
        <v>10933</v>
      </c>
      <c r="F795" t="s">
        <v>4340</v>
      </c>
      <c r="G795" s="8">
        <v>5599</v>
      </c>
      <c r="H795" s="8" t="str">
        <f t="shared" si="36"/>
        <v>&gt;500</v>
      </c>
      <c r="I795" s="8">
        <v>7350</v>
      </c>
      <c r="J795" s="7">
        <f>Table1_3[[#This Row],[actual_price]]*Table1_3[[#This Row],[rating_count]]</f>
        <v>536586750</v>
      </c>
      <c r="K795" s="5" t="str">
        <f>IF(Table1_3[[#This Row],[discounted_price]]&lt; 200, "&lt;₹200", IF(Table1_3[[#This Row],[discounted_price]] &lt;= 500, "₹200–₹500", "&gt;₹500"))</f>
        <v>&gt;₹500</v>
      </c>
      <c r="L795" t="str">
        <f>IF(Table1_3[[#This Row],[discount_percentage]] &gt;= 50, "Yes", "No")</f>
        <v>No</v>
      </c>
      <c r="M795" s="1">
        <v>23.823129251700681</v>
      </c>
      <c r="N795">
        <v>44</v>
      </c>
      <c r="O795">
        <v>24</v>
      </c>
      <c r="P795" t="str">
        <f t="shared" si="37"/>
        <v>Medium Discount (21-40%)</v>
      </c>
      <c r="Q795">
        <v>73005</v>
      </c>
      <c r="R795">
        <f t="shared" si="38"/>
        <v>3212220</v>
      </c>
      <c r="S795" t="s">
        <v>10197</v>
      </c>
      <c r="T795" t="s">
        <v>1886</v>
      </c>
      <c r="U795" t="s">
        <v>7421</v>
      </c>
      <c r="V795" t="s">
        <v>1887</v>
      </c>
      <c r="W795" t="s">
        <v>10198</v>
      </c>
      <c r="X795" t="s">
        <v>10199</v>
      </c>
      <c r="Y795" t="s">
        <v>5353</v>
      </c>
      <c r="Z795" t="s">
        <v>4539</v>
      </c>
    </row>
    <row r="796" spans="1:26" x14ac:dyDescent="0.25">
      <c r="A796" t="s">
        <v>1888</v>
      </c>
      <c r="B796" t="s">
        <v>12063</v>
      </c>
      <c r="C796" t="s">
        <v>12064</v>
      </c>
      <c r="D796" t="s">
        <v>3806</v>
      </c>
      <c r="E796" t="s">
        <v>10933</v>
      </c>
      <c r="F796" t="s">
        <v>4540</v>
      </c>
      <c r="G796" s="8">
        <v>1990</v>
      </c>
      <c r="H796" s="8" t="str">
        <f t="shared" si="36"/>
        <v>&gt;500</v>
      </c>
      <c r="I796" s="8">
        <v>2595</v>
      </c>
      <c r="J796" s="7">
        <f>Table1_3[[#This Row],[actual_price]]*Table1_3[[#This Row],[rating_count]]</f>
        <v>52932810</v>
      </c>
      <c r="K796" s="5" t="str">
        <f>IF(Table1_3[[#This Row],[discounted_price]]&lt; 200, "&lt;₹200", IF(Table1_3[[#This Row],[discounted_price]] &lt;= 500, "₹200–₹500", "&gt;₹500"))</f>
        <v>&gt;₹500</v>
      </c>
      <c r="L796" t="str">
        <f>IF(Table1_3[[#This Row],[discount_percentage]] &gt;= 50, "Yes", "No")</f>
        <v>No</v>
      </c>
      <c r="M796" s="1">
        <v>23.314065510597302</v>
      </c>
      <c r="N796">
        <v>43</v>
      </c>
      <c r="O796">
        <v>23</v>
      </c>
      <c r="P796" t="str">
        <f t="shared" si="37"/>
        <v>Medium Discount (21-40%)</v>
      </c>
      <c r="Q796">
        <v>20398</v>
      </c>
      <c r="R796">
        <f t="shared" si="38"/>
        <v>877114</v>
      </c>
      <c r="S796" t="s">
        <v>10200</v>
      </c>
      <c r="T796" t="s">
        <v>1889</v>
      </c>
      <c r="U796" t="s">
        <v>7422</v>
      </c>
      <c r="V796" t="s">
        <v>1890</v>
      </c>
      <c r="W796" t="s">
        <v>7423</v>
      </c>
      <c r="X796" t="s">
        <v>10201</v>
      </c>
      <c r="Y796" t="s">
        <v>4541</v>
      </c>
      <c r="Z796" t="s">
        <v>7424</v>
      </c>
    </row>
    <row r="797" spans="1:26" x14ac:dyDescent="0.25">
      <c r="A797" t="s">
        <v>1891</v>
      </c>
      <c r="B797" t="s">
        <v>11999</v>
      </c>
      <c r="C797" t="s">
        <v>12065</v>
      </c>
      <c r="D797" t="s">
        <v>3806</v>
      </c>
      <c r="E797" t="s">
        <v>10933</v>
      </c>
      <c r="F797" t="s">
        <v>4475</v>
      </c>
      <c r="G797" s="8">
        <v>499</v>
      </c>
      <c r="H797" s="8" t="str">
        <f t="shared" si="36"/>
        <v>&gt;500</v>
      </c>
      <c r="I797" s="8">
        <v>799</v>
      </c>
      <c r="J797" s="7">
        <f>Table1_3[[#This Row],[actual_price]]*Table1_3[[#This Row],[rating_count]]</f>
        <v>1697875</v>
      </c>
      <c r="K797" s="5" t="str">
        <f>IF(Table1_3[[#This Row],[discounted_price]]&lt; 200, "&lt;₹200", IF(Table1_3[[#This Row],[discounted_price]] &lt;= 500, "₹200–₹500", "&gt;₹500"))</f>
        <v>₹200–₹500</v>
      </c>
      <c r="L797" t="str">
        <f>IF(Table1_3[[#This Row],[discount_percentage]] &gt;= 50, "Yes", "No")</f>
        <v>No</v>
      </c>
      <c r="M797" s="1">
        <v>37.546933667083856</v>
      </c>
      <c r="N797">
        <v>43</v>
      </c>
      <c r="O797">
        <v>38</v>
      </c>
      <c r="P797" t="str">
        <f t="shared" si="37"/>
        <v>Medium Discount (21-40%)</v>
      </c>
      <c r="Q797">
        <v>2125</v>
      </c>
      <c r="R797">
        <f t="shared" si="38"/>
        <v>91375</v>
      </c>
      <c r="S797" t="s">
        <v>7425</v>
      </c>
      <c r="T797" t="s">
        <v>1892</v>
      </c>
      <c r="U797" t="s">
        <v>7426</v>
      </c>
      <c r="V797" t="s">
        <v>1893</v>
      </c>
      <c r="W797" t="s">
        <v>7427</v>
      </c>
      <c r="X797" t="s">
        <v>10202</v>
      </c>
      <c r="Y797" t="s">
        <v>4542</v>
      </c>
      <c r="Z797" t="s">
        <v>7428</v>
      </c>
    </row>
    <row r="798" spans="1:26" x14ac:dyDescent="0.25">
      <c r="A798" t="s">
        <v>1894</v>
      </c>
      <c r="B798" t="s">
        <v>12003</v>
      </c>
      <c r="C798" t="s">
        <v>12066</v>
      </c>
      <c r="D798" t="s">
        <v>3806</v>
      </c>
      <c r="E798" t="s">
        <v>10933</v>
      </c>
      <c r="F798" t="s">
        <v>4489</v>
      </c>
      <c r="G798" s="8">
        <v>449</v>
      </c>
      <c r="H798" s="8" t="str">
        <f t="shared" si="36"/>
        <v>&gt;500</v>
      </c>
      <c r="I798" s="8">
        <v>999</v>
      </c>
      <c r="J798" s="7">
        <f>Table1_3[[#This Row],[actual_price]]*Table1_3[[#This Row],[rating_count]]</f>
        <v>11318670</v>
      </c>
      <c r="K798" s="5" t="str">
        <f>IF(Table1_3[[#This Row],[discounted_price]]&lt; 200, "&lt;₹200", IF(Table1_3[[#This Row],[discounted_price]] &lt;= 500, "₹200–₹500", "&gt;₹500"))</f>
        <v>₹200–₹500</v>
      </c>
      <c r="L798" t="str">
        <f>IF(Table1_3[[#This Row],[discount_percentage]] &gt;= 50, "Yes", "No")</f>
        <v>Yes</v>
      </c>
      <c r="M798" s="1">
        <v>55.055055055055057</v>
      </c>
      <c r="N798">
        <v>43</v>
      </c>
      <c r="O798">
        <v>55</v>
      </c>
      <c r="P798" t="str">
        <f t="shared" si="37"/>
        <v>High Discount (41-60%)</v>
      </c>
      <c r="Q798">
        <v>11330</v>
      </c>
      <c r="R798">
        <f t="shared" si="38"/>
        <v>487190</v>
      </c>
      <c r="S798" t="s">
        <v>10203</v>
      </c>
      <c r="T798" t="s">
        <v>1895</v>
      </c>
      <c r="U798" t="s">
        <v>7429</v>
      </c>
      <c r="V798" t="s">
        <v>1896</v>
      </c>
      <c r="W798" t="s">
        <v>7430</v>
      </c>
      <c r="X798" t="s">
        <v>7431</v>
      </c>
      <c r="Y798" t="s">
        <v>4543</v>
      </c>
      <c r="Z798" t="s">
        <v>4544</v>
      </c>
    </row>
    <row r="799" spans="1:26" x14ac:dyDescent="0.25">
      <c r="A799" t="s">
        <v>1897</v>
      </c>
      <c r="B799" t="s">
        <v>12067</v>
      </c>
      <c r="C799" t="s">
        <v>12068</v>
      </c>
      <c r="D799" t="s">
        <v>3806</v>
      </c>
      <c r="E799" t="s">
        <v>10933</v>
      </c>
      <c r="F799" t="s">
        <v>4545</v>
      </c>
      <c r="G799" s="8">
        <v>999</v>
      </c>
      <c r="H799" s="8" t="str">
        <f t="shared" si="36"/>
        <v>&gt;500</v>
      </c>
      <c r="I799" s="8">
        <v>1999</v>
      </c>
      <c r="J799" s="7">
        <f>Table1_3[[#This Row],[actual_price]]*Table1_3[[#This Row],[rating_count]]</f>
        <v>54854559</v>
      </c>
      <c r="K799" s="5" t="str">
        <f>IF(Table1_3[[#This Row],[discounted_price]]&lt; 200, "&lt;₹200", IF(Table1_3[[#This Row],[discounted_price]] &lt;= 500, "₹200–₹500", "&gt;₹500"))</f>
        <v>&gt;₹500</v>
      </c>
      <c r="L799" t="str">
        <f>IF(Table1_3[[#This Row],[discount_percentage]] &gt;= 50, "Yes", "No")</f>
        <v>No</v>
      </c>
      <c r="M799" s="1">
        <v>50.025012506253134</v>
      </c>
      <c r="N799">
        <v>42</v>
      </c>
      <c r="O799">
        <v>5</v>
      </c>
      <c r="P799" t="str">
        <f t="shared" si="37"/>
        <v>Low Discount (1-20%)</v>
      </c>
      <c r="Q799">
        <v>27441</v>
      </c>
      <c r="R799">
        <f t="shared" si="38"/>
        <v>1152522</v>
      </c>
      <c r="S799" t="s">
        <v>7432</v>
      </c>
      <c r="T799" t="s">
        <v>1898</v>
      </c>
      <c r="U799" t="s">
        <v>7433</v>
      </c>
      <c r="V799" t="s">
        <v>1899</v>
      </c>
      <c r="W799" t="s">
        <v>7434</v>
      </c>
      <c r="X799" t="s">
        <v>7435</v>
      </c>
      <c r="Y799" t="s">
        <v>5354</v>
      </c>
      <c r="Z799" t="s">
        <v>4317</v>
      </c>
    </row>
    <row r="800" spans="1:26" x14ac:dyDescent="0.25">
      <c r="A800" t="s">
        <v>1900</v>
      </c>
      <c r="B800" t="s">
        <v>11086</v>
      </c>
      <c r="C800" t="s">
        <v>12069</v>
      </c>
      <c r="D800" t="s">
        <v>3806</v>
      </c>
      <c r="E800" t="s">
        <v>10933</v>
      </c>
      <c r="F800" t="s">
        <v>4261</v>
      </c>
      <c r="G800" s="8">
        <v>69</v>
      </c>
      <c r="H800" s="8" t="str">
        <f t="shared" si="36"/>
        <v>200-500</v>
      </c>
      <c r="I800" s="8">
        <v>299</v>
      </c>
      <c r="J800" s="7">
        <f>Table1_3[[#This Row],[actual_price]]*Table1_3[[#This Row],[rating_count]]</f>
        <v>76245</v>
      </c>
      <c r="K800" s="5" t="str">
        <f>IF(Table1_3[[#This Row],[discounted_price]]&lt; 200, "&lt;₹200", IF(Table1_3[[#This Row],[discounted_price]] &lt;= 500, "₹200–₹500", "&gt;₹500"))</f>
        <v>&lt;₹200</v>
      </c>
      <c r="L800" t="str">
        <f>IF(Table1_3[[#This Row],[discount_percentage]] &gt;= 50, "Yes", "No")</f>
        <v>Yes</v>
      </c>
      <c r="M800" s="1">
        <v>76.923076923076934</v>
      </c>
      <c r="N800">
        <v>43</v>
      </c>
      <c r="O800">
        <v>77</v>
      </c>
      <c r="P800" t="str">
        <f t="shared" si="37"/>
        <v>Very High Discount (&gt;60%)</v>
      </c>
      <c r="Q800">
        <v>255</v>
      </c>
      <c r="R800">
        <f t="shared" si="38"/>
        <v>10965</v>
      </c>
      <c r="S800" t="s">
        <v>10204</v>
      </c>
      <c r="T800" t="s">
        <v>1901</v>
      </c>
      <c r="U800" t="s">
        <v>7436</v>
      </c>
      <c r="V800" t="s">
        <v>1902</v>
      </c>
      <c r="W800" t="s">
        <v>7437</v>
      </c>
      <c r="X800" t="s">
        <v>10205</v>
      </c>
      <c r="Y800" t="s">
        <v>4546</v>
      </c>
      <c r="Z800" t="s">
        <v>4547</v>
      </c>
    </row>
    <row r="801" spans="1:26" x14ac:dyDescent="0.25">
      <c r="A801" t="s">
        <v>1903</v>
      </c>
      <c r="B801" t="s">
        <v>12070</v>
      </c>
      <c r="C801" t="s">
        <v>12071</v>
      </c>
      <c r="D801" t="s">
        <v>3806</v>
      </c>
      <c r="E801" t="s">
        <v>10933</v>
      </c>
      <c r="F801" t="s">
        <v>4304</v>
      </c>
      <c r="G801" s="8">
        <v>899</v>
      </c>
      <c r="H801" s="8" t="str">
        <f t="shared" si="36"/>
        <v>&gt;500</v>
      </c>
      <c r="I801" s="8">
        <v>1499</v>
      </c>
      <c r="J801" s="7">
        <f>Table1_3[[#This Row],[actual_price]]*Table1_3[[#This Row],[rating_count]]</f>
        <v>34737826</v>
      </c>
      <c r="K801" s="5" t="str">
        <f>IF(Table1_3[[#This Row],[discounted_price]]&lt; 200, "&lt;₹200", IF(Table1_3[[#This Row],[discounted_price]] &lt;= 500, "₹200–₹500", "&gt;₹500"))</f>
        <v>&gt;₹500</v>
      </c>
      <c r="L801" t="str">
        <f>IF(Table1_3[[#This Row],[discount_percentage]] &gt;= 50, "Yes", "No")</f>
        <v>No</v>
      </c>
      <c r="M801" s="1">
        <v>40.026684456304203</v>
      </c>
      <c r="N801">
        <v>42</v>
      </c>
      <c r="O801">
        <v>4</v>
      </c>
      <c r="P801" t="str">
        <f t="shared" si="37"/>
        <v>Low Discount (1-20%)</v>
      </c>
      <c r="Q801">
        <v>23174</v>
      </c>
      <c r="R801">
        <f t="shared" si="38"/>
        <v>973308</v>
      </c>
      <c r="S801" t="s">
        <v>7438</v>
      </c>
      <c r="T801" t="s">
        <v>1904</v>
      </c>
      <c r="U801" t="s">
        <v>7439</v>
      </c>
      <c r="V801" t="s">
        <v>1905</v>
      </c>
      <c r="W801" t="s">
        <v>7440</v>
      </c>
      <c r="X801" t="s">
        <v>7441</v>
      </c>
      <c r="Y801" t="s">
        <v>4548</v>
      </c>
      <c r="Z801" t="s">
        <v>3813</v>
      </c>
    </row>
    <row r="802" spans="1:26" x14ac:dyDescent="0.25">
      <c r="A802" t="s">
        <v>1906</v>
      </c>
      <c r="B802" t="s">
        <v>12072</v>
      </c>
      <c r="C802" t="s">
        <v>12073</v>
      </c>
      <c r="D802" t="s">
        <v>4325</v>
      </c>
      <c r="E802" t="s">
        <v>10933</v>
      </c>
      <c r="F802" t="s">
        <v>4326</v>
      </c>
      <c r="G802" s="8">
        <v>478</v>
      </c>
      <c r="H802" s="8" t="str">
        <f t="shared" si="36"/>
        <v>&gt;500</v>
      </c>
      <c r="I802" s="8">
        <v>699</v>
      </c>
      <c r="J802" s="7">
        <f>Table1_3[[#This Row],[actual_price]]*Table1_3[[#This Row],[rating_count]]</f>
        <v>14132382</v>
      </c>
      <c r="K802" s="5" t="str">
        <f>IF(Table1_3[[#This Row],[discounted_price]]&lt; 200, "&lt;₹200", IF(Table1_3[[#This Row],[discounted_price]] &lt;= 500, "₹200–₹500", "&gt;₹500"))</f>
        <v>₹200–₹500</v>
      </c>
      <c r="L802" t="str">
        <f>IF(Table1_3[[#This Row],[discount_percentage]] &gt;= 50, "Yes", "No")</f>
        <v>No</v>
      </c>
      <c r="M802" s="1">
        <v>31.616595135908444</v>
      </c>
      <c r="N802">
        <v>38</v>
      </c>
      <c r="O802">
        <v>32</v>
      </c>
      <c r="P802" t="str">
        <f t="shared" si="37"/>
        <v>Medium Discount (21-40%)</v>
      </c>
      <c r="Q802">
        <v>20218</v>
      </c>
      <c r="R802">
        <f t="shared" si="38"/>
        <v>768284</v>
      </c>
      <c r="S802" t="s">
        <v>10206</v>
      </c>
      <c r="T802" t="s">
        <v>1907</v>
      </c>
      <c r="U802" t="s">
        <v>7442</v>
      </c>
      <c r="V802" t="s">
        <v>1908</v>
      </c>
      <c r="W802" t="s">
        <v>7443</v>
      </c>
      <c r="X802" t="s">
        <v>10207</v>
      </c>
      <c r="Y802" t="s">
        <v>7444</v>
      </c>
      <c r="Z802" t="s">
        <v>4549</v>
      </c>
    </row>
    <row r="803" spans="1:26" x14ac:dyDescent="0.25">
      <c r="A803" t="s">
        <v>1909</v>
      </c>
      <c r="B803" t="s">
        <v>12074</v>
      </c>
      <c r="C803" t="s">
        <v>12075</v>
      </c>
      <c r="D803" t="s">
        <v>3806</v>
      </c>
      <c r="E803" t="s">
        <v>10933</v>
      </c>
      <c r="F803" t="s">
        <v>4550</v>
      </c>
      <c r="G803" s="8">
        <v>1399</v>
      </c>
      <c r="H803" s="8" t="str">
        <f t="shared" si="36"/>
        <v>&gt;500</v>
      </c>
      <c r="I803" s="8">
        <v>2490</v>
      </c>
      <c r="J803" s="7">
        <f>Table1_3[[#This Row],[actual_price]]*Table1_3[[#This Row],[rating_count]]</f>
        <v>27574260</v>
      </c>
      <c r="K803" s="5" t="str">
        <f>IF(Table1_3[[#This Row],[discounted_price]]&lt; 200, "&lt;₹200", IF(Table1_3[[#This Row],[discounted_price]] &lt;= 500, "₹200–₹500", "&gt;₹500"))</f>
        <v>&gt;₹500</v>
      </c>
      <c r="L803" t="str">
        <f>IF(Table1_3[[#This Row],[discount_percentage]] &gt;= 50, "Yes", "No")</f>
        <v>No</v>
      </c>
      <c r="M803" s="1">
        <v>43.815261044176708</v>
      </c>
      <c r="N803">
        <v>43</v>
      </c>
      <c r="O803">
        <v>44</v>
      </c>
      <c r="P803" t="str">
        <f t="shared" si="37"/>
        <v>High Discount (41-60%)</v>
      </c>
      <c r="Q803">
        <v>11074</v>
      </c>
      <c r="R803">
        <f t="shared" si="38"/>
        <v>476182</v>
      </c>
      <c r="S803" t="s">
        <v>7445</v>
      </c>
      <c r="T803" t="s">
        <v>1910</v>
      </c>
      <c r="U803" t="s">
        <v>7446</v>
      </c>
      <c r="V803" t="s">
        <v>1911</v>
      </c>
      <c r="W803" t="s">
        <v>7447</v>
      </c>
      <c r="X803" t="s">
        <v>10208</v>
      </c>
      <c r="Y803" t="s">
        <v>4551</v>
      </c>
      <c r="Z803" t="s">
        <v>4552</v>
      </c>
    </row>
    <row r="804" spans="1:26" x14ac:dyDescent="0.25">
      <c r="A804" t="s">
        <v>95</v>
      </c>
      <c r="B804" t="s">
        <v>10985</v>
      </c>
      <c r="C804" t="s">
        <v>10986</v>
      </c>
      <c r="D804" t="s">
        <v>3806</v>
      </c>
      <c r="E804" t="s">
        <v>10933</v>
      </c>
      <c r="F804" t="s">
        <v>3807</v>
      </c>
      <c r="G804" s="8">
        <v>199</v>
      </c>
      <c r="H804" s="8" t="str">
        <f t="shared" si="36"/>
        <v>&gt;500</v>
      </c>
      <c r="I804" s="8">
        <v>750</v>
      </c>
      <c r="J804" s="7">
        <f>Table1_3[[#This Row],[actual_price]]*Table1_3[[#This Row],[rating_count]]</f>
        <v>56232000</v>
      </c>
      <c r="K804" s="5" t="str">
        <f>IF(Table1_3[[#This Row],[discounted_price]]&lt; 200, "&lt;₹200", IF(Table1_3[[#This Row],[discounted_price]] &lt;= 500, "₹200–₹500", "&gt;₹500"))</f>
        <v>&lt;₹200</v>
      </c>
      <c r="L804" t="str">
        <f>IF(Table1_3[[#This Row],[discount_percentage]] &gt;= 50, "Yes", "No")</f>
        <v>Yes</v>
      </c>
      <c r="M804" s="1">
        <v>73.466666666666669</v>
      </c>
      <c r="N804">
        <v>45</v>
      </c>
      <c r="O804">
        <v>73</v>
      </c>
      <c r="P804" t="str">
        <f t="shared" si="37"/>
        <v>Very High Discount (&gt;60%)</v>
      </c>
      <c r="Q804">
        <v>74976</v>
      </c>
      <c r="R804">
        <f t="shared" si="38"/>
        <v>3373920</v>
      </c>
      <c r="S804" t="s">
        <v>5528</v>
      </c>
      <c r="T804" t="s">
        <v>96</v>
      </c>
      <c r="U804" t="s">
        <v>5529</v>
      </c>
      <c r="V804" t="s">
        <v>97</v>
      </c>
      <c r="W804" t="s">
        <v>5530</v>
      </c>
      <c r="X804" t="s">
        <v>9596</v>
      </c>
      <c r="Y804" t="s">
        <v>3838</v>
      </c>
      <c r="Z804" t="s">
        <v>3839</v>
      </c>
    </row>
    <row r="805" spans="1:26" x14ac:dyDescent="0.25">
      <c r="A805" t="s">
        <v>1912</v>
      </c>
      <c r="B805" t="s">
        <v>11086</v>
      </c>
      <c r="C805" t="s">
        <v>12076</v>
      </c>
      <c r="D805" t="s">
        <v>3806</v>
      </c>
      <c r="E805" t="s">
        <v>10933</v>
      </c>
      <c r="F805" t="s">
        <v>4553</v>
      </c>
      <c r="G805" s="8">
        <v>149</v>
      </c>
      <c r="H805" s="8" t="str">
        <f t="shared" si="36"/>
        <v>200-500</v>
      </c>
      <c r="I805" s="8">
        <v>499</v>
      </c>
      <c r="J805" s="7">
        <f>Table1_3[[#This Row],[actual_price]]*Table1_3[[#This Row],[rating_count]]</f>
        <v>12777893</v>
      </c>
      <c r="K805" s="5" t="str">
        <f>IF(Table1_3[[#This Row],[discounted_price]]&lt; 200, "&lt;₹200", IF(Table1_3[[#This Row],[discounted_price]] &lt;= 500, "₹200–₹500", "&gt;₹500"))</f>
        <v>&lt;₹200</v>
      </c>
      <c r="L805" t="str">
        <f>IF(Table1_3[[#This Row],[discount_percentage]] &gt;= 50, "Yes", "No")</f>
        <v>No</v>
      </c>
      <c r="M805" s="1">
        <v>70.140280561122253</v>
      </c>
      <c r="N805">
        <v>41</v>
      </c>
      <c r="O805">
        <v>7</v>
      </c>
      <c r="P805" t="str">
        <f t="shared" si="37"/>
        <v>Low Discount (1-20%)</v>
      </c>
      <c r="Q805">
        <v>25607</v>
      </c>
      <c r="R805">
        <f t="shared" si="38"/>
        <v>1049887</v>
      </c>
      <c r="S805" t="s">
        <v>7448</v>
      </c>
      <c r="T805" t="s">
        <v>1913</v>
      </c>
      <c r="U805" t="s">
        <v>7449</v>
      </c>
      <c r="V805" t="s">
        <v>1914</v>
      </c>
      <c r="W805" t="s">
        <v>7450</v>
      </c>
      <c r="X805" t="s">
        <v>7451</v>
      </c>
      <c r="Y805" t="s">
        <v>4554</v>
      </c>
      <c r="Z805" t="s">
        <v>7452</v>
      </c>
    </row>
    <row r="806" spans="1:26" x14ac:dyDescent="0.25">
      <c r="A806" t="s">
        <v>1915</v>
      </c>
      <c r="B806" t="s">
        <v>12077</v>
      </c>
      <c r="C806" t="s">
        <v>12078</v>
      </c>
      <c r="D806" t="s">
        <v>3819</v>
      </c>
      <c r="E806" t="s">
        <v>10933</v>
      </c>
      <c r="F806" t="s">
        <v>4396</v>
      </c>
      <c r="G806" s="8">
        <v>1799</v>
      </c>
      <c r="H806" s="8" t="str">
        <f t="shared" si="36"/>
        <v>&gt;500</v>
      </c>
      <c r="I806" s="8">
        <v>4990</v>
      </c>
      <c r="J806" s="7">
        <f>Table1_3[[#This Row],[actual_price]]*Table1_3[[#This Row],[rating_count]]</f>
        <v>205717740</v>
      </c>
      <c r="K806" s="5" t="str">
        <f>IF(Table1_3[[#This Row],[discounted_price]]&lt; 200, "&lt;₹200", IF(Table1_3[[#This Row],[discounted_price]] &lt;= 500, "₹200–₹500", "&gt;₹500"))</f>
        <v>&gt;₹500</v>
      </c>
      <c r="L806" t="str">
        <f>IF(Table1_3[[#This Row],[discount_percentage]] &gt;= 50, "Yes", "No")</f>
        <v>Yes</v>
      </c>
      <c r="M806" s="1">
        <v>63.947895791583164</v>
      </c>
      <c r="N806">
        <v>42</v>
      </c>
      <c r="O806">
        <v>64</v>
      </c>
      <c r="P806" t="str">
        <f t="shared" si="37"/>
        <v>Very High Discount (&gt;60%)</v>
      </c>
      <c r="Q806">
        <v>41226</v>
      </c>
      <c r="R806">
        <f t="shared" si="38"/>
        <v>1731492</v>
      </c>
      <c r="S806" t="s">
        <v>10209</v>
      </c>
      <c r="T806" t="s">
        <v>1916</v>
      </c>
      <c r="U806" t="s">
        <v>7453</v>
      </c>
      <c r="V806" t="s">
        <v>1917</v>
      </c>
      <c r="W806" t="s">
        <v>10210</v>
      </c>
      <c r="X806" t="s">
        <v>10211</v>
      </c>
      <c r="Y806" t="s">
        <v>7454</v>
      </c>
      <c r="Z806" t="s">
        <v>4528</v>
      </c>
    </row>
    <row r="807" spans="1:26" x14ac:dyDescent="0.25">
      <c r="A807" t="s">
        <v>1918</v>
      </c>
      <c r="B807" t="s">
        <v>12079</v>
      </c>
      <c r="C807" t="s">
        <v>12080</v>
      </c>
      <c r="D807" t="s">
        <v>4555</v>
      </c>
      <c r="E807" t="s">
        <v>10933</v>
      </c>
      <c r="F807" t="s">
        <v>5290</v>
      </c>
      <c r="G807" s="8">
        <v>425</v>
      </c>
      <c r="H807" s="8" t="str">
        <f t="shared" si="36"/>
        <v>&gt;500</v>
      </c>
      <c r="I807" s="8">
        <v>999</v>
      </c>
      <c r="J807" s="7">
        <f>Table1_3[[#This Row],[actual_price]]*Table1_3[[#This Row],[rating_count]]</f>
        <v>2578419</v>
      </c>
      <c r="K807" s="5" t="str">
        <f>IF(Table1_3[[#This Row],[discounted_price]]&lt; 200, "&lt;₹200", IF(Table1_3[[#This Row],[discounted_price]] &lt;= 500, "₹200–₹500", "&gt;₹500"))</f>
        <v>₹200–₹500</v>
      </c>
      <c r="L807" t="str">
        <f>IF(Table1_3[[#This Row],[discount_percentage]] &gt;= 50, "Yes", "No")</f>
        <v>Yes</v>
      </c>
      <c r="M807" s="1">
        <v>57.457457457457458</v>
      </c>
      <c r="N807">
        <v>4</v>
      </c>
      <c r="O807">
        <v>57</v>
      </c>
      <c r="P807" t="str">
        <f t="shared" si="37"/>
        <v>High Discount (41-60%)</v>
      </c>
      <c r="Q807">
        <v>2581</v>
      </c>
      <c r="R807">
        <f t="shared" si="38"/>
        <v>10324</v>
      </c>
      <c r="S807" t="s">
        <v>10212</v>
      </c>
      <c r="T807" t="s">
        <v>1919</v>
      </c>
      <c r="U807" t="s">
        <v>7455</v>
      </c>
      <c r="V807" t="s">
        <v>1920</v>
      </c>
      <c r="W807" t="s">
        <v>7456</v>
      </c>
      <c r="X807" t="s">
        <v>7457</v>
      </c>
      <c r="Y807" t="s">
        <v>4556</v>
      </c>
      <c r="Z807" t="s">
        <v>7458</v>
      </c>
    </row>
    <row r="808" spans="1:26" x14ac:dyDescent="0.25">
      <c r="A808" t="s">
        <v>1921</v>
      </c>
      <c r="B808" t="s">
        <v>12077</v>
      </c>
      <c r="C808" t="s">
        <v>12081</v>
      </c>
      <c r="D808" t="s">
        <v>3819</v>
      </c>
      <c r="E808" t="s">
        <v>10933</v>
      </c>
      <c r="F808" t="s">
        <v>4487</v>
      </c>
      <c r="G808" s="8">
        <v>999</v>
      </c>
      <c r="H808" s="8" t="str">
        <f t="shared" si="36"/>
        <v>&gt;500</v>
      </c>
      <c r="I808" s="8">
        <v>2490</v>
      </c>
      <c r="J808" s="7">
        <f>Table1_3[[#This Row],[actual_price]]*Table1_3[[#This Row],[rating_count]]</f>
        <v>45644190</v>
      </c>
      <c r="K808" s="5" t="str">
        <f>IF(Table1_3[[#This Row],[discounted_price]]&lt; 200, "&lt;₹200", IF(Table1_3[[#This Row],[discounted_price]] &lt;= 500, "₹200–₹500", "&gt;₹500"))</f>
        <v>&gt;₹500</v>
      </c>
      <c r="L808" t="str">
        <f>IF(Table1_3[[#This Row],[discount_percentage]] &gt;= 50, "Yes", "No")</f>
        <v>No</v>
      </c>
      <c r="M808" s="1">
        <v>59.879518072289159</v>
      </c>
      <c r="N808">
        <v>41</v>
      </c>
      <c r="O808">
        <v>6</v>
      </c>
      <c r="P808" t="str">
        <f t="shared" si="37"/>
        <v>Low Discount (1-20%)</v>
      </c>
      <c r="Q808">
        <v>18331</v>
      </c>
      <c r="R808">
        <f t="shared" si="38"/>
        <v>751571</v>
      </c>
      <c r="S808" t="s">
        <v>10213</v>
      </c>
      <c r="T808" t="s">
        <v>1922</v>
      </c>
      <c r="U808" t="s">
        <v>7459</v>
      </c>
      <c r="V808" t="s">
        <v>1923</v>
      </c>
      <c r="W808" t="s">
        <v>7460</v>
      </c>
      <c r="X808" t="s">
        <v>7461</v>
      </c>
      <c r="Y808" t="s">
        <v>4557</v>
      </c>
      <c r="Z808" t="s">
        <v>7462</v>
      </c>
    </row>
    <row r="809" spans="1:26" x14ac:dyDescent="0.25">
      <c r="A809" t="s">
        <v>1924</v>
      </c>
      <c r="B809" t="s">
        <v>12082</v>
      </c>
      <c r="C809" t="s">
        <v>12083</v>
      </c>
      <c r="D809" t="s">
        <v>3806</v>
      </c>
      <c r="E809" t="s">
        <v>10933</v>
      </c>
      <c r="F809" t="s">
        <v>4307</v>
      </c>
      <c r="G809" s="8">
        <v>378</v>
      </c>
      <c r="H809" s="8" t="str">
        <f t="shared" si="36"/>
        <v>&gt;500</v>
      </c>
      <c r="I809" s="8">
        <v>999</v>
      </c>
      <c r="J809" s="7">
        <f>Table1_3[[#This Row],[actual_price]]*Table1_3[[#This Row],[rating_count]]</f>
        <v>1777221</v>
      </c>
      <c r="K809" s="5" t="str">
        <f>IF(Table1_3[[#This Row],[discounted_price]]&lt; 200, "&lt;₹200", IF(Table1_3[[#This Row],[discounted_price]] &lt;= 500, "₹200–₹500", "&gt;₹500"))</f>
        <v>₹200–₹500</v>
      </c>
      <c r="L809" t="str">
        <f>IF(Table1_3[[#This Row],[discount_percentage]] &gt;= 50, "Yes", "No")</f>
        <v>Yes</v>
      </c>
      <c r="M809" s="1">
        <v>62.162162162162161</v>
      </c>
      <c r="N809">
        <v>41</v>
      </c>
      <c r="O809">
        <v>62</v>
      </c>
      <c r="P809" t="str">
        <f t="shared" si="37"/>
        <v>Very High Discount (&gt;60%)</v>
      </c>
      <c r="Q809">
        <v>1779</v>
      </c>
      <c r="R809">
        <f t="shared" si="38"/>
        <v>72939</v>
      </c>
      <c r="S809" t="s">
        <v>7463</v>
      </c>
      <c r="T809" t="s">
        <v>1925</v>
      </c>
      <c r="U809" t="s">
        <v>7464</v>
      </c>
      <c r="V809" t="s">
        <v>1926</v>
      </c>
      <c r="W809" t="s">
        <v>7465</v>
      </c>
      <c r="X809" t="s">
        <v>10214</v>
      </c>
      <c r="Y809" t="s">
        <v>7466</v>
      </c>
      <c r="Z809" t="s">
        <v>4558</v>
      </c>
    </row>
    <row r="810" spans="1:26" x14ac:dyDescent="0.25">
      <c r="A810" t="s">
        <v>1927</v>
      </c>
      <c r="B810" t="s">
        <v>12084</v>
      </c>
      <c r="C810" t="s">
        <v>12085</v>
      </c>
      <c r="D810" t="s">
        <v>4330</v>
      </c>
      <c r="E810" t="s">
        <v>10933</v>
      </c>
      <c r="F810" t="s">
        <v>4559</v>
      </c>
      <c r="G810" s="8">
        <v>99</v>
      </c>
      <c r="H810" s="8" t="str">
        <f t="shared" si="36"/>
        <v>&lt;200</v>
      </c>
      <c r="I810" s="8">
        <v>99</v>
      </c>
      <c r="J810" s="7">
        <f>Table1_3[[#This Row],[actual_price]]*Table1_3[[#This Row],[rating_count]]</f>
        <v>38412</v>
      </c>
      <c r="K810" s="5" t="str">
        <f>IF(Table1_3[[#This Row],[discounted_price]]&lt; 200, "&lt;₹200", IF(Table1_3[[#This Row],[discounted_price]] &lt;= 500, "₹200–₹500", "&gt;₹500"))</f>
        <v>&lt;₹200</v>
      </c>
      <c r="L810" t="str">
        <f>IF(Table1_3[[#This Row],[discount_percentage]] &gt;= 50, "Yes", "No")</f>
        <v>No</v>
      </c>
      <c r="M810" s="1">
        <v>0</v>
      </c>
      <c r="N810">
        <v>43</v>
      </c>
      <c r="O810">
        <v>0</v>
      </c>
      <c r="P810" t="str">
        <f t="shared" si="37"/>
        <v>No Discount</v>
      </c>
      <c r="Q810">
        <v>388</v>
      </c>
      <c r="R810">
        <f t="shared" si="38"/>
        <v>16684</v>
      </c>
      <c r="S810" t="s">
        <v>7467</v>
      </c>
      <c r="T810" t="s">
        <v>1928</v>
      </c>
      <c r="U810" t="s">
        <v>7468</v>
      </c>
      <c r="V810" t="s">
        <v>1929</v>
      </c>
      <c r="W810" t="s">
        <v>7469</v>
      </c>
      <c r="X810" t="s">
        <v>7470</v>
      </c>
      <c r="Y810" t="s">
        <v>7471</v>
      </c>
      <c r="Z810" t="s">
        <v>7472</v>
      </c>
    </row>
    <row r="811" spans="1:26" x14ac:dyDescent="0.25">
      <c r="A811" t="s">
        <v>1930</v>
      </c>
      <c r="B811" t="s">
        <v>12086</v>
      </c>
      <c r="C811" t="s">
        <v>12087</v>
      </c>
      <c r="D811" t="s">
        <v>3806</v>
      </c>
      <c r="E811" t="s">
        <v>10933</v>
      </c>
      <c r="F811" t="s">
        <v>4386</v>
      </c>
      <c r="G811" s="8">
        <v>1499</v>
      </c>
      <c r="H811" s="8" t="str">
        <f t="shared" si="36"/>
        <v>&gt;500</v>
      </c>
      <c r="I811" s="8">
        <v>2999</v>
      </c>
      <c r="J811" s="7">
        <f>Table1_3[[#This Row],[actual_price]]*Table1_3[[#This Row],[rating_count]]</f>
        <v>25959344</v>
      </c>
      <c r="K811" s="5" t="str">
        <f>IF(Table1_3[[#This Row],[discounted_price]]&lt; 200, "&lt;₹200", IF(Table1_3[[#This Row],[discounted_price]] &lt;= 500, "₹200–₹500", "&gt;₹500"))</f>
        <v>&gt;₹500</v>
      </c>
      <c r="L811" t="str">
        <f>IF(Table1_3[[#This Row],[discount_percentage]] &gt;= 50, "Yes", "No")</f>
        <v>No</v>
      </c>
      <c r="M811" s="1">
        <v>50.016672224074689</v>
      </c>
      <c r="N811">
        <v>45</v>
      </c>
      <c r="O811">
        <v>5</v>
      </c>
      <c r="P811" t="str">
        <f t="shared" si="37"/>
        <v>Low Discount (1-20%)</v>
      </c>
      <c r="Q811">
        <v>8656</v>
      </c>
      <c r="R811">
        <f t="shared" si="38"/>
        <v>389520</v>
      </c>
      <c r="S811" t="s">
        <v>10215</v>
      </c>
      <c r="T811" t="s">
        <v>1931</v>
      </c>
      <c r="U811" t="s">
        <v>7473</v>
      </c>
      <c r="V811" t="s">
        <v>1932</v>
      </c>
      <c r="W811" t="s">
        <v>7474</v>
      </c>
      <c r="X811" t="s">
        <v>7475</v>
      </c>
      <c r="Y811" t="s">
        <v>4560</v>
      </c>
      <c r="Z811" t="s">
        <v>7476</v>
      </c>
    </row>
    <row r="812" spans="1:26" x14ac:dyDescent="0.25">
      <c r="A812" t="s">
        <v>1933</v>
      </c>
      <c r="B812" t="s">
        <v>12088</v>
      </c>
      <c r="C812" t="s">
        <v>12089</v>
      </c>
      <c r="D812" t="s">
        <v>3806</v>
      </c>
      <c r="E812" t="s">
        <v>10933</v>
      </c>
      <c r="F812" t="s">
        <v>4561</v>
      </c>
      <c r="G812" s="8">
        <v>1815</v>
      </c>
      <c r="H812" s="8" t="str">
        <f t="shared" si="36"/>
        <v>&gt;500</v>
      </c>
      <c r="I812" s="8">
        <v>3100</v>
      </c>
      <c r="J812" s="7">
        <f>Table1_3[[#This Row],[actual_price]]*Table1_3[[#This Row],[rating_count]]</f>
        <v>288067500</v>
      </c>
      <c r="K812" s="5" t="str">
        <f>IF(Table1_3[[#This Row],[discounted_price]]&lt; 200, "&lt;₹200", IF(Table1_3[[#This Row],[discounted_price]] &lt;= 500, "₹200–₹500", "&gt;₹500"))</f>
        <v>&gt;₹500</v>
      </c>
      <c r="L812" t="str">
        <f>IF(Table1_3[[#This Row],[discount_percentage]] &gt;= 50, "Yes", "No")</f>
        <v>No</v>
      </c>
      <c r="M812" s="1">
        <v>41.451612903225801</v>
      </c>
      <c r="N812">
        <v>45</v>
      </c>
      <c r="O812">
        <v>41</v>
      </c>
      <c r="P812" t="str">
        <f t="shared" si="37"/>
        <v>High Discount (41-60%)</v>
      </c>
      <c r="Q812">
        <v>92925</v>
      </c>
      <c r="R812">
        <f t="shared" si="38"/>
        <v>4181625</v>
      </c>
      <c r="S812" t="s">
        <v>10216</v>
      </c>
      <c r="T812" t="s">
        <v>1934</v>
      </c>
      <c r="U812" t="s">
        <v>7477</v>
      </c>
      <c r="V812" t="s">
        <v>1935</v>
      </c>
      <c r="W812" t="s">
        <v>7478</v>
      </c>
      <c r="X812" t="s">
        <v>7479</v>
      </c>
      <c r="Y812" t="s">
        <v>4562</v>
      </c>
      <c r="Z812" t="s">
        <v>7480</v>
      </c>
    </row>
    <row r="813" spans="1:26" x14ac:dyDescent="0.25">
      <c r="A813" t="s">
        <v>1936</v>
      </c>
      <c r="B813" t="s">
        <v>12090</v>
      </c>
      <c r="C813" t="s">
        <v>12091</v>
      </c>
      <c r="D813" t="s">
        <v>4330</v>
      </c>
      <c r="E813" t="s">
        <v>10933</v>
      </c>
      <c r="F813" t="s">
        <v>4410</v>
      </c>
      <c r="G813" s="8">
        <v>67</v>
      </c>
      <c r="H813" s="8" t="str">
        <f t="shared" si="36"/>
        <v>&lt;200</v>
      </c>
      <c r="I813" s="8">
        <v>75</v>
      </c>
      <c r="J813" s="7">
        <f>Table1_3[[#This Row],[actual_price]]*Table1_3[[#This Row],[rating_count]]</f>
        <v>95175</v>
      </c>
      <c r="K813" s="5" t="str">
        <f>IF(Table1_3[[#This Row],[discounted_price]]&lt; 200, "&lt;₹200", IF(Table1_3[[#This Row],[discounted_price]] &lt;= 500, "₹200–₹500", "&gt;₹500"))</f>
        <v>&lt;₹200</v>
      </c>
      <c r="L813" t="str">
        <f>IF(Table1_3[[#This Row],[discount_percentage]] &gt;= 50, "Yes", "No")</f>
        <v>No</v>
      </c>
      <c r="M813" s="1">
        <v>10.666666666666668</v>
      </c>
      <c r="N813">
        <v>41</v>
      </c>
      <c r="O813">
        <v>11</v>
      </c>
      <c r="P813" t="str">
        <f t="shared" si="37"/>
        <v>Low Discount (1-20%)</v>
      </c>
      <c r="Q813">
        <v>1269</v>
      </c>
      <c r="R813">
        <f t="shared" si="38"/>
        <v>52029</v>
      </c>
      <c r="S813" t="s">
        <v>10217</v>
      </c>
      <c r="T813" t="s">
        <v>1937</v>
      </c>
      <c r="U813" t="s">
        <v>7481</v>
      </c>
      <c r="V813" t="s">
        <v>1938</v>
      </c>
      <c r="W813" t="s">
        <v>7482</v>
      </c>
      <c r="X813" t="s">
        <v>7483</v>
      </c>
      <c r="Y813" t="s">
        <v>4563</v>
      </c>
      <c r="Z813" t="s">
        <v>5355</v>
      </c>
    </row>
    <row r="814" spans="1:26" x14ac:dyDescent="0.25">
      <c r="A814" t="s">
        <v>1939</v>
      </c>
      <c r="B814" t="s">
        <v>12092</v>
      </c>
      <c r="C814" t="s">
        <v>12093</v>
      </c>
      <c r="D814" t="s">
        <v>3806</v>
      </c>
      <c r="E814" t="s">
        <v>10933</v>
      </c>
      <c r="F814" t="s">
        <v>4310</v>
      </c>
      <c r="G814" s="8">
        <v>1889</v>
      </c>
      <c r="H814" s="8" t="str">
        <f t="shared" si="36"/>
        <v>&gt;500</v>
      </c>
      <c r="I814" s="8">
        <v>2699</v>
      </c>
      <c r="J814" s="7">
        <f>Table1_3[[#This Row],[actual_price]]*Table1_3[[#This Row],[rating_count]]</f>
        <v>46946406</v>
      </c>
      <c r="K814" s="5" t="str">
        <f>IF(Table1_3[[#This Row],[discounted_price]]&lt; 200, "&lt;₹200", IF(Table1_3[[#This Row],[discounted_price]] &lt;= 500, "₹200–₹500", "&gt;₹500"))</f>
        <v>&gt;₹500</v>
      </c>
      <c r="L814" t="str">
        <f>IF(Table1_3[[#This Row],[discount_percentage]] &gt;= 50, "Yes", "No")</f>
        <v>No</v>
      </c>
      <c r="M814" s="1">
        <v>30.011115227862174</v>
      </c>
      <c r="N814">
        <v>43</v>
      </c>
      <c r="O814">
        <v>3</v>
      </c>
      <c r="P814" t="str">
        <f t="shared" si="37"/>
        <v>Low Discount (1-20%)</v>
      </c>
      <c r="Q814">
        <v>17394</v>
      </c>
      <c r="R814">
        <f t="shared" si="38"/>
        <v>747942</v>
      </c>
      <c r="S814" t="s">
        <v>10218</v>
      </c>
      <c r="T814" t="s">
        <v>1940</v>
      </c>
      <c r="U814" t="s">
        <v>7484</v>
      </c>
      <c r="V814" t="s">
        <v>1941</v>
      </c>
      <c r="W814" t="s">
        <v>7485</v>
      </c>
      <c r="X814" t="s">
        <v>7486</v>
      </c>
      <c r="Y814" t="s">
        <v>7487</v>
      </c>
      <c r="Z814" t="s">
        <v>7488</v>
      </c>
    </row>
    <row r="815" spans="1:26" x14ac:dyDescent="0.25">
      <c r="A815" t="s">
        <v>1942</v>
      </c>
      <c r="B815" t="s">
        <v>12094</v>
      </c>
      <c r="C815" t="s">
        <v>12095</v>
      </c>
      <c r="D815" t="s">
        <v>3819</v>
      </c>
      <c r="E815" t="s">
        <v>10933</v>
      </c>
      <c r="F815" t="s">
        <v>5287</v>
      </c>
      <c r="G815" s="8">
        <v>499</v>
      </c>
      <c r="H815" s="8" t="str">
        <f t="shared" si="36"/>
        <v>&gt;500</v>
      </c>
      <c r="I815" s="8">
        <v>1499</v>
      </c>
      <c r="J815" s="7">
        <f>Table1_3[[#This Row],[actual_price]]*Table1_3[[#This Row],[rating_count]]</f>
        <v>13744331</v>
      </c>
      <c r="K815" s="5" t="str">
        <f>IF(Table1_3[[#This Row],[discounted_price]]&lt; 200, "&lt;₹200", IF(Table1_3[[#This Row],[discounted_price]] &lt;= 500, "₹200–₹500", "&gt;₹500"))</f>
        <v>₹200–₹500</v>
      </c>
      <c r="L815" t="str">
        <f>IF(Table1_3[[#This Row],[discount_percentage]] &gt;= 50, "Yes", "No")</f>
        <v>Yes</v>
      </c>
      <c r="M815" s="1">
        <v>66.711140760507007</v>
      </c>
      <c r="N815">
        <v>36</v>
      </c>
      <c r="O815">
        <v>67</v>
      </c>
      <c r="P815" t="str">
        <f t="shared" si="37"/>
        <v>Very High Discount (&gt;60%)</v>
      </c>
      <c r="Q815">
        <v>9169</v>
      </c>
      <c r="R815">
        <f t="shared" si="38"/>
        <v>330084</v>
      </c>
      <c r="S815" t="s">
        <v>10219</v>
      </c>
      <c r="T815" t="s">
        <v>1943</v>
      </c>
      <c r="U815" t="s">
        <v>7489</v>
      </c>
      <c r="V815" t="s">
        <v>1944</v>
      </c>
      <c r="W815" t="s">
        <v>7490</v>
      </c>
      <c r="X815" t="s">
        <v>7491</v>
      </c>
      <c r="Y815" t="s">
        <v>7492</v>
      </c>
      <c r="Z815" t="s">
        <v>7493</v>
      </c>
    </row>
    <row r="816" spans="1:26" x14ac:dyDescent="0.25">
      <c r="A816" t="s">
        <v>1945</v>
      </c>
      <c r="B816" t="s">
        <v>12096</v>
      </c>
      <c r="C816" t="s">
        <v>12097</v>
      </c>
      <c r="D816" t="s">
        <v>3806</v>
      </c>
      <c r="E816" t="s">
        <v>10933</v>
      </c>
      <c r="F816" t="s">
        <v>4372</v>
      </c>
      <c r="G816" s="8">
        <v>499</v>
      </c>
      <c r="H816" s="8" t="str">
        <f t="shared" si="36"/>
        <v>&gt;500</v>
      </c>
      <c r="I816" s="8">
        <v>999</v>
      </c>
      <c r="J816" s="7">
        <f>Table1_3[[#This Row],[actual_price]]*Table1_3[[#This Row],[rating_count]]</f>
        <v>1028970</v>
      </c>
      <c r="K816" s="5" t="str">
        <f>IF(Table1_3[[#This Row],[discounted_price]]&lt; 200, "&lt;₹200", IF(Table1_3[[#This Row],[discounted_price]] &lt;= 500, "₹200–₹500", "&gt;₹500"))</f>
        <v>₹200–₹500</v>
      </c>
      <c r="L816" t="str">
        <f>IF(Table1_3[[#This Row],[discount_percentage]] &gt;= 50, "Yes", "No")</f>
        <v>No</v>
      </c>
      <c r="M816" s="1">
        <v>50.050050050050054</v>
      </c>
      <c r="N816">
        <v>44</v>
      </c>
      <c r="O816">
        <v>5</v>
      </c>
      <c r="P816" t="str">
        <f t="shared" si="37"/>
        <v>Low Discount (1-20%)</v>
      </c>
      <c r="Q816">
        <v>1030</v>
      </c>
      <c r="R816">
        <f t="shared" si="38"/>
        <v>45320</v>
      </c>
      <c r="S816" t="s">
        <v>10220</v>
      </c>
      <c r="T816" t="s">
        <v>1946</v>
      </c>
      <c r="U816" t="s">
        <v>7494</v>
      </c>
      <c r="V816" t="s">
        <v>1947</v>
      </c>
      <c r="W816" t="s">
        <v>7495</v>
      </c>
      <c r="X816" t="s">
        <v>7496</v>
      </c>
      <c r="Y816" t="s">
        <v>7497</v>
      </c>
      <c r="Z816" t="s">
        <v>4564</v>
      </c>
    </row>
    <row r="817" spans="1:26" x14ac:dyDescent="0.25">
      <c r="A817" t="s">
        <v>1948</v>
      </c>
      <c r="B817" t="s">
        <v>12098</v>
      </c>
      <c r="C817" t="s">
        <v>12099</v>
      </c>
      <c r="D817" t="s">
        <v>3806</v>
      </c>
      <c r="E817" t="s">
        <v>10933</v>
      </c>
      <c r="F817" t="s">
        <v>4340</v>
      </c>
      <c r="G817" s="8">
        <v>5799</v>
      </c>
      <c r="H817" s="8" t="str">
        <f t="shared" si="36"/>
        <v>&gt;500</v>
      </c>
      <c r="I817" s="8">
        <v>7999</v>
      </c>
      <c r="J817" s="7">
        <f>Table1_3[[#This Row],[actual_price]]*Table1_3[[#This Row],[rating_count]]</f>
        <v>402133727</v>
      </c>
      <c r="K817" s="5" t="str">
        <f>IF(Table1_3[[#This Row],[discounted_price]]&lt; 200, "&lt;₹200", IF(Table1_3[[#This Row],[discounted_price]] &lt;= 500, "₹200–₹500", "&gt;₹500"))</f>
        <v>&gt;₹500</v>
      </c>
      <c r="L817" t="str">
        <f>IF(Table1_3[[#This Row],[discount_percentage]] &gt;= 50, "Yes", "No")</f>
        <v>No</v>
      </c>
      <c r="M817" s="1">
        <v>27.503437929741221</v>
      </c>
      <c r="N817">
        <v>45</v>
      </c>
      <c r="O817">
        <v>28</v>
      </c>
      <c r="P817" t="str">
        <f t="shared" si="37"/>
        <v>Medium Discount (21-40%)</v>
      </c>
      <c r="Q817">
        <v>50273</v>
      </c>
      <c r="R817">
        <f t="shared" si="38"/>
        <v>2262285</v>
      </c>
      <c r="S817" t="s">
        <v>7498</v>
      </c>
      <c r="T817" t="s">
        <v>1949</v>
      </c>
      <c r="U817" t="s">
        <v>7499</v>
      </c>
      <c r="V817" t="s">
        <v>1950</v>
      </c>
      <c r="W817" t="s">
        <v>7500</v>
      </c>
      <c r="X817" t="s">
        <v>10221</v>
      </c>
      <c r="Y817" t="s">
        <v>3813</v>
      </c>
      <c r="Z817" t="s">
        <v>5356</v>
      </c>
    </row>
    <row r="818" spans="1:26" x14ac:dyDescent="0.25">
      <c r="A818" t="s">
        <v>1951</v>
      </c>
      <c r="B818" t="s">
        <v>12100</v>
      </c>
      <c r="C818" t="s">
        <v>12101</v>
      </c>
      <c r="D818" t="s">
        <v>3819</v>
      </c>
      <c r="E818" t="s">
        <v>10933</v>
      </c>
      <c r="F818" t="s">
        <v>4565</v>
      </c>
      <c r="G818" s="8">
        <v>499</v>
      </c>
      <c r="H818" s="8" t="str">
        <f t="shared" si="36"/>
        <v>&gt;500</v>
      </c>
      <c r="I818" s="8">
        <v>799</v>
      </c>
      <c r="J818" s="7">
        <f>Table1_3[[#This Row],[actual_price]]*Table1_3[[#This Row],[rating_count]]</f>
        <v>5386858</v>
      </c>
      <c r="K818" s="5" t="str">
        <f>IF(Table1_3[[#This Row],[discounted_price]]&lt; 200, "&lt;₹200", IF(Table1_3[[#This Row],[discounted_price]] &lt;= 500, "₹200–₹500", "&gt;₹500"))</f>
        <v>₹200–₹500</v>
      </c>
      <c r="L818" t="str">
        <f>IF(Table1_3[[#This Row],[discount_percentage]] &gt;= 50, "Yes", "No")</f>
        <v>No</v>
      </c>
      <c r="M818" s="1">
        <v>37.546933667083856</v>
      </c>
      <c r="N818">
        <v>39</v>
      </c>
      <c r="O818">
        <v>38</v>
      </c>
      <c r="P818" t="str">
        <f t="shared" si="37"/>
        <v>Medium Discount (21-40%)</v>
      </c>
      <c r="Q818">
        <v>6742</v>
      </c>
      <c r="R818">
        <f t="shared" si="38"/>
        <v>262938</v>
      </c>
      <c r="S818" t="s">
        <v>10222</v>
      </c>
      <c r="T818" t="s">
        <v>1952</v>
      </c>
      <c r="U818" t="s">
        <v>7501</v>
      </c>
      <c r="V818" t="s">
        <v>1953</v>
      </c>
      <c r="W818" t="s">
        <v>7502</v>
      </c>
      <c r="X818" t="s">
        <v>7503</v>
      </c>
      <c r="Y818" t="s">
        <v>4566</v>
      </c>
      <c r="Z818" t="s">
        <v>7504</v>
      </c>
    </row>
    <row r="819" spans="1:26" x14ac:dyDescent="0.25">
      <c r="A819" t="s">
        <v>1954</v>
      </c>
      <c r="B819" t="s">
        <v>12102</v>
      </c>
      <c r="C819" t="s">
        <v>12103</v>
      </c>
      <c r="D819" t="s">
        <v>3806</v>
      </c>
      <c r="E819" t="s">
        <v>10933</v>
      </c>
      <c r="F819" t="s">
        <v>4307</v>
      </c>
      <c r="G819" s="8">
        <v>249</v>
      </c>
      <c r="H819" s="8" t="str">
        <f t="shared" si="36"/>
        <v>&gt;500</v>
      </c>
      <c r="I819" s="8">
        <v>600</v>
      </c>
      <c r="J819" s="7">
        <f>Table1_3[[#This Row],[actual_price]]*Table1_3[[#This Row],[rating_count]]</f>
        <v>724800</v>
      </c>
      <c r="K819" s="5" t="str">
        <f>IF(Table1_3[[#This Row],[discounted_price]]&lt; 200, "&lt;₹200", IF(Table1_3[[#This Row],[discounted_price]] &lt;= 500, "₹200–₹500", "&gt;₹500"))</f>
        <v>₹200–₹500</v>
      </c>
      <c r="L819" t="str">
        <f>IF(Table1_3[[#This Row],[discount_percentage]] &gt;= 50, "Yes", "No")</f>
        <v>Yes</v>
      </c>
      <c r="M819" s="1">
        <v>58.5</v>
      </c>
      <c r="N819">
        <v>4</v>
      </c>
      <c r="O819">
        <v>59</v>
      </c>
      <c r="P819" t="str">
        <f t="shared" si="37"/>
        <v>High Discount (41-60%)</v>
      </c>
      <c r="Q819">
        <v>1208</v>
      </c>
      <c r="R819">
        <f t="shared" si="38"/>
        <v>4832</v>
      </c>
      <c r="S819" t="s">
        <v>10223</v>
      </c>
      <c r="T819" t="s">
        <v>1955</v>
      </c>
      <c r="U819" t="s">
        <v>7505</v>
      </c>
      <c r="V819" t="s">
        <v>1956</v>
      </c>
      <c r="W819" t="s">
        <v>7506</v>
      </c>
      <c r="X819" t="s">
        <v>10224</v>
      </c>
      <c r="Y819" t="s">
        <v>4567</v>
      </c>
      <c r="Z819" t="s">
        <v>7507</v>
      </c>
    </row>
    <row r="820" spans="1:26" x14ac:dyDescent="0.25">
      <c r="A820" t="s">
        <v>98</v>
      </c>
      <c r="B820" t="s">
        <v>10987</v>
      </c>
      <c r="C820" t="s">
        <v>10988</v>
      </c>
      <c r="D820" t="s">
        <v>3806</v>
      </c>
      <c r="E820" t="s">
        <v>10933</v>
      </c>
      <c r="F820" t="s">
        <v>3807</v>
      </c>
      <c r="G820" s="8">
        <v>179</v>
      </c>
      <c r="H820" s="8" t="str">
        <f t="shared" si="36"/>
        <v>200-500</v>
      </c>
      <c r="I820" s="8">
        <v>499</v>
      </c>
      <c r="J820" s="7">
        <f>Table1_3[[#This Row],[actual_price]]*Table1_3[[#This Row],[rating_count]]</f>
        <v>964567</v>
      </c>
      <c r="K820" s="5" t="str">
        <f>IF(Table1_3[[#This Row],[discounted_price]]&lt; 200, "&lt;₹200", IF(Table1_3[[#This Row],[discounted_price]] &lt;= 500, "₹200–₹500", "&gt;₹500"))</f>
        <v>&lt;₹200</v>
      </c>
      <c r="L820" t="str">
        <f>IF(Table1_3[[#This Row],[discount_percentage]] &gt;= 50, "Yes", "No")</f>
        <v>Yes</v>
      </c>
      <c r="M820" s="1">
        <v>64.128256513026045</v>
      </c>
      <c r="N820">
        <v>4</v>
      </c>
      <c r="O820">
        <v>64</v>
      </c>
      <c r="P820" t="str">
        <f t="shared" si="37"/>
        <v>Very High Discount (&gt;60%)</v>
      </c>
      <c r="Q820">
        <v>1933</v>
      </c>
      <c r="R820">
        <f t="shared" si="38"/>
        <v>7732</v>
      </c>
      <c r="S820" t="s">
        <v>5531</v>
      </c>
      <c r="T820" t="s">
        <v>99</v>
      </c>
      <c r="U820" t="s">
        <v>5532</v>
      </c>
      <c r="V820" t="s">
        <v>100</v>
      </c>
      <c r="W820" t="s">
        <v>5533</v>
      </c>
      <c r="X820" t="s">
        <v>5534</v>
      </c>
      <c r="Y820" t="s">
        <v>3840</v>
      </c>
      <c r="Z820" t="s">
        <v>3813</v>
      </c>
    </row>
    <row r="821" spans="1:26" x14ac:dyDescent="0.25">
      <c r="A821" t="s">
        <v>1957</v>
      </c>
      <c r="B821" t="s">
        <v>12061</v>
      </c>
      <c r="C821" t="s">
        <v>12104</v>
      </c>
      <c r="D821" t="s">
        <v>3806</v>
      </c>
      <c r="E821" t="s">
        <v>10933</v>
      </c>
      <c r="F821" t="s">
        <v>4340</v>
      </c>
      <c r="G821" s="8">
        <v>4449</v>
      </c>
      <c r="H821" s="8" t="str">
        <f t="shared" si="36"/>
        <v>&gt;500</v>
      </c>
      <c r="I821" s="8">
        <v>5734</v>
      </c>
      <c r="J821" s="7">
        <f>Table1_3[[#This Row],[actual_price]]*Table1_3[[#This Row],[rating_count]]</f>
        <v>143384404</v>
      </c>
      <c r="K821" s="5" t="str">
        <f>IF(Table1_3[[#This Row],[discounted_price]]&lt; 200, "&lt;₹200", IF(Table1_3[[#This Row],[discounted_price]] &lt;= 500, "₹200–₹500", "&gt;₹500"))</f>
        <v>&gt;₹500</v>
      </c>
      <c r="L821" t="str">
        <f>IF(Table1_3[[#This Row],[discount_percentage]] &gt;= 50, "Yes", "No")</f>
        <v>No</v>
      </c>
      <c r="M821" s="1">
        <v>22.410184862225321</v>
      </c>
      <c r="N821">
        <v>44</v>
      </c>
      <c r="O821">
        <v>22</v>
      </c>
      <c r="P821" t="str">
        <f t="shared" si="37"/>
        <v>Medium Discount (21-40%)</v>
      </c>
      <c r="Q821">
        <v>25006</v>
      </c>
      <c r="R821">
        <f t="shared" si="38"/>
        <v>1100264</v>
      </c>
      <c r="S821" t="s">
        <v>10225</v>
      </c>
      <c r="T821" t="s">
        <v>1958</v>
      </c>
      <c r="U821" t="s">
        <v>7508</v>
      </c>
      <c r="V821" t="s">
        <v>1959</v>
      </c>
      <c r="W821" t="s">
        <v>7509</v>
      </c>
      <c r="X821" t="s">
        <v>7510</v>
      </c>
      <c r="Y821" t="s">
        <v>4568</v>
      </c>
      <c r="Z821" t="s">
        <v>4569</v>
      </c>
    </row>
    <row r="822" spans="1:26" x14ac:dyDescent="0.25">
      <c r="A822" t="s">
        <v>1960</v>
      </c>
      <c r="B822" t="s">
        <v>12105</v>
      </c>
      <c r="C822" t="s">
        <v>12106</v>
      </c>
      <c r="D822" t="s">
        <v>3806</v>
      </c>
      <c r="E822" t="s">
        <v>10933</v>
      </c>
      <c r="F822" t="s">
        <v>4463</v>
      </c>
      <c r="G822" s="8">
        <v>299</v>
      </c>
      <c r="H822" s="8" t="str">
        <f t="shared" si="36"/>
        <v>&gt;500</v>
      </c>
      <c r="I822" s="8">
        <v>550</v>
      </c>
      <c r="J822" s="7">
        <f>Table1_3[[#This Row],[actual_price]]*Table1_3[[#This Row],[rating_count]]</f>
        <v>18388700</v>
      </c>
      <c r="K822" s="5" t="str">
        <f>IF(Table1_3[[#This Row],[discounted_price]]&lt; 200, "&lt;₹200", IF(Table1_3[[#This Row],[discounted_price]] &lt;= 500, "₹200–₹500", "&gt;₹500"))</f>
        <v>₹200–₹500</v>
      </c>
      <c r="L822" t="str">
        <f>IF(Table1_3[[#This Row],[discount_percentage]] &gt;= 50, "Yes", "No")</f>
        <v>No</v>
      </c>
      <c r="M822" s="1">
        <v>45.636363636363633</v>
      </c>
      <c r="N822">
        <v>46</v>
      </c>
      <c r="O822">
        <v>46</v>
      </c>
      <c r="P822" t="str">
        <f t="shared" si="37"/>
        <v>High Discount (41-60%)</v>
      </c>
      <c r="Q822">
        <v>33434</v>
      </c>
      <c r="R822">
        <f t="shared" si="38"/>
        <v>1537964</v>
      </c>
      <c r="S822" t="s">
        <v>10226</v>
      </c>
      <c r="T822" t="s">
        <v>1961</v>
      </c>
      <c r="U822" t="s">
        <v>7511</v>
      </c>
      <c r="V822" t="s">
        <v>1962</v>
      </c>
      <c r="W822" t="s">
        <v>7512</v>
      </c>
      <c r="X822" t="s">
        <v>10227</v>
      </c>
      <c r="Y822" t="s">
        <v>4570</v>
      </c>
      <c r="Z822" t="s">
        <v>4571</v>
      </c>
    </row>
    <row r="823" spans="1:26" x14ac:dyDescent="0.25">
      <c r="A823" t="s">
        <v>1963</v>
      </c>
      <c r="B823" t="s">
        <v>12107</v>
      </c>
      <c r="C823" t="s">
        <v>12108</v>
      </c>
      <c r="D823" t="s">
        <v>3806</v>
      </c>
      <c r="E823" t="s">
        <v>10933</v>
      </c>
      <c r="F823" t="s">
        <v>4304</v>
      </c>
      <c r="G823" s="8">
        <v>629</v>
      </c>
      <c r="H823" s="8" t="str">
        <f t="shared" si="36"/>
        <v>&gt;500</v>
      </c>
      <c r="I823" s="8">
        <v>1390</v>
      </c>
      <c r="J823" s="7">
        <f>Table1_3[[#This Row],[actual_price]]*Table1_3[[#This Row],[rating_count]]</f>
        <v>8758390</v>
      </c>
      <c r="K823" s="5" t="str">
        <f>IF(Table1_3[[#This Row],[discounted_price]]&lt; 200, "&lt;₹200", IF(Table1_3[[#This Row],[discounted_price]] &lt;= 500, "₹200–₹500", "&gt;₹500"))</f>
        <v>&gt;₹500</v>
      </c>
      <c r="L823" t="str">
        <f>IF(Table1_3[[#This Row],[discount_percentage]] &gt;= 50, "Yes", "No")</f>
        <v>Yes</v>
      </c>
      <c r="M823" s="1">
        <v>54.748201438848923</v>
      </c>
      <c r="N823">
        <v>44</v>
      </c>
      <c r="O823">
        <v>55</v>
      </c>
      <c r="P823" t="str">
        <f t="shared" si="37"/>
        <v>High Discount (41-60%)</v>
      </c>
      <c r="Q823">
        <v>6301</v>
      </c>
      <c r="R823">
        <f t="shared" si="38"/>
        <v>277244</v>
      </c>
      <c r="S823" t="s">
        <v>10228</v>
      </c>
      <c r="T823" t="s">
        <v>1964</v>
      </c>
      <c r="U823" t="s">
        <v>7513</v>
      </c>
      <c r="V823" t="s">
        <v>1965</v>
      </c>
      <c r="W823" t="s">
        <v>7514</v>
      </c>
      <c r="X823" t="s">
        <v>7515</v>
      </c>
      <c r="Y823" t="s">
        <v>7516</v>
      </c>
      <c r="Z823" t="s">
        <v>4572</v>
      </c>
    </row>
    <row r="824" spans="1:26" x14ac:dyDescent="0.25">
      <c r="A824" t="s">
        <v>1966</v>
      </c>
      <c r="B824" t="s">
        <v>12109</v>
      </c>
      <c r="C824" t="s">
        <v>12110</v>
      </c>
      <c r="D824" t="s">
        <v>3806</v>
      </c>
      <c r="E824" t="s">
        <v>10933</v>
      </c>
      <c r="F824" t="s">
        <v>4322</v>
      </c>
      <c r="G824" s="8">
        <v>2595</v>
      </c>
      <c r="H824" s="8" t="str">
        <f t="shared" si="36"/>
        <v>&gt;500</v>
      </c>
      <c r="I824" s="8">
        <v>3295</v>
      </c>
      <c r="J824" s="7">
        <f>Table1_3[[#This Row],[actual_price]]*Table1_3[[#This Row],[rating_count]]</f>
        <v>74526310</v>
      </c>
      <c r="K824" s="5" t="str">
        <f>IF(Table1_3[[#This Row],[discounted_price]]&lt; 200, "&lt;₹200", IF(Table1_3[[#This Row],[discounted_price]] &lt;= 500, "₹200–₹500", "&gt;₹500"))</f>
        <v>&gt;₹500</v>
      </c>
      <c r="L824" t="str">
        <f>IF(Table1_3[[#This Row],[discount_percentage]] &gt;= 50, "Yes", "No")</f>
        <v>No</v>
      </c>
      <c r="M824" s="1">
        <v>21.2443095599393</v>
      </c>
      <c r="N824">
        <v>44</v>
      </c>
      <c r="O824">
        <v>21</v>
      </c>
      <c r="P824" t="str">
        <f t="shared" si="37"/>
        <v>Medium Discount (21-40%)</v>
      </c>
      <c r="Q824">
        <v>22618</v>
      </c>
      <c r="R824">
        <f t="shared" si="38"/>
        <v>995192</v>
      </c>
      <c r="S824" t="s">
        <v>10229</v>
      </c>
      <c r="T824" t="s">
        <v>1967</v>
      </c>
      <c r="U824" t="s">
        <v>7517</v>
      </c>
      <c r="V824" t="s">
        <v>1968</v>
      </c>
      <c r="W824" t="s">
        <v>7518</v>
      </c>
      <c r="X824" t="s">
        <v>10230</v>
      </c>
      <c r="Y824" t="s">
        <v>5357</v>
      </c>
      <c r="Z824" t="s">
        <v>4573</v>
      </c>
    </row>
    <row r="825" spans="1:26" x14ac:dyDescent="0.25">
      <c r="A825" t="s">
        <v>101</v>
      </c>
      <c r="B825" t="s">
        <v>10989</v>
      </c>
      <c r="C825" t="s">
        <v>10990</v>
      </c>
      <c r="D825" t="s">
        <v>3806</v>
      </c>
      <c r="E825" t="s">
        <v>10933</v>
      </c>
      <c r="F825" t="s">
        <v>3807</v>
      </c>
      <c r="G825" s="8">
        <v>389</v>
      </c>
      <c r="H825" s="8" t="str">
        <f t="shared" si="36"/>
        <v>&gt;500</v>
      </c>
      <c r="I825" s="8">
        <v>1099</v>
      </c>
      <c r="J825" s="7">
        <f>Table1_3[[#This Row],[actual_price]]*Table1_3[[#This Row],[rating_count]]</f>
        <v>1070426</v>
      </c>
      <c r="K825" s="5" t="str">
        <f>IF(Table1_3[[#This Row],[discounted_price]]&lt; 200, "&lt;₹200", IF(Table1_3[[#This Row],[discounted_price]] &lt;= 500, "₹200–₹500", "&gt;₹500"))</f>
        <v>₹200–₹500</v>
      </c>
      <c r="L825" t="str">
        <f>IF(Table1_3[[#This Row],[discount_percentage]] &gt;= 50, "Yes", "No")</f>
        <v>Yes</v>
      </c>
      <c r="M825" s="1">
        <v>64.604185623293915</v>
      </c>
      <c r="N825">
        <v>43</v>
      </c>
      <c r="O825">
        <v>65</v>
      </c>
      <c r="P825" t="str">
        <f t="shared" si="37"/>
        <v>Very High Discount (&gt;60%)</v>
      </c>
      <c r="Q825">
        <v>974</v>
      </c>
      <c r="R825">
        <f t="shared" si="38"/>
        <v>41882</v>
      </c>
      <c r="S825" t="s">
        <v>9597</v>
      </c>
      <c r="T825" t="s">
        <v>102</v>
      </c>
      <c r="U825" t="s">
        <v>5535</v>
      </c>
      <c r="V825" t="s">
        <v>103</v>
      </c>
      <c r="W825" t="s">
        <v>5536</v>
      </c>
      <c r="X825" t="s">
        <v>5537</v>
      </c>
      <c r="Y825" t="s">
        <v>3841</v>
      </c>
      <c r="Z825" t="s">
        <v>3842</v>
      </c>
    </row>
    <row r="826" spans="1:26" x14ac:dyDescent="0.25">
      <c r="A826" t="s">
        <v>1969</v>
      </c>
      <c r="B826" t="s">
        <v>12111</v>
      </c>
      <c r="C826" t="s">
        <v>12112</v>
      </c>
      <c r="D826" t="s">
        <v>3806</v>
      </c>
      <c r="E826" t="s">
        <v>10933</v>
      </c>
      <c r="F826" t="s">
        <v>4386</v>
      </c>
      <c r="G826" s="8">
        <v>1799</v>
      </c>
      <c r="H826" s="8" t="str">
        <f t="shared" si="36"/>
        <v>&gt;500</v>
      </c>
      <c r="I826" s="8">
        <v>2911</v>
      </c>
      <c r="J826" s="7">
        <f>Table1_3[[#This Row],[actual_price]]*Table1_3[[#This Row],[rating_count]]</f>
        <v>59215562</v>
      </c>
      <c r="K826" s="5" t="str">
        <f>IF(Table1_3[[#This Row],[discounted_price]]&lt; 200, "&lt;₹200", IF(Table1_3[[#This Row],[discounted_price]] &lt;= 500, "₹200–₹500", "&gt;₹500"))</f>
        <v>&gt;₹500</v>
      </c>
      <c r="L826" t="str">
        <f>IF(Table1_3[[#This Row],[discount_percentage]] &gt;= 50, "Yes", "No")</f>
        <v>No</v>
      </c>
      <c r="M826" s="1">
        <v>38.199931295087595</v>
      </c>
      <c r="N826">
        <v>43</v>
      </c>
      <c r="O826">
        <v>38</v>
      </c>
      <c r="P826" t="str">
        <f t="shared" si="37"/>
        <v>Medium Discount (21-40%)</v>
      </c>
      <c r="Q826">
        <v>20342</v>
      </c>
      <c r="R826">
        <f t="shared" si="38"/>
        <v>874706</v>
      </c>
      <c r="S826" t="s">
        <v>10231</v>
      </c>
      <c r="T826" t="s">
        <v>1970</v>
      </c>
      <c r="U826" t="s">
        <v>7519</v>
      </c>
      <c r="V826" t="s">
        <v>1971</v>
      </c>
      <c r="W826" t="s">
        <v>7520</v>
      </c>
      <c r="X826" t="s">
        <v>7521</v>
      </c>
      <c r="Y826" t="s">
        <v>7522</v>
      </c>
      <c r="Z826" t="s">
        <v>7523</v>
      </c>
    </row>
    <row r="827" spans="1:26" x14ac:dyDescent="0.25">
      <c r="A827" t="s">
        <v>1972</v>
      </c>
      <c r="B827" t="s">
        <v>12113</v>
      </c>
      <c r="C827" t="s">
        <v>12114</v>
      </c>
      <c r="D827" t="s">
        <v>4330</v>
      </c>
      <c r="E827" t="s">
        <v>10933</v>
      </c>
      <c r="F827" t="s">
        <v>4410</v>
      </c>
      <c r="G827" s="8">
        <v>90</v>
      </c>
      <c r="H827" s="8" t="str">
        <f t="shared" si="36"/>
        <v>&lt;200</v>
      </c>
      <c r="I827" s="8">
        <v>175</v>
      </c>
      <c r="J827" s="7">
        <f>Table1_3[[#This Row],[actual_price]]*Table1_3[[#This Row],[rating_count]]</f>
        <v>1300075</v>
      </c>
      <c r="K827" s="5" t="str">
        <f>IF(Table1_3[[#This Row],[discounted_price]]&lt; 200, "&lt;₹200", IF(Table1_3[[#This Row],[discounted_price]] &lt;= 500, "₹200–₹500", "&gt;₹500"))</f>
        <v>&lt;₹200</v>
      </c>
      <c r="L827" t="str">
        <f>IF(Table1_3[[#This Row],[discount_percentage]] &gt;= 50, "Yes", "No")</f>
        <v>No</v>
      </c>
      <c r="M827" s="1">
        <v>48.571428571428569</v>
      </c>
      <c r="N827">
        <v>44</v>
      </c>
      <c r="O827">
        <v>49</v>
      </c>
      <c r="P827" t="str">
        <f t="shared" si="37"/>
        <v>High Discount (41-60%)</v>
      </c>
      <c r="Q827">
        <v>7429</v>
      </c>
      <c r="R827">
        <f t="shared" si="38"/>
        <v>326876</v>
      </c>
      <c r="S827" t="s">
        <v>10232</v>
      </c>
      <c r="T827" t="s">
        <v>1973</v>
      </c>
      <c r="U827" t="s">
        <v>7524</v>
      </c>
      <c r="V827" t="s">
        <v>1974</v>
      </c>
      <c r="W827" t="s">
        <v>7525</v>
      </c>
      <c r="X827" t="s">
        <v>10233</v>
      </c>
      <c r="Y827" t="s">
        <v>4778</v>
      </c>
      <c r="Z827" t="s">
        <v>4574</v>
      </c>
    </row>
    <row r="828" spans="1:26" x14ac:dyDescent="0.25">
      <c r="A828" t="s">
        <v>1975</v>
      </c>
      <c r="B828" t="s">
        <v>12115</v>
      </c>
      <c r="C828" t="s">
        <v>12116</v>
      </c>
      <c r="D828" t="s">
        <v>3806</v>
      </c>
      <c r="E828" t="s">
        <v>10933</v>
      </c>
      <c r="F828" t="s">
        <v>4310</v>
      </c>
      <c r="G828" s="8">
        <v>599</v>
      </c>
      <c r="H828" s="8" t="str">
        <f t="shared" si="36"/>
        <v>&gt;500</v>
      </c>
      <c r="I828" s="8">
        <v>599</v>
      </c>
      <c r="J828" s="7">
        <f>Table1_3[[#This Row],[actual_price]]*Table1_3[[#This Row],[rating_count]]</f>
        <v>15827377</v>
      </c>
      <c r="K828" s="5" t="str">
        <f>IF(Table1_3[[#This Row],[discounted_price]]&lt; 200, "&lt;₹200", IF(Table1_3[[#This Row],[discounted_price]] &lt;= 500, "₹200–₹500", "&gt;₹500"))</f>
        <v>&gt;₹500</v>
      </c>
      <c r="L828" t="str">
        <f>IF(Table1_3[[#This Row],[discount_percentage]] &gt;= 50, "Yes", "No")</f>
        <v>No</v>
      </c>
      <c r="M828" s="1">
        <v>0</v>
      </c>
      <c r="N828">
        <v>4</v>
      </c>
      <c r="O828">
        <v>0</v>
      </c>
      <c r="P828" t="str">
        <f t="shared" si="37"/>
        <v>No Discount</v>
      </c>
      <c r="Q828">
        <v>26423</v>
      </c>
      <c r="R828">
        <f t="shared" si="38"/>
        <v>105692</v>
      </c>
      <c r="S828" t="s">
        <v>7526</v>
      </c>
      <c r="T828" t="s">
        <v>1976</v>
      </c>
      <c r="U828" t="s">
        <v>7527</v>
      </c>
      <c r="V828" t="s">
        <v>1977</v>
      </c>
      <c r="W828" t="s">
        <v>7528</v>
      </c>
      <c r="X828" t="s">
        <v>7529</v>
      </c>
      <c r="Y828" t="s">
        <v>4575</v>
      </c>
      <c r="Z828" t="s">
        <v>6844</v>
      </c>
    </row>
    <row r="829" spans="1:26" x14ac:dyDescent="0.25">
      <c r="A829" t="s">
        <v>1978</v>
      </c>
      <c r="B829" t="s">
        <v>11465</v>
      </c>
      <c r="C829" t="s">
        <v>12117</v>
      </c>
      <c r="D829" t="s">
        <v>3819</v>
      </c>
      <c r="E829" t="s">
        <v>10933</v>
      </c>
      <c r="F829" t="s">
        <v>4103</v>
      </c>
      <c r="G829" s="8">
        <v>1999</v>
      </c>
      <c r="H829" s="8" t="str">
        <f t="shared" si="36"/>
        <v>&gt;500</v>
      </c>
      <c r="I829" s="8">
        <v>7999</v>
      </c>
      <c r="J829" s="7">
        <f>Table1_3[[#This Row],[actual_price]]*Table1_3[[#This Row],[rating_count]]</f>
        <v>250408695</v>
      </c>
      <c r="K829" s="5" t="str">
        <f>IF(Table1_3[[#This Row],[discounted_price]]&lt; 200, "&lt;₹200", IF(Table1_3[[#This Row],[discounted_price]] &lt;= 500, "₹200–₹500", "&gt;₹500"))</f>
        <v>&gt;₹500</v>
      </c>
      <c r="L829" t="str">
        <f>IF(Table1_3[[#This Row],[discount_percentage]] &gt;= 50, "Yes", "No")</f>
        <v>Yes</v>
      </c>
      <c r="M829" s="1">
        <v>75.009376172021504</v>
      </c>
      <c r="N829">
        <v>42</v>
      </c>
      <c r="O829">
        <v>75</v>
      </c>
      <c r="P829" t="str">
        <f t="shared" si="37"/>
        <v>Very High Discount (&gt;60%)</v>
      </c>
      <c r="Q829">
        <v>31305</v>
      </c>
      <c r="R829">
        <f t="shared" si="38"/>
        <v>1314810</v>
      </c>
      <c r="S829" t="s">
        <v>7530</v>
      </c>
      <c r="T829" t="s">
        <v>1979</v>
      </c>
      <c r="U829" t="s">
        <v>7531</v>
      </c>
      <c r="V829" t="s">
        <v>1980</v>
      </c>
      <c r="W829" t="s">
        <v>7532</v>
      </c>
      <c r="X829" t="s">
        <v>7533</v>
      </c>
      <c r="Y829" t="s">
        <v>7534</v>
      </c>
      <c r="Z829" t="s">
        <v>4576</v>
      </c>
    </row>
    <row r="830" spans="1:26" x14ac:dyDescent="0.25">
      <c r="A830" t="s">
        <v>1981</v>
      </c>
      <c r="B830" t="s">
        <v>12118</v>
      </c>
      <c r="C830" t="s">
        <v>12119</v>
      </c>
      <c r="D830" t="s">
        <v>3806</v>
      </c>
      <c r="E830" t="s">
        <v>10933</v>
      </c>
      <c r="F830" t="s">
        <v>4577</v>
      </c>
      <c r="G830" s="8">
        <v>2099</v>
      </c>
      <c r="H830" s="8" t="str">
        <f t="shared" si="36"/>
        <v>&gt;500</v>
      </c>
      <c r="I830" s="8">
        <v>3250</v>
      </c>
      <c r="J830" s="7">
        <f>Table1_3[[#This Row],[actual_price]]*Table1_3[[#This Row],[rating_count]]</f>
        <v>36442250</v>
      </c>
      <c r="K830" s="5" t="str">
        <f>IF(Table1_3[[#This Row],[discounted_price]]&lt; 200, "&lt;₹200", IF(Table1_3[[#This Row],[discounted_price]] &lt;= 500, "₹200–₹500", "&gt;₹500"))</f>
        <v>&gt;₹500</v>
      </c>
      <c r="L830" t="str">
        <f>IF(Table1_3[[#This Row],[discount_percentage]] &gt;= 50, "Yes", "No")</f>
        <v>No</v>
      </c>
      <c r="M830" s="1">
        <v>35.415384615384617</v>
      </c>
      <c r="N830">
        <v>38</v>
      </c>
      <c r="O830">
        <v>35</v>
      </c>
      <c r="P830" t="str">
        <f t="shared" si="37"/>
        <v>Medium Discount (21-40%)</v>
      </c>
      <c r="Q830">
        <v>11213</v>
      </c>
      <c r="R830">
        <f t="shared" si="38"/>
        <v>426094</v>
      </c>
      <c r="S830" t="s">
        <v>10234</v>
      </c>
      <c r="T830" t="s">
        <v>1982</v>
      </c>
      <c r="U830" t="s">
        <v>7535</v>
      </c>
      <c r="V830" t="s">
        <v>1983</v>
      </c>
      <c r="W830" t="s">
        <v>7536</v>
      </c>
      <c r="X830" t="s">
        <v>7537</v>
      </c>
      <c r="Y830" t="s">
        <v>4578</v>
      </c>
      <c r="Z830" t="s">
        <v>7538</v>
      </c>
    </row>
    <row r="831" spans="1:26" x14ac:dyDescent="0.25">
      <c r="A831" t="s">
        <v>1984</v>
      </c>
      <c r="B831" t="s">
        <v>11086</v>
      </c>
      <c r="C831" t="s">
        <v>12120</v>
      </c>
      <c r="D831" t="s">
        <v>3806</v>
      </c>
      <c r="E831" t="s">
        <v>10933</v>
      </c>
      <c r="F831" t="s">
        <v>4579</v>
      </c>
      <c r="G831" s="8">
        <v>179</v>
      </c>
      <c r="H831" s="8" t="str">
        <f t="shared" si="36"/>
        <v>200-500</v>
      </c>
      <c r="I831" s="8">
        <v>499</v>
      </c>
      <c r="J831" s="7">
        <f>Table1_3[[#This Row],[actual_price]]*Table1_3[[#This Row],[rating_count]]</f>
        <v>5076826</v>
      </c>
      <c r="K831" s="5" t="str">
        <f>IF(Table1_3[[#This Row],[discounted_price]]&lt; 200, "&lt;₹200", IF(Table1_3[[#This Row],[discounted_price]] &lt;= 500, "₹200–₹500", "&gt;₹500"))</f>
        <v>&lt;₹200</v>
      </c>
      <c r="L831" t="str">
        <f>IF(Table1_3[[#This Row],[discount_percentage]] &gt;= 50, "Yes", "No")</f>
        <v>Yes</v>
      </c>
      <c r="M831" s="1">
        <v>64.128256513026045</v>
      </c>
      <c r="N831">
        <v>41</v>
      </c>
      <c r="O831">
        <v>64</v>
      </c>
      <c r="P831" t="str">
        <f t="shared" si="37"/>
        <v>Very High Discount (&gt;60%)</v>
      </c>
      <c r="Q831">
        <v>10174</v>
      </c>
      <c r="R831">
        <f t="shared" si="38"/>
        <v>417134</v>
      </c>
      <c r="S831" t="s">
        <v>10235</v>
      </c>
      <c r="T831" t="s">
        <v>1985</v>
      </c>
      <c r="U831" t="s">
        <v>7539</v>
      </c>
      <c r="V831" t="s">
        <v>1986</v>
      </c>
      <c r="W831" t="s">
        <v>7540</v>
      </c>
      <c r="X831" t="s">
        <v>7541</v>
      </c>
      <c r="Y831" t="s">
        <v>5358</v>
      </c>
      <c r="Z831" t="s">
        <v>4580</v>
      </c>
    </row>
    <row r="832" spans="1:26" x14ac:dyDescent="0.25">
      <c r="A832" t="s">
        <v>1987</v>
      </c>
      <c r="B832" t="s">
        <v>12121</v>
      </c>
      <c r="C832" t="s">
        <v>12122</v>
      </c>
      <c r="D832" t="s">
        <v>3806</v>
      </c>
      <c r="E832" t="s">
        <v>10933</v>
      </c>
      <c r="F832" t="s">
        <v>4338</v>
      </c>
      <c r="G832" s="8">
        <v>1345</v>
      </c>
      <c r="H832" s="8" t="str">
        <f t="shared" si="36"/>
        <v>&gt;500</v>
      </c>
      <c r="I832" s="8">
        <v>2295</v>
      </c>
      <c r="J832" s="7">
        <f>Table1_3[[#This Row],[actual_price]]*Table1_3[[#This Row],[rating_count]]</f>
        <v>39962835</v>
      </c>
      <c r="K832" s="5" t="str">
        <f>IF(Table1_3[[#This Row],[discounted_price]]&lt; 200, "&lt;₹200", IF(Table1_3[[#This Row],[discounted_price]] &lt;= 500, "₹200–₹500", "&gt;₹500"))</f>
        <v>&gt;₹500</v>
      </c>
      <c r="L832" t="str">
        <f>IF(Table1_3[[#This Row],[discount_percentage]] &gt;= 50, "Yes", "No")</f>
        <v>No</v>
      </c>
      <c r="M832" s="1">
        <v>41.394335511982575</v>
      </c>
      <c r="N832">
        <v>42</v>
      </c>
      <c r="O832">
        <v>41</v>
      </c>
      <c r="P832" t="str">
        <f t="shared" si="37"/>
        <v>High Discount (41-60%)</v>
      </c>
      <c r="Q832">
        <v>17413</v>
      </c>
      <c r="R832">
        <f t="shared" si="38"/>
        <v>731346</v>
      </c>
      <c r="S832" t="s">
        <v>10236</v>
      </c>
      <c r="T832" t="s">
        <v>1988</v>
      </c>
      <c r="U832" t="s">
        <v>7542</v>
      </c>
      <c r="V832" t="s">
        <v>1989</v>
      </c>
      <c r="W832" t="s">
        <v>7543</v>
      </c>
      <c r="X832" t="s">
        <v>10237</v>
      </c>
      <c r="Y832" t="s">
        <v>4581</v>
      </c>
      <c r="Z832" t="s">
        <v>3901</v>
      </c>
    </row>
    <row r="833" spans="1:26" x14ac:dyDescent="0.25">
      <c r="A833" t="s">
        <v>1990</v>
      </c>
      <c r="B833" t="s">
        <v>12123</v>
      </c>
      <c r="C833" t="s">
        <v>12124</v>
      </c>
      <c r="D833" t="s">
        <v>3819</v>
      </c>
      <c r="E833" t="s">
        <v>10933</v>
      </c>
      <c r="F833" t="s">
        <v>4354</v>
      </c>
      <c r="G833" s="8">
        <v>349</v>
      </c>
      <c r="H833" s="8" t="str">
        <f t="shared" si="36"/>
        <v>&gt;500</v>
      </c>
      <c r="I833" s="8">
        <v>995</v>
      </c>
      <c r="J833" s="7">
        <f>Table1_3[[#This Row],[actual_price]]*Table1_3[[#This Row],[rating_count]]</f>
        <v>6642620</v>
      </c>
      <c r="K833" s="5" t="str">
        <f>IF(Table1_3[[#This Row],[discounted_price]]&lt; 200, "&lt;₹200", IF(Table1_3[[#This Row],[discounted_price]] &lt;= 500, "₹200–₹500", "&gt;₹500"))</f>
        <v>₹200–₹500</v>
      </c>
      <c r="L833" t="str">
        <f>IF(Table1_3[[#This Row],[discount_percentage]] &gt;= 50, "Yes", "No")</f>
        <v>Yes</v>
      </c>
      <c r="M833" s="1">
        <v>64.924623115577887</v>
      </c>
      <c r="N833">
        <v>42</v>
      </c>
      <c r="O833">
        <v>65</v>
      </c>
      <c r="P833" t="str">
        <f t="shared" si="37"/>
        <v>Very High Discount (&gt;60%)</v>
      </c>
      <c r="Q833">
        <v>6676</v>
      </c>
      <c r="R833">
        <f t="shared" si="38"/>
        <v>280392</v>
      </c>
      <c r="S833" t="s">
        <v>7544</v>
      </c>
      <c r="T833" t="s">
        <v>1991</v>
      </c>
      <c r="U833" t="s">
        <v>7545</v>
      </c>
      <c r="V833" t="s">
        <v>1992</v>
      </c>
      <c r="W833" t="s">
        <v>7546</v>
      </c>
      <c r="X833" t="s">
        <v>7547</v>
      </c>
      <c r="Y833" t="s">
        <v>7548</v>
      </c>
      <c r="Z833" t="s">
        <v>4582</v>
      </c>
    </row>
    <row r="834" spans="1:26" x14ac:dyDescent="0.25">
      <c r="A834" t="s">
        <v>1993</v>
      </c>
      <c r="B834" t="s">
        <v>12125</v>
      </c>
      <c r="C834" t="s">
        <v>12126</v>
      </c>
      <c r="D834" t="s">
        <v>3806</v>
      </c>
      <c r="E834" t="s">
        <v>10933</v>
      </c>
      <c r="F834" t="s">
        <v>4511</v>
      </c>
      <c r="G834" s="8">
        <v>287</v>
      </c>
      <c r="H834" s="8" t="str">
        <f t="shared" ref="H834:H897" si="39">IF(I834&lt;200,"&lt;200", IF(I834&lt;=500,"200-500","&gt;500"))</f>
        <v>200-500</v>
      </c>
      <c r="I834" s="8">
        <v>499</v>
      </c>
      <c r="J834" s="7">
        <f>Table1_3[[#This Row],[actual_price]]*Table1_3[[#This Row],[rating_count]]</f>
        <v>4029924</v>
      </c>
      <c r="K834" s="5" t="str">
        <f>IF(Table1_3[[#This Row],[discounted_price]]&lt; 200, "&lt;₹200", IF(Table1_3[[#This Row],[discounted_price]] &lt;= 500, "₹200–₹500", "&gt;₹500"))</f>
        <v>₹200–₹500</v>
      </c>
      <c r="L834" t="str">
        <f>IF(Table1_3[[#This Row],[discount_percentage]] &gt;= 50, "Yes", "No")</f>
        <v>No</v>
      </c>
      <c r="M834" s="1">
        <v>42.484969939879761</v>
      </c>
      <c r="N834">
        <v>44</v>
      </c>
      <c r="O834">
        <v>42</v>
      </c>
      <c r="P834" t="str">
        <f t="shared" ref="P834:P897" si="40">IF(O834=0, "No Discount", IF(O834&lt;=20, "Low Discount (1-20%)", IF(O834&lt;=40, "Medium Discount (21-40%)", IF(O834&lt;=60, "High Discount (41-60%)", "Very High Discount (&gt;60%)"))))</f>
        <v>High Discount (41-60%)</v>
      </c>
      <c r="Q834">
        <v>8076</v>
      </c>
      <c r="R834">
        <f t="shared" ref="R834:R897" si="41">N834*Q834</f>
        <v>355344</v>
      </c>
      <c r="S834" t="s">
        <v>7549</v>
      </c>
      <c r="T834" t="s">
        <v>1994</v>
      </c>
      <c r="U834" t="s">
        <v>7550</v>
      </c>
      <c r="V834" t="s">
        <v>1995</v>
      </c>
      <c r="W834" t="s">
        <v>7551</v>
      </c>
      <c r="X834" t="s">
        <v>7552</v>
      </c>
      <c r="Y834" t="s">
        <v>5359</v>
      </c>
      <c r="Z834" t="s">
        <v>5360</v>
      </c>
    </row>
    <row r="835" spans="1:26" x14ac:dyDescent="0.25">
      <c r="A835" t="s">
        <v>104</v>
      </c>
      <c r="B835" t="s">
        <v>10991</v>
      </c>
      <c r="C835" t="s">
        <v>10992</v>
      </c>
      <c r="D835" t="s">
        <v>3806</v>
      </c>
      <c r="E835" t="s">
        <v>10933</v>
      </c>
      <c r="F835" t="s">
        <v>3807</v>
      </c>
      <c r="G835" s="8">
        <v>599</v>
      </c>
      <c r="H835" s="8" t="str">
        <f t="shared" si="39"/>
        <v>&gt;500</v>
      </c>
      <c r="I835" s="8">
        <v>599</v>
      </c>
      <c r="J835" s="7">
        <f>Table1_3[[#This Row],[actual_price]]*Table1_3[[#This Row],[rating_count]]</f>
        <v>212645</v>
      </c>
      <c r="K835" s="5" t="str">
        <f>IF(Table1_3[[#This Row],[discounted_price]]&lt; 200, "&lt;₹200", IF(Table1_3[[#This Row],[discounted_price]] &lt;= 500, "₹200–₹500", "&gt;₹500"))</f>
        <v>&gt;₹500</v>
      </c>
      <c r="L835" t="str">
        <f>IF(Table1_3[[#This Row],[discount_percentage]] &gt;= 50, "Yes", "No")</f>
        <v>No</v>
      </c>
      <c r="M835" s="1">
        <v>0</v>
      </c>
      <c r="N835">
        <v>43</v>
      </c>
      <c r="O835">
        <v>0</v>
      </c>
      <c r="P835" t="str">
        <f t="shared" si="40"/>
        <v>No Discount</v>
      </c>
      <c r="Q835">
        <v>355</v>
      </c>
      <c r="R835">
        <f t="shared" si="41"/>
        <v>15265</v>
      </c>
      <c r="S835" t="s">
        <v>5538</v>
      </c>
      <c r="T835" t="s">
        <v>105</v>
      </c>
      <c r="U835" t="s">
        <v>5539</v>
      </c>
      <c r="V835" t="s">
        <v>106</v>
      </c>
      <c r="W835" t="s">
        <v>5540</v>
      </c>
      <c r="X835" t="s">
        <v>10238</v>
      </c>
      <c r="Y835" t="s">
        <v>3843</v>
      </c>
      <c r="Z835" t="s">
        <v>3844</v>
      </c>
    </row>
    <row r="836" spans="1:26" x14ac:dyDescent="0.25">
      <c r="A836" t="s">
        <v>1996</v>
      </c>
      <c r="B836" t="s">
        <v>12127</v>
      </c>
      <c r="C836" t="s">
        <v>12128</v>
      </c>
      <c r="D836" t="s">
        <v>3806</v>
      </c>
      <c r="E836" t="s">
        <v>10933</v>
      </c>
      <c r="F836" t="s">
        <v>4302</v>
      </c>
      <c r="G836" s="8">
        <v>349</v>
      </c>
      <c r="H836" s="8" t="str">
        <f t="shared" si="39"/>
        <v>200-500</v>
      </c>
      <c r="I836" s="8">
        <v>450</v>
      </c>
      <c r="J836" s="7">
        <f>Table1_3[[#This Row],[actual_price]]*Table1_3[[#This Row],[rating_count]]</f>
        <v>8395200</v>
      </c>
      <c r="K836" s="5" t="str">
        <f>IF(Table1_3[[#This Row],[discounted_price]]&lt; 200, "&lt;₹200", IF(Table1_3[[#This Row],[discounted_price]] &lt;= 500, "₹200–₹500", "&gt;₹500"))</f>
        <v>₹200–₹500</v>
      </c>
      <c r="L836" t="str">
        <f>IF(Table1_3[[#This Row],[discount_percentage]] &gt;= 50, "Yes", "No")</f>
        <v>No</v>
      </c>
      <c r="M836" s="1">
        <v>22.444444444444443</v>
      </c>
      <c r="N836">
        <v>41</v>
      </c>
      <c r="O836">
        <v>22</v>
      </c>
      <c r="P836" t="str">
        <f t="shared" si="40"/>
        <v>Medium Discount (21-40%)</v>
      </c>
      <c r="Q836">
        <v>18656</v>
      </c>
      <c r="R836">
        <f t="shared" si="41"/>
        <v>764896</v>
      </c>
      <c r="S836" t="s">
        <v>7553</v>
      </c>
      <c r="T836" t="s">
        <v>1997</v>
      </c>
      <c r="U836" t="s">
        <v>7554</v>
      </c>
      <c r="V836" t="s">
        <v>1998</v>
      </c>
      <c r="W836" t="s">
        <v>7555</v>
      </c>
      <c r="X836" t="s">
        <v>10239</v>
      </c>
      <c r="Y836" t="s">
        <v>4583</v>
      </c>
      <c r="Z836" t="s">
        <v>7556</v>
      </c>
    </row>
    <row r="837" spans="1:26" x14ac:dyDescent="0.25">
      <c r="A837" t="s">
        <v>1999</v>
      </c>
      <c r="B837" t="s">
        <v>11914</v>
      </c>
      <c r="C837" t="s">
        <v>12129</v>
      </c>
      <c r="D837" t="s">
        <v>3819</v>
      </c>
      <c r="E837" t="s">
        <v>10933</v>
      </c>
      <c r="F837" t="s">
        <v>4327</v>
      </c>
      <c r="G837" s="8">
        <v>879</v>
      </c>
      <c r="H837" s="8" t="str">
        <f t="shared" si="39"/>
        <v>&gt;500</v>
      </c>
      <c r="I837" s="8">
        <v>1109</v>
      </c>
      <c r="J837" s="7">
        <f>Table1_3[[#This Row],[actual_price]]*Table1_3[[#This Row],[rating_count]]</f>
        <v>35043291</v>
      </c>
      <c r="K837" s="5" t="str">
        <f>IF(Table1_3[[#This Row],[discounted_price]]&lt; 200, "&lt;₹200", IF(Table1_3[[#This Row],[discounted_price]] &lt;= 500, "₹200–₹500", "&gt;₹500"))</f>
        <v>&gt;₹500</v>
      </c>
      <c r="L837" t="str">
        <f>IF(Table1_3[[#This Row],[discount_percentage]] &gt;= 50, "Yes", "No")</f>
        <v>No</v>
      </c>
      <c r="M837" s="1">
        <v>20.73940486925158</v>
      </c>
      <c r="N837">
        <v>44</v>
      </c>
      <c r="O837">
        <v>21</v>
      </c>
      <c r="P837" t="str">
        <f t="shared" si="40"/>
        <v>Medium Discount (21-40%)</v>
      </c>
      <c r="Q837">
        <v>31599</v>
      </c>
      <c r="R837">
        <f t="shared" si="41"/>
        <v>1390356</v>
      </c>
      <c r="S837" t="s">
        <v>7557</v>
      </c>
      <c r="T837" t="s">
        <v>2000</v>
      </c>
      <c r="U837" t="s">
        <v>7558</v>
      </c>
      <c r="V837" t="s">
        <v>2001</v>
      </c>
      <c r="W837" t="s">
        <v>7559</v>
      </c>
      <c r="X837" t="s">
        <v>7560</v>
      </c>
      <c r="Y837" t="s">
        <v>4584</v>
      </c>
      <c r="Z837" t="s">
        <v>7561</v>
      </c>
    </row>
    <row r="838" spans="1:26" x14ac:dyDescent="0.25">
      <c r="A838" t="s">
        <v>107</v>
      </c>
      <c r="B838" t="s">
        <v>10942</v>
      </c>
      <c r="C838" t="s">
        <v>10993</v>
      </c>
      <c r="D838" t="s">
        <v>3806</v>
      </c>
      <c r="E838" t="s">
        <v>10933</v>
      </c>
      <c r="F838" t="s">
        <v>3807</v>
      </c>
      <c r="G838" s="8">
        <v>199</v>
      </c>
      <c r="H838" s="8" t="str">
        <f t="shared" si="39"/>
        <v>&gt;500</v>
      </c>
      <c r="I838" s="8">
        <v>999</v>
      </c>
      <c r="J838" s="7">
        <f>Table1_3[[#This Row],[actual_price]]*Table1_3[[#This Row],[rating_count]]</f>
        <v>1073925</v>
      </c>
      <c r="K838" s="5" t="str">
        <f>IF(Table1_3[[#This Row],[discounted_price]]&lt; 200, "&lt;₹200", IF(Table1_3[[#This Row],[discounted_price]] &lt;= 500, "₹200–₹500", "&gt;₹500"))</f>
        <v>&lt;₹200</v>
      </c>
      <c r="L838" t="str">
        <f>IF(Table1_3[[#This Row],[discount_percentage]] &gt;= 50, "Yes", "No")</f>
        <v>No</v>
      </c>
      <c r="M838" s="1">
        <v>80.08008008008008</v>
      </c>
      <c r="N838">
        <v>39</v>
      </c>
      <c r="O838">
        <v>8</v>
      </c>
      <c r="P838" t="str">
        <f t="shared" si="40"/>
        <v>Low Discount (1-20%)</v>
      </c>
      <c r="Q838">
        <v>1075</v>
      </c>
      <c r="R838">
        <f t="shared" si="41"/>
        <v>41925</v>
      </c>
      <c r="S838" t="s">
        <v>9599</v>
      </c>
      <c r="T838" t="s">
        <v>108</v>
      </c>
      <c r="U838" t="s">
        <v>5541</v>
      </c>
      <c r="V838" t="s">
        <v>109</v>
      </c>
      <c r="W838" t="s">
        <v>5542</v>
      </c>
      <c r="X838" t="s">
        <v>9600</v>
      </c>
      <c r="Y838" t="s">
        <v>3845</v>
      </c>
      <c r="Z838" t="s">
        <v>5543</v>
      </c>
    </row>
    <row r="839" spans="1:26" x14ac:dyDescent="0.25">
      <c r="A839" t="s">
        <v>2002</v>
      </c>
      <c r="B839" t="s">
        <v>12130</v>
      </c>
      <c r="C839" t="s">
        <v>12131</v>
      </c>
      <c r="D839" t="s">
        <v>3819</v>
      </c>
      <c r="E839" t="s">
        <v>10933</v>
      </c>
      <c r="F839" t="s">
        <v>4413</v>
      </c>
      <c r="G839" s="8">
        <v>250</v>
      </c>
      <c r="H839" s="8" t="str">
        <f t="shared" si="39"/>
        <v>200-500</v>
      </c>
      <c r="I839" s="8">
        <v>250</v>
      </c>
      <c r="J839" s="7">
        <f>Table1_3[[#This Row],[actual_price]]*Table1_3[[#This Row],[rating_count]]</f>
        <v>3492750</v>
      </c>
      <c r="K839" s="5" t="str">
        <f>IF(Table1_3[[#This Row],[discounted_price]]&lt; 200, "&lt;₹200", IF(Table1_3[[#This Row],[discounted_price]] &lt;= 500, "₹200–₹500", "&gt;₹500"))</f>
        <v>₹200–₹500</v>
      </c>
      <c r="L839" t="str">
        <f>IF(Table1_3[[#This Row],[discount_percentage]] &gt;= 50, "Yes", "No")</f>
        <v>No</v>
      </c>
      <c r="M839" s="1">
        <v>0</v>
      </c>
      <c r="N839">
        <v>39</v>
      </c>
      <c r="O839">
        <v>0</v>
      </c>
      <c r="P839" t="str">
        <f t="shared" si="40"/>
        <v>No Discount</v>
      </c>
      <c r="Q839">
        <v>13971</v>
      </c>
      <c r="R839">
        <f t="shared" si="41"/>
        <v>544869</v>
      </c>
      <c r="S839" t="s">
        <v>10240</v>
      </c>
      <c r="T839" t="s">
        <v>2003</v>
      </c>
      <c r="U839" t="s">
        <v>7562</v>
      </c>
      <c r="V839" t="s">
        <v>2004</v>
      </c>
      <c r="W839" t="s">
        <v>10844</v>
      </c>
      <c r="X839" t="s">
        <v>10889</v>
      </c>
      <c r="Y839" t="s">
        <v>7563</v>
      </c>
      <c r="Z839" t="s">
        <v>4585</v>
      </c>
    </row>
    <row r="840" spans="1:26" x14ac:dyDescent="0.25">
      <c r="A840" t="s">
        <v>2005</v>
      </c>
      <c r="B840" t="s">
        <v>12132</v>
      </c>
      <c r="C840" t="s">
        <v>12133</v>
      </c>
      <c r="D840" t="s">
        <v>3819</v>
      </c>
      <c r="E840" t="s">
        <v>10933</v>
      </c>
      <c r="F840" t="s">
        <v>5287</v>
      </c>
      <c r="G840" s="8">
        <v>199</v>
      </c>
      <c r="H840" s="8" t="str">
        <f t="shared" si="39"/>
        <v>200-500</v>
      </c>
      <c r="I840" s="8">
        <v>499</v>
      </c>
      <c r="J840" s="7">
        <f>Table1_3[[#This Row],[actual_price]]*Table1_3[[#This Row],[rating_count]]</f>
        <v>1243508</v>
      </c>
      <c r="K840" s="5" t="str">
        <f>IF(Table1_3[[#This Row],[discounted_price]]&lt; 200, "&lt;₹200", IF(Table1_3[[#This Row],[discounted_price]] &lt;= 500, "₹200–₹500", "&gt;₹500"))</f>
        <v>&lt;₹200</v>
      </c>
      <c r="L840" t="str">
        <f>IF(Table1_3[[#This Row],[discount_percentage]] &gt;= 50, "Yes", "No")</f>
        <v>No</v>
      </c>
      <c r="M840" s="1">
        <v>60.120240480961925</v>
      </c>
      <c r="N840">
        <v>36</v>
      </c>
      <c r="O840">
        <v>6</v>
      </c>
      <c r="P840" t="str">
        <f t="shared" si="40"/>
        <v>Low Discount (1-20%)</v>
      </c>
      <c r="Q840">
        <v>2492</v>
      </c>
      <c r="R840">
        <f t="shared" si="41"/>
        <v>89712</v>
      </c>
      <c r="S840" t="s">
        <v>10241</v>
      </c>
      <c r="T840" t="s">
        <v>2006</v>
      </c>
      <c r="U840" t="s">
        <v>7564</v>
      </c>
      <c r="V840" t="s">
        <v>2007</v>
      </c>
      <c r="W840" t="s">
        <v>7565</v>
      </c>
      <c r="X840" t="s">
        <v>7566</v>
      </c>
      <c r="Y840" t="s">
        <v>4586</v>
      </c>
      <c r="Z840" t="s">
        <v>4243</v>
      </c>
    </row>
    <row r="841" spans="1:26" x14ac:dyDescent="0.25">
      <c r="A841" t="s">
        <v>111</v>
      </c>
      <c r="B841" t="s">
        <v>10995</v>
      </c>
      <c r="C841" t="s">
        <v>10996</v>
      </c>
      <c r="D841" t="s">
        <v>3806</v>
      </c>
      <c r="E841" t="s">
        <v>10933</v>
      </c>
      <c r="F841" t="s">
        <v>3807</v>
      </c>
      <c r="G841" s="8">
        <v>899</v>
      </c>
      <c r="H841" s="8" t="str">
        <f t="shared" si="39"/>
        <v>&gt;500</v>
      </c>
      <c r="I841" s="8">
        <v>1900</v>
      </c>
      <c r="J841" s="7">
        <f>Table1_3[[#This Row],[actual_price]]*Table1_3[[#This Row],[rating_count]]</f>
        <v>25748800</v>
      </c>
      <c r="K841" s="5" t="str">
        <f>IF(Table1_3[[#This Row],[discounted_price]]&lt; 200, "&lt;₹200", IF(Table1_3[[#This Row],[discounted_price]] &lt;= 500, "₹200–₹500", "&gt;₹500"))</f>
        <v>&gt;₹500</v>
      </c>
      <c r="L841" t="str">
        <f>IF(Table1_3[[#This Row],[discount_percentage]] &gt;= 50, "Yes", "No")</f>
        <v>Yes</v>
      </c>
      <c r="M841" s="1">
        <v>52.684210526315788</v>
      </c>
      <c r="N841">
        <v>44</v>
      </c>
      <c r="O841">
        <v>53</v>
      </c>
      <c r="P841" t="str">
        <f t="shared" si="40"/>
        <v>High Discount (41-60%)</v>
      </c>
      <c r="Q841">
        <v>13552</v>
      </c>
      <c r="R841">
        <f t="shared" si="41"/>
        <v>596288</v>
      </c>
      <c r="S841" t="s">
        <v>9603</v>
      </c>
      <c r="T841" t="s">
        <v>112</v>
      </c>
      <c r="U841" t="s">
        <v>5544</v>
      </c>
      <c r="V841" t="s">
        <v>113</v>
      </c>
      <c r="W841" t="s">
        <v>5545</v>
      </c>
      <c r="X841" t="s">
        <v>5546</v>
      </c>
      <c r="Y841" t="s">
        <v>3846</v>
      </c>
      <c r="Z841" t="s">
        <v>3847</v>
      </c>
    </row>
    <row r="842" spans="1:26" x14ac:dyDescent="0.25">
      <c r="A842" t="s">
        <v>114</v>
      </c>
      <c r="B842" t="s">
        <v>10997</v>
      </c>
      <c r="C842" t="s">
        <v>10998</v>
      </c>
      <c r="D842" t="s">
        <v>3806</v>
      </c>
      <c r="E842" t="s">
        <v>10933</v>
      </c>
      <c r="F842" t="s">
        <v>3807</v>
      </c>
      <c r="G842" s="8">
        <v>199</v>
      </c>
      <c r="H842" s="8" t="str">
        <f t="shared" si="39"/>
        <v>&gt;500</v>
      </c>
      <c r="I842" s="8">
        <v>999</v>
      </c>
      <c r="J842" s="7">
        <f>Table1_3[[#This Row],[actual_price]]*Table1_3[[#This Row],[rating_count]]</f>
        <v>574425</v>
      </c>
      <c r="K842" s="5" t="str">
        <f>IF(Table1_3[[#This Row],[discounted_price]]&lt; 200, "&lt;₹200", IF(Table1_3[[#This Row],[discounted_price]] &lt;= 500, "₹200–₹500", "&gt;₹500"))</f>
        <v>&lt;₹200</v>
      </c>
      <c r="L842" t="str">
        <f>IF(Table1_3[[#This Row],[discount_percentage]] &gt;= 50, "Yes", "No")</f>
        <v>No</v>
      </c>
      <c r="M842" s="1">
        <v>80.08008008008008</v>
      </c>
      <c r="N842">
        <v>4</v>
      </c>
      <c r="O842">
        <v>8</v>
      </c>
      <c r="P842" t="str">
        <f t="shared" si="40"/>
        <v>Low Discount (1-20%)</v>
      </c>
      <c r="Q842">
        <v>575</v>
      </c>
      <c r="R842">
        <f t="shared" si="41"/>
        <v>2300</v>
      </c>
      <c r="S842" t="s">
        <v>9604</v>
      </c>
      <c r="T842" t="s">
        <v>115</v>
      </c>
      <c r="U842" t="s">
        <v>116</v>
      </c>
      <c r="V842" t="s">
        <v>117</v>
      </c>
      <c r="W842" t="s">
        <v>5547</v>
      </c>
      <c r="X842" t="s">
        <v>5548</v>
      </c>
      <c r="Y842" t="s">
        <v>3848</v>
      </c>
      <c r="Z842" t="s">
        <v>3849</v>
      </c>
    </row>
    <row r="843" spans="1:26" x14ac:dyDescent="0.25">
      <c r="A843" t="s">
        <v>2008</v>
      </c>
      <c r="B843" t="s">
        <v>12134</v>
      </c>
      <c r="C843" t="s">
        <v>12135</v>
      </c>
      <c r="D843" t="s">
        <v>3806</v>
      </c>
      <c r="E843" t="s">
        <v>10933</v>
      </c>
      <c r="F843" t="s">
        <v>4579</v>
      </c>
      <c r="G843" s="8">
        <v>149</v>
      </c>
      <c r="H843" s="8" t="str">
        <f t="shared" si="39"/>
        <v>&gt;500</v>
      </c>
      <c r="I843" s="8">
        <v>999</v>
      </c>
      <c r="J843" s="7">
        <f>Table1_3[[#This Row],[actual_price]]*Table1_3[[#This Row],[rating_count]]</f>
        <v>2520477</v>
      </c>
      <c r="K843" s="5" t="str">
        <f>IF(Table1_3[[#This Row],[discounted_price]]&lt; 200, "&lt;₹200", IF(Table1_3[[#This Row],[discounted_price]] &lt;= 500, "₹200–₹500", "&gt;₹500"))</f>
        <v>&lt;₹200</v>
      </c>
      <c r="L843" t="str">
        <f>IF(Table1_3[[#This Row],[discount_percentage]] &gt;= 50, "Yes", "No")</f>
        <v>Yes</v>
      </c>
      <c r="M843" s="1">
        <v>85.085085085085083</v>
      </c>
      <c r="N843">
        <v>35</v>
      </c>
      <c r="O843">
        <v>85</v>
      </c>
      <c r="P843" t="str">
        <f t="shared" si="40"/>
        <v>Very High Discount (&gt;60%)</v>
      </c>
      <c r="Q843">
        <v>2523</v>
      </c>
      <c r="R843">
        <f t="shared" si="41"/>
        <v>88305</v>
      </c>
      <c r="S843" t="s">
        <v>10242</v>
      </c>
      <c r="T843" t="s">
        <v>2009</v>
      </c>
      <c r="U843" t="s">
        <v>7567</v>
      </c>
      <c r="V843" t="s">
        <v>2010</v>
      </c>
      <c r="W843" t="s">
        <v>7568</v>
      </c>
      <c r="X843" t="s">
        <v>7569</v>
      </c>
      <c r="Y843" t="s">
        <v>7570</v>
      </c>
      <c r="Z843" t="s">
        <v>4587</v>
      </c>
    </row>
    <row r="844" spans="1:26" x14ac:dyDescent="0.25">
      <c r="A844" t="s">
        <v>2011</v>
      </c>
      <c r="B844" t="s">
        <v>12082</v>
      </c>
      <c r="C844" t="s">
        <v>12136</v>
      </c>
      <c r="D844" t="s">
        <v>3806</v>
      </c>
      <c r="E844" t="s">
        <v>10933</v>
      </c>
      <c r="F844" t="s">
        <v>4307</v>
      </c>
      <c r="G844" s="8">
        <v>469</v>
      </c>
      <c r="H844" s="8" t="str">
        <f t="shared" si="39"/>
        <v>&gt;500</v>
      </c>
      <c r="I844" s="8">
        <v>1499</v>
      </c>
      <c r="J844" s="7">
        <f>Table1_3[[#This Row],[actual_price]]*Table1_3[[#This Row],[rating_count]]</f>
        <v>527648</v>
      </c>
      <c r="K844" s="5" t="str">
        <f>IF(Table1_3[[#This Row],[discounted_price]]&lt; 200, "&lt;₹200", IF(Table1_3[[#This Row],[discounted_price]] &lt;= 500, "₹200–₹500", "&gt;₹500"))</f>
        <v>₹200–₹500</v>
      </c>
      <c r="L844" t="str">
        <f>IF(Table1_3[[#This Row],[discount_percentage]] &gt;= 50, "Yes", "No")</f>
        <v>Yes</v>
      </c>
      <c r="M844" s="1">
        <v>68.71247498332221</v>
      </c>
      <c r="N844">
        <v>41</v>
      </c>
      <c r="O844">
        <v>69</v>
      </c>
      <c r="P844" t="str">
        <f t="shared" si="40"/>
        <v>Very High Discount (&gt;60%)</v>
      </c>
      <c r="Q844">
        <v>352</v>
      </c>
      <c r="R844">
        <f t="shared" si="41"/>
        <v>14432</v>
      </c>
      <c r="S844" t="s">
        <v>10243</v>
      </c>
      <c r="T844" t="s">
        <v>2012</v>
      </c>
      <c r="U844" t="s">
        <v>7571</v>
      </c>
      <c r="V844" t="s">
        <v>2013</v>
      </c>
      <c r="W844" t="s">
        <v>7572</v>
      </c>
      <c r="X844" t="s">
        <v>10244</v>
      </c>
      <c r="Y844" t="s">
        <v>4588</v>
      </c>
      <c r="Z844" t="s">
        <v>4589</v>
      </c>
    </row>
    <row r="845" spans="1:26" x14ac:dyDescent="0.25">
      <c r="A845" t="s">
        <v>2014</v>
      </c>
      <c r="B845" t="s">
        <v>12137</v>
      </c>
      <c r="C845" t="s">
        <v>12138</v>
      </c>
      <c r="D845" t="s">
        <v>3806</v>
      </c>
      <c r="E845" t="s">
        <v>10933</v>
      </c>
      <c r="F845" t="s">
        <v>4475</v>
      </c>
      <c r="G845" s="8">
        <v>1187</v>
      </c>
      <c r="H845" s="8" t="str">
        <f t="shared" si="39"/>
        <v>&gt;500</v>
      </c>
      <c r="I845" s="8">
        <v>1929</v>
      </c>
      <c r="J845" s="7">
        <f>Table1_3[[#This Row],[actual_price]]*Table1_3[[#This Row],[rating_count]]</f>
        <v>3205998</v>
      </c>
      <c r="K845" s="5" t="str">
        <f>IF(Table1_3[[#This Row],[discounted_price]]&lt; 200, "&lt;₹200", IF(Table1_3[[#This Row],[discounted_price]] &lt;= 500, "₹200–₹500", "&gt;₹500"))</f>
        <v>&gt;₹500</v>
      </c>
      <c r="L845" t="str">
        <f>IF(Table1_3[[#This Row],[discount_percentage]] &gt;= 50, "Yes", "No")</f>
        <v>No</v>
      </c>
      <c r="M845" s="1">
        <v>38.465526179367551</v>
      </c>
      <c r="N845">
        <v>41</v>
      </c>
      <c r="O845">
        <v>38</v>
      </c>
      <c r="P845" t="str">
        <f t="shared" si="40"/>
        <v>Medium Discount (21-40%)</v>
      </c>
      <c r="Q845">
        <v>1662</v>
      </c>
      <c r="R845">
        <f t="shared" si="41"/>
        <v>68142</v>
      </c>
      <c r="S845" t="s">
        <v>10245</v>
      </c>
      <c r="T845" t="s">
        <v>2015</v>
      </c>
      <c r="U845" t="s">
        <v>2016</v>
      </c>
      <c r="V845" t="s">
        <v>2017</v>
      </c>
      <c r="W845" t="s">
        <v>7573</v>
      </c>
      <c r="X845" t="s">
        <v>10246</v>
      </c>
      <c r="Y845" t="s">
        <v>4090</v>
      </c>
      <c r="Z845" t="s">
        <v>4590</v>
      </c>
    </row>
    <row r="846" spans="1:26" x14ac:dyDescent="0.25">
      <c r="A846" t="s">
        <v>2018</v>
      </c>
      <c r="B846" t="s">
        <v>11988</v>
      </c>
      <c r="C846" t="s">
        <v>12139</v>
      </c>
      <c r="D846" t="s">
        <v>3806</v>
      </c>
      <c r="E846" t="s">
        <v>10933</v>
      </c>
      <c r="F846" t="s">
        <v>4591</v>
      </c>
      <c r="G846" s="8">
        <v>849</v>
      </c>
      <c r="H846" s="8" t="str">
        <f t="shared" si="39"/>
        <v>&gt;500</v>
      </c>
      <c r="I846" s="8">
        <v>1499</v>
      </c>
      <c r="J846" s="7">
        <f>Table1_3[[#This Row],[actual_price]]*Table1_3[[#This Row],[rating_count]]</f>
        <v>11020648</v>
      </c>
      <c r="K846" s="5" t="str">
        <f>IF(Table1_3[[#This Row],[discounted_price]]&lt; 200, "&lt;₹200", IF(Table1_3[[#This Row],[discounted_price]] &lt;= 500, "₹200–₹500", "&gt;₹500"))</f>
        <v>&gt;₹500</v>
      </c>
      <c r="L846" t="str">
        <f>IF(Table1_3[[#This Row],[discount_percentage]] &gt;= 50, "Yes", "No")</f>
        <v>No</v>
      </c>
      <c r="M846" s="1">
        <v>43.362241494329552</v>
      </c>
      <c r="N846">
        <v>4</v>
      </c>
      <c r="O846">
        <v>43</v>
      </c>
      <c r="P846" t="str">
        <f t="shared" si="40"/>
        <v>High Discount (41-60%)</v>
      </c>
      <c r="Q846">
        <v>7352</v>
      </c>
      <c r="R846">
        <f t="shared" si="41"/>
        <v>29408</v>
      </c>
      <c r="S846" t="s">
        <v>10247</v>
      </c>
      <c r="T846" t="s">
        <v>2019</v>
      </c>
      <c r="U846" t="s">
        <v>7574</v>
      </c>
      <c r="V846" t="s">
        <v>2020</v>
      </c>
      <c r="W846" t="s">
        <v>7575</v>
      </c>
      <c r="X846" t="s">
        <v>7576</v>
      </c>
      <c r="Y846" t="s">
        <v>4592</v>
      </c>
      <c r="Z846" t="s">
        <v>7577</v>
      </c>
    </row>
    <row r="847" spans="1:26" x14ac:dyDescent="0.25">
      <c r="A847" t="s">
        <v>2021</v>
      </c>
      <c r="B847" t="s">
        <v>12140</v>
      </c>
      <c r="C847" t="s">
        <v>12141</v>
      </c>
      <c r="D847" t="s">
        <v>3806</v>
      </c>
      <c r="E847" t="s">
        <v>10933</v>
      </c>
      <c r="F847" t="s">
        <v>4304</v>
      </c>
      <c r="G847" s="8">
        <v>328</v>
      </c>
      <c r="H847" s="8" t="str">
        <f t="shared" si="39"/>
        <v>200-500</v>
      </c>
      <c r="I847" s="8">
        <v>399</v>
      </c>
      <c r="J847" s="7">
        <f>Table1_3[[#This Row],[actual_price]]*Table1_3[[#This Row],[rating_count]]</f>
        <v>1372959</v>
      </c>
      <c r="K847" s="5" t="str">
        <f>IF(Table1_3[[#This Row],[discounted_price]]&lt; 200, "&lt;₹200", IF(Table1_3[[#This Row],[discounted_price]] &lt;= 500, "₹200–₹500", "&gt;₹500"))</f>
        <v>₹200–₹500</v>
      </c>
      <c r="L847" t="str">
        <f>IF(Table1_3[[#This Row],[discount_percentage]] &gt;= 50, "Yes", "No")</f>
        <v>No</v>
      </c>
      <c r="M847" s="1">
        <v>17.794486215538846</v>
      </c>
      <c r="N847">
        <v>41</v>
      </c>
      <c r="O847">
        <v>18</v>
      </c>
      <c r="P847" t="str">
        <f t="shared" si="40"/>
        <v>Low Discount (1-20%)</v>
      </c>
      <c r="Q847">
        <v>3441</v>
      </c>
      <c r="R847">
        <f t="shared" si="41"/>
        <v>141081</v>
      </c>
      <c r="S847" t="s">
        <v>10248</v>
      </c>
      <c r="T847" t="s">
        <v>2022</v>
      </c>
      <c r="U847" t="s">
        <v>7578</v>
      </c>
      <c r="V847" t="s">
        <v>2023</v>
      </c>
      <c r="W847" t="s">
        <v>7579</v>
      </c>
      <c r="X847" t="s">
        <v>7580</v>
      </c>
      <c r="Y847" t="s">
        <v>4029</v>
      </c>
      <c r="Z847" t="s">
        <v>4593</v>
      </c>
    </row>
    <row r="848" spans="1:26" x14ac:dyDescent="0.25">
      <c r="A848" t="s">
        <v>2024</v>
      </c>
      <c r="B848" t="s">
        <v>12142</v>
      </c>
      <c r="C848" t="s">
        <v>12143</v>
      </c>
      <c r="D848" t="s">
        <v>3806</v>
      </c>
      <c r="E848" t="s">
        <v>10933</v>
      </c>
      <c r="F848" t="s">
        <v>4310</v>
      </c>
      <c r="G848" s="8">
        <v>269</v>
      </c>
      <c r="H848" s="8" t="str">
        <f t="shared" si="39"/>
        <v>&gt;500</v>
      </c>
      <c r="I848" s="8">
        <v>699</v>
      </c>
      <c r="J848" s="7">
        <f>Table1_3[[#This Row],[actual_price]]*Table1_3[[#This Row],[rating_count]]</f>
        <v>65007</v>
      </c>
      <c r="K848" s="5" t="str">
        <f>IF(Table1_3[[#This Row],[discounted_price]]&lt; 200, "&lt;₹200", IF(Table1_3[[#This Row],[discounted_price]] &lt;= 500, "₹200–₹500", "&gt;₹500"))</f>
        <v>₹200–₹500</v>
      </c>
      <c r="L848" t="str">
        <f>IF(Table1_3[[#This Row],[discount_percentage]] &gt;= 50, "Yes", "No")</f>
        <v>Yes</v>
      </c>
      <c r="M848" s="1">
        <v>61.516452074391992</v>
      </c>
      <c r="N848">
        <v>4</v>
      </c>
      <c r="O848">
        <v>62</v>
      </c>
      <c r="P848" t="str">
        <f t="shared" si="40"/>
        <v>Very High Discount (&gt;60%)</v>
      </c>
      <c r="Q848">
        <v>93</v>
      </c>
      <c r="R848">
        <f t="shared" si="41"/>
        <v>372</v>
      </c>
      <c r="S848" t="s">
        <v>10249</v>
      </c>
      <c r="T848" t="s">
        <v>2025</v>
      </c>
      <c r="U848" t="s">
        <v>7581</v>
      </c>
      <c r="V848" t="s">
        <v>2026</v>
      </c>
      <c r="W848" t="s">
        <v>7582</v>
      </c>
      <c r="X848" t="s">
        <v>10250</v>
      </c>
      <c r="Y848" t="s">
        <v>7583</v>
      </c>
      <c r="Z848" t="s">
        <v>7584</v>
      </c>
    </row>
    <row r="849" spans="1:26" x14ac:dyDescent="0.25">
      <c r="A849" t="s">
        <v>2027</v>
      </c>
      <c r="B849" t="s">
        <v>12144</v>
      </c>
      <c r="C849" t="s">
        <v>12145</v>
      </c>
      <c r="D849" t="s">
        <v>3819</v>
      </c>
      <c r="E849" t="s">
        <v>10933</v>
      </c>
      <c r="F849" t="s">
        <v>4594</v>
      </c>
      <c r="G849" s="8">
        <v>299</v>
      </c>
      <c r="H849" s="8" t="str">
        <f t="shared" si="39"/>
        <v>200-500</v>
      </c>
      <c r="I849" s="8">
        <v>400</v>
      </c>
      <c r="J849" s="7">
        <f>Table1_3[[#This Row],[actual_price]]*Table1_3[[#This Row],[rating_count]]</f>
        <v>16358000</v>
      </c>
      <c r="K849" s="5" t="str">
        <f>IF(Table1_3[[#This Row],[discounted_price]]&lt; 200, "&lt;₹200", IF(Table1_3[[#This Row],[discounted_price]] &lt;= 500, "₹200–₹500", "&gt;₹500"))</f>
        <v>₹200–₹500</v>
      </c>
      <c r="L849" t="str">
        <f>IF(Table1_3[[#This Row],[discount_percentage]] &gt;= 50, "Yes", "No")</f>
        <v>No</v>
      </c>
      <c r="M849" s="1">
        <v>25.25</v>
      </c>
      <c r="N849">
        <v>38</v>
      </c>
      <c r="O849">
        <v>25</v>
      </c>
      <c r="P849" t="str">
        <f t="shared" si="40"/>
        <v>Medium Discount (21-40%)</v>
      </c>
      <c r="Q849">
        <v>40895</v>
      </c>
      <c r="R849">
        <f t="shared" si="41"/>
        <v>1554010</v>
      </c>
      <c r="S849" t="s">
        <v>10251</v>
      </c>
      <c r="T849" t="s">
        <v>2028</v>
      </c>
      <c r="U849" t="s">
        <v>7585</v>
      </c>
      <c r="V849" t="s">
        <v>2029</v>
      </c>
      <c r="W849" t="s">
        <v>7586</v>
      </c>
      <c r="X849" t="s">
        <v>7587</v>
      </c>
      <c r="Y849" t="s">
        <v>4585</v>
      </c>
      <c r="Z849" t="s">
        <v>3861</v>
      </c>
    </row>
    <row r="850" spans="1:26" x14ac:dyDescent="0.25">
      <c r="A850" t="s">
        <v>2030</v>
      </c>
      <c r="B850" t="s">
        <v>12146</v>
      </c>
      <c r="C850" t="s">
        <v>12147</v>
      </c>
      <c r="D850" t="s">
        <v>3806</v>
      </c>
      <c r="E850" t="s">
        <v>10933</v>
      </c>
      <c r="F850" t="s">
        <v>4595</v>
      </c>
      <c r="G850" s="8">
        <v>549</v>
      </c>
      <c r="H850" s="8" t="str">
        <f t="shared" si="39"/>
        <v>&gt;500</v>
      </c>
      <c r="I850" s="8">
        <v>1499</v>
      </c>
      <c r="J850" s="7">
        <f>Table1_3[[#This Row],[actual_price]]*Table1_3[[#This Row],[rating_count]]</f>
        <v>16497994</v>
      </c>
      <c r="K850" s="5" t="str">
        <f>IF(Table1_3[[#This Row],[discounted_price]]&lt; 200, "&lt;₹200", IF(Table1_3[[#This Row],[discounted_price]] &lt;= 500, "₹200–₹500", "&gt;₹500"))</f>
        <v>&gt;₹500</v>
      </c>
      <c r="L850" t="str">
        <f>IF(Table1_3[[#This Row],[discount_percentage]] &gt;= 50, "Yes", "No")</f>
        <v>Yes</v>
      </c>
      <c r="M850" s="1">
        <v>63.375583722481657</v>
      </c>
      <c r="N850">
        <v>43</v>
      </c>
      <c r="O850">
        <v>63</v>
      </c>
      <c r="P850" t="str">
        <f t="shared" si="40"/>
        <v>Very High Discount (&gt;60%)</v>
      </c>
      <c r="Q850">
        <v>11006</v>
      </c>
      <c r="R850">
        <f t="shared" si="41"/>
        <v>473258</v>
      </c>
      <c r="S850" t="s">
        <v>7588</v>
      </c>
      <c r="T850" t="s">
        <v>2031</v>
      </c>
      <c r="U850" t="s">
        <v>7589</v>
      </c>
      <c r="V850" t="s">
        <v>2032</v>
      </c>
      <c r="W850" t="s">
        <v>7590</v>
      </c>
      <c r="X850" t="s">
        <v>10252</v>
      </c>
      <c r="Y850" t="s">
        <v>4596</v>
      </c>
      <c r="Z850" t="s">
        <v>3813</v>
      </c>
    </row>
    <row r="851" spans="1:26" x14ac:dyDescent="0.25">
      <c r="A851" t="s">
        <v>2033</v>
      </c>
      <c r="B851" t="s">
        <v>12090</v>
      </c>
      <c r="C851" t="s">
        <v>12148</v>
      </c>
      <c r="D851" t="s">
        <v>4330</v>
      </c>
      <c r="E851" t="s">
        <v>10933</v>
      </c>
      <c r="F851" t="s">
        <v>4410</v>
      </c>
      <c r="G851" s="8">
        <v>114</v>
      </c>
      <c r="H851" s="8" t="str">
        <f t="shared" si="39"/>
        <v>&lt;200</v>
      </c>
      <c r="I851" s="8">
        <v>120</v>
      </c>
      <c r="J851" s="7">
        <f>Table1_3[[#This Row],[actual_price]]*Table1_3[[#This Row],[rating_count]]</f>
        <v>1072560</v>
      </c>
      <c r="K851" s="5" t="str">
        <f>IF(Table1_3[[#This Row],[discounted_price]]&lt; 200, "&lt;₹200", IF(Table1_3[[#This Row],[discounted_price]] &lt;= 500, "₹200–₹500", "&gt;₹500"))</f>
        <v>&lt;₹200</v>
      </c>
      <c r="L851" t="str">
        <f>IF(Table1_3[[#This Row],[discount_percentage]] &gt;= 50, "Yes", "No")</f>
        <v>No</v>
      </c>
      <c r="M851" s="1">
        <v>5</v>
      </c>
      <c r="N851">
        <v>42</v>
      </c>
      <c r="O851">
        <v>5</v>
      </c>
      <c r="P851" t="str">
        <f t="shared" si="40"/>
        <v>Low Discount (1-20%)</v>
      </c>
      <c r="Q851">
        <v>8938</v>
      </c>
      <c r="R851">
        <f t="shared" si="41"/>
        <v>375396</v>
      </c>
      <c r="S851" t="s">
        <v>7591</v>
      </c>
      <c r="T851" t="s">
        <v>2034</v>
      </c>
      <c r="U851" t="s">
        <v>7592</v>
      </c>
      <c r="V851" t="s">
        <v>2035</v>
      </c>
      <c r="W851" t="s">
        <v>7593</v>
      </c>
      <c r="X851" t="s">
        <v>7594</v>
      </c>
      <c r="Y851" t="s">
        <v>4597</v>
      </c>
      <c r="Z851" t="s">
        <v>4598</v>
      </c>
    </row>
    <row r="852" spans="1:26" x14ac:dyDescent="0.25">
      <c r="A852" t="s">
        <v>2036</v>
      </c>
      <c r="B852" t="s">
        <v>12149</v>
      </c>
      <c r="C852" t="s">
        <v>12150</v>
      </c>
      <c r="D852" t="s">
        <v>4330</v>
      </c>
      <c r="E852" t="s">
        <v>10933</v>
      </c>
      <c r="F852" t="s">
        <v>4331</v>
      </c>
      <c r="G852" s="8">
        <v>120</v>
      </c>
      <c r="H852" s="8" t="str">
        <f t="shared" si="39"/>
        <v>&lt;200</v>
      </c>
      <c r="I852" s="8">
        <v>120</v>
      </c>
      <c r="J852" s="7">
        <f>Table1_3[[#This Row],[actual_price]]*Table1_3[[#This Row],[rating_count]]</f>
        <v>516960</v>
      </c>
      <c r="K852" s="5" t="str">
        <f>IF(Table1_3[[#This Row],[discounted_price]]&lt; 200, "&lt;₹200", IF(Table1_3[[#This Row],[discounted_price]] &lt;= 500, "₹200–₹500", "&gt;₹500"))</f>
        <v>&lt;₹200</v>
      </c>
      <c r="L852" t="str">
        <f>IF(Table1_3[[#This Row],[discount_percentage]] &gt;= 50, "Yes", "No")</f>
        <v>No</v>
      </c>
      <c r="M852" s="1">
        <v>0</v>
      </c>
      <c r="N852">
        <v>41</v>
      </c>
      <c r="O852">
        <v>0</v>
      </c>
      <c r="P852" t="str">
        <f t="shared" si="40"/>
        <v>No Discount</v>
      </c>
      <c r="Q852">
        <v>4308</v>
      </c>
      <c r="R852">
        <f t="shared" si="41"/>
        <v>176628</v>
      </c>
      <c r="S852" t="s">
        <v>7595</v>
      </c>
      <c r="T852" t="s">
        <v>2037</v>
      </c>
      <c r="U852" t="s">
        <v>7596</v>
      </c>
      <c r="V852" t="s">
        <v>2038</v>
      </c>
      <c r="W852" t="s">
        <v>7597</v>
      </c>
      <c r="X852" t="s">
        <v>7598</v>
      </c>
      <c r="Y852" t="s">
        <v>5361</v>
      </c>
      <c r="Z852" t="s">
        <v>4599</v>
      </c>
    </row>
    <row r="853" spans="1:26" x14ac:dyDescent="0.25">
      <c r="A853" t="s">
        <v>121</v>
      </c>
      <c r="B853" t="s">
        <v>11001</v>
      </c>
      <c r="C853" t="s">
        <v>11002</v>
      </c>
      <c r="D853" t="s">
        <v>3806</v>
      </c>
      <c r="E853" t="s">
        <v>10933</v>
      </c>
      <c r="F853" t="s">
        <v>3807</v>
      </c>
      <c r="G853" s="8">
        <v>970</v>
      </c>
      <c r="H853" s="8" t="str">
        <f t="shared" si="39"/>
        <v>&gt;500</v>
      </c>
      <c r="I853" s="8">
        <v>1999</v>
      </c>
      <c r="J853" s="7">
        <f>Table1_3[[#This Row],[actual_price]]*Table1_3[[#This Row],[rating_count]]</f>
        <v>923538</v>
      </c>
      <c r="K853" s="5" t="str">
        <f>IF(Table1_3[[#This Row],[discounted_price]]&lt; 200, "&lt;₹200", IF(Table1_3[[#This Row],[discounted_price]] &lt;= 500, "₹200–₹500", "&gt;₹500"))</f>
        <v>&gt;₹500</v>
      </c>
      <c r="L853" t="str">
        <f>IF(Table1_3[[#This Row],[discount_percentage]] &gt;= 50, "Yes", "No")</f>
        <v>Yes</v>
      </c>
      <c r="M853" s="1">
        <v>51.475737868934466</v>
      </c>
      <c r="N853">
        <v>42</v>
      </c>
      <c r="O853">
        <v>51</v>
      </c>
      <c r="P853" t="str">
        <f t="shared" si="40"/>
        <v>High Discount (41-60%)</v>
      </c>
      <c r="Q853">
        <v>462</v>
      </c>
      <c r="R853">
        <f t="shared" si="41"/>
        <v>19404</v>
      </c>
      <c r="S853" t="s">
        <v>5552</v>
      </c>
      <c r="T853" t="s">
        <v>122</v>
      </c>
      <c r="U853" t="s">
        <v>5553</v>
      </c>
      <c r="V853" t="s">
        <v>123</v>
      </c>
      <c r="W853" t="s">
        <v>5554</v>
      </c>
      <c r="X853" t="s">
        <v>5555</v>
      </c>
      <c r="Y853" t="s">
        <v>3851</v>
      </c>
      <c r="Z853" t="s">
        <v>3852</v>
      </c>
    </row>
    <row r="854" spans="1:26" x14ac:dyDescent="0.25">
      <c r="A854" t="s">
        <v>124</v>
      </c>
      <c r="B854" t="s">
        <v>10985</v>
      </c>
      <c r="C854" t="s">
        <v>11003</v>
      </c>
      <c r="D854" t="s">
        <v>3806</v>
      </c>
      <c r="E854" t="s">
        <v>10933</v>
      </c>
      <c r="F854" t="s">
        <v>3807</v>
      </c>
      <c r="G854" s="8">
        <v>209</v>
      </c>
      <c r="H854" s="8" t="str">
        <f t="shared" si="39"/>
        <v>&gt;500</v>
      </c>
      <c r="I854" s="8">
        <v>695</v>
      </c>
      <c r="J854" s="7">
        <f>Table1_3[[#This Row],[actual_price]]*Table1_3[[#This Row],[rating_count]]</f>
        <v>74841770</v>
      </c>
      <c r="K854" s="5" t="str">
        <f>IF(Table1_3[[#This Row],[discounted_price]]&lt; 200, "&lt;₹200", IF(Table1_3[[#This Row],[discounted_price]] &lt;= 500, "₹200–₹500", "&gt;₹500"))</f>
        <v>₹200–₹500</v>
      </c>
      <c r="L854" t="str">
        <f>IF(Table1_3[[#This Row],[discount_percentage]] &gt;= 50, "Yes", "No")</f>
        <v>No</v>
      </c>
      <c r="M854" s="1">
        <v>69.928057553956833</v>
      </c>
      <c r="N854">
        <v>45</v>
      </c>
      <c r="O854">
        <v>7</v>
      </c>
      <c r="P854" t="str">
        <f t="shared" si="40"/>
        <v>Low Discount (1-20%)</v>
      </c>
      <c r="Q854">
        <v>107686</v>
      </c>
      <c r="R854">
        <f t="shared" si="41"/>
        <v>4845870</v>
      </c>
      <c r="S854" t="s">
        <v>5556</v>
      </c>
      <c r="T854" t="s">
        <v>125</v>
      </c>
      <c r="U854" t="s">
        <v>5557</v>
      </c>
      <c r="V854" t="s">
        <v>126</v>
      </c>
      <c r="W854" t="s">
        <v>5558</v>
      </c>
      <c r="X854" t="s">
        <v>5559</v>
      </c>
      <c r="Y854" t="s">
        <v>3853</v>
      </c>
      <c r="Z854" t="s">
        <v>3854</v>
      </c>
    </row>
    <row r="855" spans="1:26" x14ac:dyDescent="0.25">
      <c r="A855" t="s">
        <v>2039</v>
      </c>
      <c r="B855" t="s">
        <v>12151</v>
      </c>
      <c r="C855" t="s">
        <v>12152</v>
      </c>
      <c r="D855" t="s">
        <v>3806</v>
      </c>
      <c r="E855" t="s">
        <v>10933</v>
      </c>
      <c r="F855" t="s">
        <v>4304</v>
      </c>
      <c r="G855" s="8">
        <v>1490</v>
      </c>
      <c r="H855" s="8" t="str">
        <f t="shared" si="39"/>
        <v>&gt;500</v>
      </c>
      <c r="I855" s="8">
        <v>2295</v>
      </c>
      <c r="J855" s="7">
        <f>Table1_3[[#This Row],[actual_price]]*Table1_3[[#This Row],[rating_count]]</f>
        <v>24446340</v>
      </c>
      <c r="K855" s="5" t="str">
        <f>IF(Table1_3[[#This Row],[discounted_price]]&lt; 200, "&lt;₹200", IF(Table1_3[[#This Row],[discounted_price]] &lt;= 500, "₹200–₹500", "&gt;₹500"))</f>
        <v>&gt;₹500</v>
      </c>
      <c r="L855" t="str">
        <f>IF(Table1_3[[#This Row],[discount_percentage]] &gt;= 50, "Yes", "No")</f>
        <v>No</v>
      </c>
      <c r="M855" s="1">
        <v>35.076252723311548</v>
      </c>
      <c r="N855">
        <v>46</v>
      </c>
      <c r="O855">
        <v>35</v>
      </c>
      <c r="P855" t="str">
        <f t="shared" si="40"/>
        <v>Medium Discount (21-40%)</v>
      </c>
      <c r="Q855">
        <v>10652</v>
      </c>
      <c r="R855">
        <f t="shared" si="41"/>
        <v>489992</v>
      </c>
      <c r="S855" t="s">
        <v>10253</v>
      </c>
      <c r="T855" t="s">
        <v>2040</v>
      </c>
      <c r="U855" t="s">
        <v>7599</v>
      </c>
      <c r="V855" t="s">
        <v>2041</v>
      </c>
      <c r="W855" t="s">
        <v>7600</v>
      </c>
      <c r="X855" t="s">
        <v>10254</v>
      </c>
      <c r="Y855" t="s">
        <v>4600</v>
      </c>
      <c r="Z855" t="s">
        <v>4601</v>
      </c>
    </row>
    <row r="856" spans="1:26" x14ac:dyDescent="0.25">
      <c r="A856" t="s">
        <v>2042</v>
      </c>
      <c r="B856" t="s">
        <v>12153</v>
      </c>
      <c r="C856" t="s">
        <v>12154</v>
      </c>
      <c r="D856" t="s">
        <v>4333</v>
      </c>
      <c r="E856" t="s">
        <v>10933</v>
      </c>
      <c r="F856" t="s">
        <v>4602</v>
      </c>
      <c r="G856" s="8">
        <v>99</v>
      </c>
      <c r="H856" s="8" t="str">
        <f t="shared" si="39"/>
        <v>&lt;200</v>
      </c>
      <c r="I856" s="8">
        <v>99</v>
      </c>
      <c r="J856" s="7">
        <f>Table1_3[[#This Row],[actual_price]]*Table1_3[[#This Row],[rating_count]]</f>
        <v>498564</v>
      </c>
      <c r="K856" s="5" t="str">
        <f>IF(Table1_3[[#This Row],[discounted_price]]&lt; 200, "&lt;₹200", IF(Table1_3[[#This Row],[discounted_price]] &lt;= 500, "₹200–₹500", "&gt;₹500"))</f>
        <v>&lt;₹200</v>
      </c>
      <c r="L856" t="str">
        <f>IF(Table1_3[[#This Row],[discount_percentage]] &gt;= 50, "Yes", "No")</f>
        <v>No</v>
      </c>
      <c r="M856" s="1">
        <v>0</v>
      </c>
      <c r="N856">
        <v>43</v>
      </c>
      <c r="O856">
        <v>0</v>
      </c>
      <c r="P856" t="str">
        <f t="shared" si="40"/>
        <v>No Discount</v>
      </c>
      <c r="Q856">
        <v>5036</v>
      </c>
      <c r="R856">
        <f t="shared" si="41"/>
        <v>216548</v>
      </c>
      <c r="S856" t="s">
        <v>7601</v>
      </c>
      <c r="T856" t="s">
        <v>2043</v>
      </c>
      <c r="U856" t="s">
        <v>7602</v>
      </c>
      <c r="V856" t="s">
        <v>2044</v>
      </c>
      <c r="W856" t="s">
        <v>7603</v>
      </c>
      <c r="X856" t="s">
        <v>10255</v>
      </c>
      <c r="Y856" t="s">
        <v>4603</v>
      </c>
      <c r="Z856" t="s">
        <v>4604</v>
      </c>
    </row>
    <row r="857" spans="1:26" x14ac:dyDescent="0.25">
      <c r="A857" t="s">
        <v>2045</v>
      </c>
      <c r="B857" t="s">
        <v>12155</v>
      </c>
      <c r="C857" t="s">
        <v>12156</v>
      </c>
      <c r="D857" t="s">
        <v>3806</v>
      </c>
      <c r="E857" t="s">
        <v>10933</v>
      </c>
      <c r="F857" t="s">
        <v>4304</v>
      </c>
      <c r="G857" s="8">
        <v>149</v>
      </c>
      <c r="H857" s="8" t="str">
        <f t="shared" si="39"/>
        <v>200-500</v>
      </c>
      <c r="I857" s="8">
        <v>249</v>
      </c>
      <c r="J857" s="7">
        <f>Table1_3[[#This Row],[actual_price]]*Table1_3[[#This Row],[rating_count]]</f>
        <v>1259193</v>
      </c>
      <c r="K857" s="5" t="str">
        <f>IF(Table1_3[[#This Row],[discounted_price]]&lt; 200, "&lt;₹200", IF(Table1_3[[#This Row],[discounted_price]] &lt;= 500, "₹200–₹500", "&gt;₹500"))</f>
        <v>&lt;₹200</v>
      </c>
      <c r="L857" t="str">
        <f>IF(Table1_3[[#This Row],[discount_percentage]] &gt;= 50, "Yes", "No")</f>
        <v>No</v>
      </c>
      <c r="M857" s="1">
        <v>40.160642570281126</v>
      </c>
      <c r="N857">
        <v>4</v>
      </c>
      <c r="O857">
        <v>4</v>
      </c>
      <c r="P857" t="str">
        <f t="shared" si="40"/>
        <v>Low Discount (1-20%)</v>
      </c>
      <c r="Q857">
        <v>5057</v>
      </c>
      <c r="R857">
        <f t="shared" si="41"/>
        <v>20228</v>
      </c>
      <c r="S857" t="s">
        <v>7604</v>
      </c>
      <c r="T857" t="s">
        <v>2046</v>
      </c>
      <c r="U857" t="s">
        <v>7605</v>
      </c>
      <c r="V857" t="s">
        <v>2047</v>
      </c>
      <c r="W857" t="s">
        <v>7606</v>
      </c>
      <c r="X857" t="s">
        <v>10256</v>
      </c>
      <c r="Y857" t="s">
        <v>7607</v>
      </c>
      <c r="Z857" t="s">
        <v>4524</v>
      </c>
    </row>
    <row r="858" spans="1:26" x14ac:dyDescent="0.25">
      <c r="A858" t="s">
        <v>2048</v>
      </c>
      <c r="B858" t="s">
        <v>12157</v>
      </c>
      <c r="C858" t="s">
        <v>12158</v>
      </c>
      <c r="D858" t="s">
        <v>3806</v>
      </c>
      <c r="E858" t="s">
        <v>10933</v>
      </c>
      <c r="F858" t="s">
        <v>4366</v>
      </c>
      <c r="G858" s="8">
        <v>575</v>
      </c>
      <c r="H858" s="8" t="str">
        <f t="shared" si="39"/>
        <v>&gt;500</v>
      </c>
      <c r="I858" s="8">
        <v>2799</v>
      </c>
      <c r="J858" s="7">
        <f>Table1_3[[#This Row],[actual_price]]*Table1_3[[#This Row],[rating_count]]</f>
        <v>23895063</v>
      </c>
      <c r="K858" s="5" t="str">
        <f>IF(Table1_3[[#This Row],[discounted_price]]&lt; 200, "&lt;₹200", IF(Table1_3[[#This Row],[discounted_price]] &lt;= 500, "₹200–₹500", "&gt;₹500"))</f>
        <v>&gt;₹500</v>
      </c>
      <c r="L858" t="str">
        <f>IF(Table1_3[[#This Row],[discount_percentage]] &gt;= 50, "Yes", "No")</f>
        <v>Yes</v>
      </c>
      <c r="M858" s="1">
        <v>79.456948910325124</v>
      </c>
      <c r="N858">
        <v>42</v>
      </c>
      <c r="O858">
        <v>79</v>
      </c>
      <c r="P858" t="str">
        <f t="shared" si="40"/>
        <v>Very High Discount (&gt;60%)</v>
      </c>
      <c r="Q858">
        <v>8537</v>
      </c>
      <c r="R858">
        <f t="shared" si="41"/>
        <v>358554</v>
      </c>
      <c r="S858" t="s">
        <v>10257</v>
      </c>
      <c r="T858" t="s">
        <v>2049</v>
      </c>
      <c r="U858" t="s">
        <v>7608</v>
      </c>
      <c r="V858" t="s">
        <v>2050</v>
      </c>
      <c r="W858" t="s">
        <v>7609</v>
      </c>
      <c r="X858" t="s">
        <v>7610</v>
      </c>
      <c r="Y858" t="s">
        <v>4605</v>
      </c>
      <c r="Z858" t="s">
        <v>4606</v>
      </c>
    </row>
    <row r="859" spans="1:26" x14ac:dyDescent="0.25">
      <c r="A859" t="s">
        <v>135</v>
      </c>
      <c r="B859" t="s">
        <v>11011</v>
      </c>
      <c r="C859" t="s">
        <v>11012</v>
      </c>
      <c r="D859" t="s">
        <v>3806</v>
      </c>
      <c r="E859" t="s">
        <v>10933</v>
      </c>
      <c r="F859" t="s">
        <v>3807</v>
      </c>
      <c r="G859" s="8">
        <v>333</v>
      </c>
      <c r="H859" s="8" t="str">
        <f t="shared" si="39"/>
        <v>&gt;500</v>
      </c>
      <c r="I859" s="8">
        <v>999</v>
      </c>
      <c r="J859" s="7">
        <f>Table1_3[[#This Row],[actual_price]]*Table1_3[[#This Row],[rating_count]]</f>
        <v>9782208</v>
      </c>
      <c r="K859" s="5" t="str">
        <f>IF(Table1_3[[#This Row],[discounted_price]]&lt; 200, "&lt;₹200", IF(Table1_3[[#This Row],[discounted_price]] &lt;= 500, "₹200–₹500", "&gt;₹500"))</f>
        <v>₹200–₹500</v>
      </c>
      <c r="L859" t="str">
        <f>IF(Table1_3[[#This Row],[discount_percentage]] &gt;= 50, "Yes", "No")</f>
        <v>Yes</v>
      </c>
      <c r="M859" s="1">
        <v>66.666666666666657</v>
      </c>
      <c r="N859">
        <v>33</v>
      </c>
      <c r="O859">
        <v>67</v>
      </c>
      <c r="P859" t="str">
        <f t="shared" si="40"/>
        <v>Very High Discount (&gt;60%)</v>
      </c>
      <c r="Q859">
        <v>9792</v>
      </c>
      <c r="R859">
        <f t="shared" si="41"/>
        <v>323136</v>
      </c>
      <c r="S859" t="s">
        <v>9611</v>
      </c>
      <c r="T859" t="s">
        <v>136</v>
      </c>
      <c r="U859" t="s">
        <v>5567</v>
      </c>
      <c r="V859" t="s">
        <v>137</v>
      </c>
      <c r="W859" t="s">
        <v>5568</v>
      </c>
      <c r="X859" t="s">
        <v>5569</v>
      </c>
      <c r="Y859" t="s">
        <v>3813</v>
      </c>
      <c r="Z859" t="s">
        <v>5570</v>
      </c>
    </row>
    <row r="860" spans="1:26" x14ac:dyDescent="0.25">
      <c r="A860" t="s">
        <v>2051</v>
      </c>
      <c r="B860" t="s">
        <v>12159</v>
      </c>
      <c r="C860" t="s">
        <v>12160</v>
      </c>
      <c r="D860" t="s">
        <v>4330</v>
      </c>
      <c r="E860" t="s">
        <v>10933</v>
      </c>
      <c r="F860" t="s">
        <v>4331</v>
      </c>
      <c r="G860" s="8">
        <v>178</v>
      </c>
      <c r="H860" s="8" t="str">
        <f t="shared" si="39"/>
        <v>200-500</v>
      </c>
      <c r="I860" s="8">
        <v>210</v>
      </c>
      <c r="J860" s="7">
        <f>Table1_3[[#This Row],[actual_price]]*Table1_3[[#This Row],[rating_count]]</f>
        <v>514500</v>
      </c>
      <c r="K860" s="5" t="str">
        <f>IF(Table1_3[[#This Row],[discounted_price]]&lt; 200, "&lt;₹200", IF(Table1_3[[#This Row],[discounted_price]] &lt;= 500, "₹200–₹500", "&gt;₹500"))</f>
        <v>&lt;₹200</v>
      </c>
      <c r="L860" t="str">
        <f>IF(Table1_3[[#This Row],[discount_percentage]] &gt;= 50, "Yes", "No")</f>
        <v>No</v>
      </c>
      <c r="M860" s="1">
        <v>15.238095238095239</v>
      </c>
      <c r="N860">
        <v>43</v>
      </c>
      <c r="O860">
        <v>15</v>
      </c>
      <c r="P860" t="str">
        <f t="shared" si="40"/>
        <v>Low Discount (1-20%)</v>
      </c>
      <c r="Q860">
        <v>2450</v>
      </c>
      <c r="R860">
        <f t="shared" si="41"/>
        <v>105350</v>
      </c>
      <c r="S860" t="s">
        <v>7611</v>
      </c>
      <c r="T860" t="s">
        <v>2052</v>
      </c>
      <c r="U860" t="s">
        <v>7612</v>
      </c>
      <c r="V860" t="s">
        <v>2053</v>
      </c>
      <c r="W860" t="s">
        <v>7613</v>
      </c>
      <c r="X860" t="s">
        <v>7614</v>
      </c>
      <c r="Y860" t="s">
        <v>7615</v>
      </c>
      <c r="Z860" t="s">
        <v>4607</v>
      </c>
    </row>
    <row r="861" spans="1:26" x14ac:dyDescent="0.25">
      <c r="A861" t="s">
        <v>2054</v>
      </c>
      <c r="B861" t="s">
        <v>11788</v>
      </c>
      <c r="C861" t="s">
        <v>12161</v>
      </c>
      <c r="D861" t="s">
        <v>3819</v>
      </c>
      <c r="E861" t="s">
        <v>10933</v>
      </c>
      <c r="F861" t="s">
        <v>5287</v>
      </c>
      <c r="G861" s="8">
        <v>1599</v>
      </c>
      <c r="H861" s="8" t="str">
        <f t="shared" si="39"/>
        <v>&gt;500</v>
      </c>
      <c r="I861" s="8">
        <v>3490</v>
      </c>
      <c r="J861" s="7">
        <f>Table1_3[[#This Row],[actual_price]]*Table1_3[[#This Row],[rating_count]]</f>
        <v>2359240</v>
      </c>
      <c r="K861" s="5" t="str">
        <f>IF(Table1_3[[#This Row],[discounted_price]]&lt; 200, "&lt;₹200", IF(Table1_3[[#This Row],[discounted_price]] &lt;= 500, "₹200–₹500", "&gt;₹500"))</f>
        <v>&gt;₹500</v>
      </c>
      <c r="L861" t="str">
        <f>IF(Table1_3[[#This Row],[discount_percentage]] &gt;= 50, "Yes", "No")</f>
        <v>Yes</v>
      </c>
      <c r="M861" s="1">
        <v>54.183381088825215</v>
      </c>
      <c r="N861">
        <v>37</v>
      </c>
      <c r="O861">
        <v>54</v>
      </c>
      <c r="P861" t="str">
        <f t="shared" si="40"/>
        <v>High Discount (41-60%)</v>
      </c>
      <c r="Q861">
        <v>676</v>
      </c>
      <c r="R861">
        <f t="shared" si="41"/>
        <v>25012</v>
      </c>
      <c r="S861" t="s">
        <v>7616</v>
      </c>
      <c r="T861" t="s">
        <v>2055</v>
      </c>
      <c r="U861" t="s">
        <v>7617</v>
      </c>
      <c r="V861" t="s">
        <v>2056</v>
      </c>
      <c r="W861" t="s">
        <v>7618</v>
      </c>
      <c r="X861" t="s">
        <v>7619</v>
      </c>
      <c r="Y861" t="s">
        <v>4608</v>
      </c>
      <c r="Z861" t="s">
        <v>4609</v>
      </c>
    </row>
    <row r="862" spans="1:26" x14ac:dyDescent="0.25">
      <c r="A862" t="s">
        <v>2057</v>
      </c>
      <c r="B862" t="s">
        <v>11815</v>
      </c>
      <c r="C862" t="s">
        <v>12162</v>
      </c>
      <c r="D862" t="s">
        <v>3819</v>
      </c>
      <c r="E862" t="s">
        <v>10933</v>
      </c>
      <c r="F862" t="s">
        <v>5287</v>
      </c>
      <c r="G862" s="8">
        <v>499</v>
      </c>
      <c r="H862" s="8" t="str">
        <f t="shared" si="39"/>
        <v>&gt;500</v>
      </c>
      <c r="I862" s="8">
        <v>1299</v>
      </c>
      <c r="J862" s="7">
        <f>Table1_3[[#This Row],[actual_price]]*Table1_3[[#This Row],[rating_count]]</f>
        <v>1523727</v>
      </c>
      <c r="K862" s="5" t="str">
        <f>IF(Table1_3[[#This Row],[discounted_price]]&lt; 200, "&lt;₹200", IF(Table1_3[[#This Row],[discounted_price]] &lt;= 500, "₹200–₹500", "&gt;₹500"))</f>
        <v>₹200–₹500</v>
      </c>
      <c r="L862" t="str">
        <f>IF(Table1_3[[#This Row],[discount_percentage]] &gt;= 50, "Yes", "No")</f>
        <v>Yes</v>
      </c>
      <c r="M862" s="1">
        <v>61.585835257890686</v>
      </c>
      <c r="N862">
        <v>39</v>
      </c>
      <c r="O862">
        <v>62</v>
      </c>
      <c r="P862" t="str">
        <f t="shared" si="40"/>
        <v>Very High Discount (&gt;60%)</v>
      </c>
      <c r="Q862">
        <v>1173</v>
      </c>
      <c r="R862">
        <f t="shared" si="41"/>
        <v>45747</v>
      </c>
      <c r="S862" t="s">
        <v>10258</v>
      </c>
      <c r="T862" t="s">
        <v>2058</v>
      </c>
      <c r="U862" t="s">
        <v>7620</v>
      </c>
      <c r="V862" t="s">
        <v>2059</v>
      </c>
      <c r="W862" t="s">
        <v>7621</v>
      </c>
      <c r="X862" t="s">
        <v>10259</v>
      </c>
      <c r="Y862" t="s">
        <v>4610</v>
      </c>
      <c r="Z862" t="s">
        <v>3813</v>
      </c>
    </row>
    <row r="863" spans="1:26" x14ac:dyDescent="0.25">
      <c r="A863" t="s">
        <v>2060</v>
      </c>
      <c r="B863" t="s">
        <v>12163</v>
      </c>
      <c r="C863" t="s">
        <v>12164</v>
      </c>
      <c r="D863" t="s">
        <v>3806</v>
      </c>
      <c r="E863" t="s">
        <v>10933</v>
      </c>
      <c r="F863" t="s">
        <v>4372</v>
      </c>
      <c r="G863" s="8">
        <v>199</v>
      </c>
      <c r="H863" s="8" t="str">
        <f t="shared" si="39"/>
        <v>200-500</v>
      </c>
      <c r="I863" s="8">
        <v>499</v>
      </c>
      <c r="J863" s="7">
        <f>Table1_3[[#This Row],[actual_price]]*Table1_3[[#This Row],[rating_count]]</f>
        <v>4989002</v>
      </c>
      <c r="K863" s="5" t="str">
        <f>IF(Table1_3[[#This Row],[discounted_price]]&lt; 200, "&lt;₹200", IF(Table1_3[[#This Row],[discounted_price]] &lt;= 500, "₹200–₹500", "&gt;₹500"))</f>
        <v>&lt;₹200</v>
      </c>
      <c r="L863" t="str">
        <f>IF(Table1_3[[#This Row],[discount_percentage]] &gt;= 50, "Yes", "No")</f>
        <v>No</v>
      </c>
      <c r="M863" s="1">
        <v>60.120240480961925</v>
      </c>
      <c r="N863">
        <v>43</v>
      </c>
      <c r="O863">
        <v>6</v>
      </c>
      <c r="P863" t="str">
        <f t="shared" si="40"/>
        <v>Low Discount (1-20%)</v>
      </c>
      <c r="Q863">
        <v>9998</v>
      </c>
      <c r="R863">
        <f t="shared" si="41"/>
        <v>429914</v>
      </c>
      <c r="S863" t="s">
        <v>7622</v>
      </c>
      <c r="T863" t="s">
        <v>2061</v>
      </c>
      <c r="U863" t="s">
        <v>7623</v>
      </c>
      <c r="V863" t="s">
        <v>2062</v>
      </c>
      <c r="W863" t="s">
        <v>7624</v>
      </c>
      <c r="X863" t="s">
        <v>7625</v>
      </c>
      <c r="Y863" t="s">
        <v>7626</v>
      </c>
      <c r="Z863" t="s">
        <v>4611</v>
      </c>
    </row>
    <row r="864" spans="1:26" x14ac:dyDescent="0.25">
      <c r="A864" t="s">
        <v>2063</v>
      </c>
      <c r="B864" t="s">
        <v>11508</v>
      </c>
      <c r="C864" t="s">
        <v>12165</v>
      </c>
      <c r="D864" t="s">
        <v>3819</v>
      </c>
      <c r="E864" t="s">
        <v>10933</v>
      </c>
      <c r="F864" t="s">
        <v>4103</v>
      </c>
      <c r="G864" s="8">
        <v>2499</v>
      </c>
      <c r="H864" s="8" t="str">
        <f t="shared" si="39"/>
        <v>&gt;500</v>
      </c>
      <c r="I864" s="8">
        <v>5999</v>
      </c>
      <c r="J864" s="7">
        <f>Table1_3[[#This Row],[actual_price]]*Table1_3[[#This Row],[rating_count]]</f>
        <v>35106148</v>
      </c>
      <c r="K864" s="5" t="str">
        <f>IF(Table1_3[[#This Row],[discounted_price]]&lt; 200, "&lt;₹200", IF(Table1_3[[#This Row],[discounted_price]] &lt;= 500, "₹200–₹500", "&gt;₹500"))</f>
        <v>&gt;₹500</v>
      </c>
      <c r="L864" t="str">
        <f>IF(Table1_3[[#This Row],[discount_percentage]] &gt;= 50, "Yes", "No")</f>
        <v>Yes</v>
      </c>
      <c r="M864" s="1">
        <v>58.343057176196034</v>
      </c>
      <c r="N864">
        <v>41</v>
      </c>
      <c r="O864">
        <v>58</v>
      </c>
      <c r="P864" t="str">
        <f t="shared" si="40"/>
        <v>High Discount (41-60%)</v>
      </c>
      <c r="Q864">
        <v>5852</v>
      </c>
      <c r="R864">
        <f t="shared" si="41"/>
        <v>239932</v>
      </c>
      <c r="S864" t="s">
        <v>10260</v>
      </c>
      <c r="T864" t="s">
        <v>2064</v>
      </c>
      <c r="U864" t="s">
        <v>7627</v>
      </c>
      <c r="V864" t="s">
        <v>2065</v>
      </c>
      <c r="W864" t="s">
        <v>7628</v>
      </c>
      <c r="X864" t="s">
        <v>7629</v>
      </c>
      <c r="Y864" t="s">
        <v>4612</v>
      </c>
      <c r="Z864" t="s">
        <v>4613</v>
      </c>
    </row>
    <row r="865" spans="1:26" x14ac:dyDescent="0.25">
      <c r="A865" t="s">
        <v>2066</v>
      </c>
      <c r="B865" t="s">
        <v>12166</v>
      </c>
      <c r="C865" t="s">
        <v>12167</v>
      </c>
      <c r="D865" t="s">
        <v>3806</v>
      </c>
      <c r="E865" t="s">
        <v>10933</v>
      </c>
      <c r="F865" t="s">
        <v>4614</v>
      </c>
      <c r="G865" s="8">
        <v>199</v>
      </c>
      <c r="H865" s="8" t="str">
        <f t="shared" si="39"/>
        <v>&gt;500</v>
      </c>
      <c r="I865" s="8">
        <v>999</v>
      </c>
      <c r="J865" s="7">
        <f>Table1_3[[#This Row],[actual_price]]*Table1_3[[#This Row],[rating_count]]</f>
        <v>361638</v>
      </c>
      <c r="K865" s="5" t="str">
        <f>IF(Table1_3[[#This Row],[discounted_price]]&lt; 200, "&lt;₹200", IF(Table1_3[[#This Row],[discounted_price]] &lt;= 500, "₹200–₹500", "&gt;₹500"))</f>
        <v>&lt;₹200</v>
      </c>
      <c r="L865" t="str">
        <f>IF(Table1_3[[#This Row],[discount_percentage]] &gt;= 50, "Yes", "No")</f>
        <v>No</v>
      </c>
      <c r="M865" s="1">
        <v>80.08008008008008</v>
      </c>
      <c r="N865">
        <v>42</v>
      </c>
      <c r="O865">
        <v>8</v>
      </c>
      <c r="P865" t="str">
        <f t="shared" si="40"/>
        <v>Low Discount (1-20%)</v>
      </c>
      <c r="Q865">
        <v>362</v>
      </c>
      <c r="R865">
        <f t="shared" si="41"/>
        <v>15204</v>
      </c>
      <c r="S865" t="s">
        <v>10261</v>
      </c>
      <c r="T865" t="s">
        <v>2067</v>
      </c>
      <c r="U865" t="s">
        <v>7630</v>
      </c>
      <c r="V865" t="s">
        <v>2068</v>
      </c>
      <c r="W865" t="s">
        <v>10845</v>
      </c>
      <c r="X865" t="s">
        <v>10846</v>
      </c>
      <c r="Y865" t="s">
        <v>4615</v>
      </c>
      <c r="Z865" t="s">
        <v>4616</v>
      </c>
    </row>
    <row r="866" spans="1:26" x14ac:dyDescent="0.25">
      <c r="A866" t="s">
        <v>2069</v>
      </c>
      <c r="B866" t="s">
        <v>11997</v>
      </c>
      <c r="C866" t="s">
        <v>12168</v>
      </c>
      <c r="D866" t="s">
        <v>3819</v>
      </c>
      <c r="E866" t="s">
        <v>10933</v>
      </c>
      <c r="F866" t="s">
        <v>4110</v>
      </c>
      <c r="G866" s="8">
        <v>939</v>
      </c>
      <c r="H866" s="8" t="str">
        <f t="shared" si="39"/>
        <v>&gt;500</v>
      </c>
      <c r="I866" s="8">
        <v>1800</v>
      </c>
      <c r="J866" s="7">
        <f>Table1_3[[#This Row],[actual_price]]*Table1_3[[#This Row],[rating_count]]</f>
        <v>369093600</v>
      </c>
      <c r="K866" s="5" t="str">
        <f>IF(Table1_3[[#This Row],[discounted_price]]&lt; 200, "&lt;₹200", IF(Table1_3[[#This Row],[discounted_price]] &lt;= 500, "₹200–₹500", "&gt;₹500"))</f>
        <v>&gt;₹500</v>
      </c>
      <c r="L866" t="str">
        <f>IF(Table1_3[[#This Row],[discount_percentage]] &gt;= 50, "Yes", "No")</f>
        <v>No</v>
      </c>
      <c r="M866" s="1">
        <v>47.833333333333336</v>
      </c>
      <c r="N866">
        <v>45</v>
      </c>
      <c r="O866">
        <v>48</v>
      </c>
      <c r="P866" t="str">
        <f t="shared" si="40"/>
        <v>High Discount (41-60%)</v>
      </c>
      <c r="Q866">
        <v>205052</v>
      </c>
      <c r="R866">
        <f t="shared" si="41"/>
        <v>9227340</v>
      </c>
      <c r="S866" t="s">
        <v>7631</v>
      </c>
      <c r="T866" t="s">
        <v>2070</v>
      </c>
      <c r="U866" t="s">
        <v>7632</v>
      </c>
      <c r="V866" t="s">
        <v>2071</v>
      </c>
      <c r="W866" t="s">
        <v>7633</v>
      </c>
      <c r="X866" t="s">
        <v>7634</v>
      </c>
      <c r="Y866" t="s">
        <v>4617</v>
      </c>
      <c r="Z866" t="s">
        <v>7635</v>
      </c>
    </row>
    <row r="867" spans="1:26" x14ac:dyDescent="0.25">
      <c r="A867" t="s">
        <v>2072</v>
      </c>
      <c r="B867" t="s">
        <v>11640</v>
      </c>
      <c r="C867" t="s">
        <v>12169</v>
      </c>
      <c r="D867" t="s">
        <v>3819</v>
      </c>
      <c r="E867" t="s">
        <v>10933</v>
      </c>
      <c r="F867" t="s">
        <v>4103</v>
      </c>
      <c r="G867" s="8">
        <v>2499</v>
      </c>
      <c r="H867" s="8" t="str">
        <f t="shared" si="39"/>
        <v>&gt;500</v>
      </c>
      <c r="I867" s="8">
        <v>9999</v>
      </c>
      <c r="J867" s="7">
        <f>Table1_3[[#This Row],[actual_price]]*Table1_3[[#This Row],[rating_count]]</f>
        <v>90890910</v>
      </c>
      <c r="K867" s="5" t="str">
        <f>IF(Table1_3[[#This Row],[discounted_price]]&lt; 200, "&lt;₹200", IF(Table1_3[[#This Row],[discounted_price]] &lt;= 500, "₹200–₹500", "&gt;₹500"))</f>
        <v>&gt;₹500</v>
      </c>
      <c r="L867" t="str">
        <f>IF(Table1_3[[#This Row],[discount_percentage]] &gt;= 50, "Yes", "No")</f>
        <v>Yes</v>
      </c>
      <c r="M867" s="1">
        <v>75.00750075007501</v>
      </c>
      <c r="N867">
        <v>4</v>
      </c>
      <c r="O867">
        <v>75</v>
      </c>
      <c r="P867" t="str">
        <f t="shared" si="40"/>
        <v>Very High Discount (&gt;60%)</v>
      </c>
      <c r="Q867">
        <v>9090</v>
      </c>
      <c r="R867">
        <f t="shared" si="41"/>
        <v>36360</v>
      </c>
      <c r="S867" t="s">
        <v>10262</v>
      </c>
      <c r="T867" t="s">
        <v>2073</v>
      </c>
      <c r="U867" t="s">
        <v>7636</v>
      </c>
      <c r="V867" t="s">
        <v>2074</v>
      </c>
      <c r="W867" t="s">
        <v>7637</v>
      </c>
      <c r="X867" t="s">
        <v>7638</v>
      </c>
      <c r="Y867" t="s">
        <v>4618</v>
      </c>
      <c r="Z867" t="s">
        <v>7639</v>
      </c>
    </row>
    <row r="868" spans="1:26" x14ac:dyDescent="0.25">
      <c r="A868" t="s">
        <v>2075</v>
      </c>
      <c r="B868" t="s">
        <v>12170</v>
      </c>
      <c r="C868" t="s">
        <v>12171</v>
      </c>
      <c r="D868" t="s">
        <v>3806</v>
      </c>
      <c r="E868" t="s">
        <v>10933</v>
      </c>
      <c r="F868" t="s">
        <v>4304</v>
      </c>
      <c r="G868" s="8">
        <v>1439</v>
      </c>
      <c r="H868" s="8" t="str">
        <f t="shared" si="39"/>
        <v>&gt;500</v>
      </c>
      <c r="I868" s="8">
        <v>2890</v>
      </c>
      <c r="J868" s="7">
        <f>Table1_3[[#This Row],[actual_price]]*Table1_3[[#This Row],[rating_count]]</f>
        <v>11846110</v>
      </c>
      <c r="K868" s="5" t="str">
        <f>IF(Table1_3[[#This Row],[discounted_price]]&lt; 200, "&lt;₹200", IF(Table1_3[[#This Row],[discounted_price]] &lt;= 500, "₹200–₹500", "&gt;₹500"))</f>
        <v>&gt;₹500</v>
      </c>
      <c r="L868" t="str">
        <f>IF(Table1_3[[#This Row],[discount_percentage]] &gt;= 50, "Yes", "No")</f>
        <v>No</v>
      </c>
      <c r="M868" s="1">
        <v>50.207612456747405</v>
      </c>
      <c r="N868">
        <v>45</v>
      </c>
      <c r="O868">
        <v>5</v>
      </c>
      <c r="P868" t="str">
        <f t="shared" si="40"/>
        <v>Low Discount (1-20%)</v>
      </c>
      <c r="Q868">
        <v>4099</v>
      </c>
      <c r="R868">
        <f t="shared" si="41"/>
        <v>184455</v>
      </c>
      <c r="S868" t="s">
        <v>10263</v>
      </c>
      <c r="T868" t="s">
        <v>2076</v>
      </c>
      <c r="U868" t="s">
        <v>7640</v>
      </c>
      <c r="V868" t="s">
        <v>2077</v>
      </c>
      <c r="W868" t="s">
        <v>7641</v>
      </c>
      <c r="X868" t="s">
        <v>7642</v>
      </c>
      <c r="Y868" t="s">
        <v>4619</v>
      </c>
      <c r="Z868" t="s">
        <v>7643</v>
      </c>
    </row>
    <row r="869" spans="1:26" x14ac:dyDescent="0.25">
      <c r="A869" t="s">
        <v>2078</v>
      </c>
      <c r="B869" t="s">
        <v>11815</v>
      </c>
      <c r="C869" t="s">
        <v>12172</v>
      </c>
      <c r="D869" t="s">
        <v>3819</v>
      </c>
      <c r="E869" t="s">
        <v>10933</v>
      </c>
      <c r="F869" t="s">
        <v>5287</v>
      </c>
      <c r="G869" s="8">
        <v>1099</v>
      </c>
      <c r="H869" s="8" t="str">
        <f t="shared" si="39"/>
        <v>&gt;500</v>
      </c>
      <c r="I869" s="8">
        <v>5999</v>
      </c>
      <c r="J869" s="7">
        <f>Table1_3[[#This Row],[actual_price]]*Table1_3[[#This Row],[rating_count]]</f>
        <v>77783034</v>
      </c>
      <c r="K869" s="5" t="str">
        <f>IF(Table1_3[[#This Row],[discounted_price]]&lt; 200, "&lt;₹200", IF(Table1_3[[#This Row],[discounted_price]] &lt;= 500, "₹200–₹500", "&gt;₹500"))</f>
        <v>&gt;₹500</v>
      </c>
      <c r="L869" t="str">
        <f>IF(Table1_3[[#This Row],[discount_percentage]] &gt;= 50, "Yes", "No")</f>
        <v>Yes</v>
      </c>
      <c r="M869" s="1">
        <v>81.680280046674454</v>
      </c>
      <c r="N869">
        <v>35</v>
      </c>
      <c r="O869">
        <v>82</v>
      </c>
      <c r="P869" t="str">
        <f t="shared" si="40"/>
        <v>Very High Discount (&gt;60%)</v>
      </c>
      <c r="Q869">
        <v>12966</v>
      </c>
      <c r="R869">
        <f t="shared" si="41"/>
        <v>453810</v>
      </c>
      <c r="S869" t="s">
        <v>10067</v>
      </c>
      <c r="T869" t="s">
        <v>2079</v>
      </c>
      <c r="U869" t="s">
        <v>7644</v>
      </c>
      <c r="V869" t="s">
        <v>2080</v>
      </c>
      <c r="W869" t="s">
        <v>7645</v>
      </c>
      <c r="X869" t="s">
        <v>10264</v>
      </c>
      <c r="Y869" t="s">
        <v>4585</v>
      </c>
      <c r="Z869" t="s">
        <v>4212</v>
      </c>
    </row>
    <row r="870" spans="1:26" x14ac:dyDescent="0.25">
      <c r="A870" t="s">
        <v>2081</v>
      </c>
      <c r="B870" t="s">
        <v>11910</v>
      </c>
      <c r="C870" t="s">
        <v>12173</v>
      </c>
      <c r="D870" t="s">
        <v>4330</v>
      </c>
      <c r="E870" t="s">
        <v>10933</v>
      </c>
      <c r="F870" t="s">
        <v>4410</v>
      </c>
      <c r="G870" s="8">
        <v>157</v>
      </c>
      <c r="H870" s="8" t="str">
        <f t="shared" si="39"/>
        <v>&lt;200</v>
      </c>
      <c r="I870" s="8">
        <v>160</v>
      </c>
      <c r="J870" s="7">
        <f>Table1_3[[#This Row],[actual_price]]*Table1_3[[#This Row],[rating_count]]</f>
        <v>708480</v>
      </c>
      <c r="K870" s="5" t="str">
        <f>IF(Table1_3[[#This Row],[discounted_price]]&lt; 200, "&lt;₹200", IF(Table1_3[[#This Row],[discounted_price]] &lt;= 500, "₹200–₹500", "&gt;₹500"))</f>
        <v>&lt;₹200</v>
      </c>
      <c r="L870" t="str">
        <f>IF(Table1_3[[#This Row],[discount_percentage]] &gt;= 50, "Yes", "No")</f>
        <v>No</v>
      </c>
      <c r="M870" s="1">
        <v>1.875</v>
      </c>
      <c r="N870">
        <v>45</v>
      </c>
      <c r="O870">
        <v>2</v>
      </c>
      <c r="P870" t="str">
        <f t="shared" si="40"/>
        <v>Low Discount (1-20%)</v>
      </c>
      <c r="Q870">
        <v>4428</v>
      </c>
      <c r="R870">
        <f t="shared" si="41"/>
        <v>199260</v>
      </c>
      <c r="S870" t="s">
        <v>7646</v>
      </c>
      <c r="T870" t="s">
        <v>2082</v>
      </c>
      <c r="U870" t="s">
        <v>7647</v>
      </c>
      <c r="V870" t="s">
        <v>2083</v>
      </c>
      <c r="W870" t="s">
        <v>7648</v>
      </c>
      <c r="X870" t="s">
        <v>10265</v>
      </c>
      <c r="Y870" t="s">
        <v>4620</v>
      </c>
      <c r="Z870" t="s">
        <v>4621</v>
      </c>
    </row>
    <row r="871" spans="1:26" x14ac:dyDescent="0.25">
      <c r="A871" t="s">
        <v>131</v>
      </c>
      <c r="B871" t="s">
        <v>11007</v>
      </c>
      <c r="C871" t="s">
        <v>11008</v>
      </c>
      <c r="D871" t="s">
        <v>3806</v>
      </c>
      <c r="E871" t="s">
        <v>10933</v>
      </c>
      <c r="F871" t="s">
        <v>3815</v>
      </c>
      <c r="G871" s="8">
        <v>999</v>
      </c>
      <c r="H871" s="8" t="str">
        <f t="shared" si="39"/>
        <v>&gt;500</v>
      </c>
      <c r="I871" s="8">
        <v>1599</v>
      </c>
      <c r="J871" s="7">
        <f>Table1_3[[#This Row],[actual_price]]*Table1_3[[#This Row],[rating_count]]</f>
        <v>19336707</v>
      </c>
      <c r="K871" s="5" t="str">
        <f>IF(Table1_3[[#This Row],[discounted_price]]&lt; 200, "&lt;₹200", IF(Table1_3[[#This Row],[discounted_price]] &lt;= 500, "₹200–₹500", "&gt;₹500"))</f>
        <v>&gt;₹500</v>
      </c>
      <c r="L871" t="str">
        <f>IF(Table1_3[[#This Row],[discount_percentage]] &gt;= 50, "Yes", "No")</f>
        <v>No</v>
      </c>
      <c r="M871" s="1">
        <v>37.523452157598499</v>
      </c>
      <c r="N871">
        <v>43</v>
      </c>
      <c r="O871">
        <v>38</v>
      </c>
      <c r="P871" t="str">
        <f t="shared" si="40"/>
        <v>Medium Discount (21-40%)</v>
      </c>
      <c r="Q871">
        <v>12093</v>
      </c>
      <c r="R871">
        <f t="shared" si="41"/>
        <v>519999</v>
      </c>
      <c r="S871" t="s">
        <v>5563</v>
      </c>
      <c r="T871" t="s">
        <v>132</v>
      </c>
      <c r="U871" t="s">
        <v>5564</v>
      </c>
      <c r="V871" t="s">
        <v>133</v>
      </c>
      <c r="W871" t="s">
        <v>5565</v>
      </c>
      <c r="X871" t="s">
        <v>5566</v>
      </c>
      <c r="Y871" t="s">
        <v>3856</v>
      </c>
      <c r="Z871" t="s">
        <v>5297</v>
      </c>
    </row>
    <row r="872" spans="1:26" x14ac:dyDescent="0.25">
      <c r="A872" t="s">
        <v>2084</v>
      </c>
      <c r="B872" t="s">
        <v>11416</v>
      </c>
      <c r="C872" t="s">
        <v>12174</v>
      </c>
      <c r="D872" t="s">
        <v>3806</v>
      </c>
      <c r="E872" t="s">
        <v>10933</v>
      </c>
      <c r="F872" t="s">
        <v>4358</v>
      </c>
      <c r="G872" s="8">
        <v>115</v>
      </c>
      <c r="H872" s="8" t="str">
        <f t="shared" si="39"/>
        <v>&gt;500</v>
      </c>
      <c r="I872" s="8">
        <v>999</v>
      </c>
      <c r="J872" s="7">
        <f>Table1_3[[#This Row],[actual_price]]*Table1_3[[#This Row],[rating_count]]</f>
        <v>5686308</v>
      </c>
      <c r="K872" s="5" t="str">
        <f>IF(Table1_3[[#This Row],[discounted_price]]&lt; 200, "&lt;₹200", IF(Table1_3[[#This Row],[discounted_price]] &lt;= 500, "₹200–₹500", "&gt;₹500"))</f>
        <v>&lt;₹200</v>
      </c>
      <c r="L872" t="str">
        <f>IF(Table1_3[[#This Row],[discount_percentage]] &gt;= 50, "Yes", "No")</f>
        <v>Yes</v>
      </c>
      <c r="M872" s="1">
        <v>88.488488488488485</v>
      </c>
      <c r="N872">
        <v>33</v>
      </c>
      <c r="O872">
        <v>88</v>
      </c>
      <c r="P872" t="str">
        <f t="shared" si="40"/>
        <v>Very High Discount (&gt;60%)</v>
      </c>
      <c r="Q872">
        <v>5692</v>
      </c>
      <c r="R872">
        <f t="shared" si="41"/>
        <v>187836</v>
      </c>
      <c r="S872" t="s">
        <v>7649</v>
      </c>
      <c r="T872" t="s">
        <v>2085</v>
      </c>
      <c r="U872" t="s">
        <v>7650</v>
      </c>
      <c r="V872" t="s">
        <v>2086</v>
      </c>
      <c r="W872" t="s">
        <v>7651</v>
      </c>
      <c r="X872" t="s">
        <v>7652</v>
      </c>
      <c r="Y872" t="s">
        <v>7653</v>
      </c>
      <c r="Z872" t="s">
        <v>7654</v>
      </c>
    </row>
    <row r="873" spans="1:26" x14ac:dyDescent="0.25">
      <c r="A873" t="s">
        <v>2087</v>
      </c>
      <c r="B873" t="s">
        <v>12175</v>
      </c>
      <c r="C873" t="s">
        <v>12176</v>
      </c>
      <c r="D873" t="s">
        <v>3806</v>
      </c>
      <c r="E873" t="s">
        <v>10933</v>
      </c>
      <c r="F873" t="s">
        <v>4307</v>
      </c>
      <c r="G873" s="8">
        <v>175</v>
      </c>
      <c r="H873" s="8" t="str">
        <f t="shared" si="39"/>
        <v>200-500</v>
      </c>
      <c r="I873" s="8">
        <v>499</v>
      </c>
      <c r="J873" s="7">
        <f>Table1_3[[#This Row],[actual_price]]*Table1_3[[#This Row],[rating_count]]</f>
        <v>10479</v>
      </c>
      <c r="K873" s="5" t="str">
        <f>IF(Table1_3[[#This Row],[discounted_price]]&lt; 200, "&lt;₹200", IF(Table1_3[[#This Row],[discounted_price]] &lt;= 500, "₹200–₹500", "&gt;₹500"))</f>
        <v>&lt;₹200</v>
      </c>
      <c r="L873" t="str">
        <f>IF(Table1_3[[#This Row],[discount_percentage]] &gt;= 50, "Yes", "No")</f>
        <v>Yes</v>
      </c>
      <c r="M873" s="1">
        <v>64.92985971943888</v>
      </c>
      <c r="N873">
        <v>41</v>
      </c>
      <c r="O873">
        <v>65</v>
      </c>
      <c r="P873" t="str">
        <f t="shared" si="40"/>
        <v>Very High Discount (&gt;60%)</v>
      </c>
      <c r="Q873">
        <v>21</v>
      </c>
      <c r="R873">
        <f t="shared" si="41"/>
        <v>861</v>
      </c>
      <c r="S873" t="s">
        <v>10266</v>
      </c>
      <c r="T873" t="s">
        <v>2088</v>
      </c>
      <c r="U873" t="s">
        <v>7655</v>
      </c>
      <c r="V873" t="s">
        <v>2089</v>
      </c>
      <c r="W873" t="s">
        <v>10847</v>
      </c>
      <c r="X873" t="s">
        <v>10267</v>
      </c>
      <c r="Y873" t="s">
        <v>7656</v>
      </c>
      <c r="Z873" t="s">
        <v>4622</v>
      </c>
    </row>
    <row r="874" spans="1:26" x14ac:dyDescent="0.25">
      <c r="A874" t="s">
        <v>2090</v>
      </c>
      <c r="B874" t="s">
        <v>12177</v>
      </c>
      <c r="C874" t="s">
        <v>12178</v>
      </c>
      <c r="D874" t="s">
        <v>3819</v>
      </c>
      <c r="E874" t="s">
        <v>10933</v>
      </c>
      <c r="F874" t="s">
        <v>4447</v>
      </c>
      <c r="G874" s="8">
        <v>1999</v>
      </c>
      <c r="H874" s="8" t="str">
        <f t="shared" si="39"/>
        <v>&gt;500</v>
      </c>
      <c r="I874" s="8">
        <v>4700</v>
      </c>
      <c r="J874" s="7">
        <f>Table1_3[[#This Row],[actual_price]]*Table1_3[[#This Row],[rating_count]]</f>
        <v>8836000</v>
      </c>
      <c r="K874" s="5" t="str">
        <f>IF(Table1_3[[#This Row],[discounted_price]]&lt; 200, "&lt;₹200", IF(Table1_3[[#This Row],[discounted_price]] &lt;= 500, "₹200–₹500", "&gt;₹500"))</f>
        <v>&gt;₹500</v>
      </c>
      <c r="L874" t="str">
        <f>IF(Table1_3[[#This Row],[discount_percentage]] &gt;= 50, "Yes", "No")</f>
        <v>Yes</v>
      </c>
      <c r="M874" s="1">
        <v>57.468085106382979</v>
      </c>
      <c r="N874">
        <v>38</v>
      </c>
      <c r="O874">
        <v>57</v>
      </c>
      <c r="P874" t="str">
        <f t="shared" si="40"/>
        <v>High Discount (41-60%)</v>
      </c>
      <c r="Q874">
        <v>1880</v>
      </c>
      <c r="R874">
        <f t="shared" si="41"/>
        <v>71440</v>
      </c>
      <c r="S874" t="s">
        <v>10268</v>
      </c>
      <c r="T874" t="s">
        <v>2091</v>
      </c>
      <c r="U874" t="s">
        <v>7657</v>
      </c>
      <c r="V874" t="s">
        <v>2092</v>
      </c>
      <c r="W874" t="s">
        <v>7658</v>
      </c>
      <c r="X874" t="s">
        <v>10269</v>
      </c>
      <c r="Y874" t="s">
        <v>4623</v>
      </c>
      <c r="Z874" t="s">
        <v>4624</v>
      </c>
    </row>
    <row r="875" spans="1:26" x14ac:dyDescent="0.25">
      <c r="A875" t="s">
        <v>2093</v>
      </c>
      <c r="B875" t="s">
        <v>12179</v>
      </c>
      <c r="C875" t="s">
        <v>12180</v>
      </c>
      <c r="D875" t="s">
        <v>3806</v>
      </c>
      <c r="E875" t="s">
        <v>10933</v>
      </c>
      <c r="F875" t="s">
        <v>4625</v>
      </c>
      <c r="G875" s="8">
        <v>3999</v>
      </c>
      <c r="H875" s="8" t="str">
        <f t="shared" si="39"/>
        <v>&gt;500</v>
      </c>
      <c r="I875" s="8">
        <v>433296</v>
      </c>
      <c r="J875" s="7">
        <f>Table1_3[[#This Row],[actual_price]]*Table1_3[[#This Row],[rating_count]]</f>
        <v>9429387552</v>
      </c>
      <c r="K875" s="5" t="str">
        <f>IF(Table1_3[[#This Row],[discounted_price]]&lt; 200, "&lt;₹200", IF(Table1_3[[#This Row],[discounted_price]] &lt;= 500, "₹200–₹500", "&gt;₹500"))</f>
        <v>&gt;₹500</v>
      </c>
      <c r="L875" t="str">
        <f>IF(Table1_3[[#This Row],[discount_percentage]] &gt;= 50, "Yes", "No")</f>
        <v>No</v>
      </c>
      <c r="M875" s="1">
        <v>99.077074332557885</v>
      </c>
      <c r="N875">
        <v>35</v>
      </c>
      <c r="O875">
        <v>8</v>
      </c>
      <c r="P875" t="str">
        <f t="shared" si="40"/>
        <v>Low Discount (1-20%)</v>
      </c>
      <c r="Q875">
        <v>21762</v>
      </c>
      <c r="R875">
        <f t="shared" si="41"/>
        <v>761670</v>
      </c>
      <c r="S875" t="s">
        <v>10270</v>
      </c>
      <c r="T875" t="s">
        <v>2094</v>
      </c>
      <c r="U875" t="s">
        <v>7659</v>
      </c>
      <c r="V875" t="s">
        <v>2095</v>
      </c>
      <c r="W875" t="s">
        <v>7660</v>
      </c>
      <c r="X875" t="s">
        <v>10271</v>
      </c>
      <c r="Y875" t="s">
        <v>5357</v>
      </c>
      <c r="Z875" t="s">
        <v>4626</v>
      </c>
    </row>
    <row r="876" spans="1:26" x14ac:dyDescent="0.25">
      <c r="A876" t="s">
        <v>2096</v>
      </c>
      <c r="B876" t="s">
        <v>12181</v>
      </c>
      <c r="C876" t="s">
        <v>12182</v>
      </c>
      <c r="D876" t="s">
        <v>3806</v>
      </c>
      <c r="E876" t="s">
        <v>10933</v>
      </c>
      <c r="F876" t="s">
        <v>4386</v>
      </c>
      <c r="G876" s="8">
        <v>899</v>
      </c>
      <c r="H876" s="8" t="str">
        <f t="shared" si="39"/>
        <v>&gt;500</v>
      </c>
      <c r="I876" s="8">
        <v>1800</v>
      </c>
      <c r="J876" s="7">
        <f>Table1_3[[#This Row],[actual_price]]*Table1_3[[#This Row],[rating_count]]</f>
        <v>40275000</v>
      </c>
      <c r="K876" s="5" t="str">
        <f>IF(Table1_3[[#This Row],[discounted_price]]&lt; 200, "&lt;₹200", IF(Table1_3[[#This Row],[discounted_price]] &lt;= 500, "₹200–₹500", "&gt;₹500"))</f>
        <v>&gt;₹500</v>
      </c>
      <c r="L876" t="str">
        <f>IF(Table1_3[[#This Row],[discount_percentage]] &gt;= 50, "Yes", "No")</f>
        <v>No</v>
      </c>
      <c r="M876" s="1">
        <v>50.05555555555555</v>
      </c>
      <c r="N876">
        <v>41</v>
      </c>
      <c r="O876">
        <v>5</v>
      </c>
      <c r="P876" t="str">
        <f t="shared" si="40"/>
        <v>Low Discount (1-20%)</v>
      </c>
      <c r="Q876">
        <v>22375</v>
      </c>
      <c r="R876">
        <f t="shared" si="41"/>
        <v>917375</v>
      </c>
      <c r="S876" t="s">
        <v>10272</v>
      </c>
      <c r="T876" t="s">
        <v>2097</v>
      </c>
      <c r="U876" t="s">
        <v>7661</v>
      </c>
      <c r="V876" t="s">
        <v>2098</v>
      </c>
      <c r="W876" t="s">
        <v>7662</v>
      </c>
      <c r="X876" t="s">
        <v>7663</v>
      </c>
      <c r="Y876" t="s">
        <v>5362</v>
      </c>
      <c r="Z876" t="s">
        <v>4627</v>
      </c>
    </row>
    <row r="877" spans="1:26" x14ac:dyDescent="0.25">
      <c r="A877" t="s">
        <v>2099</v>
      </c>
      <c r="B877" t="s">
        <v>12183</v>
      </c>
      <c r="C877" t="s">
        <v>12184</v>
      </c>
      <c r="D877" t="s">
        <v>3806</v>
      </c>
      <c r="E877" t="s">
        <v>10933</v>
      </c>
      <c r="F877" t="s">
        <v>4372</v>
      </c>
      <c r="G877" s="8">
        <v>299</v>
      </c>
      <c r="H877" s="8" t="str">
        <f t="shared" si="39"/>
        <v>&gt;500</v>
      </c>
      <c r="I877" s="8">
        <v>990</v>
      </c>
      <c r="J877" s="7">
        <f>Table1_3[[#This Row],[actual_price]]*Table1_3[[#This Row],[rating_count]]</f>
        <v>2428470</v>
      </c>
      <c r="K877" s="5" t="str">
        <f>IF(Table1_3[[#This Row],[discounted_price]]&lt; 200, "&lt;₹200", IF(Table1_3[[#This Row],[discounted_price]] &lt;= 500, "₹200–₹500", "&gt;₹500"))</f>
        <v>₹200–₹500</v>
      </c>
      <c r="L877" t="str">
        <f>IF(Table1_3[[#This Row],[discount_percentage]] &gt;= 50, "Yes", "No")</f>
        <v>No</v>
      </c>
      <c r="M877" s="1">
        <v>69.797979797979806</v>
      </c>
      <c r="N877">
        <v>45</v>
      </c>
      <c r="O877">
        <v>7</v>
      </c>
      <c r="P877" t="str">
        <f t="shared" si="40"/>
        <v>Low Discount (1-20%)</v>
      </c>
      <c r="Q877">
        <v>2453</v>
      </c>
      <c r="R877">
        <f t="shared" si="41"/>
        <v>110385</v>
      </c>
      <c r="S877" t="s">
        <v>10273</v>
      </c>
      <c r="T877" t="s">
        <v>2100</v>
      </c>
      <c r="U877" t="s">
        <v>7664</v>
      </c>
      <c r="V877" t="s">
        <v>2101</v>
      </c>
      <c r="W877" t="s">
        <v>7665</v>
      </c>
      <c r="X877" t="s">
        <v>7666</v>
      </c>
      <c r="Y877" t="s">
        <v>4628</v>
      </c>
      <c r="Z877" t="s">
        <v>4629</v>
      </c>
    </row>
    <row r="878" spans="1:26" x14ac:dyDescent="0.25">
      <c r="A878" t="s">
        <v>2102</v>
      </c>
      <c r="B878" t="s">
        <v>12185</v>
      </c>
      <c r="C878" t="s">
        <v>12186</v>
      </c>
      <c r="D878" t="s">
        <v>3806</v>
      </c>
      <c r="E878" t="s">
        <v>10933</v>
      </c>
      <c r="F878" t="s">
        <v>4307</v>
      </c>
      <c r="G878" s="8">
        <v>3303</v>
      </c>
      <c r="H878" s="8" t="str">
        <f t="shared" si="39"/>
        <v>&gt;500</v>
      </c>
      <c r="I878" s="8">
        <v>4699</v>
      </c>
      <c r="J878" s="7">
        <f>Table1_3[[#This Row],[actual_price]]*Table1_3[[#This Row],[rating_count]]</f>
        <v>63643256</v>
      </c>
      <c r="K878" s="5" t="str">
        <f>IF(Table1_3[[#This Row],[discounted_price]]&lt; 200, "&lt;₹200", IF(Table1_3[[#This Row],[discounted_price]] &lt;= 500, "₹200–₹500", "&gt;₹500"))</f>
        <v>&gt;₹500</v>
      </c>
      <c r="L878" t="str">
        <f>IF(Table1_3[[#This Row],[discount_percentage]] &gt;= 50, "Yes", "No")</f>
        <v>No</v>
      </c>
      <c r="M878" s="1">
        <v>29.708448606086403</v>
      </c>
      <c r="N878">
        <v>44</v>
      </c>
      <c r="O878">
        <v>3</v>
      </c>
      <c r="P878" t="str">
        <f t="shared" si="40"/>
        <v>Low Discount (1-20%)</v>
      </c>
      <c r="Q878">
        <v>13544</v>
      </c>
      <c r="R878">
        <f t="shared" si="41"/>
        <v>595936</v>
      </c>
      <c r="S878" t="s">
        <v>10274</v>
      </c>
      <c r="T878" t="s">
        <v>2103</v>
      </c>
      <c r="U878" t="s">
        <v>7667</v>
      </c>
      <c r="V878" t="s">
        <v>2104</v>
      </c>
      <c r="W878" t="s">
        <v>7668</v>
      </c>
      <c r="X878" t="s">
        <v>7669</v>
      </c>
      <c r="Y878" t="s">
        <v>7670</v>
      </c>
      <c r="Z878" t="s">
        <v>7671</v>
      </c>
    </row>
    <row r="879" spans="1:26" x14ac:dyDescent="0.25">
      <c r="A879" t="s">
        <v>2105</v>
      </c>
      <c r="B879" t="s">
        <v>12057</v>
      </c>
      <c r="C879" t="s">
        <v>12187</v>
      </c>
      <c r="D879" t="s">
        <v>3806</v>
      </c>
      <c r="E879" t="s">
        <v>10933</v>
      </c>
      <c r="F879" t="s">
        <v>4540</v>
      </c>
      <c r="G879" s="8">
        <v>1890</v>
      </c>
      <c r="H879" s="8" t="str">
        <f t="shared" si="39"/>
        <v>&gt;500</v>
      </c>
      <c r="I879" s="8">
        <v>5490</v>
      </c>
      <c r="J879" s="7">
        <f>Table1_3[[#This Row],[actual_price]]*Table1_3[[#This Row],[rating_count]]</f>
        <v>60258240</v>
      </c>
      <c r="K879" s="5" t="str">
        <f>IF(Table1_3[[#This Row],[discounted_price]]&lt; 200, "&lt;₹200", IF(Table1_3[[#This Row],[discounted_price]] &lt;= 500, "₹200–₹500", "&gt;₹500"))</f>
        <v>&gt;₹500</v>
      </c>
      <c r="L879" t="str">
        <f>IF(Table1_3[[#This Row],[discount_percentage]] &gt;= 50, "Yes", "No")</f>
        <v>Yes</v>
      </c>
      <c r="M879" s="1">
        <v>65.573770491803273</v>
      </c>
      <c r="N879">
        <v>41</v>
      </c>
      <c r="O879">
        <v>66</v>
      </c>
      <c r="P879" t="str">
        <f t="shared" si="40"/>
        <v>Very High Discount (&gt;60%)</v>
      </c>
      <c r="Q879">
        <v>10976</v>
      </c>
      <c r="R879">
        <f t="shared" si="41"/>
        <v>450016</v>
      </c>
      <c r="S879" t="s">
        <v>10275</v>
      </c>
      <c r="T879" t="s">
        <v>2106</v>
      </c>
      <c r="U879" t="s">
        <v>7672</v>
      </c>
      <c r="V879" t="s">
        <v>2107</v>
      </c>
      <c r="W879" t="s">
        <v>7673</v>
      </c>
      <c r="X879" t="s">
        <v>7674</v>
      </c>
      <c r="Y879" t="s">
        <v>4630</v>
      </c>
      <c r="Z879" t="s">
        <v>4631</v>
      </c>
    </row>
    <row r="880" spans="1:26" x14ac:dyDescent="0.25">
      <c r="A880" t="s">
        <v>2108</v>
      </c>
      <c r="B880" t="s">
        <v>12008</v>
      </c>
      <c r="C880" t="s">
        <v>12188</v>
      </c>
      <c r="D880" t="s">
        <v>4330</v>
      </c>
      <c r="E880" t="s">
        <v>10933</v>
      </c>
      <c r="F880" t="s">
        <v>4331</v>
      </c>
      <c r="G880" s="8">
        <v>90</v>
      </c>
      <c r="H880" s="8" t="str">
        <f t="shared" si="39"/>
        <v>&lt;200</v>
      </c>
      <c r="I880" s="8">
        <v>100</v>
      </c>
      <c r="J880" s="7">
        <f>Table1_3[[#This Row],[actual_price]]*Table1_3[[#This Row],[rating_count]]</f>
        <v>306100</v>
      </c>
      <c r="K880" s="5" t="str">
        <f>IF(Table1_3[[#This Row],[discounted_price]]&lt; 200, "&lt;₹200", IF(Table1_3[[#This Row],[discounted_price]] &lt;= 500, "₹200–₹500", "&gt;₹500"))</f>
        <v>&lt;₹200</v>
      </c>
      <c r="L880" t="str">
        <f>IF(Table1_3[[#This Row],[discount_percentage]] &gt;= 50, "Yes", "No")</f>
        <v>No</v>
      </c>
      <c r="M880" s="1">
        <v>10</v>
      </c>
      <c r="N880">
        <v>43</v>
      </c>
      <c r="O880">
        <v>1</v>
      </c>
      <c r="P880" t="str">
        <f t="shared" si="40"/>
        <v>Low Discount (1-20%)</v>
      </c>
      <c r="Q880">
        <v>3061</v>
      </c>
      <c r="R880">
        <f t="shared" si="41"/>
        <v>131623</v>
      </c>
      <c r="S880" t="s">
        <v>7675</v>
      </c>
      <c r="T880" t="s">
        <v>2109</v>
      </c>
      <c r="U880" t="s">
        <v>7676</v>
      </c>
      <c r="V880" t="s">
        <v>2110</v>
      </c>
      <c r="W880" t="s">
        <v>7677</v>
      </c>
      <c r="X880" t="s">
        <v>7678</v>
      </c>
      <c r="Y880" t="s">
        <v>7679</v>
      </c>
      <c r="Z880" t="s">
        <v>4632</v>
      </c>
    </row>
    <row r="881" spans="1:26" x14ac:dyDescent="0.25">
      <c r="A881" t="s">
        <v>2111</v>
      </c>
      <c r="B881" t="s">
        <v>12189</v>
      </c>
      <c r="C881" t="s">
        <v>12190</v>
      </c>
      <c r="D881" t="s">
        <v>3819</v>
      </c>
      <c r="E881" t="s">
        <v>10933</v>
      </c>
      <c r="F881" t="s">
        <v>5287</v>
      </c>
      <c r="G881" s="8">
        <v>1599</v>
      </c>
      <c r="H881" s="8" t="str">
        <f t="shared" si="39"/>
        <v>&gt;500</v>
      </c>
      <c r="I881" s="8">
        <v>2790</v>
      </c>
      <c r="J881" s="7">
        <f>Table1_3[[#This Row],[actual_price]]*Table1_3[[#This Row],[rating_count]]</f>
        <v>6338880</v>
      </c>
      <c r="K881" s="5" t="str">
        <f>IF(Table1_3[[#This Row],[discounted_price]]&lt; 200, "&lt;₹200", IF(Table1_3[[#This Row],[discounted_price]] &lt;= 500, "₹200–₹500", "&gt;₹500"))</f>
        <v>&gt;₹500</v>
      </c>
      <c r="L881" t="str">
        <f>IF(Table1_3[[#This Row],[discount_percentage]] &gt;= 50, "Yes", "No")</f>
        <v>No</v>
      </c>
      <c r="M881" s="1">
        <v>42.688172043010752</v>
      </c>
      <c r="N881">
        <v>36</v>
      </c>
      <c r="O881">
        <v>43</v>
      </c>
      <c r="P881" t="str">
        <f t="shared" si="40"/>
        <v>High Discount (41-60%)</v>
      </c>
      <c r="Q881">
        <v>2272</v>
      </c>
      <c r="R881">
        <f t="shared" si="41"/>
        <v>81792</v>
      </c>
      <c r="S881" t="s">
        <v>10276</v>
      </c>
      <c r="T881" t="s">
        <v>2112</v>
      </c>
      <c r="U881" t="s">
        <v>7680</v>
      </c>
      <c r="V881" t="s">
        <v>2113</v>
      </c>
      <c r="W881" t="s">
        <v>7681</v>
      </c>
      <c r="X881" t="s">
        <v>10277</v>
      </c>
      <c r="Y881" t="s">
        <v>5357</v>
      </c>
      <c r="Z881" t="s">
        <v>5363</v>
      </c>
    </row>
    <row r="882" spans="1:26" x14ac:dyDescent="0.25">
      <c r="A882" t="s">
        <v>2114</v>
      </c>
      <c r="B882" t="s">
        <v>12191</v>
      </c>
      <c r="C882" t="s">
        <v>12192</v>
      </c>
      <c r="D882" t="s">
        <v>3806</v>
      </c>
      <c r="E882" t="s">
        <v>10933</v>
      </c>
      <c r="F882" t="s">
        <v>4545</v>
      </c>
      <c r="G882" s="8">
        <v>599</v>
      </c>
      <c r="H882" s="8" t="str">
        <f t="shared" si="39"/>
        <v>&gt;500</v>
      </c>
      <c r="I882" s="8">
        <v>999</v>
      </c>
      <c r="J882" s="7">
        <f>Table1_3[[#This Row],[actual_price]]*Table1_3[[#This Row],[rating_count]]</f>
        <v>7593399</v>
      </c>
      <c r="K882" s="5" t="str">
        <f>IF(Table1_3[[#This Row],[discounted_price]]&lt; 200, "&lt;₹200", IF(Table1_3[[#This Row],[discounted_price]] &lt;= 500, "₹200–₹500", "&gt;₹500"))</f>
        <v>&gt;₹500</v>
      </c>
      <c r="L882" t="str">
        <f>IF(Table1_3[[#This Row],[discount_percentage]] &gt;= 50, "Yes", "No")</f>
        <v>No</v>
      </c>
      <c r="M882" s="1">
        <v>40.04004004004004</v>
      </c>
      <c r="N882">
        <v>4</v>
      </c>
      <c r="O882">
        <v>4</v>
      </c>
      <c r="P882" t="str">
        <f t="shared" si="40"/>
        <v>Low Discount (1-20%)</v>
      </c>
      <c r="Q882">
        <v>7601</v>
      </c>
      <c r="R882">
        <f t="shared" si="41"/>
        <v>30404</v>
      </c>
      <c r="S882" t="s">
        <v>10278</v>
      </c>
      <c r="T882" t="s">
        <v>2115</v>
      </c>
      <c r="U882" t="s">
        <v>7682</v>
      </c>
      <c r="V882" t="s">
        <v>2116</v>
      </c>
      <c r="W882" t="s">
        <v>7683</v>
      </c>
      <c r="X882" t="s">
        <v>7684</v>
      </c>
      <c r="Y882" t="s">
        <v>7685</v>
      </c>
      <c r="Z882" t="s">
        <v>4585</v>
      </c>
    </row>
    <row r="883" spans="1:26" x14ac:dyDescent="0.25">
      <c r="A883" t="s">
        <v>138</v>
      </c>
      <c r="B883" t="s">
        <v>11013</v>
      </c>
      <c r="C883" t="s">
        <v>11014</v>
      </c>
      <c r="D883" t="s">
        <v>3806</v>
      </c>
      <c r="E883" t="s">
        <v>10933</v>
      </c>
      <c r="F883" t="s">
        <v>3815</v>
      </c>
      <c r="G883" s="8">
        <v>507</v>
      </c>
      <c r="H883" s="8" t="str">
        <f t="shared" si="39"/>
        <v>&gt;500</v>
      </c>
      <c r="I883" s="8">
        <v>1208</v>
      </c>
      <c r="J883" s="7">
        <f>Table1_3[[#This Row],[actual_price]]*Table1_3[[#This Row],[rating_count]]</f>
        <v>9822248</v>
      </c>
      <c r="K883" s="5" t="str">
        <f>IF(Table1_3[[#This Row],[discounted_price]]&lt; 200, "&lt;₹200", IF(Table1_3[[#This Row],[discounted_price]] &lt;= 500, "₹200–₹500", "&gt;₹500"))</f>
        <v>&gt;₹500</v>
      </c>
      <c r="L883" t="str">
        <f>IF(Table1_3[[#This Row],[discount_percentage]] &gt;= 50, "Yes", "No")</f>
        <v>Yes</v>
      </c>
      <c r="M883" s="1">
        <v>58.029801324503318</v>
      </c>
      <c r="N883">
        <v>41</v>
      </c>
      <c r="O883">
        <v>58</v>
      </c>
      <c r="P883" t="str">
        <f t="shared" si="40"/>
        <v>High Discount (41-60%)</v>
      </c>
      <c r="Q883">
        <v>8131</v>
      </c>
      <c r="R883">
        <f t="shared" si="41"/>
        <v>333371</v>
      </c>
      <c r="S883" t="s">
        <v>5571</v>
      </c>
      <c r="T883" t="s">
        <v>139</v>
      </c>
      <c r="U883" t="s">
        <v>5572</v>
      </c>
      <c r="V883" t="s">
        <v>140</v>
      </c>
      <c r="W883" t="s">
        <v>5573</v>
      </c>
      <c r="X883" t="s">
        <v>5574</v>
      </c>
      <c r="Y883" t="s">
        <v>5575</v>
      </c>
      <c r="Z883" t="s">
        <v>5576</v>
      </c>
    </row>
    <row r="884" spans="1:26" x14ac:dyDescent="0.25">
      <c r="A884" t="s">
        <v>2117</v>
      </c>
      <c r="B884" t="s">
        <v>12193</v>
      </c>
      <c r="C884" t="s">
        <v>12194</v>
      </c>
      <c r="D884" t="s">
        <v>3806</v>
      </c>
      <c r="E884" t="s">
        <v>10933</v>
      </c>
      <c r="F884" t="s">
        <v>4372</v>
      </c>
      <c r="G884" s="8">
        <v>425</v>
      </c>
      <c r="H884" s="8" t="str">
        <f t="shared" si="39"/>
        <v>&gt;500</v>
      </c>
      <c r="I884" s="8">
        <v>899</v>
      </c>
      <c r="J884" s="7">
        <f>Table1_3[[#This Row],[actual_price]]*Table1_3[[#This Row],[rating_count]]</f>
        <v>3792881</v>
      </c>
      <c r="K884" s="5" t="str">
        <f>IF(Table1_3[[#This Row],[discounted_price]]&lt; 200, "&lt;₹200", IF(Table1_3[[#This Row],[discounted_price]] &lt;= 500, "₹200–₹500", "&gt;₹500"))</f>
        <v>₹200–₹500</v>
      </c>
      <c r="L884" t="str">
        <f>IF(Table1_3[[#This Row],[discount_percentage]] &gt;= 50, "Yes", "No")</f>
        <v>Yes</v>
      </c>
      <c r="M884" s="1">
        <v>52.725250278086769</v>
      </c>
      <c r="N884">
        <v>45</v>
      </c>
      <c r="O884">
        <v>53</v>
      </c>
      <c r="P884" t="str">
        <f t="shared" si="40"/>
        <v>High Discount (41-60%)</v>
      </c>
      <c r="Q884">
        <v>4219</v>
      </c>
      <c r="R884">
        <f t="shared" si="41"/>
        <v>189855</v>
      </c>
      <c r="S884" t="s">
        <v>10279</v>
      </c>
      <c r="T884" t="s">
        <v>2118</v>
      </c>
      <c r="U884" t="s">
        <v>7686</v>
      </c>
      <c r="V884" t="s">
        <v>2119</v>
      </c>
      <c r="W884" t="s">
        <v>7687</v>
      </c>
      <c r="X884" t="s">
        <v>7688</v>
      </c>
      <c r="Y884" t="s">
        <v>4364</v>
      </c>
      <c r="Z884" t="s">
        <v>4040</v>
      </c>
    </row>
    <row r="885" spans="1:26" x14ac:dyDescent="0.25">
      <c r="A885" t="s">
        <v>2120</v>
      </c>
      <c r="B885" t="s">
        <v>12001</v>
      </c>
      <c r="C885" t="s">
        <v>12195</v>
      </c>
      <c r="D885" t="s">
        <v>3819</v>
      </c>
      <c r="E885" t="s">
        <v>10933</v>
      </c>
      <c r="F885" t="s">
        <v>5288</v>
      </c>
      <c r="G885" s="8">
        <v>1499</v>
      </c>
      <c r="H885" s="8" t="str">
        <f t="shared" si="39"/>
        <v>&gt;500</v>
      </c>
      <c r="I885" s="8">
        <v>3999</v>
      </c>
      <c r="J885" s="7">
        <f>Table1_3[[#This Row],[actual_price]]*Table1_3[[#This Row],[rating_count]]</f>
        <v>171057225</v>
      </c>
      <c r="K885" s="5" t="str">
        <f>IF(Table1_3[[#This Row],[discounted_price]]&lt; 200, "&lt;₹200", IF(Table1_3[[#This Row],[discounted_price]] &lt;= 500, "₹200–₹500", "&gt;₹500"))</f>
        <v>&gt;₹500</v>
      </c>
      <c r="L885" t="str">
        <f>IF(Table1_3[[#This Row],[discount_percentage]] &gt;= 50, "Yes", "No")</f>
        <v>Yes</v>
      </c>
      <c r="M885" s="1">
        <v>62.515628907226805</v>
      </c>
      <c r="N885">
        <v>42</v>
      </c>
      <c r="O885">
        <v>63</v>
      </c>
      <c r="P885" t="str">
        <f t="shared" si="40"/>
        <v>Very High Discount (&gt;60%)</v>
      </c>
      <c r="Q885">
        <v>42775</v>
      </c>
      <c r="R885">
        <f t="shared" si="41"/>
        <v>1796550</v>
      </c>
      <c r="S885" t="s">
        <v>10280</v>
      </c>
      <c r="T885" t="s">
        <v>2121</v>
      </c>
      <c r="U885" t="s">
        <v>7689</v>
      </c>
      <c r="V885" t="s">
        <v>2122</v>
      </c>
      <c r="W885" t="s">
        <v>7690</v>
      </c>
      <c r="X885" t="s">
        <v>7691</v>
      </c>
      <c r="Y885" t="s">
        <v>7692</v>
      </c>
      <c r="Z885" t="s">
        <v>4633</v>
      </c>
    </row>
    <row r="886" spans="1:26" x14ac:dyDescent="0.25">
      <c r="A886" t="s">
        <v>2123</v>
      </c>
      <c r="B886" t="s">
        <v>12196</v>
      </c>
      <c r="C886" t="s">
        <v>12197</v>
      </c>
      <c r="D886" t="s">
        <v>3806</v>
      </c>
      <c r="E886" t="s">
        <v>10933</v>
      </c>
      <c r="F886" t="s">
        <v>4595</v>
      </c>
      <c r="G886" s="8">
        <v>549</v>
      </c>
      <c r="H886" s="8" t="str">
        <f t="shared" si="39"/>
        <v>&gt;500</v>
      </c>
      <c r="I886" s="8">
        <v>2499</v>
      </c>
      <c r="J886" s="7">
        <f>Table1_3[[#This Row],[actual_price]]*Table1_3[[#This Row],[rating_count]]</f>
        <v>13884444</v>
      </c>
      <c r="K886" s="5" t="str">
        <f>IF(Table1_3[[#This Row],[discounted_price]]&lt; 200, "&lt;₹200", IF(Table1_3[[#This Row],[discounted_price]] &lt;= 500, "₹200–₹500", "&gt;₹500"))</f>
        <v>&gt;₹500</v>
      </c>
      <c r="L886" t="str">
        <f>IF(Table1_3[[#This Row],[discount_percentage]] &gt;= 50, "Yes", "No")</f>
        <v>Yes</v>
      </c>
      <c r="M886" s="1">
        <v>78.031212484994001</v>
      </c>
      <c r="N886">
        <v>43</v>
      </c>
      <c r="O886">
        <v>78</v>
      </c>
      <c r="P886" t="str">
        <f t="shared" si="40"/>
        <v>Very High Discount (&gt;60%)</v>
      </c>
      <c r="Q886">
        <v>5556</v>
      </c>
      <c r="R886">
        <f t="shared" si="41"/>
        <v>238908</v>
      </c>
      <c r="S886" t="s">
        <v>7693</v>
      </c>
      <c r="T886" t="s">
        <v>2124</v>
      </c>
      <c r="U886" t="s">
        <v>7694</v>
      </c>
      <c r="V886" t="s">
        <v>2125</v>
      </c>
      <c r="W886" t="s">
        <v>7695</v>
      </c>
      <c r="X886" t="s">
        <v>10281</v>
      </c>
      <c r="Y886" t="s">
        <v>4634</v>
      </c>
      <c r="Z886" t="s">
        <v>4230</v>
      </c>
    </row>
    <row r="887" spans="1:26" x14ac:dyDescent="0.25">
      <c r="A887" t="s">
        <v>145</v>
      </c>
      <c r="B887" t="s">
        <v>11019</v>
      </c>
      <c r="C887" t="s">
        <v>11020</v>
      </c>
      <c r="D887" t="s">
        <v>3806</v>
      </c>
      <c r="E887" t="s">
        <v>10933</v>
      </c>
      <c r="F887" t="s">
        <v>3807</v>
      </c>
      <c r="G887" s="8">
        <v>199</v>
      </c>
      <c r="H887" s="8" t="str">
        <f t="shared" si="39"/>
        <v>200-500</v>
      </c>
      <c r="I887" s="8">
        <v>395</v>
      </c>
      <c r="J887" s="7">
        <f>Table1_3[[#This Row],[actual_price]]*Table1_3[[#This Row],[rating_count]]</f>
        <v>36575025</v>
      </c>
      <c r="K887" s="5" t="str">
        <f>IF(Table1_3[[#This Row],[discounted_price]]&lt; 200, "&lt;₹200", IF(Table1_3[[#This Row],[discounted_price]] &lt;= 500, "₹200–₹500", "&gt;₹500"))</f>
        <v>&lt;₹200</v>
      </c>
      <c r="L887" t="str">
        <f>IF(Table1_3[[#This Row],[discount_percentage]] &gt;= 50, "Yes", "No")</f>
        <v>No</v>
      </c>
      <c r="M887" s="1">
        <v>49.620253164556956</v>
      </c>
      <c r="N887">
        <v>42</v>
      </c>
      <c r="O887">
        <v>5</v>
      </c>
      <c r="P887" t="str">
        <f t="shared" si="40"/>
        <v>Low Discount (1-20%)</v>
      </c>
      <c r="Q887">
        <v>92595</v>
      </c>
      <c r="R887">
        <f t="shared" si="41"/>
        <v>3888990</v>
      </c>
      <c r="S887" t="s">
        <v>9613</v>
      </c>
      <c r="T887" t="s">
        <v>146</v>
      </c>
      <c r="U887" t="s">
        <v>5582</v>
      </c>
      <c r="V887" t="s">
        <v>147</v>
      </c>
      <c r="W887" t="s">
        <v>5583</v>
      </c>
      <c r="X887" t="s">
        <v>9614</v>
      </c>
      <c r="Y887" t="s">
        <v>3859</v>
      </c>
      <c r="Z887" t="s">
        <v>3860</v>
      </c>
    </row>
    <row r="888" spans="1:26" x14ac:dyDescent="0.25">
      <c r="A888" t="s">
        <v>2126</v>
      </c>
      <c r="B888" t="s">
        <v>12198</v>
      </c>
      <c r="C888" t="s">
        <v>12199</v>
      </c>
      <c r="D888" t="s">
        <v>3806</v>
      </c>
      <c r="E888" t="s">
        <v>10933</v>
      </c>
      <c r="F888" t="s">
        <v>4304</v>
      </c>
      <c r="G888" s="8">
        <v>1295</v>
      </c>
      <c r="H888" s="8" t="str">
        <f t="shared" si="39"/>
        <v>&gt;500</v>
      </c>
      <c r="I888" s="8">
        <v>1645</v>
      </c>
      <c r="J888" s="7">
        <f>Table1_3[[#This Row],[actual_price]]*Table1_3[[#This Row],[rating_count]]</f>
        <v>20356875</v>
      </c>
      <c r="K888" s="5" t="str">
        <f>IF(Table1_3[[#This Row],[discounted_price]]&lt; 200, "&lt;₹200", IF(Table1_3[[#This Row],[discounted_price]] &lt;= 500, "₹200–₹500", "&gt;₹500"))</f>
        <v>&gt;₹500</v>
      </c>
      <c r="L888" t="str">
        <f>IF(Table1_3[[#This Row],[discount_percentage]] &gt;= 50, "Yes", "No")</f>
        <v>No</v>
      </c>
      <c r="M888" s="1">
        <v>21.276595744680851</v>
      </c>
      <c r="N888">
        <v>46</v>
      </c>
      <c r="O888">
        <v>21</v>
      </c>
      <c r="P888" t="str">
        <f t="shared" si="40"/>
        <v>Medium Discount (21-40%)</v>
      </c>
      <c r="Q888">
        <v>12375</v>
      </c>
      <c r="R888">
        <f t="shared" si="41"/>
        <v>569250</v>
      </c>
      <c r="S888" t="s">
        <v>10282</v>
      </c>
      <c r="T888" t="s">
        <v>2127</v>
      </c>
      <c r="U888" t="s">
        <v>7696</v>
      </c>
      <c r="V888" t="s">
        <v>2128</v>
      </c>
      <c r="W888" t="s">
        <v>7697</v>
      </c>
      <c r="X888" t="s">
        <v>10283</v>
      </c>
      <c r="Y888" t="s">
        <v>4635</v>
      </c>
      <c r="Z888" t="s">
        <v>7698</v>
      </c>
    </row>
    <row r="889" spans="1:26" x14ac:dyDescent="0.25">
      <c r="A889" t="s">
        <v>2129</v>
      </c>
      <c r="B889" t="s">
        <v>12200</v>
      </c>
      <c r="C889" t="s">
        <v>12201</v>
      </c>
      <c r="D889" t="s">
        <v>4333</v>
      </c>
      <c r="E889" t="s">
        <v>10933</v>
      </c>
      <c r="F889" t="s">
        <v>4369</v>
      </c>
      <c r="G889" s="8">
        <v>310</v>
      </c>
      <c r="H889" s="8" t="str">
        <f t="shared" si="39"/>
        <v>200-500</v>
      </c>
      <c r="I889" s="8">
        <v>310</v>
      </c>
      <c r="J889" s="7">
        <f>Table1_3[[#This Row],[actual_price]]*Table1_3[[#This Row],[rating_count]]</f>
        <v>1823420</v>
      </c>
      <c r="K889" s="5" t="str">
        <f>IF(Table1_3[[#This Row],[discounted_price]]&lt; 200, "&lt;₹200", IF(Table1_3[[#This Row],[discounted_price]] &lt;= 500, "₹200–₹500", "&gt;₹500"))</f>
        <v>₹200–₹500</v>
      </c>
      <c r="L889" t="str">
        <f>IF(Table1_3[[#This Row],[discount_percentage]] &gt;= 50, "Yes", "No")</f>
        <v>No</v>
      </c>
      <c r="M889" s="1">
        <v>0</v>
      </c>
      <c r="N889">
        <v>45</v>
      </c>
      <c r="O889">
        <v>0</v>
      </c>
      <c r="P889" t="str">
        <f t="shared" si="40"/>
        <v>No Discount</v>
      </c>
      <c r="Q889">
        <v>5882</v>
      </c>
      <c r="R889">
        <f t="shared" si="41"/>
        <v>264690</v>
      </c>
      <c r="S889" t="s">
        <v>7699</v>
      </c>
      <c r="T889" t="s">
        <v>2130</v>
      </c>
      <c r="U889" t="s">
        <v>7700</v>
      </c>
      <c r="V889" t="s">
        <v>2131</v>
      </c>
      <c r="W889" t="s">
        <v>7701</v>
      </c>
      <c r="X889" t="s">
        <v>10888</v>
      </c>
      <c r="Y889" t="s">
        <v>7702</v>
      </c>
      <c r="Z889" t="s">
        <v>7703</v>
      </c>
    </row>
    <row r="890" spans="1:26" x14ac:dyDescent="0.25">
      <c r="A890" t="s">
        <v>1287</v>
      </c>
      <c r="B890" t="s">
        <v>11723</v>
      </c>
      <c r="C890" t="s">
        <v>11724</v>
      </c>
      <c r="D890" t="s">
        <v>3806</v>
      </c>
      <c r="E890" t="s">
        <v>10933</v>
      </c>
      <c r="F890" t="s">
        <v>4261</v>
      </c>
      <c r="G890" s="8">
        <v>149</v>
      </c>
      <c r="H890" s="8" t="str">
        <f t="shared" si="39"/>
        <v>&lt;200</v>
      </c>
      <c r="I890" s="8">
        <v>149</v>
      </c>
      <c r="J890" s="7">
        <f>Table1_3[[#This Row],[actual_price]]*Table1_3[[#This Row],[rating_count]]</f>
        <v>1614117</v>
      </c>
      <c r="K890" s="5" t="str">
        <f>IF(Table1_3[[#This Row],[discounted_price]]&lt; 200, "&lt;₹200", IF(Table1_3[[#This Row],[discounted_price]] &lt;= 500, "₹200–₹500", "&gt;₹500"))</f>
        <v>&lt;₹200</v>
      </c>
      <c r="L890" t="str">
        <f>IF(Table1_3[[#This Row],[discount_percentage]] &gt;= 50, "Yes", "No")</f>
        <v>No</v>
      </c>
      <c r="M890" s="1">
        <v>0</v>
      </c>
      <c r="N890">
        <v>43</v>
      </c>
      <c r="O890">
        <v>0</v>
      </c>
      <c r="P890" t="str">
        <f t="shared" si="40"/>
        <v>No Discount</v>
      </c>
      <c r="Q890">
        <v>10833</v>
      </c>
      <c r="R890">
        <f t="shared" si="41"/>
        <v>465819</v>
      </c>
      <c r="S890" t="s">
        <v>9985</v>
      </c>
      <c r="T890" t="s">
        <v>1288</v>
      </c>
      <c r="U890" t="s">
        <v>6761</v>
      </c>
      <c r="V890" t="s">
        <v>1289</v>
      </c>
      <c r="W890" t="s">
        <v>6762</v>
      </c>
      <c r="X890" t="s">
        <v>9986</v>
      </c>
      <c r="Y890" t="s">
        <v>4262</v>
      </c>
      <c r="Z890" t="s">
        <v>6763</v>
      </c>
    </row>
    <row r="891" spans="1:26" x14ac:dyDescent="0.25">
      <c r="A891" t="s">
        <v>2132</v>
      </c>
      <c r="B891" t="s">
        <v>12202</v>
      </c>
      <c r="C891" t="s">
        <v>12203</v>
      </c>
      <c r="D891" t="s">
        <v>3806</v>
      </c>
      <c r="E891" t="s">
        <v>10933</v>
      </c>
      <c r="F891" t="s">
        <v>4338</v>
      </c>
      <c r="G891" s="8">
        <v>1149</v>
      </c>
      <c r="H891" s="8" t="str">
        <f t="shared" si="39"/>
        <v>&gt;500</v>
      </c>
      <c r="I891" s="8">
        <v>1499</v>
      </c>
      <c r="J891" s="7">
        <f>Table1_3[[#This Row],[actual_price]]*Table1_3[[#This Row],[rating_count]]</f>
        <v>15654057</v>
      </c>
      <c r="K891" s="5" t="str">
        <f>IF(Table1_3[[#This Row],[discounted_price]]&lt; 200, "&lt;₹200", IF(Table1_3[[#This Row],[discounted_price]] &lt;= 500, "₹200–₹500", "&gt;₹500"))</f>
        <v>&gt;₹500</v>
      </c>
      <c r="L891" t="str">
        <f>IF(Table1_3[[#This Row],[discount_percentage]] &gt;= 50, "Yes", "No")</f>
        <v>No</v>
      </c>
      <c r="M891" s="1">
        <v>23.348899266177451</v>
      </c>
      <c r="N891">
        <v>41</v>
      </c>
      <c r="O891">
        <v>23</v>
      </c>
      <c r="P891" t="str">
        <f t="shared" si="40"/>
        <v>Medium Discount (21-40%)</v>
      </c>
      <c r="Q891">
        <v>10443</v>
      </c>
      <c r="R891">
        <f t="shared" si="41"/>
        <v>428163</v>
      </c>
      <c r="S891" t="s">
        <v>7704</v>
      </c>
      <c r="T891" t="s">
        <v>2133</v>
      </c>
      <c r="U891" t="s">
        <v>7705</v>
      </c>
      <c r="V891" t="s">
        <v>2134</v>
      </c>
      <c r="W891" t="s">
        <v>7706</v>
      </c>
      <c r="X891" t="s">
        <v>10284</v>
      </c>
      <c r="Y891" t="s">
        <v>4636</v>
      </c>
      <c r="Z891" t="s">
        <v>4193</v>
      </c>
    </row>
    <row r="892" spans="1:26" x14ac:dyDescent="0.25">
      <c r="A892" t="s">
        <v>2135</v>
      </c>
      <c r="B892" t="s">
        <v>12204</v>
      </c>
      <c r="C892" t="s">
        <v>12205</v>
      </c>
      <c r="D892" t="s">
        <v>3806</v>
      </c>
      <c r="E892" t="s">
        <v>10933</v>
      </c>
      <c r="F892" t="s">
        <v>4310</v>
      </c>
      <c r="G892" s="8">
        <v>499</v>
      </c>
      <c r="H892" s="8" t="str">
        <f t="shared" si="39"/>
        <v>&gt;500</v>
      </c>
      <c r="I892" s="8">
        <v>1299</v>
      </c>
      <c r="J892" s="7">
        <f>Table1_3[[#This Row],[actual_price]]*Table1_3[[#This Row],[rating_count]]</f>
        <v>563766</v>
      </c>
      <c r="K892" s="5" t="str">
        <f>IF(Table1_3[[#This Row],[discounted_price]]&lt; 200, "&lt;₹200", IF(Table1_3[[#This Row],[discounted_price]] &lt;= 500, "₹200–₹500", "&gt;₹500"))</f>
        <v>₹200–₹500</v>
      </c>
      <c r="L892" t="str">
        <f>IF(Table1_3[[#This Row],[discount_percentage]] &gt;= 50, "Yes", "No")</f>
        <v>Yes</v>
      </c>
      <c r="M892" s="1">
        <v>61.585835257890686</v>
      </c>
      <c r="N892">
        <v>45</v>
      </c>
      <c r="O892">
        <v>62</v>
      </c>
      <c r="P892" t="str">
        <f t="shared" si="40"/>
        <v>Very High Discount (&gt;60%)</v>
      </c>
      <c r="Q892">
        <v>434</v>
      </c>
      <c r="R892">
        <f t="shared" si="41"/>
        <v>19530</v>
      </c>
      <c r="S892" t="s">
        <v>10285</v>
      </c>
      <c r="T892" t="s">
        <v>2136</v>
      </c>
      <c r="U892" t="s">
        <v>7707</v>
      </c>
      <c r="V892" t="s">
        <v>2137</v>
      </c>
      <c r="W892" t="s">
        <v>7708</v>
      </c>
      <c r="X892" t="s">
        <v>7709</v>
      </c>
      <c r="Y892" t="s">
        <v>4637</v>
      </c>
      <c r="Z892" t="s">
        <v>7710</v>
      </c>
    </row>
    <row r="893" spans="1:26" x14ac:dyDescent="0.25">
      <c r="A893" t="s">
        <v>2138</v>
      </c>
      <c r="B893" t="s">
        <v>12206</v>
      </c>
      <c r="C893" t="s">
        <v>12207</v>
      </c>
      <c r="D893" t="s">
        <v>3819</v>
      </c>
      <c r="E893" t="s">
        <v>10933</v>
      </c>
      <c r="F893" t="s">
        <v>5287</v>
      </c>
      <c r="G893" s="8">
        <v>999</v>
      </c>
      <c r="H893" s="8" t="str">
        <f t="shared" si="39"/>
        <v>&gt;500</v>
      </c>
      <c r="I893" s="8">
        <v>4199</v>
      </c>
      <c r="J893" s="7">
        <f>Table1_3[[#This Row],[actual_price]]*Table1_3[[#This Row],[rating_count]]</f>
        <v>8032687</v>
      </c>
      <c r="K893" s="5" t="str">
        <f>IF(Table1_3[[#This Row],[discounted_price]]&lt; 200, "&lt;₹200", IF(Table1_3[[#This Row],[discounted_price]] &lt;= 500, "₹200–₹500", "&gt;₹500"))</f>
        <v>&gt;₹500</v>
      </c>
      <c r="L893" t="str">
        <f>IF(Table1_3[[#This Row],[discount_percentage]] &gt;= 50, "Yes", "No")</f>
        <v>Yes</v>
      </c>
      <c r="M893" s="1">
        <v>76.208621100261965</v>
      </c>
      <c r="N893">
        <v>35</v>
      </c>
      <c r="O893">
        <v>76</v>
      </c>
      <c r="P893" t="str">
        <f t="shared" si="40"/>
        <v>Very High Discount (&gt;60%)</v>
      </c>
      <c r="Q893">
        <v>1913</v>
      </c>
      <c r="R893">
        <f t="shared" si="41"/>
        <v>66955</v>
      </c>
      <c r="S893" t="s">
        <v>7711</v>
      </c>
      <c r="T893" t="s">
        <v>2139</v>
      </c>
      <c r="U893" t="s">
        <v>7712</v>
      </c>
      <c r="V893" t="s">
        <v>2140</v>
      </c>
      <c r="W893" t="s">
        <v>7713</v>
      </c>
      <c r="X893" t="s">
        <v>7714</v>
      </c>
      <c r="Y893" t="s">
        <v>7715</v>
      </c>
      <c r="Z893" t="s">
        <v>4638</v>
      </c>
    </row>
    <row r="894" spans="1:26" x14ac:dyDescent="0.25">
      <c r="A894" t="s">
        <v>2141</v>
      </c>
      <c r="B894" t="s">
        <v>12061</v>
      </c>
      <c r="C894" t="s">
        <v>12208</v>
      </c>
      <c r="D894" t="s">
        <v>3806</v>
      </c>
      <c r="E894" t="s">
        <v>10933</v>
      </c>
      <c r="F894" t="s">
        <v>4561</v>
      </c>
      <c r="G894" s="8">
        <v>1709</v>
      </c>
      <c r="H894" s="8" t="str">
        <f t="shared" si="39"/>
        <v>&gt;500</v>
      </c>
      <c r="I894" s="8">
        <v>4000</v>
      </c>
      <c r="J894" s="7">
        <f>Table1_3[[#This Row],[actual_price]]*Table1_3[[#This Row],[rating_count]]</f>
        <v>12116000</v>
      </c>
      <c r="K894" s="5" t="str">
        <f>IF(Table1_3[[#This Row],[discounted_price]]&lt; 200, "&lt;₹200", IF(Table1_3[[#This Row],[discounted_price]] &lt;= 500, "₹200–₹500", "&gt;₹500"))</f>
        <v>&gt;₹500</v>
      </c>
      <c r="L894" t="str">
        <f>IF(Table1_3[[#This Row],[discount_percentage]] &gt;= 50, "Yes", "No")</f>
        <v>Yes</v>
      </c>
      <c r="M894" s="1">
        <v>57.274999999999999</v>
      </c>
      <c r="N894">
        <v>44</v>
      </c>
      <c r="O894">
        <v>57</v>
      </c>
      <c r="P894" t="str">
        <f t="shared" si="40"/>
        <v>High Discount (41-60%)</v>
      </c>
      <c r="Q894">
        <v>3029</v>
      </c>
      <c r="R894">
        <f t="shared" si="41"/>
        <v>133276</v>
      </c>
      <c r="S894" t="s">
        <v>7716</v>
      </c>
      <c r="T894" t="s">
        <v>2142</v>
      </c>
      <c r="U894" t="s">
        <v>7717</v>
      </c>
      <c r="V894" t="s">
        <v>2143</v>
      </c>
      <c r="W894" t="s">
        <v>7718</v>
      </c>
      <c r="X894" t="s">
        <v>7719</v>
      </c>
      <c r="Y894" t="s">
        <v>7720</v>
      </c>
      <c r="Z894" t="s">
        <v>3813</v>
      </c>
    </row>
    <row r="895" spans="1:26" x14ac:dyDescent="0.25">
      <c r="A895" t="s">
        <v>2144</v>
      </c>
      <c r="B895" t="s">
        <v>11825</v>
      </c>
      <c r="C895" t="s">
        <v>12209</v>
      </c>
      <c r="D895" t="s">
        <v>4330</v>
      </c>
      <c r="E895" t="s">
        <v>10933</v>
      </c>
      <c r="F895" t="s">
        <v>4331</v>
      </c>
      <c r="G895" s="8">
        <v>250</v>
      </c>
      <c r="H895" s="8" t="str">
        <f t="shared" si="39"/>
        <v>200-500</v>
      </c>
      <c r="I895" s="8">
        <v>250</v>
      </c>
      <c r="J895" s="7">
        <f>Table1_3[[#This Row],[actual_price]]*Table1_3[[#This Row],[rating_count]]</f>
        <v>657000</v>
      </c>
      <c r="K895" s="5" t="str">
        <f>IF(Table1_3[[#This Row],[discounted_price]]&lt; 200, "&lt;₹200", IF(Table1_3[[#This Row],[discounted_price]] &lt;= 500, "₹200–₹500", "&gt;₹500"))</f>
        <v>₹200–₹500</v>
      </c>
      <c r="L895" t="str">
        <f>IF(Table1_3[[#This Row],[discount_percentage]] &gt;= 50, "Yes", "No")</f>
        <v>No</v>
      </c>
      <c r="M895" s="1">
        <v>0</v>
      </c>
      <c r="N895">
        <v>42</v>
      </c>
      <c r="O895">
        <v>0</v>
      </c>
      <c r="P895" t="str">
        <f t="shared" si="40"/>
        <v>No Discount</v>
      </c>
      <c r="Q895">
        <v>2628</v>
      </c>
      <c r="R895">
        <f t="shared" si="41"/>
        <v>110376</v>
      </c>
      <c r="S895" t="s">
        <v>10286</v>
      </c>
      <c r="T895" t="s">
        <v>2145</v>
      </c>
      <c r="U895" t="s">
        <v>7721</v>
      </c>
      <c r="V895" t="s">
        <v>2146</v>
      </c>
      <c r="W895" t="s">
        <v>7722</v>
      </c>
      <c r="X895" t="s">
        <v>10287</v>
      </c>
      <c r="Y895" t="s">
        <v>7723</v>
      </c>
      <c r="Z895" t="s">
        <v>4639</v>
      </c>
    </row>
    <row r="896" spans="1:26" x14ac:dyDescent="0.25">
      <c r="A896" t="s">
        <v>148</v>
      </c>
      <c r="B896" t="s">
        <v>11021</v>
      </c>
      <c r="C896" t="s">
        <v>11022</v>
      </c>
      <c r="D896" t="s">
        <v>3806</v>
      </c>
      <c r="E896" t="s">
        <v>10933</v>
      </c>
      <c r="F896" t="s">
        <v>3815</v>
      </c>
      <c r="G896" s="8">
        <v>1199</v>
      </c>
      <c r="H896" s="8" t="str">
        <f t="shared" si="39"/>
        <v>&gt;500</v>
      </c>
      <c r="I896" s="8">
        <v>2199</v>
      </c>
      <c r="J896" s="7">
        <f>Table1_3[[#This Row],[actual_price]]*Table1_3[[#This Row],[rating_count]]</f>
        <v>54491220</v>
      </c>
      <c r="K896" s="5" t="str">
        <f>IF(Table1_3[[#This Row],[discounted_price]]&lt; 200, "&lt;₹200", IF(Table1_3[[#This Row],[discounted_price]] &lt;= 500, "₹200–₹500", "&gt;₹500"))</f>
        <v>&gt;₹500</v>
      </c>
      <c r="L896" t="str">
        <f>IF(Table1_3[[#This Row],[discount_percentage]] &gt;= 50, "Yes", "No")</f>
        <v>No</v>
      </c>
      <c r="M896" s="1">
        <v>45.475216007276039</v>
      </c>
      <c r="N896">
        <v>44</v>
      </c>
      <c r="O896">
        <v>45</v>
      </c>
      <c r="P896" t="str">
        <f t="shared" si="40"/>
        <v>High Discount (41-60%)</v>
      </c>
      <c r="Q896">
        <v>24780</v>
      </c>
      <c r="R896">
        <f t="shared" si="41"/>
        <v>1090320</v>
      </c>
      <c r="S896" t="s">
        <v>5584</v>
      </c>
      <c r="T896" t="s">
        <v>149</v>
      </c>
      <c r="U896" t="s">
        <v>5585</v>
      </c>
      <c r="V896" t="s">
        <v>150</v>
      </c>
      <c r="W896" t="s">
        <v>5586</v>
      </c>
      <c r="X896" t="s">
        <v>5587</v>
      </c>
      <c r="Y896" t="s">
        <v>3861</v>
      </c>
      <c r="Z896" t="s">
        <v>3862</v>
      </c>
    </row>
    <row r="897" spans="1:26" x14ac:dyDescent="0.25">
      <c r="A897" t="s">
        <v>2147</v>
      </c>
      <c r="B897" t="s">
        <v>11825</v>
      </c>
      <c r="C897" t="s">
        <v>12210</v>
      </c>
      <c r="D897" t="s">
        <v>4333</v>
      </c>
      <c r="E897" t="s">
        <v>10933</v>
      </c>
      <c r="F897" t="s">
        <v>4640</v>
      </c>
      <c r="G897" s="8">
        <v>90</v>
      </c>
      <c r="H897" s="8" t="str">
        <f t="shared" si="39"/>
        <v>&lt;200</v>
      </c>
      <c r="I897" s="8">
        <v>100</v>
      </c>
      <c r="J897" s="7">
        <f>Table1_3[[#This Row],[actual_price]]*Table1_3[[#This Row],[rating_count]]</f>
        <v>1071800</v>
      </c>
      <c r="K897" s="5" t="str">
        <f>IF(Table1_3[[#This Row],[discounted_price]]&lt; 200, "&lt;₹200", IF(Table1_3[[#This Row],[discounted_price]] &lt;= 500, "₹200–₹500", "&gt;₹500"))</f>
        <v>&lt;₹200</v>
      </c>
      <c r="L897" t="str">
        <f>IF(Table1_3[[#This Row],[discount_percentage]] &gt;= 50, "Yes", "No")</f>
        <v>No</v>
      </c>
      <c r="M897" s="1">
        <v>10</v>
      </c>
      <c r="N897">
        <v>44</v>
      </c>
      <c r="O897">
        <v>1</v>
      </c>
      <c r="P897" t="str">
        <f t="shared" si="40"/>
        <v>Low Discount (1-20%)</v>
      </c>
      <c r="Q897">
        <v>10718</v>
      </c>
      <c r="R897">
        <f t="shared" si="41"/>
        <v>471592</v>
      </c>
      <c r="S897" t="s">
        <v>7724</v>
      </c>
      <c r="T897" t="s">
        <v>2148</v>
      </c>
      <c r="U897" t="s">
        <v>7725</v>
      </c>
      <c r="V897" t="s">
        <v>2149</v>
      </c>
      <c r="W897" t="s">
        <v>7726</v>
      </c>
      <c r="X897" t="s">
        <v>10288</v>
      </c>
      <c r="Y897" t="s">
        <v>4641</v>
      </c>
      <c r="Z897" t="s">
        <v>4642</v>
      </c>
    </row>
    <row r="898" spans="1:26" x14ac:dyDescent="0.25">
      <c r="A898" t="s">
        <v>2150</v>
      </c>
      <c r="B898" t="s">
        <v>12211</v>
      </c>
      <c r="C898" t="s">
        <v>12212</v>
      </c>
      <c r="D898" t="s">
        <v>3819</v>
      </c>
      <c r="E898" t="s">
        <v>10933</v>
      </c>
      <c r="F898" t="s">
        <v>4209</v>
      </c>
      <c r="G898" s="8">
        <v>2025</v>
      </c>
      <c r="H898" s="8" t="str">
        <f t="shared" ref="H898:H961" si="42">IF(I898&lt;200,"&lt;200", IF(I898&lt;=500,"200-500","&gt;500"))</f>
        <v>&gt;500</v>
      </c>
      <c r="I898" s="8">
        <v>5999</v>
      </c>
      <c r="J898" s="7">
        <f>Table1_3[[#This Row],[actual_price]]*Table1_3[[#This Row],[rating_count]]</f>
        <v>37391767</v>
      </c>
      <c r="K898" s="5" t="str">
        <f>IF(Table1_3[[#This Row],[discounted_price]]&lt; 200, "&lt;₹200", IF(Table1_3[[#This Row],[discounted_price]] &lt;= 500, "₹200–₹500", "&gt;₹500"))</f>
        <v>&gt;₹500</v>
      </c>
      <c r="L898" t="str">
        <f>IF(Table1_3[[#This Row],[discount_percentage]] &gt;= 50, "Yes", "No")</f>
        <v>Yes</v>
      </c>
      <c r="M898" s="1">
        <v>66.244374062343724</v>
      </c>
      <c r="N898">
        <v>42</v>
      </c>
      <c r="O898">
        <v>66</v>
      </c>
      <c r="P898" t="str">
        <f t="shared" ref="P898:P961" si="43">IF(O898=0, "No Discount", IF(O898&lt;=20, "Low Discount (1-20%)", IF(O898&lt;=40, "Medium Discount (21-40%)", IF(O898&lt;=60, "High Discount (41-60%)", "Very High Discount (&gt;60%)"))))</f>
        <v>Very High Discount (&gt;60%)</v>
      </c>
      <c r="Q898">
        <v>6233</v>
      </c>
      <c r="R898">
        <f t="shared" ref="R898:R961" si="44">N898*Q898</f>
        <v>261786</v>
      </c>
      <c r="S898" t="s">
        <v>10289</v>
      </c>
      <c r="T898" t="s">
        <v>2151</v>
      </c>
      <c r="U898" t="s">
        <v>7727</v>
      </c>
      <c r="V898" t="s">
        <v>2152</v>
      </c>
      <c r="W898" t="s">
        <v>7728</v>
      </c>
      <c r="X898" t="s">
        <v>7729</v>
      </c>
      <c r="Y898" t="s">
        <v>7730</v>
      </c>
      <c r="Z898" t="s">
        <v>4643</v>
      </c>
    </row>
    <row r="899" spans="1:26" x14ac:dyDescent="0.25">
      <c r="A899" t="s">
        <v>2153</v>
      </c>
      <c r="B899" t="s">
        <v>12213</v>
      </c>
      <c r="C899" t="s">
        <v>12214</v>
      </c>
      <c r="D899" t="s">
        <v>3806</v>
      </c>
      <c r="E899" t="s">
        <v>10933</v>
      </c>
      <c r="F899" t="s">
        <v>4366</v>
      </c>
      <c r="G899" s="8">
        <v>1495</v>
      </c>
      <c r="H899" s="8" t="str">
        <f t="shared" si="42"/>
        <v>&gt;500</v>
      </c>
      <c r="I899" s="8">
        <v>1995</v>
      </c>
      <c r="J899" s="7">
        <f>Table1_3[[#This Row],[actual_price]]*Table1_3[[#This Row],[rating_count]]</f>
        <v>21029295</v>
      </c>
      <c r="K899" s="5" t="str">
        <f>IF(Table1_3[[#This Row],[discounted_price]]&lt; 200, "&lt;₹200", IF(Table1_3[[#This Row],[discounted_price]] &lt;= 500, "₹200–₹500", "&gt;₹500"))</f>
        <v>&gt;₹500</v>
      </c>
      <c r="L899" t="str">
        <f>IF(Table1_3[[#This Row],[discount_percentage]] &gt;= 50, "Yes", "No")</f>
        <v>No</v>
      </c>
      <c r="M899" s="1">
        <v>25.062656641604008</v>
      </c>
      <c r="N899">
        <v>45</v>
      </c>
      <c r="O899">
        <v>25</v>
      </c>
      <c r="P899" t="str">
        <f t="shared" si="43"/>
        <v>Medium Discount (21-40%)</v>
      </c>
      <c r="Q899">
        <v>10541</v>
      </c>
      <c r="R899">
        <f t="shared" si="44"/>
        <v>474345</v>
      </c>
      <c r="S899" t="s">
        <v>10290</v>
      </c>
      <c r="T899" t="s">
        <v>2154</v>
      </c>
      <c r="U899" t="s">
        <v>7731</v>
      </c>
      <c r="V899" t="s">
        <v>2155</v>
      </c>
      <c r="W899" t="s">
        <v>7732</v>
      </c>
      <c r="X899" t="s">
        <v>7733</v>
      </c>
      <c r="Y899" t="s">
        <v>4644</v>
      </c>
      <c r="Z899" t="s">
        <v>4524</v>
      </c>
    </row>
    <row r="900" spans="1:26" x14ac:dyDescent="0.25">
      <c r="A900" t="s">
        <v>152</v>
      </c>
      <c r="B900" t="s">
        <v>11024</v>
      </c>
      <c r="C900" t="s">
        <v>11025</v>
      </c>
      <c r="D900" t="s">
        <v>3806</v>
      </c>
      <c r="E900" t="s">
        <v>10933</v>
      </c>
      <c r="F900" t="s">
        <v>3807</v>
      </c>
      <c r="G900" s="8">
        <v>799</v>
      </c>
      <c r="H900" s="8" t="str">
        <f t="shared" si="42"/>
        <v>&gt;500</v>
      </c>
      <c r="I900" s="8">
        <v>2100</v>
      </c>
      <c r="J900" s="7">
        <f>Table1_3[[#This Row],[actual_price]]*Table1_3[[#This Row],[rating_count]]</f>
        <v>17194800</v>
      </c>
      <c r="K900" s="5" t="str">
        <f>IF(Table1_3[[#This Row],[discounted_price]]&lt; 200, "&lt;₹200", IF(Table1_3[[#This Row],[discounted_price]] &lt;= 500, "₹200–₹500", "&gt;₹500"))</f>
        <v>&gt;₹500</v>
      </c>
      <c r="L900" t="str">
        <f>IF(Table1_3[[#This Row],[discount_percentage]] &gt;= 50, "Yes", "No")</f>
        <v>Yes</v>
      </c>
      <c r="M900" s="1">
        <v>61.952380952380949</v>
      </c>
      <c r="N900">
        <v>43</v>
      </c>
      <c r="O900">
        <v>62</v>
      </c>
      <c r="P900" t="str">
        <f t="shared" si="43"/>
        <v>Very High Discount (&gt;60%)</v>
      </c>
      <c r="Q900">
        <v>8188</v>
      </c>
      <c r="R900">
        <f t="shared" si="44"/>
        <v>352084</v>
      </c>
      <c r="S900" t="s">
        <v>9615</v>
      </c>
      <c r="T900" t="s">
        <v>153</v>
      </c>
      <c r="U900" t="s">
        <v>5589</v>
      </c>
      <c r="V900" t="s">
        <v>154</v>
      </c>
      <c r="W900" t="s">
        <v>5590</v>
      </c>
      <c r="X900" t="s">
        <v>5591</v>
      </c>
      <c r="Y900" t="s">
        <v>5592</v>
      </c>
      <c r="Z900" t="s">
        <v>3863</v>
      </c>
    </row>
    <row r="901" spans="1:26" x14ac:dyDescent="0.25">
      <c r="A901" t="s">
        <v>2156</v>
      </c>
      <c r="B901" t="s">
        <v>12215</v>
      </c>
      <c r="C901" t="s">
        <v>12216</v>
      </c>
      <c r="D901" t="s">
        <v>3819</v>
      </c>
      <c r="E901" t="s">
        <v>10933</v>
      </c>
      <c r="F901" t="s">
        <v>4396</v>
      </c>
      <c r="G901" s="8">
        <v>899</v>
      </c>
      <c r="H901" s="8" t="str">
        <f t="shared" si="42"/>
        <v>&gt;500</v>
      </c>
      <c r="I901" s="8">
        <v>1199</v>
      </c>
      <c r="J901" s="7">
        <f>Table1_3[[#This Row],[actual_price]]*Table1_3[[#This Row],[rating_count]]</f>
        <v>12890449</v>
      </c>
      <c r="K901" s="5" t="str">
        <f>IF(Table1_3[[#This Row],[discounted_price]]&lt; 200, "&lt;₹200", IF(Table1_3[[#This Row],[discounted_price]] &lt;= 500, "₹200–₹500", "&gt;₹500"))</f>
        <v>&gt;₹500</v>
      </c>
      <c r="L901" t="str">
        <f>IF(Table1_3[[#This Row],[discount_percentage]] &gt;= 50, "Yes", "No")</f>
        <v>No</v>
      </c>
      <c r="M901" s="1">
        <v>25.020850708924101</v>
      </c>
      <c r="N901">
        <v>38</v>
      </c>
      <c r="O901">
        <v>25</v>
      </c>
      <c r="P901" t="str">
        <f t="shared" si="43"/>
        <v>Medium Discount (21-40%)</v>
      </c>
      <c r="Q901">
        <v>10751</v>
      </c>
      <c r="R901">
        <f t="shared" si="44"/>
        <v>408538</v>
      </c>
      <c r="S901" t="s">
        <v>10291</v>
      </c>
      <c r="T901" t="s">
        <v>2157</v>
      </c>
      <c r="U901" t="s">
        <v>7734</v>
      </c>
      <c r="V901" t="s">
        <v>2158</v>
      </c>
      <c r="W901" t="s">
        <v>7735</v>
      </c>
      <c r="X901" t="s">
        <v>10292</v>
      </c>
      <c r="Y901" t="s">
        <v>3813</v>
      </c>
      <c r="Z901" t="s">
        <v>7736</v>
      </c>
    </row>
    <row r="902" spans="1:26" x14ac:dyDescent="0.25">
      <c r="A902" t="s">
        <v>2159</v>
      </c>
      <c r="B902" t="s">
        <v>11090</v>
      </c>
      <c r="C902" t="s">
        <v>12217</v>
      </c>
      <c r="D902" t="s">
        <v>3806</v>
      </c>
      <c r="E902" t="s">
        <v>10933</v>
      </c>
      <c r="F902" t="s">
        <v>4645</v>
      </c>
      <c r="G902" s="8">
        <v>349</v>
      </c>
      <c r="H902" s="8" t="str">
        <f t="shared" si="42"/>
        <v>&gt;500</v>
      </c>
      <c r="I902" s="8">
        <v>999</v>
      </c>
      <c r="J902" s="7">
        <f>Table1_3[[#This Row],[actual_price]]*Table1_3[[#This Row],[rating_count]]</f>
        <v>816183</v>
      </c>
      <c r="K902" s="5" t="str">
        <f>IF(Table1_3[[#This Row],[discounted_price]]&lt; 200, "&lt;₹200", IF(Table1_3[[#This Row],[discounted_price]] &lt;= 500, "₹200–₹500", "&gt;₹500"))</f>
        <v>₹200–₹500</v>
      </c>
      <c r="L902" t="str">
        <f>IF(Table1_3[[#This Row],[discount_percentage]] &gt;= 50, "Yes", "No")</f>
        <v>Yes</v>
      </c>
      <c r="M902" s="1">
        <v>65.06506506506507</v>
      </c>
      <c r="N902">
        <v>39</v>
      </c>
      <c r="O902">
        <v>65</v>
      </c>
      <c r="P902" t="str">
        <f t="shared" si="43"/>
        <v>Very High Discount (&gt;60%)</v>
      </c>
      <c r="Q902">
        <v>817</v>
      </c>
      <c r="R902">
        <f t="shared" si="44"/>
        <v>31863</v>
      </c>
      <c r="S902" t="s">
        <v>10293</v>
      </c>
      <c r="T902" t="s">
        <v>2160</v>
      </c>
      <c r="U902" t="s">
        <v>7737</v>
      </c>
      <c r="V902" t="s">
        <v>2161</v>
      </c>
      <c r="W902" t="s">
        <v>7738</v>
      </c>
      <c r="X902" t="s">
        <v>7739</v>
      </c>
      <c r="Y902" t="s">
        <v>7740</v>
      </c>
      <c r="Z902" t="s">
        <v>4646</v>
      </c>
    </row>
    <row r="903" spans="1:26" x14ac:dyDescent="0.25">
      <c r="A903" t="s">
        <v>2162</v>
      </c>
      <c r="B903" t="s">
        <v>12218</v>
      </c>
      <c r="C903" t="s">
        <v>12219</v>
      </c>
      <c r="D903" t="s">
        <v>3819</v>
      </c>
      <c r="E903" t="s">
        <v>10933</v>
      </c>
      <c r="F903" t="s">
        <v>4105</v>
      </c>
      <c r="G903" s="8">
        <v>900</v>
      </c>
      <c r="H903" s="8" t="str">
        <f t="shared" si="42"/>
        <v>&gt;500</v>
      </c>
      <c r="I903" s="8">
        <v>2499</v>
      </c>
      <c r="J903" s="7">
        <f>Table1_3[[#This Row],[actual_price]]*Table1_3[[#This Row],[rating_count]]</f>
        <v>90923616</v>
      </c>
      <c r="K903" s="5" t="str">
        <f>IF(Table1_3[[#This Row],[discounted_price]]&lt; 200, "&lt;₹200", IF(Table1_3[[#This Row],[discounted_price]] &lt;= 500, "₹200–₹500", "&gt;₹500"))</f>
        <v>&gt;₹500</v>
      </c>
      <c r="L903" t="str">
        <f>IF(Table1_3[[#This Row],[discount_percentage]] &gt;= 50, "Yes", "No")</f>
        <v>Yes</v>
      </c>
      <c r="M903" s="1">
        <v>63.985594237695075</v>
      </c>
      <c r="N903">
        <v>4</v>
      </c>
      <c r="O903">
        <v>64</v>
      </c>
      <c r="P903" t="str">
        <f t="shared" si="43"/>
        <v>Very High Discount (&gt;60%)</v>
      </c>
      <c r="Q903">
        <v>36384</v>
      </c>
      <c r="R903">
        <f t="shared" si="44"/>
        <v>145536</v>
      </c>
      <c r="S903" t="s">
        <v>7741</v>
      </c>
      <c r="T903" t="s">
        <v>1321</v>
      </c>
      <c r="U903" t="s">
        <v>6801</v>
      </c>
      <c r="V903" t="s">
        <v>1322</v>
      </c>
      <c r="W903" t="s">
        <v>6802</v>
      </c>
      <c r="X903" t="s">
        <v>6803</v>
      </c>
      <c r="Y903" t="s">
        <v>4272</v>
      </c>
      <c r="Z903" t="s">
        <v>6804</v>
      </c>
    </row>
    <row r="904" spans="1:26" x14ac:dyDescent="0.25">
      <c r="A904" t="s">
        <v>2163</v>
      </c>
      <c r="B904" t="s">
        <v>12220</v>
      </c>
      <c r="C904" t="s">
        <v>12221</v>
      </c>
      <c r="D904" t="s">
        <v>3819</v>
      </c>
      <c r="E904" t="s">
        <v>10933</v>
      </c>
      <c r="F904" t="s">
        <v>4447</v>
      </c>
      <c r="G904" s="8">
        <v>2490</v>
      </c>
      <c r="H904" s="8" t="str">
        <f t="shared" si="42"/>
        <v>&gt;500</v>
      </c>
      <c r="I904" s="8">
        <v>3990</v>
      </c>
      <c r="J904" s="7">
        <f>Table1_3[[#This Row],[actual_price]]*Table1_3[[#This Row],[rating_count]]</f>
        <v>14387940</v>
      </c>
      <c r="K904" s="5" t="str">
        <f>IF(Table1_3[[#This Row],[discounted_price]]&lt; 200, "&lt;₹200", IF(Table1_3[[#This Row],[discounted_price]] &lt;= 500, "₹200–₹500", "&gt;₹500"))</f>
        <v>&gt;₹500</v>
      </c>
      <c r="L904" t="str">
        <f>IF(Table1_3[[#This Row],[discount_percentage]] &gt;= 50, "Yes", "No")</f>
        <v>No</v>
      </c>
      <c r="M904" s="1">
        <v>37.593984962406012</v>
      </c>
      <c r="N904">
        <v>41</v>
      </c>
      <c r="O904">
        <v>38</v>
      </c>
      <c r="P904" t="str">
        <f t="shared" si="43"/>
        <v>Medium Discount (21-40%)</v>
      </c>
      <c r="Q904">
        <v>3606</v>
      </c>
      <c r="R904">
        <f t="shared" si="44"/>
        <v>147846</v>
      </c>
      <c r="S904" t="s">
        <v>10294</v>
      </c>
      <c r="T904" t="s">
        <v>2164</v>
      </c>
      <c r="U904" t="s">
        <v>7742</v>
      </c>
      <c r="V904" t="s">
        <v>2165</v>
      </c>
      <c r="W904" t="s">
        <v>7743</v>
      </c>
      <c r="X904" t="s">
        <v>10295</v>
      </c>
      <c r="Y904" t="s">
        <v>7744</v>
      </c>
      <c r="Z904" t="s">
        <v>7745</v>
      </c>
    </row>
    <row r="905" spans="1:26" x14ac:dyDescent="0.25">
      <c r="A905" t="s">
        <v>2166</v>
      </c>
      <c r="B905" t="s">
        <v>12222</v>
      </c>
      <c r="C905" t="s">
        <v>12223</v>
      </c>
      <c r="D905" t="s">
        <v>3819</v>
      </c>
      <c r="E905" t="s">
        <v>10933</v>
      </c>
      <c r="F905" t="s">
        <v>4399</v>
      </c>
      <c r="G905" s="8">
        <v>116</v>
      </c>
      <c r="H905" s="8" t="str">
        <f t="shared" si="42"/>
        <v>200-500</v>
      </c>
      <c r="I905" s="8">
        <v>200</v>
      </c>
      <c r="J905" s="7">
        <f>Table1_3[[#This Row],[actual_price]]*Table1_3[[#This Row],[rating_count]]</f>
        <v>71400</v>
      </c>
      <c r="K905" s="5" t="str">
        <f>IF(Table1_3[[#This Row],[discounted_price]]&lt; 200, "&lt;₹200", IF(Table1_3[[#This Row],[discounted_price]] &lt;= 500, "₹200–₹500", "&gt;₹500"))</f>
        <v>&lt;₹200</v>
      </c>
      <c r="L905" t="str">
        <f>IF(Table1_3[[#This Row],[discount_percentage]] &gt;= 50, "Yes", "No")</f>
        <v>No</v>
      </c>
      <c r="M905" s="1">
        <v>42</v>
      </c>
      <c r="N905">
        <v>44</v>
      </c>
      <c r="O905">
        <v>42</v>
      </c>
      <c r="P905" t="str">
        <f t="shared" si="43"/>
        <v>High Discount (41-60%)</v>
      </c>
      <c r="Q905">
        <v>357</v>
      </c>
      <c r="R905">
        <f t="shared" si="44"/>
        <v>15708</v>
      </c>
      <c r="S905" t="s">
        <v>7746</v>
      </c>
      <c r="T905" t="s">
        <v>2167</v>
      </c>
      <c r="U905" t="s">
        <v>7747</v>
      </c>
      <c r="V905" t="s">
        <v>2168</v>
      </c>
      <c r="W905" t="s">
        <v>7748</v>
      </c>
      <c r="X905" t="s">
        <v>10296</v>
      </c>
      <c r="Y905" t="s">
        <v>4647</v>
      </c>
      <c r="Z905" t="s">
        <v>4363</v>
      </c>
    </row>
    <row r="906" spans="1:26" x14ac:dyDescent="0.25">
      <c r="A906" t="s">
        <v>2169</v>
      </c>
      <c r="B906" t="s">
        <v>12224</v>
      </c>
      <c r="C906" t="s">
        <v>12225</v>
      </c>
      <c r="D906" t="s">
        <v>4333</v>
      </c>
      <c r="E906" t="s">
        <v>10933</v>
      </c>
      <c r="F906" t="s">
        <v>4369</v>
      </c>
      <c r="G906" s="8">
        <v>200</v>
      </c>
      <c r="H906" s="8" t="str">
        <f t="shared" si="42"/>
        <v>200-500</v>
      </c>
      <c r="I906" s="8">
        <v>230</v>
      </c>
      <c r="J906" s="7">
        <f>Table1_3[[#This Row],[actual_price]]*Table1_3[[#This Row],[rating_count]]</f>
        <v>2339100</v>
      </c>
      <c r="K906" s="5" t="str">
        <f>IF(Table1_3[[#This Row],[discounted_price]]&lt; 200, "&lt;₹200", IF(Table1_3[[#This Row],[discounted_price]] &lt;= 500, "₹200–₹500", "&gt;₹500"))</f>
        <v>₹200–₹500</v>
      </c>
      <c r="L906" t="str">
        <f>IF(Table1_3[[#This Row],[discount_percentage]] &gt;= 50, "Yes", "No")</f>
        <v>No</v>
      </c>
      <c r="M906" s="1">
        <v>13.043478260869565</v>
      </c>
      <c r="N906">
        <v>44</v>
      </c>
      <c r="O906">
        <v>13</v>
      </c>
      <c r="P906" t="str">
        <f t="shared" si="43"/>
        <v>Low Discount (1-20%)</v>
      </c>
      <c r="Q906">
        <v>10170</v>
      </c>
      <c r="R906">
        <f t="shared" si="44"/>
        <v>447480</v>
      </c>
      <c r="S906" t="s">
        <v>7749</v>
      </c>
      <c r="T906" t="s">
        <v>2170</v>
      </c>
      <c r="U906" t="s">
        <v>7750</v>
      </c>
      <c r="V906" t="s">
        <v>2171</v>
      </c>
      <c r="W906" t="s">
        <v>7751</v>
      </c>
      <c r="X906" t="s">
        <v>7752</v>
      </c>
      <c r="Y906" t="s">
        <v>4648</v>
      </c>
      <c r="Z906" t="s">
        <v>4649</v>
      </c>
    </row>
    <row r="907" spans="1:26" x14ac:dyDescent="0.25">
      <c r="A907" t="s">
        <v>2172</v>
      </c>
      <c r="B907" t="s">
        <v>12226</v>
      </c>
      <c r="C907" t="s">
        <v>12227</v>
      </c>
      <c r="D907" t="s">
        <v>3806</v>
      </c>
      <c r="E907" t="s">
        <v>10933</v>
      </c>
      <c r="F907" t="s">
        <v>4579</v>
      </c>
      <c r="G907" s="8">
        <v>1249</v>
      </c>
      <c r="H907" s="8" t="str">
        <f t="shared" si="42"/>
        <v>&gt;500</v>
      </c>
      <c r="I907" s="8">
        <v>2796</v>
      </c>
      <c r="J907" s="7">
        <f>Table1_3[[#This Row],[actual_price]]*Table1_3[[#This Row],[rating_count]]</f>
        <v>12856008</v>
      </c>
      <c r="K907" s="5" t="str">
        <f>IF(Table1_3[[#This Row],[discounted_price]]&lt; 200, "&lt;₹200", IF(Table1_3[[#This Row],[discounted_price]] &lt;= 500, "₹200–₹500", "&gt;₹500"))</f>
        <v>&gt;₹500</v>
      </c>
      <c r="L907" t="str">
        <f>IF(Table1_3[[#This Row],[discount_percentage]] &gt;= 50, "Yes", "No")</f>
        <v>Yes</v>
      </c>
      <c r="M907" s="1">
        <v>55.329041487839767</v>
      </c>
      <c r="N907">
        <v>44</v>
      </c>
      <c r="O907">
        <v>55</v>
      </c>
      <c r="P907" t="str">
        <f t="shared" si="43"/>
        <v>High Discount (41-60%)</v>
      </c>
      <c r="Q907">
        <v>4598</v>
      </c>
      <c r="R907">
        <f t="shared" si="44"/>
        <v>202312</v>
      </c>
      <c r="S907" t="s">
        <v>10297</v>
      </c>
      <c r="T907" t="s">
        <v>2173</v>
      </c>
      <c r="U907" t="s">
        <v>7753</v>
      </c>
      <c r="V907" t="s">
        <v>2174</v>
      </c>
      <c r="W907" t="s">
        <v>7754</v>
      </c>
      <c r="X907" t="s">
        <v>10298</v>
      </c>
      <c r="Y907" t="s">
        <v>7755</v>
      </c>
      <c r="Z907" t="s">
        <v>4650</v>
      </c>
    </row>
    <row r="908" spans="1:26" x14ac:dyDescent="0.25">
      <c r="A908" t="s">
        <v>2175</v>
      </c>
      <c r="B908" t="s">
        <v>12140</v>
      </c>
      <c r="C908" t="s">
        <v>12228</v>
      </c>
      <c r="D908" t="s">
        <v>3806</v>
      </c>
      <c r="E908" t="s">
        <v>10933</v>
      </c>
      <c r="F908" t="s">
        <v>4651</v>
      </c>
      <c r="G908" s="8">
        <v>649</v>
      </c>
      <c r="H908" s="8" t="str">
        <f t="shared" si="42"/>
        <v>&gt;500</v>
      </c>
      <c r="I908" s="8">
        <v>999</v>
      </c>
      <c r="J908" s="7">
        <f>Table1_3[[#This Row],[actual_price]]*Table1_3[[#This Row],[rating_count]]</f>
        <v>7214778</v>
      </c>
      <c r="K908" s="5" t="str">
        <f>IF(Table1_3[[#This Row],[discounted_price]]&lt; 200, "&lt;₹200", IF(Table1_3[[#This Row],[discounted_price]] &lt;= 500, "₹200–₹500", "&gt;₹500"))</f>
        <v>&gt;₹500</v>
      </c>
      <c r="L908" t="str">
        <f>IF(Table1_3[[#This Row],[discount_percentage]] &gt;= 50, "Yes", "No")</f>
        <v>No</v>
      </c>
      <c r="M908" s="1">
        <v>35.035035035035037</v>
      </c>
      <c r="N908">
        <v>35</v>
      </c>
      <c r="O908">
        <v>35</v>
      </c>
      <c r="P908" t="str">
        <f t="shared" si="43"/>
        <v>Medium Discount (21-40%)</v>
      </c>
      <c r="Q908">
        <v>7222</v>
      </c>
      <c r="R908">
        <f t="shared" si="44"/>
        <v>252770</v>
      </c>
      <c r="S908" t="s">
        <v>10299</v>
      </c>
      <c r="T908" t="s">
        <v>2176</v>
      </c>
      <c r="U908" t="s">
        <v>7756</v>
      </c>
      <c r="V908" t="s">
        <v>2177</v>
      </c>
      <c r="W908" t="s">
        <v>7757</v>
      </c>
      <c r="X908" t="s">
        <v>7758</v>
      </c>
      <c r="Y908" t="s">
        <v>4652</v>
      </c>
      <c r="Z908" t="s">
        <v>4653</v>
      </c>
    </row>
    <row r="909" spans="1:26" x14ac:dyDescent="0.25">
      <c r="A909" t="s">
        <v>2178</v>
      </c>
      <c r="B909" t="s">
        <v>12229</v>
      </c>
      <c r="C909" t="s">
        <v>12230</v>
      </c>
      <c r="D909" t="s">
        <v>3806</v>
      </c>
      <c r="E909" t="s">
        <v>10933</v>
      </c>
      <c r="F909" t="s">
        <v>4654</v>
      </c>
      <c r="G909" s="8">
        <v>2649</v>
      </c>
      <c r="H909" s="8" t="str">
        <f t="shared" si="42"/>
        <v>&gt;500</v>
      </c>
      <c r="I909" s="8">
        <v>3499</v>
      </c>
      <c r="J909" s="7">
        <f>Table1_3[[#This Row],[actual_price]]*Table1_3[[#This Row],[rating_count]]</f>
        <v>4447229</v>
      </c>
      <c r="K909" s="5" t="str">
        <f>IF(Table1_3[[#This Row],[discounted_price]]&lt; 200, "&lt;₹200", IF(Table1_3[[#This Row],[discounted_price]] &lt;= 500, "₹200–₹500", "&gt;₹500"))</f>
        <v>&gt;₹500</v>
      </c>
      <c r="L909" t="str">
        <f>IF(Table1_3[[#This Row],[discount_percentage]] &gt;= 50, "Yes", "No")</f>
        <v>No</v>
      </c>
      <c r="M909" s="1">
        <v>24.292655044298371</v>
      </c>
      <c r="N909">
        <v>45</v>
      </c>
      <c r="O909">
        <v>24</v>
      </c>
      <c r="P909" t="str">
        <f t="shared" si="43"/>
        <v>Medium Discount (21-40%)</v>
      </c>
      <c r="Q909">
        <v>1271</v>
      </c>
      <c r="R909">
        <f t="shared" si="44"/>
        <v>57195</v>
      </c>
      <c r="S909" t="s">
        <v>10300</v>
      </c>
      <c r="T909" t="s">
        <v>2179</v>
      </c>
      <c r="U909" t="s">
        <v>7759</v>
      </c>
      <c r="V909" t="s">
        <v>2180</v>
      </c>
      <c r="W909" t="s">
        <v>7760</v>
      </c>
      <c r="X909" t="s">
        <v>10301</v>
      </c>
      <c r="Y909" t="s">
        <v>4655</v>
      </c>
      <c r="Z909" t="s">
        <v>4656</v>
      </c>
    </row>
    <row r="910" spans="1:26" x14ac:dyDescent="0.25">
      <c r="A910" t="s">
        <v>158</v>
      </c>
      <c r="B910" t="s">
        <v>10934</v>
      </c>
      <c r="C910" t="s">
        <v>11028</v>
      </c>
      <c r="D910" t="s">
        <v>3806</v>
      </c>
      <c r="E910" t="s">
        <v>10933</v>
      </c>
      <c r="F910" t="s">
        <v>3807</v>
      </c>
      <c r="G910" s="8">
        <v>199</v>
      </c>
      <c r="H910" s="8" t="str">
        <f t="shared" si="42"/>
        <v>200-500</v>
      </c>
      <c r="I910" s="8">
        <v>349</v>
      </c>
      <c r="J910" s="7">
        <f>Table1_3[[#This Row],[actual_price]]*Table1_3[[#This Row],[rating_count]]</f>
        <v>109586</v>
      </c>
      <c r="K910" s="5" t="str">
        <f>IF(Table1_3[[#This Row],[discounted_price]]&lt; 200, "&lt;₹200", IF(Table1_3[[#This Row],[discounted_price]] &lt;= 500, "₹200–₹500", "&gt;₹500"))</f>
        <v>&lt;₹200</v>
      </c>
      <c r="L910" t="str">
        <f>IF(Table1_3[[#This Row],[discount_percentage]] &gt;= 50, "Yes", "No")</f>
        <v>No</v>
      </c>
      <c r="M910" s="1">
        <v>42.97994269340974</v>
      </c>
      <c r="N910">
        <v>41</v>
      </c>
      <c r="O910">
        <v>43</v>
      </c>
      <c r="P910" t="str">
        <f t="shared" si="43"/>
        <v>High Discount (41-60%)</v>
      </c>
      <c r="Q910">
        <v>314</v>
      </c>
      <c r="R910">
        <f t="shared" si="44"/>
        <v>12874</v>
      </c>
      <c r="S910" t="s">
        <v>5595</v>
      </c>
      <c r="T910" t="s">
        <v>159</v>
      </c>
      <c r="U910" t="s">
        <v>5596</v>
      </c>
      <c r="V910" t="s">
        <v>160</v>
      </c>
      <c r="W910" t="s">
        <v>5597</v>
      </c>
      <c r="X910" t="s">
        <v>5598</v>
      </c>
      <c r="Y910" t="s">
        <v>3866</v>
      </c>
      <c r="Z910" t="s">
        <v>5599</v>
      </c>
    </row>
    <row r="911" spans="1:26" x14ac:dyDescent="0.25">
      <c r="A911" t="s">
        <v>2181</v>
      </c>
      <c r="B911" t="s">
        <v>12231</v>
      </c>
      <c r="C911" t="s">
        <v>12232</v>
      </c>
      <c r="D911" t="s">
        <v>3806</v>
      </c>
      <c r="E911" t="s">
        <v>10933</v>
      </c>
      <c r="F911" t="s">
        <v>4356</v>
      </c>
      <c r="G911" s="8">
        <v>596</v>
      </c>
      <c r="H911" s="8" t="str">
        <f t="shared" si="42"/>
        <v>&gt;500</v>
      </c>
      <c r="I911" s="8">
        <v>723</v>
      </c>
      <c r="J911" s="7">
        <f>Table1_3[[#This Row],[actual_price]]*Table1_3[[#This Row],[rating_count]]</f>
        <v>2327337</v>
      </c>
      <c r="K911" s="5" t="str">
        <f>IF(Table1_3[[#This Row],[discounted_price]]&lt; 200, "&lt;₹200", IF(Table1_3[[#This Row],[discounted_price]] &lt;= 500, "₹200–₹500", "&gt;₹500"))</f>
        <v>&gt;₹500</v>
      </c>
      <c r="L911" t="str">
        <f>IF(Table1_3[[#This Row],[discount_percentage]] &gt;= 50, "Yes", "No")</f>
        <v>No</v>
      </c>
      <c r="M911" s="1">
        <v>17.565698478561547</v>
      </c>
      <c r="N911">
        <v>44</v>
      </c>
      <c r="O911">
        <v>18</v>
      </c>
      <c r="P911" t="str">
        <f t="shared" si="43"/>
        <v>Low Discount (1-20%)</v>
      </c>
      <c r="Q911">
        <v>3219</v>
      </c>
      <c r="R911">
        <f t="shared" si="44"/>
        <v>141636</v>
      </c>
      <c r="S911" t="s">
        <v>10302</v>
      </c>
      <c r="T911" t="s">
        <v>2182</v>
      </c>
      <c r="U911" t="s">
        <v>7761</v>
      </c>
      <c r="V911" t="s">
        <v>2183</v>
      </c>
      <c r="W911" t="s">
        <v>7762</v>
      </c>
      <c r="X911" t="s">
        <v>7763</v>
      </c>
      <c r="Y911" t="s">
        <v>4657</v>
      </c>
      <c r="Z911" t="s">
        <v>4658</v>
      </c>
    </row>
    <row r="912" spans="1:26" x14ac:dyDescent="0.25">
      <c r="A912" t="s">
        <v>2184</v>
      </c>
      <c r="B912" t="s">
        <v>11508</v>
      </c>
      <c r="C912" t="s">
        <v>12233</v>
      </c>
      <c r="D912" t="s">
        <v>3819</v>
      </c>
      <c r="E912" t="s">
        <v>10933</v>
      </c>
      <c r="F912" t="s">
        <v>4103</v>
      </c>
      <c r="G912" s="8">
        <v>2499</v>
      </c>
      <c r="H912" s="8" t="str">
        <f t="shared" si="42"/>
        <v>&gt;500</v>
      </c>
      <c r="I912" s="8">
        <v>5999</v>
      </c>
      <c r="J912" s="7">
        <f>Table1_3[[#This Row],[actual_price]]*Table1_3[[#This Row],[rating_count]]</f>
        <v>233235121</v>
      </c>
      <c r="K912" s="5" t="str">
        <f>IF(Table1_3[[#This Row],[discounted_price]]&lt; 200, "&lt;₹200", IF(Table1_3[[#This Row],[discounted_price]] &lt;= 500, "₹200–₹500", "&gt;₹500"))</f>
        <v>&gt;₹500</v>
      </c>
      <c r="L912" t="str">
        <f>IF(Table1_3[[#This Row],[discount_percentage]] &gt;= 50, "Yes", "No")</f>
        <v>Yes</v>
      </c>
      <c r="M912" s="1">
        <v>58.343057176196034</v>
      </c>
      <c r="N912">
        <v>41</v>
      </c>
      <c r="O912">
        <v>58</v>
      </c>
      <c r="P912" t="str">
        <f t="shared" si="43"/>
        <v>High Discount (41-60%)</v>
      </c>
      <c r="Q912">
        <v>38879</v>
      </c>
      <c r="R912">
        <f t="shared" si="44"/>
        <v>1594039</v>
      </c>
      <c r="S912" t="s">
        <v>10303</v>
      </c>
      <c r="T912" t="s">
        <v>1278</v>
      </c>
      <c r="U912" t="s">
        <v>6751</v>
      </c>
      <c r="V912" t="s">
        <v>1279</v>
      </c>
      <c r="W912" t="s">
        <v>6752</v>
      </c>
      <c r="X912" t="s">
        <v>9981</v>
      </c>
      <c r="Y912" t="s">
        <v>6753</v>
      </c>
      <c r="Z912" t="s">
        <v>4257</v>
      </c>
    </row>
    <row r="913" spans="1:26" x14ac:dyDescent="0.25">
      <c r="A913" t="s">
        <v>2185</v>
      </c>
      <c r="B913" t="s">
        <v>12234</v>
      </c>
      <c r="C913" t="s">
        <v>12235</v>
      </c>
      <c r="D913" t="s">
        <v>3819</v>
      </c>
      <c r="E913" t="s">
        <v>10933</v>
      </c>
      <c r="F913" t="s">
        <v>4659</v>
      </c>
      <c r="G913" s="8">
        <v>4999</v>
      </c>
      <c r="H913" s="8" t="str">
        <f t="shared" si="42"/>
        <v>&gt;500</v>
      </c>
      <c r="I913" s="8">
        <v>12499</v>
      </c>
      <c r="J913" s="7">
        <f>Table1_3[[#This Row],[actual_price]]*Table1_3[[#This Row],[rating_count]]</f>
        <v>56757959</v>
      </c>
      <c r="K913" s="5" t="str">
        <f>IF(Table1_3[[#This Row],[discounted_price]]&lt; 200, "&lt;₹200", IF(Table1_3[[#This Row],[discounted_price]] &lt;= 500, "₹200–₹500", "&gt;₹500"))</f>
        <v>&gt;₹500</v>
      </c>
      <c r="L913" t="str">
        <f>IF(Table1_3[[#This Row],[discount_percentage]] &gt;= 50, "Yes", "No")</f>
        <v>No</v>
      </c>
      <c r="M913" s="1">
        <v>60.004800384030723</v>
      </c>
      <c r="N913">
        <v>42</v>
      </c>
      <c r="O913">
        <v>6</v>
      </c>
      <c r="P913" t="str">
        <f t="shared" si="43"/>
        <v>Low Discount (1-20%)</v>
      </c>
      <c r="Q913">
        <v>4541</v>
      </c>
      <c r="R913">
        <f t="shared" si="44"/>
        <v>190722</v>
      </c>
      <c r="S913" t="s">
        <v>7764</v>
      </c>
      <c r="T913" t="s">
        <v>2186</v>
      </c>
      <c r="U913" t="s">
        <v>7765</v>
      </c>
      <c r="V913" t="s">
        <v>2187</v>
      </c>
      <c r="W913" t="s">
        <v>7766</v>
      </c>
      <c r="X913" t="s">
        <v>10304</v>
      </c>
      <c r="Y913" t="s">
        <v>5364</v>
      </c>
      <c r="Z913" t="s">
        <v>7767</v>
      </c>
    </row>
    <row r="914" spans="1:26" x14ac:dyDescent="0.25">
      <c r="A914" t="s">
        <v>2188</v>
      </c>
      <c r="B914" t="s">
        <v>11497</v>
      </c>
      <c r="C914" t="s">
        <v>12236</v>
      </c>
      <c r="D914" t="s">
        <v>3819</v>
      </c>
      <c r="E914" t="s">
        <v>10933</v>
      </c>
      <c r="F914" t="s">
        <v>5287</v>
      </c>
      <c r="G914" s="8">
        <v>399</v>
      </c>
      <c r="H914" s="8" t="str">
        <f t="shared" si="42"/>
        <v>&gt;500</v>
      </c>
      <c r="I914" s="8">
        <v>1290</v>
      </c>
      <c r="J914" s="7">
        <f>Table1_3[[#This Row],[actual_price]]*Table1_3[[#This Row],[rating_count]]</f>
        <v>98094180</v>
      </c>
      <c r="K914" s="5" t="str">
        <f>IF(Table1_3[[#This Row],[discounted_price]]&lt; 200, "&lt;₹200", IF(Table1_3[[#This Row],[discounted_price]] &lt;= 500, "₹200–₹500", "&gt;₹500"))</f>
        <v>₹200–₹500</v>
      </c>
      <c r="L914" t="str">
        <f>IF(Table1_3[[#This Row],[discount_percentage]] &gt;= 50, "Yes", "No")</f>
        <v>Yes</v>
      </c>
      <c r="M914" s="1">
        <v>69.069767441860463</v>
      </c>
      <c r="N914">
        <v>42</v>
      </c>
      <c r="O914">
        <v>69</v>
      </c>
      <c r="P914" t="str">
        <f t="shared" si="43"/>
        <v>Very High Discount (&gt;60%)</v>
      </c>
      <c r="Q914">
        <v>76042</v>
      </c>
      <c r="R914">
        <f t="shared" si="44"/>
        <v>3193764</v>
      </c>
      <c r="S914" t="s">
        <v>7768</v>
      </c>
      <c r="T914" t="s">
        <v>2189</v>
      </c>
      <c r="U914" t="s">
        <v>7769</v>
      </c>
      <c r="V914" t="s">
        <v>2190</v>
      </c>
      <c r="W914" t="s">
        <v>7770</v>
      </c>
      <c r="X914" t="s">
        <v>7771</v>
      </c>
      <c r="Y914" t="s">
        <v>7772</v>
      </c>
      <c r="Z914" t="s">
        <v>7773</v>
      </c>
    </row>
    <row r="915" spans="1:26" x14ac:dyDescent="0.25">
      <c r="A915" t="s">
        <v>2191</v>
      </c>
      <c r="B915" t="s">
        <v>12237</v>
      </c>
      <c r="C915" t="s">
        <v>12238</v>
      </c>
      <c r="D915" t="s">
        <v>3819</v>
      </c>
      <c r="E915" t="s">
        <v>10933</v>
      </c>
      <c r="F915" t="s">
        <v>4399</v>
      </c>
      <c r="G915" s="8">
        <v>116</v>
      </c>
      <c r="H915" s="8" t="str">
        <f t="shared" si="42"/>
        <v>200-500</v>
      </c>
      <c r="I915" s="8">
        <v>200</v>
      </c>
      <c r="J915" s="7">
        <f>Table1_3[[#This Row],[actual_price]]*Table1_3[[#This Row],[rating_count]]</f>
        <v>97000</v>
      </c>
      <c r="K915" s="5" t="str">
        <f>IF(Table1_3[[#This Row],[discounted_price]]&lt; 200, "&lt;₹200", IF(Table1_3[[#This Row],[discounted_price]] &lt;= 500, "₹200–₹500", "&gt;₹500"))</f>
        <v>&lt;₹200</v>
      </c>
      <c r="L915" t="str">
        <f>IF(Table1_3[[#This Row],[discount_percentage]] &gt;= 50, "Yes", "No")</f>
        <v>No</v>
      </c>
      <c r="M915" s="1">
        <v>42</v>
      </c>
      <c r="N915">
        <v>43</v>
      </c>
      <c r="O915">
        <v>42</v>
      </c>
      <c r="P915" t="str">
        <f t="shared" si="43"/>
        <v>High Discount (41-60%)</v>
      </c>
      <c r="Q915">
        <v>485</v>
      </c>
      <c r="R915">
        <f t="shared" si="44"/>
        <v>20855</v>
      </c>
      <c r="S915" t="s">
        <v>7774</v>
      </c>
      <c r="T915" t="s">
        <v>2192</v>
      </c>
      <c r="U915" t="s">
        <v>7775</v>
      </c>
      <c r="V915" t="s">
        <v>2193</v>
      </c>
      <c r="W915" t="s">
        <v>10884</v>
      </c>
      <c r="X915" t="s">
        <v>10892</v>
      </c>
      <c r="Y915" t="s">
        <v>4660</v>
      </c>
      <c r="Z915" t="s">
        <v>5575</v>
      </c>
    </row>
    <row r="916" spans="1:26" x14ac:dyDescent="0.25">
      <c r="A916" t="s">
        <v>2194</v>
      </c>
      <c r="B916" t="s">
        <v>12239</v>
      </c>
      <c r="C916" t="s">
        <v>12240</v>
      </c>
      <c r="D916" t="s">
        <v>3819</v>
      </c>
      <c r="E916" t="s">
        <v>10933</v>
      </c>
      <c r="F916" t="s">
        <v>4447</v>
      </c>
      <c r="G916" s="8">
        <v>4499</v>
      </c>
      <c r="H916" s="8" t="str">
        <f t="shared" si="42"/>
        <v>&gt;500</v>
      </c>
      <c r="I916" s="8">
        <v>5999</v>
      </c>
      <c r="J916" s="7">
        <f>Table1_3[[#This Row],[actual_price]]*Table1_3[[#This Row],[rating_count]]</f>
        <v>268131304</v>
      </c>
      <c r="K916" s="5" t="str">
        <f>IF(Table1_3[[#This Row],[discounted_price]]&lt; 200, "&lt;₹200", IF(Table1_3[[#This Row],[discounted_price]] &lt;= 500, "₹200–₹500", "&gt;₹500"))</f>
        <v>&gt;₹500</v>
      </c>
      <c r="L916" t="str">
        <f>IF(Table1_3[[#This Row],[discount_percentage]] &gt;= 50, "Yes", "No")</f>
        <v>No</v>
      </c>
      <c r="M916" s="1">
        <v>25.00416736122687</v>
      </c>
      <c r="N916">
        <v>43</v>
      </c>
      <c r="O916">
        <v>25</v>
      </c>
      <c r="P916" t="str">
        <f t="shared" si="43"/>
        <v>Medium Discount (21-40%)</v>
      </c>
      <c r="Q916">
        <v>44696</v>
      </c>
      <c r="R916">
        <f t="shared" si="44"/>
        <v>1921928</v>
      </c>
      <c r="S916" t="s">
        <v>10305</v>
      </c>
      <c r="T916" t="s">
        <v>2195</v>
      </c>
      <c r="U916" t="s">
        <v>7776</v>
      </c>
      <c r="V916" t="s">
        <v>2196</v>
      </c>
      <c r="W916" t="s">
        <v>7777</v>
      </c>
      <c r="X916" t="s">
        <v>10306</v>
      </c>
      <c r="Y916" t="s">
        <v>4661</v>
      </c>
      <c r="Z916" t="s">
        <v>7778</v>
      </c>
    </row>
    <row r="917" spans="1:26" x14ac:dyDescent="0.25">
      <c r="A917" t="s">
        <v>2197</v>
      </c>
      <c r="B917" t="s">
        <v>12241</v>
      </c>
      <c r="C917" t="s">
        <v>12242</v>
      </c>
      <c r="D917" t="s">
        <v>3806</v>
      </c>
      <c r="E917" t="s">
        <v>10933</v>
      </c>
      <c r="F917" t="s">
        <v>4475</v>
      </c>
      <c r="G917" s="8">
        <v>330</v>
      </c>
      <c r="H917" s="8" t="str">
        <f t="shared" si="42"/>
        <v>200-500</v>
      </c>
      <c r="I917" s="8">
        <v>499</v>
      </c>
      <c r="J917" s="7">
        <f>Table1_3[[#This Row],[actual_price]]*Table1_3[[#This Row],[rating_count]]</f>
        <v>4274434</v>
      </c>
      <c r="K917" s="5" t="str">
        <f>IF(Table1_3[[#This Row],[discounted_price]]&lt; 200, "&lt;₹200", IF(Table1_3[[#This Row],[discounted_price]] &lt;= 500, "₹200–₹500", "&gt;₹500"))</f>
        <v>₹200–₹500</v>
      </c>
      <c r="L917" t="str">
        <f>IF(Table1_3[[#This Row],[discount_percentage]] &gt;= 50, "Yes", "No")</f>
        <v>No</v>
      </c>
      <c r="M917" s="1">
        <v>33.867735470941881</v>
      </c>
      <c r="N917">
        <v>37</v>
      </c>
      <c r="O917">
        <v>34</v>
      </c>
      <c r="P917" t="str">
        <f t="shared" si="43"/>
        <v>Medium Discount (21-40%)</v>
      </c>
      <c r="Q917">
        <v>8566</v>
      </c>
      <c r="R917">
        <f t="shared" si="44"/>
        <v>316942</v>
      </c>
      <c r="S917" t="s">
        <v>10307</v>
      </c>
      <c r="T917" t="s">
        <v>2198</v>
      </c>
      <c r="U917" t="s">
        <v>7779</v>
      </c>
      <c r="V917" t="s">
        <v>2199</v>
      </c>
      <c r="W917" t="s">
        <v>7780</v>
      </c>
      <c r="X917" t="s">
        <v>7781</v>
      </c>
      <c r="Y917" t="s">
        <v>7782</v>
      </c>
      <c r="Z917" t="s">
        <v>7783</v>
      </c>
    </row>
    <row r="918" spans="1:26" x14ac:dyDescent="0.25">
      <c r="A918" t="s">
        <v>2200</v>
      </c>
      <c r="B918" t="s">
        <v>11815</v>
      </c>
      <c r="C918" t="s">
        <v>12243</v>
      </c>
      <c r="D918" t="s">
        <v>3819</v>
      </c>
      <c r="E918" t="s">
        <v>10933</v>
      </c>
      <c r="F918" t="s">
        <v>5289</v>
      </c>
      <c r="G918" s="8">
        <v>649</v>
      </c>
      <c r="H918" s="8" t="str">
        <f t="shared" si="42"/>
        <v>&gt;500</v>
      </c>
      <c r="I918" s="8">
        <v>2499</v>
      </c>
      <c r="J918" s="7">
        <f>Table1_3[[#This Row],[actual_price]]*Table1_3[[#This Row],[rating_count]]</f>
        <v>32609451</v>
      </c>
      <c r="K918" s="5" t="str">
        <f>IF(Table1_3[[#This Row],[discounted_price]]&lt; 200, "&lt;₹200", IF(Table1_3[[#This Row],[discounted_price]] &lt;= 500, "₹200–₹500", "&gt;₹500"))</f>
        <v>&gt;₹500</v>
      </c>
      <c r="L918" t="str">
        <f>IF(Table1_3[[#This Row],[discount_percentage]] &gt;= 50, "Yes", "No")</f>
        <v>Yes</v>
      </c>
      <c r="M918" s="1">
        <v>74.0296118447379</v>
      </c>
      <c r="N918">
        <v>39</v>
      </c>
      <c r="O918">
        <v>74</v>
      </c>
      <c r="P918" t="str">
        <f t="shared" si="43"/>
        <v>Very High Discount (&gt;60%)</v>
      </c>
      <c r="Q918">
        <v>13049</v>
      </c>
      <c r="R918">
        <f t="shared" si="44"/>
        <v>508911</v>
      </c>
      <c r="S918" t="s">
        <v>10308</v>
      </c>
      <c r="T918" t="s">
        <v>2201</v>
      </c>
      <c r="U918" t="s">
        <v>7784</v>
      </c>
      <c r="V918" t="s">
        <v>2202</v>
      </c>
      <c r="W918" t="s">
        <v>7785</v>
      </c>
      <c r="X918" t="s">
        <v>10309</v>
      </c>
      <c r="Y918" t="s">
        <v>4662</v>
      </c>
      <c r="Z918" t="s">
        <v>4663</v>
      </c>
    </row>
    <row r="919" spans="1:26" x14ac:dyDescent="0.25">
      <c r="A919" t="s">
        <v>2203</v>
      </c>
      <c r="B919" t="s">
        <v>12244</v>
      </c>
      <c r="C919" t="s">
        <v>12245</v>
      </c>
      <c r="D919" t="s">
        <v>3806</v>
      </c>
      <c r="E919" t="s">
        <v>10933</v>
      </c>
      <c r="F919" t="s">
        <v>4460</v>
      </c>
      <c r="G919" s="8">
        <v>1234</v>
      </c>
      <c r="H919" s="8" t="str">
        <f t="shared" si="42"/>
        <v>&gt;500</v>
      </c>
      <c r="I919" s="8">
        <v>1599</v>
      </c>
      <c r="J919" s="7">
        <f>Table1_3[[#This Row],[actual_price]]*Table1_3[[#This Row],[rating_count]]</f>
        <v>26671320</v>
      </c>
      <c r="K919" s="5" t="str">
        <f>IF(Table1_3[[#This Row],[discounted_price]]&lt; 200, "&lt;₹200", IF(Table1_3[[#This Row],[discounted_price]] &lt;= 500, "₹200–₹500", "&gt;₹500"))</f>
        <v>&gt;₹500</v>
      </c>
      <c r="L919" t="str">
        <f>IF(Table1_3[[#This Row],[discount_percentage]] &gt;= 50, "Yes", "No")</f>
        <v>No</v>
      </c>
      <c r="M919" s="1">
        <v>22.826766729205751</v>
      </c>
      <c r="N919">
        <v>45</v>
      </c>
      <c r="O919">
        <v>23</v>
      </c>
      <c r="P919" t="str">
        <f t="shared" si="43"/>
        <v>Medium Discount (21-40%)</v>
      </c>
      <c r="Q919">
        <v>16680</v>
      </c>
      <c r="R919">
        <f t="shared" si="44"/>
        <v>750600</v>
      </c>
      <c r="S919" t="s">
        <v>10310</v>
      </c>
      <c r="T919" t="s">
        <v>2204</v>
      </c>
      <c r="U919" t="s">
        <v>2205</v>
      </c>
      <c r="V919" t="s">
        <v>2206</v>
      </c>
      <c r="W919" t="s">
        <v>7786</v>
      </c>
      <c r="X919" t="s">
        <v>7787</v>
      </c>
      <c r="Y919" t="s">
        <v>4664</v>
      </c>
      <c r="Z919" t="s">
        <v>4665</v>
      </c>
    </row>
    <row r="920" spans="1:26" x14ac:dyDescent="0.25">
      <c r="A920" t="s">
        <v>1280</v>
      </c>
      <c r="B920" t="s">
        <v>11718</v>
      </c>
      <c r="C920" t="s">
        <v>11719</v>
      </c>
      <c r="D920" t="s">
        <v>3819</v>
      </c>
      <c r="E920" t="s">
        <v>10933</v>
      </c>
      <c r="F920" t="s">
        <v>5288</v>
      </c>
      <c r="G920" s="8">
        <v>1399</v>
      </c>
      <c r="H920" s="8" t="str">
        <f t="shared" si="42"/>
        <v>&gt;500</v>
      </c>
      <c r="I920" s="8">
        <v>2990</v>
      </c>
      <c r="J920" s="7">
        <f>Table1_3[[#This Row],[actual_price]]*Table1_3[[#This Row],[rating_count]]</f>
        <v>290550260</v>
      </c>
      <c r="K920" s="5" t="str">
        <f>IF(Table1_3[[#This Row],[discounted_price]]&lt; 200, "&lt;₹200", IF(Table1_3[[#This Row],[discounted_price]] &lt;= 500, "₹200–₹500", "&gt;₹500"))</f>
        <v>&gt;₹500</v>
      </c>
      <c r="L920" t="str">
        <f>IF(Table1_3[[#This Row],[discount_percentage]] &gt;= 50, "Yes", "No")</f>
        <v>Yes</v>
      </c>
      <c r="M920" s="1">
        <v>53.210702341137129</v>
      </c>
      <c r="N920">
        <v>41</v>
      </c>
      <c r="O920">
        <v>53</v>
      </c>
      <c r="P920" t="str">
        <f t="shared" si="43"/>
        <v>High Discount (41-60%)</v>
      </c>
      <c r="Q920">
        <v>97174</v>
      </c>
      <c r="R920">
        <f t="shared" si="44"/>
        <v>3984134</v>
      </c>
      <c r="S920" t="s">
        <v>9982</v>
      </c>
      <c r="T920" t="s">
        <v>1281</v>
      </c>
      <c r="U920" t="s">
        <v>6754</v>
      </c>
      <c r="V920" t="s">
        <v>1282</v>
      </c>
      <c r="W920" t="s">
        <v>6755</v>
      </c>
      <c r="X920" t="s">
        <v>9983</v>
      </c>
      <c r="Y920" t="s">
        <v>4258</v>
      </c>
      <c r="Z920" t="s">
        <v>4259</v>
      </c>
    </row>
    <row r="921" spans="1:26" x14ac:dyDescent="0.25">
      <c r="A921" t="s">
        <v>2207</v>
      </c>
      <c r="B921" t="s">
        <v>12246</v>
      </c>
      <c r="C921" t="s">
        <v>12247</v>
      </c>
      <c r="D921" t="s">
        <v>4330</v>
      </c>
      <c r="E921" t="s">
        <v>10933</v>
      </c>
      <c r="F921" t="s">
        <v>4331</v>
      </c>
      <c r="G921" s="8">
        <v>272</v>
      </c>
      <c r="H921" s="8" t="str">
        <f t="shared" si="42"/>
        <v>200-500</v>
      </c>
      <c r="I921" s="8">
        <v>320</v>
      </c>
      <c r="J921" s="7">
        <f>Table1_3[[#This Row],[actual_price]]*Table1_3[[#This Row],[rating_count]]</f>
        <v>1179520</v>
      </c>
      <c r="K921" s="5" t="str">
        <f>IF(Table1_3[[#This Row],[discounted_price]]&lt; 200, "&lt;₹200", IF(Table1_3[[#This Row],[discounted_price]] &lt;= 500, "₹200–₹500", "&gt;₹500"))</f>
        <v>₹200–₹500</v>
      </c>
      <c r="L921" t="str">
        <f>IF(Table1_3[[#This Row],[discount_percentage]] &gt;= 50, "Yes", "No")</f>
        <v>No</v>
      </c>
      <c r="M921" s="1">
        <v>15</v>
      </c>
      <c r="N921">
        <v>4</v>
      </c>
      <c r="O921">
        <v>15</v>
      </c>
      <c r="P921" t="str">
        <f t="shared" si="43"/>
        <v>Low Discount (1-20%)</v>
      </c>
      <c r="Q921">
        <v>3686</v>
      </c>
      <c r="R921">
        <f t="shared" si="44"/>
        <v>14744</v>
      </c>
      <c r="S921" t="s">
        <v>7788</v>
      </c>
      <c r="T921" t="s">
        <v>2208</v>
      </c>
      <c r="U921" t="s">
        <v>7789</v>
      </c>
      <c r="V921" t="s">
        <v>2209</v>
      </c>
      <c r="W921" t="s">
        <v>7790</v>
      </c>
      <c r="X921" t="s">
        <v>7791</v>
      </c>
      <c r="Y921" t="s">
        <v>7792</v>
      </c>
      <c r="Z921" t="s">
        <v>3899</v>
      </c>
    </row>
    <row r="922" spans="1:26" x14ac:dyDescent="0.25">
      <c r="A922" t="s">
        <v>2210</v>
      </c>
      <c r="B922" t="s">
        <v>12248</v>
      </c>
      <c r="C922" t="s">
        <v>12249</v>
      </c>
      <c r="D922" t="s">
        <v>3819</v>
      </c>
      <c r="E922" t="s">
        <v>10933</v>
      </c>
      <c r="F922" t="s">
        <v>4666</v>
      </c>
      <c r="G922" s="8">
        <v>99</v>
      </c>
      <c r="H922" s="8" t="str">
        <f t="shared" si="42"/>
        <v>&gt;500</v>
      </c>
      <c r="I922" s="8">
        <v>999</v>
      </c>
      <c r="J922" s="7">
        <f>Table1_3[[#This Row],[actual_price]]*Table1_3[[#This Row],[rating_count]]</f>
        <v>593406</v>
      </c>
      <c r="K922" s="5" t="str">
        <f>IF(Table1_3[[#This Row],[discounted_price]]&lt; 200, "&lt;₹200", IF(Table1_3[[#This Row],[discounted_price]] &lt;= 500, "₹200–₹500", "&gt;₹500"))</f>
        <v>&lt;₹200</v>
      </c>
      <c r="L922" t="str">
        <f>IF(Table1_3[[#This Row],[discount_percentage]] &gt;= 50, "Yes", "No")</f>
        <v>No</v>
      </c>
      <c r="M922" s="1">
        <v>90.090090090090087</v>
      </c>
      <c r="N922">
        <v>38</v>
      </c>
      <c r="O922">
        <v>9</v>
      </c>
      <c r="P922" t="str">
        <f t="shared" si="43"/>
        <v>Low Discount (1-20%)</v>
      </c>
      <c r="Q922">
        <v>594</v>
      </c>
      <c r="R922">
        <f t="shared" si="44"/>
        <v>22572</v>
      </c>
      <c r="S922" t="s">
        <v>7793</v>
      </c>
      <c r="T922" t="s">
        <v>2211</v>
      </c>
      <c r="U922" t="s">
        <v>7794</v>
      </c>
      <c r="V922" t="s">
        <v>2212</v>
      </c>
      <c r="W922" t="s">
        <v>7795</v>
      </c>
      <c r="X922" t="s">
        <v>7796</v>
      </c>
      <c r="Y922" t="s">
        <v>7797</v>
      </c>
      <c r="Z922" t="s">
        <v>4667</v>
      </c>
    </row>
    <row r="923" spans="1:26" x14ac:dyDescent="0.25">
      <c r="A923" t="s">
        <v>2213</v>
      </c>
      <c r="B923" t="s">
        <v>12250</v>
      </c>
      <c r="C923" t="s">
        <v>12251</v>
      </c>
      <c r="D923" t="s">
        <v>3806</v>
      </c>
      <c r="E923" t="s">
        <v>10933</v>
      </c>
      <c r="F923" t="s">
        <v>4668</v>
      </c>
      <c r="G923" s="8">
        <v>3498</v>
      </c>
      <c r="H923" s="8" t="str">
        <f t="shared" si="42"/>
        <v>&gt;500</v>
      </c>
      <c r="I923" s="8">
        <v>3875</v>
      </c>
      <c r="J923" s="7">
        <f>Table1_3[[#This Row],[actual_price]]*Table1_3[[#This Row],[rating_count]]</f>
        <v>47216875</v>
      </c>
      <c r="K923" s="5" t="str">
        <f>IF(Table1_3[[#This Row],[discounted_price]]&lt; 200, "&lt;₹200", IF(Table1_3[[#This Row],[discounted_price]] &lt;= 500, "₹200–₹500", "&gt;₹500"))</f>
        <v>&gt;₹500</v>
      </c>
      <c r="L923" t="str">
        <f>IF(Table1_3[[#This Row],[discount_percentage]] &gt;= 50, "Yes", "No")</f>
        <v>No</v>
      </c>
      <c r="M923" s="1">
        <v>9.7290322580645157</v>
      </c>
      <c r="N923">
        <v>34</v>
      </c>
      <c r="O923">
        <v>1</v>
      </c>
      <c r="P923" t="str">
        <f t="shared" si="43"/>
        <v>Low Discount (1-20%)</v>
      </c>
      <c r="Q923">
        <v>12185</v>
      </c>
      <c r="R923">
        <f t="shared" si="44"/>
        <v>414290</v>
      </c>
      <c r="S923" t="s">
        <v>10311</v>
      </c>
      <c r="T923" t="s">
        <v>2214</v>
      </c>
      <c r="U923" t="s">
        <v>7798</v>
      </c>
      <c r="V923" t="s">
        <v>2215</v>
      </c>
      <c r="W923" t="s">
        <v>7799</v>
      </c>
      <c r="X923" t="s">
        <v>7800</v>
      </c>
      <c r="Y923" t="s">
        <v>4483</v>
      </c>
      <c r="Z923" t="s">
        <v>5365</v>
      </c>
    </row>
    <row r="924" spans="1:26" x14ac:dyDescent="0.25">
      <c r="A924" t="s">
        <v>2216</v>
      </c>
      <c r="B924" t="s">
        <v>12252</v>
      </c>
      <c r="C924" t="s">
        <v>12253</v>
      </c>
      <c r="D924" t="s">
        <v>3806</v>
      </c>
      <c r="E924" t="s">
        <v>10933</v>
      </c>
      <c r="F924" t="s">
        <v>4440</v>
      </c>
      <c r="G924" s="8">
        <v>10099</v>
      </c>
      <c r="H924" s="8" t="str">
        <f t="shared" si="42"/>
        <v>&gt;500</v>
      </c>
      <c r="I924" s="8">
        <v>19110</v>
      </c>
      <c r="J924" s="7">
        <f>Table1_3[[#This Row],[actual_price]]*Table1_3[[#This Row],[rating_count]]</f>
        <v>50125530</v>
      </c>
      <c r="K924" s="5" t="str">
        <f>IF(Table1_3[[#This Row],[discounted_price]]&lt; 200, "&lt;₹200", IF(Table1_3[[#This Row],[discounted_price]] &lt;= 500, "₹200–₹500", "&gt;₹500"))</f>
        <v>&gt;₹500</v>
      </c>
      <c r="L924" t="str">
        <f>IF(Table1_3[[#This Row],[discount_percentage]] &gt;= 50, "Yes", "No")</f>
        <v>No</v>
      </c>
      <c r="M924" s="1">
        <v>47.15332286760858</v>
      </c>
      <c r="N924">
        <v>43</v>
      </c>
      <c r="O924">
        <v>47</v>
      </c>
      <c r="P924" t="str">
        <f t="shared" si="43"/>
        <v>High Discount (41-60%)</v>
      </c>
      <c r="Q924">
        <v>2623</v>
      </c>
      <c r="R924">
        <f t="shared" si="44"/>
        <v>112789</v>
      </c>
      <c r="S924" t="s">
        <v>10312</v>
      </c>
      <c r="T924" t="s">
        <v>2217</v>
      </c>
      <c r="U924" t="s">
        <v>7801</v>
      </c>
      <c r="V924" t="s">
        <v>2218</v>
      </c>
      <c r="W924" t="s">
        <v>10893</v>
      </c>
      <c r="X924" t="s">
        <v>10871</v>
      </c>
      <c r="Y924" t="s">
        <v>4669</v>
      </c>
      <c r="Z924" t="s">
        <v>4243</v>
      </c>
    </row>
    <row r="925" spans="1:26" x14ac:dyDescent="0.25">
      <c r="A925" t="s">
        <v>2219</v>
      </c>
      <c r="B925" t="s">
        <v>12003</v>
      </c>
      <c r="C925" t="s">
        <v>12254</v>
      </c>
      <c r="D925" t="s">
        <v>3806</v>
      </c>
      <c r="E925" t="s">
        <v>10933</v>
      </c>
      <c r="F925" t="s">
        <v>4489</v>
      </c>
      <c r="G925" s="8">
        <v>449</v>
      </c>
      <c r="H925" s="8" t="str">
        <f t="shared" si="42"/>
        <v>&gt;500</v>
      </c>
      <c r="I925" s="8">
        <v>999</v>
      </c>
      <c r="J925" s="7">
        <f>Table1_3[[#This Row],[actual_price]]*Table1_3[[#This Row],[rating_count]]</f>
        <v>9691299</v>
      </c>
      <c r="K925" s="5" t="str">
        <f>IF(Table1_3[[#This Row],[discounted_price]]&lt; 200, "&lt;₹200", IF(Table1_3[[#This Row],[discounted_price]] &lt;= 500, "₹200–₹500", "&gt;₹500"))</f>
        <v>₹200–₹500</v>
      </c>
      <c r="L925" t="str">
        <f>IF(Table1_3[[#This Row],[discount_percentage]] &gt;= 50, "Yes", "No")</f>
        <v>Yes</v>
      </c>
      <c r="M925" s="1">
        <v>55.055055055055057</v>
      </c>
      <c r="N925">
        <v>43</v>
      </c>
      <c r="O925">
        <v>55</v>
      </c>
      <c r="P925" t="str">
        <f t="shared" si="43"/>
        <v>High Discount (41-60%)</v>
      </c>
      <c r="Q925">
        <v>9701</v>
      </c>
      <c r="R925">
        <f t="shared" si="44"/>
        <v>417143</v>
      </c>
      <c r="S925" t="s">
        <v>10313</v>
      </c>
      <c r="T925" t="s">
        <v>2220</v>
      </c>
      <c r="U925" t="s">
        <v>7802</v>
      </c>
      <c r="V925" t="s">
        <v>2221</v>
      </c>
      <c r="W925" t="s">
        <v>7803</v>
      </c>
      <c r="X925" t="s">
        <v>10314</v>
      </c>
      <c r="Y925" t="s">
        <v>4670</v>
      </c>
      <c r="Z925" t="s">
        <v>4671</v>
      </c>
    </row>
    <row r="926" spans="1:26" x14ac:dyDescent="0.25">
      <c r="A926" t="s">
        <v>2222</v>
      </c>
      <c r="B926" t="s">
        <v>12255</v>
      </c>
      <c r="C926" t="s">
        <v>12256</v>
      </c>
      <c r="D926" t="s">
        <v>4672</v>
      </c>
      <c r="E926" t="s">
        <v>10933</v>
      </c>
      <c r="F926" t="s">
        <v>4673</v>
      </c>
      <c r="G926" s="8">
        <v>150</v>
      </c>
      <c r="H926" s="8" t="str">
        <f t="shared" si="42"/>
        <v>&lt;200</v>
      </c>
      <c r="I926" s="8">
        <v>150</v>
      </c>
      <c r="J926" s="7">
        <f>Table1_3[[#This Row],[actual_price]]*Table1_3[[#This Row],[rating_count]]</f>
        <v>2380050</v>
      </c>
      <c r="K926" s="5" t="str">
        <f>IF(Table1_3[[#This Row],[discounted_price]]&lt; 200, "&lt;₹200", IF(Table1_3[[#This Row],[discounted_price]] &lt;= 500, "₹200–₹500", "&gt;₹500"))</f>
        <v>&lt;₹200</v>
      </c>
      <c r="L926" t="str">
        <f>IF(Table1_3[[#This Row],[discount_percentage]] &gt;= 50, "Yes", "No")</f>
        <v>No</v>
      </c>
      <c r="M926" s="1">
        <v>0</v>
      </c>
      <c r="N926">
        <v>43</v>
      </c>
      <c r="O926">
        <v>0</v>
      </c>
      <c r="P926" t="str">
        <f t="shared" si="43"/>
        <v>No Discount</v>
      </c>
      <c r="Q926">
        <v>15867</v>
      </c>
      <c r="R926">
        <f t="shared" si="44"/>
        <v>682281</v>
      </c>
      <c r="S926" t="s">
        <v>7804</v>
      </c>
      <c r="T926" t="s">
        <v>2223</v>
      </c>
      <c r="U926" t="s">
        <v>7805</v>
      </c>
      <c r="V926" t="s">
        <v>2224</v>
      </c>
      <c r="W926" t="s">
        <v>7806</v>
      </c>
      <c r="X926" t="s">
        <v>7807</v>
      </c>
      <c r="Y926" t="s">
        <v>4674</v>
      </c>
      <c r="Z926" t="s">
        <v>7808</v>
      </c>
    </row>
    <row r="927" spans="1:26" x14ac:dyDescent="0.25">
      <c r="A927" t="s">
        <v>166</v>
      </c>
      <c r="B927" t="s">
        <v>11034</v>
      </c>
      <c r="C927" t="s">
        <v>11035</v>
      </c>
      <c r="D927" t="s">
        <v>3806</v>
      </c>
      <c r="E927" t="s">
        <v>10933</v>
      </c>
      <c r="F927" t="s">
        <v>3807</v>
      </c>
      <c r="G927" s="8">
        <v>348</v>
      </c>
      <c r="H927" s="8" t="str">
        <f t="shared" si="42"/>
        <v>&gt;500</v>
      </c>
      <c r="I927" s="8">
        <v>1499</v>
      </c>
      <c r="J927" s="7">
        <f>Table1_3[[#This Row],[actual_price]]*Table1_3[[#This Row],[rating_count]]</f>
        <v>983344</v>
      </c>
      <c r="K927" s="5" t="str">
        <f>IF(Table1_3[[#This Row],[discounted_price]]&lt; 200, "&lt;₹200", IF(Table1_3[[#This Row],[discounted_price]] &lt;= 500, "₹200–₹500", "&gt;₹500"))</f>
        <v>₹200–₹500</v>
      </c>
      <c r="L927" t="str">
        <f>IF(Table1_3[[#This Row],[discount_percentage]] &gt;= 50, "Yes", "No")</f>
        <v>Yes</v>
      </c>
      <c r="M927" s="1">
        <v>76.784523015343566</v>
      </c>
      <c r="N927">
        <v>42</v>
      </c>
      <c r="O927">
        <v>77</v>
      </c>
      <c r="P927" t="str">
        <f t="shared" si="43"/>
        <v>Very High Discount (&gt;60%)</v>
      </c>
      <c r="Q927">
        <v>656</v>
      </c>
      <c r="R927">
        <f t="shared" si="44"/>
        <v>27552</v>
      </c>
      <c r="S927" t="s">
        <v>5603</v>
      </c>
      <c r="T927" t="s">
        <v>167</v>
      </c>
      <c r="U927" t="s">
        <v>5604</v>
      </c>
      <c r="V927" t="s">
        <v>168</v>
      </c>
      <c r="W927" t="s">
        <v>5605</v>
      </c>
      <c r="X927" t="s">
        <v>5606</v>
      </c>
      <c r="Y927" t="s">
        <v>5607</v>
      </c>
      <c r="Z927" t="s">
        <v>3868</v>
      </c>
    </row>
    <row r="928" spans="1:26" x14ac:dyDescent="0.25">
      <c r="A928" t="s">
        <v>2225</v>
      </c>
      <c r="B928" t="s">
        <v>12257</v>
      </c>
      <c r="C928" t="s">
        <v>12258</v>
      </c>
      <c r="D928" t="s">
        <v>3806</v>
      </c>
      <c r="E928" t="s">
        <v>10933</v>
      </c>
      <c r="F928" t="s">
        <v>4386</v>
      </c>
      <c r="G928" s="8">
        <v>1199</v>
      </c>
      <c r="H928" s="8" t="str">
        <f t="shared" si="42"/>
        <v>&gt;500</v>
      </c>
      <c r="I928" s="8">
        <v>2999</v>
      </c>
      <c r="J928" s="7">
        <f>Table1_3[[#This Row],[actual_price]]*Table1_3[[#This Row],[rating_count]]</f>
        <v>32164275</v>
      </c>
      <c r="K928" s="5" t="str">
        <f>IF(Table1_3[[#This Row],[discounted_price]]&lt; 200, "&lt;₹200", IF(Table1_3[[#This Row],[discounted_price]] &lt;= 500, "₹200–₹500", "&gt;₹500"))</f>
        <v>&gt;₹500</v>
      </c>
      <c r="L928" t="str">
        <f>IF(Table1_3[[#This Row],[discount_percentage]] &gt;= 50, "Yes", "No")</f>
        <v>No</v>
      </c>
      <c r="M928" s="1">
        <v>60.020006668889621</v>
      </c>
      <c r="N928">
        <v>41</v>
      </c>
      <c r="O928">
        <v>6</v>
      </c>
      <c r="P928" t="str">
        <f t="shared" si="43"/>
        <v>Low Discount (1-20%)</v>
      </c>
      <c r="Q928">
        <v>10725</v>
      </c>
      <c r="R928">
        <f t="shared" si="44"/>
        <v>439725</v>
      </c>
      <c r="S928" t="s">
        <v>10315</v>
      </c>
      <c r="T928" t="s">
        <v>2226</v>
      </c>
      <c r="U928" t="s">
        <v>2227</v>
      </c>
      <c r="V928" t="s">
        <v>2228</v>
      </c>
      <c r="W928" t="s">
        <v>7809</v>
      </c>
      <c r="X928" t="s">
        <v>7810</v>
      </c>
      <c r="Y928" t="s">
        <v>4675</v>
      </c>
      <c r="Z928" t="s">
        <v>4676</v>
      </c>
    </row>
    <row r="929" spans="1:26" x14ac:dyDescent="0.25">
      <c r="A929" t="s">
        <v>2229</v>
      </c>
      <c r="B929" t="s">
        <v>12259</v>
      </c>
      <c r="C929" t="s">
        <v>12260</v>
      </c>
      <c r="D929" t="s">
        <v>3806</v>
      </c>
      <c r="E929" t="s">
        <v>10933</v>
      </c>
      <c r="F929" t="s">
        <v>4374</v>
      </c>
      <c r="G929" s="8">
        <v>397</v>
      </c>
      <c r="H929" s="8" t="str">
        <f t="shared" si="42"/>
        <v>&gt;500</v>
      </c>
      <c r="I929" s="8">
        <v>899</v>
      </c>
      <c r="J929" s="7">
        <f>Table1_3[[#This Row],[actual_price]]*Table1_3[[#This Row],[rating_count]]</f>
        <v>2719475</v>
      </c>
      <c r="K929" s="5" t="str">
        <f>IF(Table1_3[[#This Row],[discounted_price]]&lt; 200, "&lt;₹200", IF(Table1_3[[#This Row],[discounted_price]] &lt;= 500, "₹200–₹500", "&gt;₹500"))</f>
        <v>₹200–₹500</v>
      </c>
      <c r="L929" t="str">
        <f>IF(Table1_3[[#This Row],[discount_percentage]] &gt;= 50, "Yes", "No")</f>
        <v>Yes</v>
      </c>
      <c r="M929" s="1">
        <v>55.83982202447163</v>
      </c>
      <c r="N929">
        <v>4</v>
      </c>
      <c r="O929">
        <v>56</v>
      </c>
      <c r="P929" t="str">
        <f t="shared" si="43"/>
        <v>High Discount (41-60%)</v>
      </c>
      <c r="Q929">
        <v>3025</v>
      </c>
      <c r="R929">
        <f t="shared" si="44"/>
        <v>12100</v>
      </c>
      <c r="S929" t="s">
        <v>7811</v>
      </c>
      <c r="T929" t="s">
        <v>2230</v>
      </c>
      <c r="U929" t="s">
        <v>7812</v>
      </c>
      <c r="V929" t="s">
        <v>2231</v>
      </c>
      <c r="W929" t="s">
        <v>7813</v>
      </c>
      <c r="X929" t="s">
        <v>7814</v>
      </c>
      <c r="Y929" t="s">
        <v>3813</v>
      </c>
      <c r="Z929" t="s">
        <v>4677</v>
      </c>
    </row>
    <row r="930" spans="1:26" x14ac:dyDescent="0.25">
      <c r="A930" t="s">
        <v>169</v>
      </c>
      <c r="B930" t="s">
        <v>10940</v>
      </c>
      <c r="C930" t="s">
        <v>11036</v>
      </c>
      <c r="D930" t="s">
        <v>3806</v>
      </c>
      <c r="E930" t="s">
        <v>10933</v>
      </c>
      <c r="F930" t="s">
        <v>3807</v>
      </c>
      <c r="G930" s="8">
        <v>154</v>
      </c>
      <c r="H930" s="8" t="str">
        <f t="shared" si="42"/>
        <v>200-500</v>
      </c>
      <c r="I930" s="8">
        <v>349</v>
      </c>
      <c r="J930" s="7">
        <f>Table1_3[[#This Row],[actual_price]]*Table1_3[[#This Row],[rating_count]]</f>
        <v>2465336</v>
      </c>
      <c r="K930" s="5" t="str">
        <f>IF(Table1_3[[#This Row],[discounted_price]]&lt; 200, "&lt;₹200", IF(Table1_3[[#This Row],[discounted_price]] &lt;= 500, "₹200–₹500", "&gt;₹500"))</f>
        <v>&lt;₹200</v>
      </c>
      <c r="L930" t="str">
        <f>IF(Table1_3[[#This Row],[discount_percentage]] &gt;= 50, "Yes", "No")</f>
        <v>Yes</v>
      </c>
      <c r="M930" s="1">
        <v>55.873925501432666</v>
      </c>
      <c r="N930">
        <v>43</v>
      </c>
      <c r="O930">
        <v>56</v>
      </c>
      <c r="P930" t="str">
        <f t="shared" si="43"/>
        <v>High Discount (41-60%)</v>
      </c>
      <c r="Q930">
        <v>7064</v>
      </c>
      <c r="R930">
        <f t="shared" si="44"/>
        <v>303752</v>
      </c>
      <c r="S930" t="s">
        <v>5608</v>
      </c>
      <c r="T930" t="s">
        <v>170</v>
      </c>
      <c r="U930" t="s">
        <v>5609</v>
      </c>
      <c r="V930" t="s">
        <v>171</v>
      </c>
      <c r="W930" t="s">
        <v>5610</v>
      </c>
      <c r="X930" t="s">
        <v>5611</v>
      </c>
      <c r="Y930" t="s">
        <v>5299</v>
      </c>
      <c r="Z930" t="s">
        <v>3869</v>
      </c>
    </row>
    <row r="931" spans="1:26" x14ac:dyDescent="0.25">
      <c r="A931" t="s">
        <v>2232</v>
      </c>
      <c r="B931" t="s">
        <v>12183</v>
      </c>
      <c r="C931" t="s">
        <v>12261</v>
      </c>
      <c r="D931" t="s">
        <v>3806</v>
      </c>
      <c r="E931" t="s">
        <v>10933</v>
      </c>
      <c r="F931" t="s">
        <v>4463</v>
      </c>
      <c r="G931" s="8">
        <v>699</v>
      </c>
      <c r="H931" s="8" t="str">
        <f t="shared" si="42"/>
        <v>&gt;500</v>
      </c>
      <c r="I931" s="8">
        <v>1490</v>
      </c>
      <c r="J931" s="7">
        <f>Table1_3[[#This Row],[actual_price]]*Table1_3[[#This Row],[rating_count]]</f>
        <v>8546640</v>
      </c>
      <c r="K931" s="5" t="str">
        <f>IF(Table1_3[[#This Row],[discounted_price]]&lt; 200, "&lt;₹200", IF(Table1_3[[#This Row],[discounted_price]] &lt;= 500, "₹200–₹500", "&gt;₹500"))</f>
        <v>&gt;₹500</v>
      </c>
      <c r="L931" t="str">
        <f>IF(Table1_3[[#This Row],[discount_percentage]] &gt;= 50, "Yes", "No")</f>
        <v>Yes</v>
      </c>
      <c r="M931" s="1">
        <v>53.087248322147651</v>
      </c>
      <c r="N931">
        <v>4</v>
      </c>
      <c r="O931">
        <v>53</v>
      </c>
      <c r="P931" t="str">
        <f t="shared" si="43"/>
        <v>High Discount (41-60%)</v>
      </c>
      <c r="Q931">
        <v>5736</v>
      </c>
      <c r="R931">
        <f t="shared" si="44"/>
        <v>22944</v>
      </c>
      <c r="S931" t="s">
        <v>10316</v>
      </c>
      <c r="T931" t="s">
        <v>2233</v>
      </c>
      <c r="U931" t="s">
        <v>7815</v>
      </c>
      <c r="V931" t="s">
        <v>2234</v>
      </c>
      <c r="W931" t="s">
        <v>7816</v>
      </c>
      <c r="X931" t="s">
        <v>7817</v>
      </c>
      <c r="Y931" t="s">
        <v>5233</v>
      </c>
      <c r="Z931" t="s">
        <v>4678</v>
      </c>
    </row>
    <row r="932" spans="1:26" x14ac:dyDescent="0.25">
      <c r="A932" t="s">
        <v>2235</v>
      </c>
      <c r="B932" t="s">
        <v>11542</v>
      </c>
      <c r="C932" t="s">
        <v>12262</v>
      </c>
      <c r="D932" t="s">
        <v>3819</v>
      </c>
      <c r="E932" t="s">
        <v>10933</v>
      </c>
      <c r="F932" t="s">
        <v>5287</v>
      </c>
      <c r="G932" s="8">
        <v>1679</v>
      </c>
      <c r="H932" s="8" t="str">
        <f t="shared" si="42"/>
        <v>&gt;500</v>
      </c>
      <c r="I932" s="8">
        <v>1999</v>
      </c>
      <c r="J932" s="7">
        <f>Table1_3[[#This Row],[actual_price]]*Table1_3[[#This Row],[rating_count]]</f>
        <v>145053437</v>
      </c>
      <c r="K932" s="5" t="str">
        <f>IF(Table1_3[[#This Row],[discounted_price]]&lt; 200, "&lt;₹200", IF(Table1_3[[#This Row],[discounted_price]] &lt;= 500, "₹200–₹500", "&gt;₹500"))</f>
        <v>&gt;₹500</v>
      </c>
      <c r="L932" t="str">
        <f>IF(Table1_3[[#This Row],[discount_percentage]] &gt;= 50, "Yes", "No")</f>
        <v>No</v>
      </c>
      <c r="M932" s="1">
        <v>16.008004002001002</v>
      </c>
      <c r="N932">
        <v>41</v>
      </c>
      <c r="O932">
        <v>16</v>
      </c>
      <c r="P932" t="str">
        <f t="shared" si="43"/>
        <v>Low Discount (1-20%)</v>
      </c>
      <c r="Q932">
        <v>72563</v>
      </c>
      <c r="R932">
        <f t="shared" si="44"/>
        <v>2975083</v>
      </c>
      <c r="S932" t="s">
        <v>10317</v>
      </c>
      <c r="T932" t="s">
        <v>2236</v>
      </c>
      <c r="U932" t="s">
        <v>7818</v>
      </c>
      <c r="V932" t="s">
        <v>2237</v>
      </c>
      <c r="W932" t="s">
        <v>7819</v>
      </c>
      <c r="X932" t="s">
        <v>10318</v>
      </c>
      <c r="Y932" t="s">
        <v>7820</v>
      </c>
      <c r="Z932" t="s">
        <v>4524</v>
      </c>
    </row>
    <row r="933" spans="1:26" x14ac:dyDescent="0.25">
      <c r="A933" t="s">
        <v>2238</v>
      </c>
      <c r="B933" t="s">
        <v>12102</v>
      </c>
      <c r="C933" t="s">
        <v>12263</v>
      </c>
      <c r="D933" t="s">
        <v>3806</v>
      </c>
      <c r="E933" t="s">
        <v>10933</v>
      </c>
      <c r="F933" t="s">
        <v>4307</v>
      </c>
      <c r="G933" s="8">
        <v>354</v>
      </c>
      <c r="H933" s="8" t="str">
        <f t="shared" si="42"/>
        <v>&gt;500</v>
      </c>
      <c r="I933" s="8">
        <v>1500</v>
      </c>
      <c r="J933" s="7">
        <f>Table1_3[[#This Row],[actual_price]]*Table1_3[[#This Row],[rating_count]]</f>
        <v>1539000</v>
      </c>
      <c r="K933" s="5" t="str">
        <f>IF(Table1_3[[#This Row],[discounted_price]]&lt; 200, "&lt;₹200", IF(Table1_3[[#This Row],[discounted_price]] &lt;= 500, "₹200–₹500", "&gt;₹500"))</f>
        <v>₹200–₹500</v>
      </c>
      <c r="L933" t="str">
        <f>IF(Table1_3[[#This Row],[discount_percentage]] &gt;= 50, "Yes", "No")</f>
        <v>Yes</v>
      </c>
      <c r="M933" s="1">
        <v>76.400000000000006</v>
      </c>
      <c r="N933">
        <v>4</v>
      </c>
      <c r="O933">
        <v>76</v>
      </c>
      <c r="P933" t="str">
        <f t="shared" si="43"/>
        <v>Very High Discount (&gt;60%)</v>
      </c>
      <c r="Q933">
        <v>1026</v>
      </c>
      <c r="R933">
        <f t="shared" si="44"/>
        <v>4104</v>
      </c>
      <c r="S933" t="s">
        <v>10319</v>
      </c>
      <c r="T933" t="s">
        <v>2239</v>
      </c>
      <c r="U933" t="s">
        <v>7821</v>
      </c>
      <c r="V933" t="s">
        <v>2240</v>
      </c>
      <c r="W933" t="s">
        <v>7822</v>
      </c>
      <c r="X933" t="s">
        <v>7823</v>
      </c>
      <c r="Y933" t="s">
        <v>4679</v>
      </c>
      <c r="Z933" t="s">
        <v>7824</v>
      </c>
    </row>
    <row r="934" spans="1:26" x14ac:dyDescent="0.25">
      <c r="A934" t="s">
        <v>2241</v>
      </c>
      <c r="B934" t="s">
        <v>12264</v>
      </c>
      <c r="C934" t="s">
        <v>12265</v>
      </c>
      <c r="D934" t="s">
        <v>3806</v>
      </c>
      <c r="E934" t="s">
        <v>10933</v>
      </c>
      <c r="F934" t="s">
        <v>4680</v>
      </c>
      <c r="G934" s="8">
        <v>1199</v>
      </c>
      <c r="H934" s="8" t="str">
        <f t="shared" si="42"/>
        <v>&gt;500</v>
      </c>
      <c r="I934" s="8">
        <v>5499</v>
      </c>
      <c r="J934" s="7">
        <f>Table1_3[[#This Row],[actual_price]]*Table1_3[[#This Row],[rating_count]]</f>
        <v>11234457</v>
      </c>
      <c r="K934" s="5" t="str">
        <f>IF(Table1_3[[#This Row],[discounted_price]]&lt; 200, "&lt;₹200", IF(Table1_3[[#This Row],[discounted_price]] &lt;= 500, "₹200–₹500", "&gt;₹500"))</f>
        <v>&gt;₹500</v>
      </c>
      <c r="L934" t="str">
        <f>IF(Table1_3[[#This Row],[discount_percentage]] &gt;= 50, "Yes", "No")</f>
        <v>Yes</v>
      </c>
      <c r="M934" s="1">
        <v>78.196035642844151</v>
      </c>
      <c r="N934">
        <v>38</v>
      </c>
      <c r="O934">
        <v>78</v>
      </c>
      <c r="P934" t="str">
        <f t="shared" si="43"/>
        <v>Very High Discount (&gt;60%)</v>
      </c>
      <c r="Q934">
        <v>2043</v>
      </c>
      <c r="R934">
        <f t="shared" si="44"/>
        <v>77634</v>
      </c>
      <c r="S934" t="s">
        <v>10320</v>
      </c>
      <c r="T934" t="s">
        <v>2242</v>
      </c>
      <c r="U934" t="s">
        <v>7825</v>
      </c>
      <c r="V934" t="s">
        <v>2243</v>
      </c>
      <c r="W934" t="s">
        <v>10321</v>
      </c>
      <c r="X934" t="s">
        <v>10322</v>
      </c>
      <c r="Y934" t="s">
        <v>7826</v>
      </c>
      <c r="Z934" t="s">
        <v>4681</v>
      </c>
    </row>
    <row r="935" spans="1:26" x14ac:dyDescent="0.25">
      <c r="A935" t="s">
        <v>2244</v>
      </c>
      <c r="B935" t="s">
        <v>12266</v>
      </c>
      <c r="C935" t="s">
        <v>12267</v>
      </c>
      <c r="D935" t="s">
        <v>3806</v>
      </c>
      <c r="E935" t="s">
        <v>10933</v>
      </c>
      <c r="F935" t="s">
        <v>4460</v>
      </c>
      <c r="G935" s="8">
        <v>379</v>
      </c>
      <c r="H935" s="8" t="str">
        <f t="shared" si="42"/>
        <v>&gt;500</v>
      </c>
      <c r="I935" s="8">
        <v>1499</v>
      </c>
      <c r="J935" s="7">
        <f>Table1_3[[#This Row],[actual_price]]*Table1_3[[#This Row],[rating_count]]</f>
        <v>6219351</v>
      </c>
      <c r="K935" s="5" t="str">
        <f>IF(Table1_3[[#This Row],[discounted_price]]&lt; 200, "&lt;₹200", IF(Table1_3[[#This Row],[discounted_price]] &lt;= 500, "₹200–₹500", "&gt;₹500"))</f>
        <v>₹200–₹500</v>
      </c>
      <c r="L935" t="str">
        <f>IF(Table1_3[[#This Row],[discount_percentage]] &gt;= 50, "Yes", "No")</f>
        <v>Yes</v>
      </c>
      <c r="M935" s="1">
        <v>74.716477651767846</v>
      </c>
      <c r="N935">
        <v>42</v>
      </c>
      <c r="O935">
        <v>75</v>
      </c>
      <c r="P935" t="str">
        <f t="shared" si="43"/>
        <v>Very High Discount (&gt;60%)</v>
      </c>
      <c r="Q935">
        <v>4149</v>
      </c>
      <c r="R935">
        <f t="shared" si="44"/>
        <v>174258</v>
      </c>
      <c r="S935" t="s">
        <v>7827</v>
      </c>
      <c r="T935" t="s">
        <v>2245</v>
      </c>
      <c r="U935" t="s">
        <v>7828</v>
      </c>
      <c r="V935" t="s">
        <v>2246</v>
      </c>
      <c r="W935" t="s">
        <v>7829</v>
      </c>
      <c r="X935" t="s">
        <v>7830</v>
      </c>
      <c r="Y935" t="s">
        <v>4682</v>
      </c>
      <c r="Z935" t="s">
        <v>4683</v>
      </c>
    </row>
    <row r="936" spans="1:26" x14ac:dyDescent="0.25">
      <c r="A936" t="s">
        <v>2247</v>
      </c>
      <c r="B936" t="s">
        <v>12268</v>
      </c>
      <c r="C936" t="s">
        <v>12269</v>
      </c>
      <c r="D936" t="s">
        <v>3806</v>
      </c>
      <c r="E936" t="s">
        <v>10933</v>
      </c>
      <c r="F936" t="s">
        <v>4340</v>
      </c>
      <c r="G936" s="8">
        <v>499</v>
      </c>
      <c r="H936" s="8" t="str">
        <f t="shared" si="42"/>
        <v>&gt;500</v>
      </c>
      <c r="I936" s="8">
        <v>775</v>
      </c>
      <c r="J936" s="7">
        <f>Table1_3[[#This Row],[actual_price]]*Table1_3[[#This Row],[rating_count]]</f>
        <v>57350</v>
      </c>
      <c r="K936" s="5" t="str">
        <f>IF(Table1_3[[#This Row],[discounted_price]]&lt; 200, "&lt;₹200", IF(Table1_3[[#This Row],[discounted_price]] &lt;= 500, "₹200–₹500", "&gt;₹500"))</f>
        <v>₹200–₹500</v>
      </c>
      <c r="L936" t="str">
        <f>IF(Table1_3[[#This Row],[discount_percentage]] &gt;= 50, "Yes", "No")</f>
        <v>No</v>
      </c>
      <c r="M936" s="1">
        <v>35.612903225806456</v>
      </c>
      <c r="N936">
        <v>43</v>
      </c>
      <c r="O936">
        <v>36</v>
      </c>
      <c r="P936" t="str">
        <f t="shared" si="43"/>
        <v>Medium Discount (21-40%)</v>
      </c>
      <c r="Q936">
        <v>74</v>
      </c>
      <c r="R936">
        <f t="shared" si="44"/>
        <v>3182</v>
      </c>
      <c r="S936" t="s">
        <v>10323</v>
      </c>
      <c r="T936" t="s">
        <v>2248</v>
      </c>
      <c r="U936" t="s">
        <v>7831</v>
      </c>
      <c r="V936" t="s">
        <v>2249</v>
      </c>
      <c r="W936" t="s">
        <v>7832</v>
      </c>
      <c r="X936" t="s">
        <v>7833</v>
      </c>
      <c r="Y936" t="s">
        <v>4684</v>
      </c>
      <c r="Z936" t="s">
        <v>7834</v>
      </c>
    </row>
    <row r="937" spans="1:26" x14ac:dyDescent="0.25">
      <c r="A937" t="s">
        <v>2250</v>
      </c>
      <c r="B937" t="s">
        <v>12270</v>
      </c>
      <c r="C937" t="s">
        <v>12271</v>
      </c>
      <c r="D937" t="s">
        <v>3806</v>
      </c>
      <c r="E937" t="s">
        <v>10933</v>
      </c>
      <c r="F937" t="s">
        <v>4685</v>
      </c>
      <c r="G937" s="8">
        <v>10389</v>
      </c>
      <c r="H937" s="8" t="str">
        <f t="shared" si="42"/>
        <v>&gt;500</v>
      </c>
      <c r="I937" s="8">
        <v>32000</v>
      </c>
      <c r="J937" s="7">
        <f>Table1_3[[#This Row],[actual_price]]*Table1_3[[#This Row],[rating_count]]</f>
        <v>1324736000</v>
      </c>
      <c r="K937" s="5" t="str">
        <f>IF(Table1_3[[#This Row],[discounted_price]]&lt; 200, "&lt;₹200", IF(Table1_3[[#This Row],[discounted_price]] &lt;= 500, "₹200–₹500", "&gt;₹500"))</f>
        <v>&gt;₹500</v>
      </c>
      <c r="L937" t="str">
        <f>IF(Table1_3[[#This Row],[discount_percentage]] &gt;= 50, "Yes", "No")</f>
        <v>Yes</v>
      </c>
      <c r="M937" s="1">
        <v>67.534374999999997</v>
      </c>
      <c r="N937">
        <v>44</v>
      </c>
      <c r="O937">
        <v>68</v>
      </c>
      <c r="P937" t="str">
        <f t="shared" si="43"/>
        <v>Very High Discount (&gt;60%)</v>
      </c>
      <c r="Q937">
        <v>41398</v>
      </c>
      <c r="R937">
        <f t="shared" si="44"/>
        <v>1821512</v>
      </c>
      <c r="S937" t="s">
        <v>7835</v>
      </c>
      <c r="T937" t="s">
        <v>2251</v>
      </c>
      <c r="U937" t="s">
        <v>7836</v>
      </c>
      <c r="V937" t="s">
        <v>2252</v>
      </c>
      <c r="W937" t="s">
        <v>7837</v>
      </c>
      <c r="X937" t="s">
        <v>7838</v>
      </c>
      <c r="Y937" t="s">
        <v>5366</v>
      </c>
      <c r="Z937" t="s">
        <v>4686</v>
      </c>
    </row>
    <row r="938" spans="1:26" x14ac:dyDescent="0.25">
      <c r="A938" t="s">
        <v>2253</v>
      </c>
      <c r="B938" t="s">
        <v>12272</v>
      </c>
      <c r="C938" t="s">
        <v>12273</v>
      </c>
      <c r="D938" t="s">
        <v>3806</v>
      </c>
      <c r="E938" t="s">
        <v>10933</v>
      </c>
      <c r="F938" t="s">
        <v>4591</v>
      </c>
      <c r="G938" s="8">
        <v>649</v>
      </c>
      <c r="H938" s="8" t="str">
        <f t="shared" si="42"/>
        <v>&gt;500</v>
      </c>
      <c r="I938" s="8">
        <v>1300</v>
      </c>
      <c r="J938" s="7">
        <f>Table1_3[[#This Row],[actual_price]]*Table1_3[[#This Row],[rating_count]]</f>
        <v>6753500</v>
      </c>
      <c r="K938" s="5" t="str">
        <f>IF(Table1_3[[#This Row],[discounted_price]]&lt; 200, "&lt;₹200", IF(Table1_3[[#This Row],[discounted_price]] &lt;= 500, "₹200–₹500", "&gt;₹500"))</f>
        <v>&gt;₹500</v>
      </c>
      <c r="L938" t="str">
        <f>IF(Table1_3[[#This Row],[discount_percentage]] &gt;= 50, "Yes", "No")</f>
        <v>No</v>
      </c>
      <c r="M938" s="1">
        <v>50.076923076923073</v>
      </c>
      <c r="N938">
        <v>41</v>
      </c>
      <c r="O938">
        <v>5</v>
      </c>
      <c r="P938" t="str">
        <f t="shared" si="43"/>
        <v>Low Discount (1-20%)</v>
      </c>
      <c r="Q938">
        <v>5195</v>
      </c>
      <c r="R938">
        <f t="shared" si="44"/>
        <v>212995</v>
      </c>
      <c r="S938" t="s">
        <v>10324</v>
      </c>
      <c r="T938" t="s">
        <v>2254</v>
      </c>
      <c r="U938" t="s">
        <v>5367</v>
      </c>
      <c r="V938" t="s">
        <v>2255</v>
      </c>
      <c r="W938" t="s">
        <v>7839</v>
      </c>
      <c r="X938" t="s">
        <v>7840</v>
      </c>
      <c r="Y938" t="s">
        <v>726</v>
      </c>
      <c r="Z938" t="s">
        <v>4687</v>
      </c>
    </row>
    <row r="939" spans="1:26" x14ac:dyDescent="0.25">
      <c r="A939" t="s">
        <v>2256</v>
      </c>
      <c r="B939" t="s">
        <v>12274</v>
      </c>
      <c r="C939" t="s">
        <v>12275</v>
      </c>
      <c r="D939" t="s">
        <v>3806</v>
      </c>
      <c r="E939" t="s">
        <v>10933</v>
      </c>
      <c r="F939" t="s">
        <v>4688</v>
      </c>
      <c r="G939" s="8">
        <v>1199</v>
      </c>
      <c r="H939" s="8" t="str">
        <f t="shared" si="42"/>
        <v>&gt;500</v>
      </c>
      <c r="I939" s="8">
        <v>1999</v>
      </c>
      <c r="J939" s="7">
        <f>Table1_3[[#This Row],[actual_price]]*Table1_3[[#This Row],[rating_count]]</f>
        <v>44817580</v>
      </c>
      <c r="K939" s="5" t="str">
        <f>IF(Table1_3[[#This Row],[discounted_price]]&lt; 200, "&lt;₹200", IF(Table1_3[[#This Row],[discounted_price]] &lt;= 500, "₹200–₹500", "&gt;₹500"))</f>
        <v>&gt;₹500</v>
      </c>
      <c r="L939" t="str">
        <f>IF(Table1_3[[#This Row],[discount_percentage]] &gt;= 50, "Yes", "No")</f>
        <v>No</v>
      </c>
      <c r="M939" s="1">
        <v>40.020010005002497</v>
      </c>
      <c r="N939">
        <v>45</v>
      </c>
      <c r="O939">
        <v>4</v>
      </c>
      <c r="P939" t="str">
        <f t="shared" si="43"/>
        <v>Low Discount (1-20%)</v>
      </c>
      <c r="Q939">
        <v>22420</v>
      </c>
      <c r="R939">
        <f t="shared" si="44"/>
        <v>1008900</v>
      </c>
      <c r="S939" t="s">
        <v>7841</v>
      </c>
      <c r="T939" t="s">
        <v>268</v>
      </c>
      <c r="U939" t="s">
        <v>5715</v>
      </c>
      <c r="V939" t="s">
        <v>269</v>
      </c>
      <c r="W939" t="s">
        <v>5716</v>
      </c>
      <c r="X939" t="s">
        <v>9659</v>
      </c>
      <c r="Y939" t="s">
        <v>5717</v>
      </c>
      <c r="Z939" t="s">
        <v>3903</v>
      </c>
    </row>
    <row r="940" spans="1:26" x14ac:dyDescent="0.25">
      <c r="A940" t="s">
        <v>178</v>
      </c>
      <c r="B940" t="s">
        <v>11041</v>
      </c>
      <c r="C940" t="s">
        <v>11042</v>
      </c>
      <c r="D940" t="s">
        <v>3806</v>
      </c>
      <c r="E940" t="s">
        <v>10933</v>
      </c>
      <c r="F940" t="s">
        <v>3807</v>
      </c>
      <c r="G940" s="8">
        <v>139</v>
      </c>
      <c r="H940" s="8" t="str">
        <f t="shared" si="42"/>
        <v>&gt;500</v>
      </c>
      <c r="I940" s="8">
        <v>999</v>
      </c>
      <c r="J940" s="7">
        <f>Table1_3[[#This Row],[actual_price]]*Table1_3[[#This Row],[rating_count]]</f>
        <v>1311687</v>
      </c>
      <c r="K940" s="5" t="str">
        <f>IF(Table1_3[[#This Row],[discounted_price]]&lt; 200, "&lt;₹200", IF(Table1_3[[#This Row],[discounted_price]] &lt;= 500, "₹200–₹500", "&gt;₹500"))</f>
        <v>&lt;₹200</v>
      </c>
      <c r="L940" t="str">
        <f>IF(Table1_3[[#This Row],[discount_percentage]] &gt;= 50, "Yes", "No")</f>
        <v>Yes</v>
      </c>
      <c r="M940" s="1">
        <v>86.086086086086084</v>
      </c>
      <c r="N940">
        <v>4</v>
      </c>
      <c r="O940">
        <v>86</v>
      </c>
      <c r="P940" t="str">
        <f t="shared" si="43"/>
        <v>Very High Discount (&gt;60%)</v>
      </c>
      <c r="Q940">
        <v>1313</v>
      </c>
      <c r="R940">
        <f t="shared" si="44"/>
        <v>5252</v>
      </c>
      <c r="S940" t="s">
        <v>9622</v>
      </c>
      <c r="T940" t="s">
        <v>179</v>
      </c>
      <c r="U940" t="s">
        <v>5618</v>
      </c>
      <c r="V940" t="s">
        <v>180</v>
      </c>
      <c r="W940" t="s">
        <v>5619</v>
      </c>
      <c r="X940" t="s">
        <v>5620</v>
      </c>
      <c r="Y940" t="s">
        <v>5621</v>
      </c>
      <c r="Z940" t="s">
        <v>3874</v>
      </c>
    </row>
    <row r="941" spans="1:26" x14ac:dyDescent="0.25">
      <c r="A941" t="s">
        <v>2257</v>
      </c>
      <c r="B941" t="s">
        <v>12276</v>
      </c>
      <c r="C941" t="s">
        <v>12277</v>
      </c>
      <c r="D941" t="s">
        <v>3819</v>
      </c>
      <c r="E941" t="s">
        <v>10933</v>
      </c>
      <c r="F941" t="s">
        <v>5287</v>
      </c>
      <c r="G941" s="8">
        <v>889</v>
      </c>
      <c r="H941" s="8" t="str">
        <f t="shared" si="42"/>
        <v>&gt;500</v>
      </c>
      <c r="I941" s="8">
        <v>1999</v>
      </c>
      <c r="J941" s="7">
        <f>Table1_3[[#This Row],[actual_price]]*Table1_3[[#This Row],[rating_count]]</f>
        <v>4565716</v>
      </c>
      <c r="K941" s="5" t="str">
        <f>IF(Table1_3[[#This Row],[discounted_price]]&lt; 200, "&lt;₹200", IF(Table1_3[[#This Row],[discounted_price]] &lt;= 500, "₹200–₹500", "&gt;₹500"))</f>
        <v>&gt;₹500</v>
      </c>
      <c r="L941" t="str">
        <f>IF(Table1_3[[#This Row],[discount_percentage]] &gt;= 50, "Yes", "No")</f>
        <v>Yes</v>
      </c>
      <c r="M941" s="1">
        <v>55.52776388194097</v>
      </c>
      <c r="N941">
        <v>42</v>
      </c>
      <c r="O941">
        <v>56</v>
      </c>
      <c r="P941" t="str">
        <f t="shared" si="43"/>
        <v>High Discount (41-60%)</v>
      </c>
      <c r="Q941">
        <v>2284</v>
      </c>
      <c r="R941">
        <f t="shared" si="44"/>
        <v>95928</v>
      </c>
      <c r="S941" t="s">
        <v>10325</v>
      </c>
      <c r="T941" t="s">
        <v>2258</v>
      </c>
      <c r="U941" t="s">
        <v>7842</v>
      </c>
      <c r="V941" t="s">
        <v>2259</v>
      </c>
      <c r="W941" t="s">
        <v>7843</v>
      </c>
      <c r="X941" t="s">
        <v>10326</v>
      </c>
      <c r="Y941" t="s">
        <v>7844</v>
      </c>
      <c r="Z941" t="s">
        <v>4528</v>
      </c>
    </row>
    <row r="942" spans="1:26" x14ac:dyDescent="0.25">
      <c r="A942" t="s">
        <v>2260</v>
      </c>
      <c r="B942" t="s">
        <v>12278</v>
      </c>
      <c r="C942" t="s">
        <v>12279</v>
      </c>
      <c r="D942" t="s">
        <v>3806</v>
      </c>
      <c r="E942" t="s">
        <v>10933</v>
      </c>
      <c r="F942" t="s">
        <v>4338</v>
      </c>
      <c r="G942" s="8">
        <v>1409</v>
      </c>
      <c r="H942" s="8" t="str">
        <f t="shared" si="42"/>
        <v>&gt;500</v>
      </c>
      <c r="I942" s="8">
        <v>2199</v>
      </c>
      <c r="J942" s="7">
        <f>Table1_3[[#This Row],[actual_price]]*Table1_3[[#This Row],[rating_count]]</f>
        <v>938973</v>
      </c>
      <c r="K942" s="5" t="str">
        <f>IF(Table1_3[[#This Row],[discounted_price]]&lt; 200, "&lt;₹200", IF(Table1_3[[#This Row],[discounted_price]] &lt;= 500, "₹200–₹500", "&gt;₹500"))</f>
        <v>&gt;₹500</v>
      </c>
      <c r="L942" t="str">
        <f>IF(Table1_3[[#This Row],[discount_percentage]] &gt;= 50, "Yes", "No")</f>
        <v>No</v>
      </c>
      <c r="M942" s="1">
        <v>35.925420645748069</v>
      </c>
      <c r="N942">
        <v>39</v>
      </c>
      <c r="O942">
        <v>36</v>
      </c>
      <c r="P942" t="str">
        <f t="shared" si="43"/>
        <v>Medium Discount (21-40%)</v>
      </c>
      <c r="Q942">
        <v>427</v>
      </c>
      <c r="R942">
        <f t="shared" si="44"/>
        <v>16653</v>
      </c>
      <c r="S942" t="s">
        <v>7845</v>
      </c>
      <c r="T942" t="s">
        <v>2261</v>
      </c>
      <c r="U942" t="s">
        <v>7846</v>
      </c>
      <c r="V942" t="s">
        <v>2262</v>
      </c>
      <c r="W942" t="s">
        <v>7847</v>
      </c>
      <c r="X942" t="s">
        <v>7848</v>
      </c>
      <c r="Y942" t="s">
        <v>7025</v>
      </c>
      <c r="Z942" t="s">
        <v>7849</v>
      </c>
    </row>
    <row r="943" spans="1:26" x14ac:dyDescent="0.25">
      <c r="A943" t="s">
        <v>2263</v>
      </c>
      <c r="B943" t="s">
        <v>12280</v>
      </c>
      <c r="C943" t="s">
        <v>12281</v>
      </c>
      <c r="D943" t="s">
        <v>3806</v>
      </c>
      <c r="E943" t="s">
        <v>10933</v>
      </c>
      <c r="F943" t="s">
        <v>4689</v>
      </c>
      <c r="G943" s="8">
        <v>549</v>
      </c>
      <c r="H943" s="8" t="str">
        <f t="shared" si="42"/>
        <v>&gt;500</v>
      </c>
      <c r="I943" s="8">
        <v>1999</v>
      </c>
      <c r="J943" s="7">
        <f>Table1_3[[#This Row],[actual_price]]*Table1_3[[#This Row],[rating_count]]</f>
        <v>2732633</v>
      </c>
      <c r="K943" s="5" t="str">
        <f>IF(Table1_3[[#This Row],[discounted_price]]&lt; 200, "&lt;₹200", IF(Table1_3[[#This Row],[discounted_price]] &lt;= 500, "₹200–₹500", "&gt;₹500"))</f>
        <v>&gt;₹500</v>
      </c>
      <c r="L943" t="str">
        <f>IF(Table1_3[[#This Row],[discount_percentage]] &gt;= 50, "Yes", "No")</f>
        <v>Yes</v>
      </c>
      <c r="M943" s="1">
        <v>72.536268134067043</v>
      </c>
      <c r="N943">
        <v>43</v>
      </c>
      <c r="O943">
        <v>73</v>
      </c>
      <c r="P943" t="str">
        <f t="shared" si="43"/>
        <v>Very High Discount (&gt;60%)</v>
      </c>
      <c r="Q943">
        <v>1367</v>
      </c>
      <c r="R943">
        <f t="shared" si="44"/>
        <v>58781</v>
      </c>
      <c r="S943" t="s">
        <v>10327</v>
      </c>
      <c r="T943" t="s">
        <v>2264</v>
      </c>
      <c r="U943" t="s">
        <v>7850</v>
      </c>
      <c r="V943" t="s">
        <v>2265</v>
      </c>
      <c r="W943" t="s">
        <v>10901</v>
      </c>
      <c r="X943" t="s">
        <v>7851</v>
      </c>
      <c r="Y943" t="s">
        <v>7852</v>
      </c>
      <c r="Z943" t="s">
        <v>4690</v>
      </c>
    </row>
    <row r="944" spans="1:26" x14ac:dyDescent="0.25">
      <c r="A944" t="s">
        <v>2266</v>
      </c>
      <c r="B944" t="s">
        <v>12282</v>
      </c>
      <c r="C944" t="s">
        <v>12283</v>
      </c>
      <c r="D944" t="s">
        <v>3806</v>
      </c>
      <c r="E944" t="s">
        <v>10933</v>
      </c>
      <c r="F944" t="s">
        <v>4680</v>
      </c>
      <c r="G944" s="8">
        <v>749</v>
      </c>
      <c r="H944" s="8" t="str">
        <f t="shared" si="42"/>
        <v>&gt;500</v>
      </c>
      <c r="I944" s="8">
        <v>1799</v>
      </c>
      <c r="J944" s="7">
        <f>Table1_3[[#This Row],[actual_price]]*Table1_3[[#This Row],[rating_count]]</f>
        <v>23745001</v>
      </c>
      <c r="K944" s="5" t="str">
        <f>IF(Table1_3[[#This Row],[discounted_price]]&lt; 200, "&lt;₹200", IF(Table1_3[[#This Row],[discounted_price]] &lt;= 500, "₹200–₹500", "&gt;₹500"))</f>
        <v>&gt;₹500</v>
      </c>
      <c r="L944" t="str">
        <f>IF(Table1_3[[#This Row],[discount_percentage]] &gt;= 50, "Yes", "No")</f>
        <v>Yes</v>
      </c>
      <c r="M944" s="1">
        <v>58.365758754863819</v>
      </c>
      <c r="N944">
        <v>4</v>
      </c>
      <c r="O944">
        <v>58</v>
      </c>
      <c r="P944" t="str">
        <f t="shared" si="43"/>
        <v>High Discount (41-60%)</v>
      </c>
      <c r="Q944">
        <v>13199</v>
      </c>
      <c r="R944">
        <f t="shared" si="44"/>
        <v>52796</v>
      </c>
      <c r="S944" t="s">
        <v>10328</v>
      </c>
      <c r="T944" t="s">
        <v>2267</v>
      </c>
      <c r="U944" t="s">
        <v>7853</v>
      </c>
      <c r="V944" t="s">
        <v>2268</v>
      </c>
      <c r="W944" t="s">
        <v>7854</v>
      </c>
      <c r="X944" t="s">
        <v>7855</v>
      </c>
      <c r="Y944" t="s">
        <v>7856</v>
      </c>
      <c r="Z944" t="s">
        <v>4691</v>
      </c>
    </row>
    <row r="945" spans="1:26" x14ac:dyDescent="0.25">
      <c r="A945" t="s">
        <v>181</v>
      </c>
      <c r="B945" t="s">
        <v>10985</v>
      </c>
      <c r="C945" t="s">
        <v>11043</v>
      </c>
      <c r="D945" t="s">
        <v>3806</v>
      </c>
      <c r="E945" t="s">
        <v>10933</v>
      </c>
      <c r="F945" t="s">
        <v>3807</v>
      </c>
      <c r="G945" s="8">
        <v>329</v>
      </c>
      <c r="H945" s="8" t="str">
        <f t="shared" si="42"/>
        <v>&gt;500</v>
      </c>
      <c r="I945" s="8">
        <v>845</v>
      </c>
      <c r="J945" s="7">
        <f>Table1_3[[#This Row],[actual_price]]*Table1_3[[#This Row],[rating_count]]</f>
        <v>25135370</v>
      </c>
      <c r="K945" s="5" t="str">
        <f>IF(Table1_3[[#This Row],[discounted_price]]&lt; 200, "&lt;₹200", IF(Table1_3[[#This Row],[discounted_price]] &lt;= 500, "₹200–₹500", "&gt;₹500"))</f>
        <v>₹200–₹500</v>
      </c>
      <c r="L945" t="str">
        <f>IF(Table1_3[[#This Row],[discount_percentage]] &gt;= 50, "Yes", "No")</f>
        <v>Yes</v>
      </c>
      <c r="M945" s="1">
        <v>61.065088757396445</v>
      </c>
      <c r="N945">
        <v>42</v>
      </c>
      <c r="O945">
        <v>61</v>
      </c>
      <c r="P945" t="str">
        <f t="shared" si="43"/>
        <v>Very High Discount (&gt;60%)</v>
      </c>
      <c r="Q945">
        <v>29746</v>
      </c>
      <c r="R945">
        <f t="shared" si="44"/>
        <v>1249332</v>
      </c>
      <c r="S945" t="s">
        <v>5622</v>
      </c>
      <c r="T945" t="s">
        <v>182</v>
      </c>
      <c r="U945" t="s">
        <v>5623</v>
      </c>
      <c r="V945" t="s">
        <v>183</v>
      </c>
      <c r="W945" t="s">
        <v>5624</v>
      </c>
      <c r="X945" t="s">
        <v>5625</v>
      </c>
      <c r="Y945" t="s">
        <v>5626</v>
      </c>
      <c r="Z945" t="s">
        <v>3875</v>
      </c>
    </row>
    <row r="946" spans="1:26" x14ac:dyDescent="0.25">
      <c r="A946" t="s">
        <v>2269</v>
      </c>
      <c r="B946" t="s">
        <v>11102</v>
      </c>
      <c r="C946" t="s">
        <v>12284</v>
      </c>
      <c r="D946" t="s">
        <v>3806</v>
      </c>
      <c r="E946" t="s">
        <v>10933</v>
      </c>
      <c r="F946" t="s">
        <v>3807</v>
      </c>
      <c r="G946" s="8">
        <v>379</v>
      </c>
      <c r="H946" s="8" t="str">
        <f t="shared" si="42"/>
        <v>&gt;500</v>
      </c>
      <c r="I946" s="8">
        <v>1099</v>
      </c>
      <c r="J946" s="7">
        <f>Table1_3[[#This Row],[actual_price]]*Table1_3[[#This Row],[rating_count]]</f>
        <v>3083794</v>
      </c>
      <c r="K946" s="5" t="str">
        <f>IF(Table1_3[[#This Row],[discounted_price]]&lt; 200, "&lt;₹200", IF(Table1_3[[#This Row],[discounted_price]] &lt;= 500, "₹200–₹500", "&gt;₹500"))</f>
        <v>₹200–₹500</v>
      </c>
      <c r="L946" t="str">
        <f>IF(Table1_3[[#This Row],[discount_percentage]] &gt;= 50, "Yes", "No")</f>
        <v>Yes</v>
      </c>
      <c r="M946" s="1">
        <v>65.514103730664246</v>
      </c>
      <c r="N946">
        <v>43</v>
      </c>
      <c r="O946">
        <v>66</v>
      </c>
      <c r="P946" t="str">
        <f t="shared" si="43"/>
        <v>Very High Discount (&gt;60%)</v>
      </c>
      <c r="Q946">
        <v>2806</v>
      </c>
      <c r="R946">
        <f t="shared" si="44"/>
        <v>120658</v>
      </c>
      <c r="S946" t="s">
        <v>10329</v>
      </c>
      <c r="T946" t="s">
        <v>287</v>
      </c>
      <c r="U946" t="s">
        <v>5735</v>
      </c>
      <c r="V946" t="s">
        <v>288</v>
      </c>
      <c r="W946" t="s">
        <v>5736</v>
      </c>
      <c r="X946" t="s">
        <v>5737</v>
      </c>
      <c r="Y946" t="s">
        <v>5738</v>
      </c>
      <c r="Z946" t="s">
        <v>3983</v>
      </c>
    </row>
    <row r="947" spans="1:26" x14ac:dyDescent="0.25">
      <c r="A947" t="s">
        <v>2270</v>
      </c>
      <c r="B947" t="s">
        <v>12285</v>
      </c>
      <c r="C947" t="s">
        <v>12286</v>
      </c>
      <c r="D947" t="s">
        <v>3819</v>
      </c>
      <c r="E947" t="s">
        <v>10933</v>
      </c>
      <c r="F947" t="s">
        <v>4103</v>
      </c>
      <c r="G947" s="8">
        <v>5998</v>
      </c>
      <c r="H947" s="8" t="str">
        <f t="shared" si="42"/>
        <v>&gt;500</v>
      </c>
      <c r="I947" s="8">
        <v>7999</v>
      </c>
      <c r="J947" s="7">
        <f>Table1_3[[#This Row],[actual_price]]*Table1_3[[#This Row],[rating_count]]</f>
        <v>242809645</v>
      </c>
      <c r="K947" s="5" t="str">
        <f>IF(Table1_3[[#This Row],[discounted_price]]&lt; 200, "&lt;₹200", IF(Table1_3[[#This Row],[discounted_price]] &lt;= 500, "₹200–₹500", "&gt;₹500"))</f>
        <v>&gt;₹500</v>
      </c>
      <c r="L947" t="str">
        <f>IF(Table1_3[[#This Row],[discount_percentage]] &gt;= 50, "Yes", "No")</f>
        <v>No</v>
      </c>
      <c r="M947" s="1">
        <v>25.015626953369168</v>
      </c>
      <c r="N947">
        <v>42</v>
      </c>
      <c r="O947">
        <v>25</v>
      </c>
      <c r="P947" t="str">
        <f t="shared" si="43"/>
        <v>Medium Discount (21-40%)</v>
      </c>
      <c r="Q947">
        <v>30355</v>
      </c>
      <c r="R947">
        <f t="shared" si="44"/>
        <v>1274910</v>
      </c>
      <c r="S947" t="s">
        <v>10330</v>
      </c>
      <c r="T947" t="s">
        <v>2271</v>
      </c>
      <c r="U947" t="s">
        <v>7857</v>
      </c>
      <c r="V947" t="s">
        <v>2272</v>
      </c>
      <c r="W947" t="s">
        <v>7858</v>
      </c>
      <c r="X947" t="s">
        <v>10331</v>
      </c>
      <c r="Y947" t="s">
        <v>4692</v>
      </c>
      <c r="Z947" t="s">
        <v>7859</v>
      </c>
    </row>
    <row r="948" spans="1:26" x14ac:dyDescent="0.25">
      <c r="A948" t="s">
        <v>2273</v>
      </c>
      <c r="B948" t="s">
        <v>12287</v>
      </c>
      <c r="C948" t="s">
        <v>12288</v>
      </c>
      <c r="D948" t="s">
        <v>3806</v>
      </c>
      <c r="E948" t="s">
        <v>10933</v>
      </c>
      <c r="F948" t="s">
        <v>4489</v>
      </c>
      <c r="G948" s="8">
        <v>299</v>
      </c>
      <c r="H948" s="8" t="str">
        <f t="shared" si="42"/>
        <v>&gt;500</v>
      </c>
      <c r="I948" s="8">
        <v>1499</v>
      </c>
      <c r="J948" s="7">
        <f>Table1_3[[#This Row],[actual_price]]*Table1_3[[#This Row],[rating_count]]</f>
        <v>4299132</v>
      </c>
      <c r="K948" s="5" t="str">
        <f>IF(Table1_3[[#This Row],[discounted_price]]&lt; 200, "&lt;₹200", IF(Table1_3[[#This Row],[discounted_price]] &lt;= 500, "₹200–₹500", "&gt;₹500"))</f>
        <v>₹200–₹500</v>
      </c>
      <c r="L948" t="str">
        <f>IF(Table1_3[[#This Row],[discount_percentage]] &gt;= 50, "Yes", "No")</f>
        <v>No</v>
      </c>
      <c r="M948" s="1">
        <v>80.053368912608406</v>
      </c>
      <c r="N948">
        <v>42</v>
      </c>
      <c r="O948">
        <v>8</v>
      </c>
      <c r="P948" t="str">
        <f t="shared" si="43"/>
        <v>Low Discount (1-20%)</v>
      </c>
      <c r="Q948">
        <v>2868</v>
      </c>
      <c r="R948">
        <f t="shared" si="44"/>
        <v>120456</v>
      </c>
      <c r="S948" t="s">
        <v>10332</v>
      </c>
      <c r="T948" t="s">
        <v>2274</v>
      </c>
      <c r="U948" t="s">
        <v>7860</v>
      </c>
      <c r="V948" t="s">
        <v>2275</v>
      </c>
      <c r="W948" t="s">
        <v>7861</v>
      </c>
      <c r="X948" t="s">
        <v>10333</v>
      </c>
      <c r="Y948" t="s">
        <v>7862</v>
      </c>
      <c r="Z948" t="s">
        <v>4693</v>
      </c>
    </row>
    <row r="949" spans="1:26" x14ac:dyDescent="0.25">
      <c r="A949" t="s">
        <v>2276</v>
      </c>
      <c r="B949" t="s">
        <v>12289</v>
      </c>
      <c r="C949" t="s">
        <v>12290</v>
      </c>
      <c r="D949" t="s">
        <v>3806</v>
      </c>
      <c r="E949" t="s">
        <v>10933</v>
      </c>
      <c r="F949" t="s">
        <v>4460</v>
      </c>
      <c r="G949" s="8">
        <v>379</v>
      </c>
      <c r="H949" s="8" t="str">
        <f t="shared" si="42"/>
        <v>&gt;500</v>
      </c>
      <c r="I949" s="8">
        <v>1499</v>
      </c>
      <c r="J949" s="7">
        <f>Table1_3[[#This Row],[actual_price]]*Table1_3[[#This Row],[rating_count]]</f>
        <v>1004330</v>
      </c>
      <c r="K949" s="5" t="str">
        <f>IF(Table1_3[[#This Row],[discounted_price]]&lt; 200, "&lt;₹200", IF(Table1_3[[#This Row],[discounted_price]] &lt;= 500, "₹200–₹500", "&gt;₹500"))</f>
        <v>₹200–₹500</v>
      </c>
      <c r="L949" t="str">
        <f>IF(Table1_3[[#This Row],[discount_percentage]] &gt;= 50, "Yes", "No")</f>
        <v>Yes</v>
      </c>
      <c r="M949" s="1">
        <v>74.716477651767846</v>
      </c>
      <c r="N949">
        <v>41</v>
      </c>
      <c r="O949">
        <v>75</v>
      </c>
      <c r="P949" t="str">
        <f t="shared" si="43"/>
        <v>Very High Discount (&gt;60%)</v>
      </c>
      <c r="Q949">
        <v>670</v>
      </c>
      <c r="R949">
        <f t="shared" si="44"/>
        <v>27470</v>
      </c>
      <c r="S949" t="s">
        <v>10334</v>
      </c>
      <c r="T949" t="s">
        <v>2277</v>
      </c>
      <c r="U949" t="s">
        <v>7863</v>
      </c>
      <c r="V949" t="s">
        <v>2278</v>
      </c>
      <c r="W949" t="s">
        <v>7864</v>
      </c>
      <c r="X949" t="s">
        <v>7865</v>
      </c>
      <c r="Y949" t="s">
        <v>4694</v>
      </c>
      <c r="Z949" t="s">
        <v>5368</v>
      </c>
    </row>
    <row r="950" spans="1:26" x14ac:dyDescent="0.25">
      <c r="A950" t="s">
        <v>2279</v>
      </c>
      <c r="B950" t="s">
        <v>12082</v>
      </c>
      <c r="C950" t="s">
        <v>12291</v>
      </c>
      <c r="D950" t="s">
        <v>4330</v>
      </c>
      <c r="E950" t="s">
        <v>10933</v>
      </c>
      <c r="F950" t="s">
        <v>4410</v>
      </c>
      <c r="G950" s="8">
        <v>1399</v>
      </c>
      <c r="H950" s="8" t="str">
        <f t="shared" si="42"/>
        <v>&gt;500</v>
      </c>
      <c r="I950" s="8">
        <v>2999</v>
      </c>
      <c r="J950" s="7">
        <f>Table1_3[[#This Row],[actual_price]]*Table1_3[[#This Row],[rating_count]]</f>
        <v>10586470</v>
      </c>
      <c r="K950" s="5" t="str">
        <f>IF(Table1_3[[#This Row],[discounted_price]]&lt; 200, "&lt;₹200", IF(Table1_3[[#This Row],[discounted_price]] &lt;= 500, "₹200–₹500", "&gt;₹500"))</f>
        <v>&gt;₹500</v>
      </c>
      <c r="L950" t="str">
        <f>IF(Table1_3[[#This Row],[discount_percentage]] &gt;= 50, "Yes", "No")</f>
        <v>Yes</v>
      </c>
      <c r="M950" s="1">
        <v>53.351117039013005</v>
      </c>
      <c r="N950">
        <v>43</v>
      </c>
      <c r="O950">
        <v>53</v>
      </c>
      <c r="P950" t="str">
        <f t="shared" si="43"/>
        <v>High Discount (41-60%)</v>
      </c>
      <c r="Q950">
        <v>3530</v>
      </c>
      <c r="R950">
        <f t="shared" si="44"/>
        <v>151790</v>
      </c>
      <c r="S950" t="s">
        <v>10335</v>
      </c>
      <c r="T950" t="s">
        <v>2280</v>
      </c>
      <c r="U950" t="s">
        <v>7866</v>
      </c>
      <c r="V950" t="s">
        <v>2281</v>
      </c>
      <c r="W950" t="s">
        <v>7867</v>
      </c>
      <c r="X950" t="s">
        <v>7868</v>
      </c>
      <c r="Y950" t="s">
        <v>4695</v>
      </c>
      <c r="Z950" t="s">
        <v>4696</v>
      </c>
    </row>
    <row r="951" spans="1:26" x14ac:dyDescent="0.25">
      <c r="A951" t="s">
        <v>2282</v>
      </c>
      <c r="B951" t="s">
        <v>12292</v>
      </c>
      <c r="C951" t="s">
        <v>12293</v>
      </c>
      <c r="D951" t="s">
        <v>3819</v>
      </c>
      <c r="E951" t="s">
        <v>10933</v>
      </c>
      <c r="F951" t="s">
        <v>4697</v>
      </c>
      <c r="G951" s="8">
        <v>699</v>
      </c>
      <c r="H951" s="8" t="str">
        <f t="shared" si="42"/>
        <v>&gt;500</v>
      </c>
      <c r="I951" s="8">
        <v>1299</v>
      </c>
      <c r="J951" s="7">
        <f>Table1_3[[#This Row],[actual_price]]*Table1_3[[#This Row],[rating_count]]</f>
        <v>8031717</v>
      </c>
      <c r="K951" s="5" t="str">
        <f>IF(Table1_3[[#This Row],[discounted_price]]&lt; 200, "&lt;₹200", IF(Table1_3[[#This Row],[discounted_price]] &lt;= 500, "₹200–₹500", "&gt;₹500"))</f>
        <v>&gt;₹500</v>
      </c>
      <c r="L951" t="str">
        <f>IF(Table1_3[[#This Row],[discount_percentage]] &gt;= 50, "Yes", "No")</f>
        <v>No</v>
      </c>
      <c r="M951" s="1">
        <v>46.189376443418013</v>
      </c>
      <c r="N951">
        <v>43</v>
      </c>
      <c r="O951">
        <v>46</v>
      </c>
      <c r="P951" t="str">
        <f t="shared" si="43"/>
        <v>High Discount (41-60%)</v>
      </c>
      <c r="Q951">
        <v>6183</v>
      </c>
      <c r="R951">
        <f t="shared" si="44"/>
        <v>265869</v>
      </c>
      <c r="S951" t="s">
        <v>10336</v>
      </c>
      <c r="T951" t="s">
        <v>2283</v>
      </c>
      <c r="U951" t="s">
        <v>7869</v>
      </c>
      <c r="V951" t="s">
        <v>2284</v>
      </c>
      <c r="W951" t="s">
        <v>7870</v>
      </c>
      <c r="X951" t="s">
        <v>7871</v>
      </c>
      <c r="Y951" t="s">
        <v>4093</v>
      </c>
      <c r="Z951" t="s">
        <v>7872</v>
      </c>
    </row>
    <row r="952" spans="1:26" x14ac:dyDescent="0.25">
      <c r="A952" t="s">
        <v>2285</v>
      </c>
      <c r="B952" t="s">
        <v>12090</v>
      </c>
      <c r="C952" t="s">
        <v>12294</v>
      </c>
      <c r="D952" t="s">
        <v>4330</v>
      </c>
      <c r="E952" t="s">
        <v>10933</v>
      </c>
      <c r="F952" t="s">
        <v>4410</v>
      </c>
      <c r="G952" s="8">
        <v>300</v>
      </c>
      <c r="H952" s="8" t="str">
        <f t="shared" si="42"/>
        <v>200-500</v>
      </c>
      <c r="I952" s="8">
        <v>300</v>
      </c>
      <c r="J952" s="7">
        <f>Table1_3[[#This Row],[actual_price]]*Table1_3[[#This Row],[rating_count]]</f>
        <v>125700</v>
      </c>
      <c r="K952" s="5" t="str">
        <f>IF(Table1_3[[#This Row],[discounted_price]]&lt; 200, "&lt;₹200", IF(Table1_3[[#This Row],[discounted_price]] &lt;= 500, "₹200–₹500", "&gt;₹500"))</f>
        <v>₹200–₹500</v>
      </c>
      <c r="L952" t="str">
        <f>IF(Table1_3[[#This Row],[discount_percentage]] &gt;= 50, "Yes", "No")</f>
        <v>No</v>
      </c>
      <c r="M952" s="1">
        <v>0</v>
      </c>
      <c r="N952">
        <v>42</v>
      </c>
      <c r="O952">
        <v>0</v>
      </c>
      <c r="P952" t="str">
        <f t="shared" si="43"/>
        <v>No Discount</v>
      </c>
      <c r="Q952">
        <v>419</v>
      </c>
      <c r="R952">
        <f t="shared" si="44"/>
        <v>17598</v>
      </c>
      <c r="S952" t="s">
        <v>7873</v>
      </c>
      <c r="T952" t="s">
        <v>2286</v>
      </c>
      <c r="U952" t="s">
        <v>7874</v>
      </c>
      <c r="V952" t="s">
        <v>2287</v>
      </c>
      <c r="W952" t="s">
        <v>7875</v>
      </c>
      <c r="X952" t="s">
        <v>10337</v>
      </c>
      <c r="Y952" t="s">
        <v>7876</v>
      </c>
      <c r="Z952" t="s">
        <v>4698</v>
      </c>
    </row>
    <row r="953" spans="1:26" x14ac:dyDescent="0.25">
      <c r="A953" t="s">
        <v>2288</v>
      </c>
      <c r="B953" t="s">
        <v>12295</v>
      </c>
      <c r="C953" t="s">
        <v>12296</v>
      </c>
      <c r="D953" t="s">
        <v>3806</v>
      </c>
      <c r="E953" t="s">
        <v>10933</v>
      </c>
      <c r="F953" t="s">
        <v>4372</v>
      </c>
      <c r="G953" s="8">
        <v>999</v>
      </c>
      <c r="H953" s="8" t="str">
        <f t="shared" si="42"/>
        <v>&gt;500</v>
      </c>
      <c r="I953" s="8">
        <v>1995</v>
      </c>
      <c r="J953" s="7">
        <f>Table1_3[[#This Row],[actual_price]]*Table1_3[[#This Row],[rating_count]]</f>
        <v>14597415</v>
      </c>
      <c r="K953" s="5" t="str">
        <f>IF(Table1_3[[#This Row],[discounted_price]]&lt; 200, "&lt;₹200", IF(Table1_3[[#This Row],[discounted_price]] &lt;= 500, "₹200–₹500", "&gt;₹500"))</f>
        <v>&gt;₹500</v>
      </c>
      <c r="L953" t="str">
        <f>IF(Table1_3[[#This Row],[discount_percentage]] &gt;= 50, "Yes", "No")</f>
        <v>No</v>
      </c>
      <c r="M953" s="1">
        <v>49.924812030075188</v>
      </c>
      <c r="N953">
        <v>45</v>
      </c>
      <c r="O953">
        <v>5</v>
      </c>
      <c r="P953" t="str">
        <f t="shared" si="43"/>
        <v>Low Discount (1-20%)</v>
      </c>
      <c r="Q953">
        <v>7317</v>
      </c>
      <c r="R953">
        <f t="shared" si="44"/>
        <v>329265</v>
      </c>
      <c r="S953" t="s">
        <v>10338</v>
      </c>
      <c r="T953" t="s">
        <v>2289</v>
      </c>
      <c r="U953" t="s">
        <v>7877</v>
      </c>
      <c r="V953" t="s">
        <v>2290</v>
      </c>
      <c r="W953" t="s">
        <v>7878</v>
      </c>
      <c r="X953" t="s">
        <v>7879</v>
      </c>
      <c r="Y953" t="s">
        <v>5369</v>
      </c>
      <c r="Z953" t="s">
        <v>4699</v>
      </c>
    </row>
    <row r="954" spans="1:26" x14ac:dyDescent="0.25">
      <c r="A954" t="s">
        <v>2291</v>
      </c>
      <c r="B954" t="s">
        <v>12297</v>
      </c>
      <c r="C954" t="s">
        <v>12298</v>
      </c>
      <c r="D954" t="s">
        <v>4330</v>
      </c>
      <c r="E954" t="s">
        <v>10933</v>
      </c>
      <c r="F954" t="s">
        <v>4700</v>
      </c>
      <c r="G954" s="8">
        <v>535</v>
      </c>
      <c r="H954" s="8" t="str">
        <f t="shared" si="42"/>
        <v>&gt;500</v>
      </c>
      <c r="I954" s="8">
        <v>535</v>
      </c>
      <c r="J954" s="7">
        <f>Table1_3[[#This Row],[actual_price]]*Table1_3[[#This Row],[rating_count]]</f>
        <v>2367910</v>
      </c>
      <c r="K954" s="5" t="str">
        <f>IF(Table1_3[[#This Row],[discounted_price]]&lt; 200, "&lt;₹200", IF(Table1_3[[#This Row],[discounted_price]] &lt;= 500, "₹200–₹500", "&gt;₹500"))</f>
        <v>&gt;₹500</v>
      </c>
      <c r="L954" t="str">
        <f>IF(Table1_3[[#This Row],[discount_percentage]] &gt;= 50, "Yes", "No")</f>
        <v>No</v>
      </c>
      <c r="M954" s="1">
        <v>0</v>
      </c>
      <c r="N954">
        <v>44</v>
      </c>
      <c r="O954">
        <v>0</v>
      </c>
      <c r="P954" t="str">
        <f t="shared" si="43"/>
        <v>No Discount</v>
      </c>
      <c r="Q954">
        <v>4426</v>
      </c>
      <c r="R954">
        <f t="shared" si="44"/>
        <v>194744</v>
      </c>
      <c r="S954" t="s">
        <v>10339</v>
      </c>
      <c r="T954" t="s">
        <v>2292</v>
      </c>
      <c r="U954" t="s">
        <v>7880</v>
      </c>
      <c r="V954" t="s">
        <v>2293</v>
      </c>
      <c r="W954" t="s">
        <v>7881</v>
      </c>
      <c r="X954" t="s">
        <v>7882</v>
      </c>
      <c r="Y954" t="s">
        <v>7883</v>
      </c>
      <c r="Z954" t="s">
        <v>4524</v>
      </c>
    </row>
    <row r="955" spans="1:26" x14ac:dyDescent="0.25">
      <c r="A955" t="s">
        <v>184</v>
      </c>
      <c r="B955" t="s">
        <v>11044</v>
      </c>
      <c r="C955" t="s">
        <v>11045</v>
      </c>
      <c r="D955" t="s">
        <v>3819</v>
      </c>
      <c r="E955" t="s">
        <v>10933</v>
      </c>
      <c r="F955" t="s">
        <v>3827</v>
      </c>
      <c r="G955" s="8">
        <v>13999</v>
      </c>
      <c r="H955" s="8" t="str">
        <f t="shared" si="42"/>
        <v>&gt;500</v>
      </c>
      <c r="I955" s="8">
        <v>24999</v>
      </c>
      <c r="J955" s="7">
        <f>Table1_3[[#This Row],[actual_price]]*Table1_3[[#This Row],[rating_count]]</f>
        <v>1130879763</v>
      </c>
      <c r="K955" s="5" t="str">
        <f>IF(Table1_3[[#This Row],[discounted_price]]&lt; 200, "&lt;₹200", IF(Table1_3[[#This Row],[discounted_price]] &lt;= 500, "₹200–₹500", "&gt;₹500"))</f>
        <v>&gt;₹500</v>
      </c>
      <c r="L955" t="str">
        <f>IF(Table1_3[[#This Row],[discount_percentage]] &gt;= 50, "Yes", "No")</f>
        <v>No</v>
      </c>
      <c r="M955" s="1">
        <v>44.001760070402817</v>
      </c>
      <c r="N955">
        <v>42</v>
      </c>
      <c r="O955">
        <v>44</v>
      </c>
      <c r="P955" t="str">
        <f t="shared" si="43"/>
        <v>High Discount (41-60%)</v>
      </c>
      <c r="Q955">
        <v>45237</v>
      </c>
      <c r="R955">
        <f t="shared" si="44"/>
        <v>1899954</v>
      </c>
      <c r="S955" t="s">
        <v>9623</v>
      </c>
      <c r="T955" t="s">
        <v>185</v>
      </c>
      <c r="U955" t="s">
        <v>5627</v>
      </c>
      <c r="V955" t="s">
        <v>186</v>
      </c>
      <c r="W955" t="s">
        <v>9624</v>
      </c>
      <c r="X955" t="s">
        <v>5628</v>
      </c>
      <c r="Y955" t="s">
        <v>5629</v>
      </c>
      <c r="Z955" t="s">
        <v>3876</v>
      </c>
    </row>
    <row r="956" spans="1:26" x14ac:dyDescent="0.25">
      <c r="A956" t="s">
        <v>2294</v>
      </c>
      <c r="B956" t="s">
        <v>11086</v>
      </c>
      <c r="C956" t="s">
        <v>12299</v>
      </c>
      <c r="D956" t="s">
        <v>3806</v>
      </c>
      <c r="E956" t="s">
        <v>10933</v>
      </c>
      <c r="F956" t="s">
        <v>4489</v>
      </c>
      <c r="G956" s="8">
        <v>269</v>
      </c>
      <c r="H956" s="8" t="str">
        <f t="shared" si="42"/>
        <v>&gt;500</v>
      </c>
      <c r="I956" s="8">
        <v>1099</v>
      </c>
      <c r="J956" s="7">
        <f>Table1_3[[#This Row],[actual_price]]*Table1_3[[#This Row],[rating_count]]</f>
        <v>1200108</v>
      </c>
      <c r="K956" s="5" t="str">
        <f>IF(Table1_3[[#This Row],[discounted_price]]&lt; 200, "&lt;₹200", IF(Table1_3[[#This Row],[discounted_price]] &lt;= 500, "₹200–₹500", "&gt;₹500"))</f>
        <v>₹200–₹500</v>
      </c>
      <c r="L956" t="str">
        <f>IF(Table1_3[[#This Row],[discount_percentage]] &gt;= 50, "Yes", "No")</f>
        <v>Yes</v>
      </c>
      <c r="M956" s="1">
        <v>75.52320291173794</v>
      </c>
      <c r="N956">
        <v>41</v>
      </c>
      <c r="O956">
        <v>76</v>
      </c>
      <c r="P956" t="str">
        <f t="shared" si="43"/>
        <v>Very High Discount (&gt;60%)</v>
      </c>
      <c r="Q956">
        <v>1092</v>
      </c>
      <c r="R956">
        <f t="shared" si="44"/>
        <v>44772</v>
      </c>
      <c r="S956" t="s">
        <v>10340</v>
      </c>
      <c r="T956" t="s">
        <v>2295</v>
      </c>
      <c r="U956" t="s">
        <v>7884</v>
      </c>
      <c r="V956" t="s">
        <v>2296</v>
      </c>
      <c r="W956" t="s">
        <v>7885</v>
      </c>
      <c r="X956" t="s">
        <v>7886</v>
      </c>
      <c r="Y956" t="s">
        <v>3813</v>
      </c>
      <c r="Z956" t="s">
        <v>4701</v>
      </c>
    </row>
    <row r="957" spans="1:26" x14ac:dyDescent="0.25">
      <c r="A957" t="s">
        <v>2297</v>
      </c>
      <c r="B957" t="s">
        <v>12246</v>
      </c>
      <c r="C957" t="s">
        <v>12300</v>
      </c>
      <c r="D957" t="s">
        <v>4330</v>
      </c>
      <c r="E957" t="s">
        <v>10933</v>
      </c>
      <c r="F957" t="s">
        <v>4331</v>
      </c>
      <c r="G957" s="8">
        <v>341</v>
      </c>
      <c r="H957" s="8" t="str">
        <f t="shared" si="42"/>
        <v>200-500</v>
      </c>
      <c r="I957" s="8">
        <v>450</v>
      </c>
      <c r="J957" s="7">
        <f>Table1_3[[#This Row],[actual_price]]*Table1_3[[#This Row],[rating_count]]</f>
        <v>1121850</v>
      </c>
      <c r="K957" s="5" t="str">
        <f>IF(Table1_3[[#This Row],[discounted_price]]&lt; 200, "&lt;₹200", IF(Table1_3[[#This Row],[discounted_price]] &lt;= 500, "₹200–₹500", "&gt;₹500"))</f>
        <v>₹200–₹500</v>
      </c>
      <c r="L957" t="str">
        <f>IF(Table1_3[[#This Row],[discount_percentage]] &gt;= 50, "Yes", "No")</f>
        <v>No</v>
      </c>
      <c r="M957" s="1">
        <v>24.222222222222221</v>
      </c>
      <c r="N957">
        <v>43</v>
      </c>
      <c r="O957">
        <v>24</v>
      </c>
      <c r="P957" t="str">
        <f t="shared" si="43"/>
        <v>Medium Discount (21-40%)</v>
      </c>
      <c r="Q957">
        <v>2493</v>
      </c>
      <c r="R957">
        <f t="shared" si="44"/>
        <v>107199</v>
      </c>
      <c r="S957" t="s">
        <v>7887</v>
      </c>
      <c r="T957" t="s">
        <v>2298</v>
      </c>
      <c r="U957" t="s">
        <v>7888</v>
      </c>
      <c r="V957" t="s">
        <v>2299</v>
      </c>
      <c r="W957" t="s">
        <v>7889</v>
      </c>
      <c r="X957" t="s">
        <v>7890</v>
      </c>
      <c r="Y957" t="s">
        <v>4702</v>
      </c>
      <c r="Z957" t="s">
        <v>4703</v>
      </c>
    </row>
    <row r="958" spans="1:26" x14ac:dyDescent="0.25">
      <c r="A958" t="s">
        <v>2300</v>
      </c>
      <c r="B958" t="s">
        <v>12301</v>
      </c>
      <c r="C958" t="s">
        <v>12302</v>
      </c>
      <c r="D958" t="s">
        <v>3806</v>
      </c>
      <c r="E958" t="s">
        <v>10933</v>
      </c>
      <c r="F958" t="s">
        <v>4386</v>
      </c>
      <c r="G958" s="8">
        <v>2499</v>
      </c>
      <c r="H958" s="8" t="str">
        <f t="shared" si="42"/>
        <v>&gt;500</v>
      </c>
      <c r="I958" s="8">
        <v>3999</v>
      </c>
      <c r="J958" s="7">
        <f>Table1_3[[#This Row],[actual_price]]*Table1_3[[#This Row],[rating_count]]</f>
        <v>50703321</v>
      </c>
      <c r="K958" s="5" t="str">
        <f>IF(Table1_3[[#This Row],[discounted_price]]&lt; 200, "&lt;₹200", IF(Table1_3[[#This Row],[discounted_price]] &lt;= 500, "₹200–₹500", "&gt;₹500"))</f>
        <v>&gt;₹500</v>
      </c>
      <c r="L958" t="str">
        <f>IF(Table1_3[[#This Row],[discount_percentage]] &gt;= 50, "Yes", "No")</f>
        <v>No</v>
      </c>
      <c r="M958" s="1">
        <v>37.509377344336087</v>
      </c>
      <c r="N958">
        <v>44</v>
      </c>
      <c r="O958">
        <v>38</v>
      </c>
      <c r="P958" t="str">
        <f t="shared" si="43"/>
        <v>Medium Discount (21-40%)</v>
      </c>
      <c r="Q958">
        <v>12679</v>
      </c>
      <c r="R958">
        <f t="shared" si="44"/>
        <v>557876</v>
      </c>
      <c r="S958" t="s">
        <v>7891</v>
      </c>
      <c r="T958" t="s">
        <v>2301</v>
      </c>
      <c r="U958" t="s">
        <v>7892</v>
      </c>
      <c r="V958" t="s">
        <v>2302</v>
      </c>
      <c r="W958" t="s">
        <v>10850</v>
      </c>
      <c r="X958" t="s">
        <v>10341</v>
      </c>
      <c r="Y958" t="s">
        <v>4704</v>
      </c>
      <c r="Z958" t="s">
        <v>7893</v>
      </c>
    </row>
    <row r="959" spans="1:26" x14ac:dyDescent="0.25">
      <c r="A959" t="s">
        <v>203</v>
      </c>
      <c r="B959" t="s">
        <v>11054</v>
      </c>
      <c r="C959" t="s">
        <v>11055</v>
      </c>
      <c r="D959" t="s">
        <v>3806</v>
      </c>
      <c r="E959" t="s">
        <v>10933</v>
      </c>
      <c r="F959" t="s">
        <v>3807</v>
      </c>
      <c r="G959" s="8">
        <v>349</v>
      </c>
      <c r="H959" s="8" t="str">
        <f t="shared" si="42"/>
        <v>&gt;500</v>
      </c>
      <c r="I959" s="8">
        <v>599</v>
      </c>
      <c r="J959" s="7">
        <f>Table1_3[[#This Row],[actual_price]]*Table1_3[[#This Row],[rating_count]]</f>
        <v>125790</v>
      </c>
      <c r="K959" s="5" t="str">
        <f>IF(Table1_3[[#This Row],[discounted_price]]&lt; 200, "&lt;₹200", IF(Table1_3[[#This Row],[discounted_price]] &lt;= 500, "₹200–₹500", "&gt;₹500"))</f>
        <v>₹200–₹500</v>
      </c>
      <c r="L959" t="str">
        <f>IF(Table1_3[[#This Row],[discount_percentage]] &gt;= 50, "Yes", "No")</f>
        <v>No</v>
      </c>
      <c r="M959" s="1">
        <v>41.736227045075125</v>
      </c>
      <c r="N959">
        <v>41</v>
      </c>
      <c r="O959">
        <v>42</v>
      </c>
      <c r="P959" t="str">
        <f t="shared" si="43"/>
        <v>High Discount (41-60%)</v>
      </c>
      <c r="Q959">
        <v>210</v>
      </c>
      <c r="R959">
        <f t="shared" si="44"/>
        <v>8610</v>
      </c>
      <c r="S959" t="s">
        <v>9631</v>
      </c>
      <c r="T959" t="s">
        <v>204</v>
      </c>
      <c r="U959" t="s">
        <v>5647</v>
      </c>
      <c r="V959" t="s">
        <v>205</v>
      </c>
      <c r="W959" t="s">
        <v>5648</v>
      </c>
      <c r="X959" t="s">
        <v>5649</v>
      </c>
      <c r="Y959" t="s">
        <v>3885</v>
      </c>
      <c r="Z959" t="s">
        <v>5650</v>
      </c>
    </row>
    <row r="960" spans="1:26" x14ac:dyDescent="0.25">
      <c r="A960" t="s">
        <v>2303</v>
      </c>
      <c r="B960" t="s">
        <v>12179</v>
      </c>
      <c r="C960" t="s">
        <v>12303</v>
      </c>
      <c r="D960" t="s">
        <v>3806</v>
      </c>
      <c r="E960" t="s">
        <v>10933</v>
      </c>
      <c r="F960" t="s">
        <v>4625</v>
      </c>
      <c r="G960" s="8">
        <v>5899</v>
      </c>
      <c r="H960" s="8" t="str">
        <f t="shared" si="42"/>
        <v>&gt;500</v>
      </c>
      <c r="I960" s="8">
        <v>7005</v>
      </c>
      <c r="J960" s="7">
        <f>Table1_3[[#This Row],[actual_price]]*Table1_3[[#This Row],[rating_count]]</f>
        <v>29413995</v>
      </c>
      <c r="K960" s="5" t="str">
        <f>IF(Table1_3[[#This Row],[discounted_price]]&lt; 200, "&lt;₹200", IF(Table1_3[[#This Row],[discounted_price]] &lt;= 500, "₹200–₹500", "&gt;₹500"))</f>
        <v>&gt;₹500</v>
      </c>
      <c r="L960" t="str">
        <f>IF(Table1_3[[#This Row],[discount_percentage]] &gt;= 50, "Yes", "No")</f>
        <v>No</v>
      </c>
      <c r="M960" s="1">
        <v>15.788722341184869</v>
      </c>
      <c r="N960">
        <v>36</v>
      </c>
      <c r="O960">
        <v>16</v>
      </c>
      <c r="P960" t="str">
        <f t="shared" si="43"/>
        <v>Low Discount (1-20%)</v>
      </c>
      <c r="Q960">
        <v>4199</v>
      </c>
      <c r="R960">
        <f t="shared" si="44"/>
        <v>151164</v>
      </c>
      <c r="S960" t="s">
        <v>10342</v>
      </c>
      <c r="T960" t="s">
        <v>2304</v>
      </c>
      <c r="U960" t="s">
        <v>7894</v>
      </c>
      <c r="V960" t="s">
        <v>2305</v>
      </c>
      <c r="W960" t="s">
        <v>7895</v>
      </c>
      <c r="X960" t="s">
        <v>7896</v>
      </c>
      <c r="Y960" t="s">
        <v>5370</v>
      </c>
      <c r="Z960" t="s">
        <v>4705</v>
      </c>
    </row>
    <row r="961" spans="1:26" x14ac:dyDescent="0.25">
      <c r="A961" t="s">
        <v>1333</v>
      </c>
      <c r="B961" t="s">
        <v>11750</v>
      </c>
      <c r="C961" t="s">
        <v>11751</v>
      </c>
      <c r="D961" t="s">
        <v>3819</v>
      </c>
      <c r="E961" t="s">
        <v>10933</v>
      </c>
      <c r="F961" t="s">
        <v>4131</v>
      </c>
      <c r="G961" s="8">
        <v>699</v>
      </c>
      <c r="H961" s="8" t="str">
        <f t="shared" si="42"/>
        <v>&gt;500</v>
      </c>
      <c r="I961" s="8">
        <v>1199</v>
      </c>
      <c r="J961" s="7">
        <f>Table1_3[[#This Row],[actual_price]]*Table1_3[[#This Row],[rating_count]]</f>
        <v>17269197</v>
      </c>
      <c r="K961" s="5" t="str">
        <f>IF(Table1_3[[#This Row],[discounted_price]]&lt; 200, "&lt;₹200", IF(Table1_3[[#This Row],[discounted_price]] &lt;= 500, "₹200–₹500", "&gt;₹500"))</f>
        <v>&gt;₹500</v>
      </c>
      <c r="L961" t="str">
        <f>IF(Table1_3[[#This Row],[discount_percentage]] &gt;= 50, "Yes", "No")</f>
        <v>No</v>
      </c>
      <c r="M961" s="1">
        <v>41.701417848206837</v>
      </c>
      <c r="N961">
        <v>4</v>
      </c>
      <c r="O961">
        <v>42</v>
      </c>
      <c r="P961" t="str">
        <f t="shared" si="43"/>
        <v>High Discount (41-60%)</v>
      </c>
      <c r="Q961">
        <v>14403</v>
      </c>
      <c r="R961">
        <f t="shared" si="44"/>
        <v>57612</v>
      </c>
      <c r="S961" t="s">
        <v>10835</v>
      </c>
      <c r="T961" t="s">
        <v>1069</v>
      </c>
      <c r="U961" t="s">
        <v>6549</v>
      </c>
      <c r="V961" t="s">
        <v>1070</v>
      </c>
      <c r="W961" t="s">
        <v>10836</v>
      </c>
      <c r="X961" t="s">
        <v>9914</v>
      </c>
      <c r="Y961" t="s">
        <v>4188</v>
      </c>
      <c r="Z961" t="s">
        <v>4189</v>
      </c>
    </row>
    <row r="962" spans="1:26" x14ac:dyDescent="0.25">
      <c r="A962" t="s">
        <v>2306</v>
      </c>
      <c r="B962" t="s">
        <v>11882</v>
      </c>
      <c r="C962" t="s">
        <v>12304</v>
      </c>
      <c r="D962" t="s">
        <v>3806</v>
      </c>
      <c r="E962" t="s">
        <v>10933</v>
      </c>
      <c r="F962" t="s">
        <v>4386</v>
      </c>
      <c r="G962" s="8">
        <v>1565</v>
      </c>
      <c r="H962" s="8" t="str">
        <f t="shared" ref="H962:H1025" si="45">IF(I962&lt;200,"&lt;200", IF(I962&lt;=500,"200-500","&gt;500"))</f>
        <v>&gt;500</v>
      </c>
      <c r="I962" s="8">
        <v>2999</v>
      </c>
      <c r="J962" s="7">
        <f>Table1_3[[#This Row],[actual_price]]*Table1_3[[#This Row],[rating_count]]</f>
        <v>33327887</v>
      </c>
      <c r="K962" s="5" t="str">
        <f>IF(Table1_3[[#This Row],[discounted_price]]&lt; 200, "&lt;₹200", IF(Table1_3[[#This Row],[discounted_price]] &lt;= 500, "₹200–₹500", "&gt;₹500"))</f>
        <v>&gt;₹500</v>
      </c>
      <c r="L962" t="str">
        <f>IF(Table1_3[[#This Row],[discount_percentage]] &gt;= 50, "Yes", "No")</f>
        <v>No</v>
      </c>
      <c r="M962" s="1">
        <v>47.815938646215407</v>
      </c>
      <c r="N962">
        <v>4</v>
      </c>
      <c r="O962">
        <v>48</v>
      </c>
      <c r="P962" t="str">
        <f t="shared" ref="P962:P1025" si="46">IF(O962=0, "No Discount", IF(O962&lt;=20, "Low Discount (1-20%)", IF(O962&lt;=40, "Medium Discount (21-40%)", IF(O962&lt;=60, "High Discount (41-60%)", "Very High Discount (&gt;60%)"))))</f>
        <v>High Discount (41-60%)</v>
      </c>
      <c r="Q962">
        <v>11113</v>
      </c>
      <c r="R962">
        <f t="shared" ref="R962:R1025" si="47">N962*Q962</f>
        <v>44452</v>
      </c>
      <c r="S962" t="s">
        <v>10343</v>
      </c>
      <c r="T962" t="s">
        <v>2307</v>
      </c>
      <c r="U962" t="s">
        <v>7897</v>
      </c>
      <c r="V962" t="s">
        <v>2308</v>
      </c>
      <c r="W962" t="s">
        <v>7898</v>
      </c>
      <c r="X962" t="s">
        <v>10891</v>
      </c>
      <c r="Y962" t="s">
        <v>7899</v>
      </c>
      <c r="Z962" t="s">
        <v>4706</v>
      </c>
    </row>
    <row r="963" spans="1:26" x14ac:dyDescent="0.25">
      <c r="A963" t="s">
        <v>2309</v>
      </c>
      <c r="B963" t="s">
        <v>12305</v>
      </c>
      <c r="C963" t="s">
        <v>12306</v>
      </c>
      <c r="D963" t="s">
        <v>3819</v>
      </c>
      <c r="E963" t="s">
        <v>10933</v>
      </c>
      <c r="F963" t="s">
        <v>4345</v>
      </c>
      <c r="G963" s="8">
        <v>326</v>
      </c>
      <c r="H963" s="8" t="str">
        <f t="shared" si="45"/>
        <v>&gt;500</v>
      </c>
      <c r="I963" s="8">
        <v>799</v>
      </c>
      <c r="J963" s="7">
        <f>Table1_3[[#This Row],[actual_price]]*Table1_3[[#This Row],[rating_count]]</f>
        <v>8607627</v>
      </c>
      <c r="K963" s="5" t="str">
        <f>IF(Table1_3[[#This Row],[discounted_price]]&lt; 200, "&lt;₹200", IF(Table1_3[[#This Row],[discounted_price]] &lt;= 500, "₹200–₹500", "&gt;₹500"))</f>
        <v>₹200–₹500</v>
      </c>
      <c r="L963" t="str">
        <f>IF(Table1_3[[#This Row],[discount_percentage]] &gt;= 50, "Yes", "No")</f>
        <v>Yes</v>
      </c>
      <c r="M963" s="1">
        <v>59.19899874843555</v>
      </c>
      <c r="N963">
        <v>44</v>
      </c>
      <c r="O963">
        <v>59</v>
      </c>
      <c r="P963" t="str">
        <f t="shared" si="46"/>
        <v>High Discount (41-60%)</v>
      </c>
      <c r="Q963">
        <v>10773</v>
      </c>
      <c r="R963">
        <f t="shared" si="47"/>
        <v>474012</v>
      </c>
      <c r="S963" t="s">
        <v>10344</v>
      </c>
      <c r="T963" t="s">
        <v>2310</v>
      </c>
      <c r="U963" t="s">
        <v>7900</v>
      </c>
      <c r="V963" t="s">
        <v>2311</v>
      </c>
      <c r="W963" t="s">
        <v>7901</v>
      </c>
      <c r="X963" t="s">
        <v>7902</v>
      </c>
      <c r="Y963" t="s">
        <v>4427</v>
      </c>
      <c r="Z963" t="s">
        <v>7903</v>
      </c>
    </row>
    <row r="964" spans="1:26" x14ac:dyDescent="0.25">
      <c r="A964" t="s">
        <v>1323</v>
      </c>
      <c r="B964" t="s">
        <v>11745</v>
      </c>
      <c r="C964" t="s">
        <v>11746</v>
      </c>
      <c r="D964" t="s">
        <v>3819</v>
      </c>
      <c r="E964" t="s">
        <v>10933</v>
      </c>
      <c r="F964" t="s">
        <v>4273</v>
      </c>
      <c r="G964" s="8">
        <v>120</v>
      </c>
      <c r="H964" s="8" t="str">
        <f t="shared" si="45"/>
        <v>&gt;500</v>
      </c>
      <c r="I964" s="8">
        <v>999</v>
      </c>
      <c r="J964" s="7">
        <f>Table1_3[[#This Row],[actual_price]]*Table1_3[[#This Row],[rating_count]]</f>
        <v>6484509</v>
      </c>
      <c r="K964" s="5" t="str">
        <f>IF(Table1_3[[#This Row],[discounted_price]]&lt; 200, "&lt;₹200", IF(Table1_3[[#This Row],[discounted_price]] &lt;= 500, "₹200–₹500", "&gt;₹500"))</f>
        <v>&lt;₹200</v>
      </c>
      <c r="L964" t="str">
        <f>IF(Table1_3[[#This Row],[discount_percentage]] &gt;= 50, "Yes", "No")</f>
        <v>Yes</v>
      </c>
      <c r="M964" s="1">
        <v>87.987987987987992</v>
      </c>
      <c r="N964">
        <v>39</v>
      </c>
      <c r="O964">
        <v>88</v>
      </c>
      <c r="P964" t="str">
        <f t="shared" si="46"/>
        <v>Very High Discount (&gt;60%)</v>
      </c>
      <c r="Q964">
        <v>6491</v>
      </c>
      <c r="R964">
        <f t="shared" si="47"/>
        <v>253149</v>
      </c>
      <c r="S964" t="s">
        <v>9999</v>
      </c>
      <c r="T964" t="s">
        <v>1324</v>
      </c>
      <c r="U964" t="s">
        <v>6805</v>
      </c>
      <c r="V964" t="s">
        <v>1325</v>
      </c>
      <c r="W964" t="s">
        <v>6806</v>
      </c>
      <c r="X964" t="s">
        <v>10345</v>
      </c>
      <c r="Y964" t="s">
        <v>6807</v>
      </c>
      <c r="Z964" t="s">
        <v>4274</v>
      </c>
    </row>
    <row r="965" spans="1:26" x14ac:dyDescent="0.25">
      <c r="A965" t="s">
        <v>2312</v>
      </c>
      <c r="B965" t="s">
        <v>12307</v>
      </c>
      <c r="C965" t="s">
        <v>11068</v>
      </c>
      <c r="D965" t="s">
        <v>3806</v>
      </c>
      <c r="E965" t="s">
        <v>10933</v>
      </c>
      <c r="F965" t="s">
        <v>4340</v>
      </c>
      <c r="G965" s="8">
        <v>657</v>
      </c>
      <c r="H965" s="8" t="str">
        <f t="shared" si="45"/>
        <v>&gt;500</v>
      </c>
      <c r="I965" s="8">
        <v>999</v>
      </c>
      <c r="J965" s="7">
        <f>Table1_3[[#This Row],[actual_price]]*Table1_3[[#This Row],[rating_count]]</f>
        <v>13930056</v>
      </c>
      <c r="K965" s="5" t="str">
        <f>IF(Table1_3[[#This Row],[discounted_price]]&lt; 200, "&lt;₹200", IF(Table1_3[[#This Row],[discounted_price]] &lt;= 500, "₹200–₹500", "&gt;₹500"))</f>
        <v>&gt;₹500</v>
      </c>
      <c r="L965" t="str">
        <f>IF(Table1_3[[#This Row],[discount_percentage]] &gt;= 50, "Yes", "No")</f>
        <v>No</v>
      </c>
      <c r="M965" s="1">
        <v>34.234234234234236</v>
      </c>
      <c r="N965">
        <v>43</v>
      </c>
      <c r="O965">
        <v>34</v>
      </c>
      <c r="P965" t="str">
        <f t="shared" si="46"/>
        <v>Medium Discount (21-40%)</v>
      </c>
      <c r="Q965">
        <v>13944</v>
      </c>
      <c r="R965">
        <f t="shared" si="47"/>
        <v>599592</v>
      </c>
      <c r="S965" t="s">
        <v>10346</v>
      </c>
      <c r="T965" t="s">
        <v>2313</v>
      </c>
      <c r="U965" t="s">
        <v>7904</v>
      </c>
      <c r="V965" t="s">
        <v>2314</v>
      </c>
      <c r="W965" t="s">
        <v>7905</v>
      </c>
      <c r="X965" t="s">
        <v>7906</v>
      </c>
      <c r="Y965" t="s">
        <v>7907</v>
      </c>
      <c r="Z965" t="s">
        <v>4707</v>
      </c>
    </row>
    <row r="966" spans="1:26" x14ac:dyDescent="0.25">
      <c r="A966" t="s">
        <v>2315</v>
      </c>
      <c r="B966" t="s">
        <v>12308</v>
      </c>
      <c r="C966" t="s">
        <v>12309</v>
      </c>
      <c r="D966" t="s">
        <v>3806</v>
      </c>
      <c r="E966" t="s">
        <v>10933</v>
      </c>
      <c r="F966" t="s">
        <v>4366</v>
      </c>
      <c r="G966" s="8">
        <v>1995</v>
      </c>
      <c r="H966" s="8" t="str">
        <f t="shared" si="45"/>
        <v>&gt;500</v>
      </c>
      <c r="I966" s="8">
        <v>2895</v>
      </c>
      <c r="J966" s="7">
        <f>Table1_3[[#This Row],[actual_price]]*Table1_3[[#This Row],[rating_count]]</f>
        <v>31150200</v>
      </c>
      <c r="K966" s="5" t="str">
        <f>IF(Table1_3[[#This Row],[discounted_price]]&lt; 200, "&lt;₹200", IF(Table1_3[[#This Row],[discounted_price]] &lt;= 500, "₹200–₹500", "&gt;₹500"))</f>
        <v>&gt;₹500</v>
      </c>
      <c r="L966" t="str">
        <f>IF(Table1_3[[#This Row],[discount_percentage]] &gt;= 50, "Yes", "No")</f>
        <v>No</v>
      </c>
      <c r="M966" s="1">
        <v>31.088082901554404</v>
      </c>
      <c r="N966">
        <v>46</v>
      </c>
      <c r="O966">
        <v>31</v>
      </c>
      <c r="P966" t="str">
        <f t="shared" si="46"/>
        <v>Medium Discount (21-40%)</v>
      </c>
      <c r="Q966">
        <v>10760</v>
      </c>
      <c r="R966">
        <f t="shared" si="47"/>
        <v>494960</v>
      </c>
      <c r="S966" t="s">
        <v>10347</v>
      </c>
      <c r="T966" t="s">
        <v>2316</v>
      </c>
      <c r="U966" t="s">
        <v>7908</v>
      </c>
      <c r="V966" t="s">
        <v>2317</v>
      </c>
      <c r="W966" t="s">
        <v>7909</v>
      </c>
      <c r="X966" t="s">
        <v>10348</v>
      </c>
      <c r="Y966" t="s">
        <v>4708</v>
      </c>
      <c r="Z966" t="s">
        <v>7910</v>
      </c>
    </row>
    <row r="967" spans="1:26" x14ac:dyDescent="0.25">
      <c r="A967" t="s">
        <v>2318</v>
      </c>
      <c r="B967" t="s">
        <v>12310</v>
      </c>
      <c r="C967" t="s">
        <v>12311</v>
      </c>
      <c r="D967" t="s">
        <v>3819</v>
      </c>
      <c r="E967" t="s">
        <v>10933</v>
      </c>
      <c r="F967" t="s">
        <v>4399</v>
      </c>
      <c r="G967" s="8">
        <v>1500</v>
      </c>
      <c r="H967" s="8" t="str">
        <f t="shared" si="45"/>
        <v>&gt;500</v>
      </c>
      <c r="I967" s="8">
        <v>1500</v>
      </c>
      <c r="J967" s="7">
        <f>Table1_3[[#This Row],[actual_price]]*Table1_3[[#This Row],[rating_count]]</f>
        <v>38994000</v>
      </c>
      <c r="K967" s="5" t="str">
        <f>IF(Table1_3[[#This Row],[discounted_price]]&lt; 200, "&lt;₹200", IF(Table1_3[[#This Row],[discounted_price]] &lt;= 500, "₹200–₹500", "&gt;₹500"))</f>
        <v>&gt;₹500</v>
      </c>
      <c r="L967" t="str">
        <f>IF(Table1_3[[#This Row],[discount_percentage]] &gt;= 50, "Yes", "No")</f>
        <v>No</v>
      </c>
      <c r="M967" s="1">
        <v>0</v>
      </c>
      <c r="N967">
        <v>44</v>
      </c>
      <c r="O967">
        <v>0</v>
      </c>
      <c r="P967" t="str">
        <f t="shared" si="46"/>
        <v>No Discount</v>
      </c>
      <c r="Q967">
        <v>25996</v>
      </c>
      <c r="R967">
        <f t="shared" si="47"/>
        <v>1143824</v>
      </c>
      <c r="S967" t="s">
        <v>7911</v>
      </c>
      <c r="T967" t="s">
        <v>2319</v>
      </c>
      <c r="U967" t="s">
        <v>7912</v>
      </c>
      <c r="V967" t="s">
        <v>2320</v>
      </c>
      <c r="W967" t="s">
        <v>7913</v>
      </c>
      <c r="X967" t="s">
        <v>7914</v>
      </c>
      <c r="Y967" t="s">
        <v>4709</v>
      </c>
      <c r="Z967" t="s">
        <v>4710</v>
      </c>
    </row>
    <row r="968" spans="1:26" x14ac:dyDescent="0.25">
      <c r="A968" t="s">
        <v>2321</v>
      </c>
      <c r="B968" t="s">
        <v>12312</v>
      </c>
      <c r="C968" t="s">
        <v>12313</v>
      </c>
      <c r="D968" t="s">
        <v>3806</v>
      </c>
      <c r="E968" t="s">
        <v>10933</v>
      </c>
      <c r="F968" t="s">
        <v>4322</v>
      </c>
      <c r="G968" s="8">
        <v>2640</v>
      </c>
      <c r="H968" s="8" t="str">
        <f t="shared" si="45"/>
        <v>&gt;500</v>
      </c>
      <c r="I968" s="8">
        <v>3195</v>
      </c>
      <c r="J968" s="7">
        <f>Table1_3[[#This Row],[actual_price]]*Table1_3[[#This Row],[rating_count]]</f>
        <v>51586470</v>
      </c>
      <c r="K968" s="5" t="str">
        <f>IF(Table1_3[[#This Row],[discounted_price]]&lt; 200, "&lt;₹200", IF(Table1_3[[#This Row],[discounted_price]] &lt;= 500, "₹200–₹500", "&gt;₹500"))</f>
        <v>&gt;₹500</v>
      </c>
      <c r="L968" t="str">
        <f>IF(Table1_3[[#This Row],[discount_percentage]] &gt;= 50, "Yes", "No")</f>
        <v>No</v>
      </c>
      <c r="M968" s="1">
        <v>17.370892018779344</v>
      </c>
      <c r="N968">
        <v>45</v>
      </c>
      <c r="O968">
        <v>17</v>
      </c>
      <c r="P968" t="str">
        <f t="shared" si="46"/>
        <v>Low Discount (1-20%)</v>
      </c>
      <c r="Q968">
        <v>16146</v>
      </c>
      <c r="R968">
        <f t="shared" si="47"/>
        <v>726570</v>
      </c>
      <c r="S968" t="s">
        <v>10349</v>
      </c>
      <c r="T968" t="s">
        <v>2322</v>
      </c>
      <c r="U968" t="s">
        <v>2323</v>
      </c>
      <c r="V968" t="s">
        <v>2324</v>
      </c>
      <c r="W968" t="s">
        <v>7915</v>
      </c>
      <c r="X968" t="s">
        <v>10350</v>
      </c>
      <c r="Y968" t="s">
        <v>4711</v>
      </c>
      <c r="Z968" t="s">
        <v>4712</v>
      </c>
    </row>
    <row r="969" spans="1:26" x14ac:dyDescent="0.25">
      <c r="A969" t="s">
        <v>2325</v>
      </c>
      <c r="B969" t="s">
        <v>12250</v>
      </c>
      <c r="C969" t="s">
        <v>12314</v>
      </c>
      <c r="D969" t="s">
        <v>3806</v>
      </c>
      <c r="E969" t="s">
        <v>10933</v>
      </c>
      <c r="F969" t="s">
        <v>4625</v>
      </c>
      <c r="G969" s="8">
        <v>5299</v>
      </c>
      <c r="H969" s="8" t="str">
        <f t="shared" si="45"/>
        <v>&gt;500</v>
      </c>
      <c r="I969" s="8">
        <v>6355</v>
      </c>
      <c r="J969" s="7">
        <f>Table1_3[[#This Row],[actual_price]]*Table1_3[[#This Row],[rating_count]]</f>
        <v>52619400</v>
      </c>
      <c r="K969" s="5" t="str">
        <f>IF(Table1_3[[#This Row],[discounted_price]]&lt; 200, "&lt;₹200", IF(Table1_3[[#This Row],[discounted_price]] &lt;= 500, "₹200–₹500", "&gt;₹500"))</f>
        <v>&gt;₹500</v>
      </c>
      <c r="L969" t="str">
        <f>IF(Table1_3[[#This Row],[discount_percentage]] &gt;= 50, "Yes", "No")</f>
        <v>No</v>
      </c>
      <c r="M969" s="1">
        <v>16.616837136113297</v>
      </c>
      <c r="N969">
        <v>39</v>
      </c>
      <c r="O969">
        <v>17</v>
      </c>
      <c r="P969" t="str">
        <f t="shared" si="46"/>
        <v>Low Discount (1-20%)</v>
      </c>
      <c r="Q969">
        <v>8280</v>
      </c>
      <c r="R969">
        <f t="shared" si="47"/>
        <v>322920</v>
      </c>
      <c r="S969" t="s">
        <v>10351</v>
      </c>
      <c r="T969" t="s">
        <v>2326</v>
      </c>
      <c r="U969" t="s">
        <v>7916</v>
      </c>
      <c r="V969" t="s">
        <v>2327</v>
      </c>
      <c r="W969" t="s">
        <v>7917</v>
      </c>
      <c r="X969" t="s">
        <v>10352</v>
      </c>
      <c r="Y969" t="s">
        <v>4713</v>
      </c>
      <c r="Z969" t="s">
        <v>4714</v>
      </c>
    </row>
    <row r="970" spans="1:26" x14ac:dyDescent="0.25">
      <c r="A970" t="s">
        <v>188</v>
      </c>
      <c r="B970" t="s">
        <v>10940</v>
      </c>
      <c r="C970" t="s">
        <v>11047</v>
      </c>
      <c r="D970" t="s">
        <v>3806</v>
      </c>
      <c r="E970" t="s">
        <v>10933</v>
      </c>
      <c r="F970" t="s">
        <v>3807</v>
      </c>
      <c r="G970" s="8">
        <v>263</v>
      </c>
      <c r="H970" s="8" t="str">
        <f t="shared" si="45"/>
        <v>&gt;500</v>
      </c>
      <c r="I970" s="8">
        <v>699</v>
      </c>
      <c r="J970" s="7">
        <f>Table1_3[[#This Row],[actual_price]]*Table1_3[[#This Row],[rating_count]]</f>
        <v>314550</v>
      </c>
      <c r="K970" s="5" t="str">
        <f>IF(Table1_3[[#This Row],[discounted_price]]&lt; 200, "&lt;₹200", IF(Table1_3[[#This Row],[discounted_price]] &lt;= 500, "₹200–₹500", "&gt;₹500"))</f>
        <v>₹200–₹500</v>
      </c>
      <c r="L970" t="str">
        <f>IF(Table1_3[[#This Row],[discount_percentage]] &gt;= 50, "Yes", "No")</f>
        <v>Yes</v>
      </c>
      <c r="M970" s="1">
        <v>62.374821173104436</v>
      </c>
      <c r="N970">
        <v>41</v>
      </c>
      <c r="O970">
        <v>62</v>
      </c>
      <c r="P970" t="str">
        <f t="shared" si="46"/>
        <v>Very High Discount (&gt;60%)</v>
      </c>
      <c r="Q970">
        <v>450</v>
      </c>
      <c r="R970">
        <f t="shared" si="47"/>
        <v>18450</v>
      </c>
      <c r="S970" t="s">
        <v>9626</v>
      </c>
      <c r="T970" t="s">
        <v>189</v>
      </c>
      <c r="U970" t="s">
        <v>5630</v>
      </c>
      <c r="V970" t="s">
        <v>190</v>
      </c>
      <c r="W970" t="s">
        <v>5631</v>
      </c>
      <c r="X970" t="s">
        <v>5632</v>
      </c>
      <c r="Y970" t="s">
        <v>3877</v>
      </c>
      <c r="Z970" t="s">
        <v>4364</v>
      </c>
    </row>
    <row r="971" spans="1:26" x14ac:dyDescent="0.25">
      <c r="A971" t="s">
        <v>2328</v>
      </c>
      <c r="B971" t="s">
        <v>12315</v>
      </c>
      <c r="C971" t="s">
        <v>12316</v>
      </c>
      <c r="D971" t="s">
        <v>3806</v>
      </c>
      <c r="E971" t="s">
        <v>10933</v>
      </c>
      <c r="F971" t="s">
        <v>4680</v>
      </c>
      <c r="G971" s="8">
        <v>1990</v>
      </c>
      <c r="H971" s="8" t="str">
        <f t="shared" si="45"/>
        <v>&gt;500</v>
      </c>
      <c r="I971" s="8">
        <v>2999</v>
      </c>
      <c r="J971" s="7">
        <f>Table1_3[[#This Row],[actual_price]]*Table1_3[[#This Row],[rating_count]]</f>
        <v>42696763</v>
      </c>
      <c r="K971" s="5" t="str">
        <f>IF(Table1_3[[#This Row],[discounted_price]]&lt; 200, "&lt;₹200", IF(Table1_3[[#This Row],[discounted_price]] &lt;= 500, "₹200–₹500", "&gt;₹500"))</f>
        <v>&gt;₹500</v>
      </c>
      <c r="L971" t="str">
        <f>IF(Table1_3[[#This Row],[discount_percentage]] &gt;= 50, "Yes", "No")</f>
        <v>No</v>
      </c>
      <c r="M971" s="1">
        <v>33.644548182727576</v>
      </c>
      <c r="N971">
        <v>43</v>
      </c>
      <c r="O971">
        <v>34</v>
      </c>
      <c r="P971" t="str">
        <f t="shared" si="46"/>
        <v>Medium Discount (21-40%)</v>
      </c>
      <c r="Q971">
        <v>14237</v>
      </c>
      <c r="R971">
        <f t="shared" si="47"/>
        <v>612191</v>
      </c>
      <c r="S971" t="s">
        <v>10353</v>
      </c>
      <c r="T971" t="s">
        <v>2329</v>
      </c>
      <c r="U971" t="s">
        <v>7918</v>
      </c>
      <c r="V971" t="s">
        <v>2330</v>
      </c>
      <c r="W971" t="s">
        <v>7919</v>
      </c>
      <c r="X971" t="s">
        <v>10354</v>
      </c>
      <c r="Y971" t="s">
        <v>7920</v>
      </c>
      <c r="Z971" t="s">
        <v>3813</v>
      </c>
    </row>
    <row r="972" spans="1:26" x14ac:dyDescent="0.25">
      <c r="A972" t="s">
        <v>2331</v>
      </c>
      <c r="B972" t="s">
        <v>12317</v>
      </c>
      <c r="C972" t="s">
        <v>12318</v>
      </c>
      <c r="D972" t="s">
        <v>3819</v>
      </c>
      <c r="E972" t="s">
        <v>10933</v>
      </c>
      <c r="F972" t="s">
        <v>4715</v>
      </c>
      <c r="G972" s="8">
        <v>1289</v>
      </c>
      <c r="H972" s="8" t="str">
        <f t="shared" si="45"/>
        <v>&gt;500</v>
      </c>
      <c r="I972" s="8">
        <v>1499</v>
      </c>
      <c r="J972" s="7">
        <f>Table1_3[[#This Row],[actual_price]]*Table1_3[[#This Row],[rating_count]]</f>
        <v>30981332</v>
      </c>
      <c r="K972" s="5" t="str">
        <f>IF(Table1_3[[#This Row],[discounted_price]]&lt; 200, "&lt;₹200", IF(Table1_3[[#This Row],[discounted_price]] &lt;= 500, "₹200–₹500", "&gt;₹500"))</f>
        <v>&gt;₹500</v>
      </c>
      <c r="L972" t="str">
        <f>IF(Table1_3[[#This Row],[discount_percentage]] &gt;= 50, "Yes", "No")</f>
        <v>No</v>
      </c>
      <c r="M972" s="1">
        <v>14.009339559706472</v>
      </c>
      <c r="N972">
        <v>45</v>
      </c>
      <c r="O972">
        <v>14</v>
      </c>
      <c r="P972" t="str">
        <f t="shared" si="46"/>
        <v>Low Discount (1-20%)</v>
      </c>
      <c r="Q972">
        <v>20668</v>
      </c>
      <c r="R972">
        <f t="shared" si="47"/>
        <v>930060</v>
      </c>
      <c r="S972" t="s">
        <v>10355</v>
      </c>
      <c r="T972" t="s">
        <v>2332</v>
      </c>
      <c r="U972" t="s">
        <v>7921</v>
      </c>
      <c r="V972" t="s">
        <v>2333</v>
      </c>
      <c r="W972" t="s">
        <v>7922</v>
      </c>
      <c r="X972" t="s">
        <v>7923</v>
      </c>
      <c r="Y972" t="s">
        <v>4716</v>
      </c>
      <c r="Z972" t="s">
        <v>4717</v>
      </c>
    </row>
    <row r="973" spans="1:26" x14ac:dyDescent="0.25">
      <c r="A973" t="s">
        <v>2334</v>
      </c>
      <c r="B973" t="s">
        <v>12055</v>
      </c>
      <c r="C973" t="s">
        <v>12319</v>
      </c>
      <c r="D973" t="s">
        <v>4330</v>
      </c>
      <c r="E973" t="s">
        <v>10933</v>
      </c>
      <c r="F973" t="s">
        <v>4410</v>
      </c>
      <c r="G973" s="8">
        <v>165</v>
      </c>
      <c r="H973" s="8" t="str">
        <f t="shared" si="45"/>
        <v>&lt;200</v>
      </c>
      <c r="I973" s="8">
        <v>165</v>
      </c>
      <c r="J973" s="7">
        <f>Table1_3[[#This Row],[actual_price]]*Table1_3[[#This Row],[rating_count]]</f>
        <v>276210</v>
      </c>
      <c r="K973" s="5" t="str">
        <f>IF(Table1_3[[#This Row],[discounted_price]]&lt; 200, "&lt;₹200", IF(Table1_3[[#This Row],[discounted_price]] &lt;= 500, "₹200–₹500", "&gt;₹500"))</f>
        <v>&lt;₹200</v>
      </c>
      <c r="L973" t="str">
        <f>IF(Table1_3[[#This Row],[discount_percentage]] &gt;= 50, "Yes", "No")</f>
        <v>No</v>
      </c>
      <c r="M973" s="1">
        <v>0</v>
      </c>
      <c r="N973">
        <v>45</v>
      </c>
      <c r="O973">
        <v>0</v>
      </c>
      <c r="P973" t="str">
        <f t="shared" si="46"/>
        <v>No Discount</v>
      </c>
      <c r="Q973">
        <v>1674</v>
      </c>
      <c r="R973">
        <f t="shared" si="47"/>
        <v>75330</v>
      </c>
      <c r="S973" t="s">
        <v>7924</v>
      </c>
      <c r="T973" t="s">
        <v>2335</v>
      </c>
      <c r="U973" t="s">
        <v>7925</v>
      </c>
      <c r="V973" t="s">
        <v>2336</v>
      </c>
      <c r="W973" t="s">
        <v>7926</v>
      </c>
      <c r="X973" t="s">
        <v>7927</v>
      </c>
      <c r="Y973" t="s">
        <v>4718</v>
      </c>
      <c r="Z973" t="s">
        <v>4719</v>
      </c>
    </row>
    <row r="974" spans="1:26" x14ac:dyDescent="0.25">
      <c r="A974" t="s">
        <v>2337</v>
      </c>
      <c r="B974" t="s">
        <v>12320</v>
      </c>
      <c r="C974" t="s">
        <v>12321</v>
      </c>
      <c r="D974" t="s">
        <v>3806</v>
      </c>
      <c r="E974" t="s">
        <v>10933</v>
      </c>
      <c r="F974" t="s">
        <v>4579</v>
      </c>
      <c r="G974" s="8">
        <v>1699</v>
      </c>
      <c r="H974" s="8" t="str">
        <f t="shared" si="45"/>
        <v>&gt;500</v>
      </c>
      <c r="I974" s="8">
        <v>3499</v>
      </c>
      <c r="J974" s="7">
        <f>Table1_3[[#This Row],[actual_price]]*Table1_3[[#This Row],[rating_count]]</f>
        <v>26903811</v>
      </c>
      <c r="K974" s="5" t="str">
        <f>IF(Table1_3[[#This Row],[discounted_price]]&lt; 200, "&lt;₹200", IF(Table1_3[[#This Row],[discounted_price]] &lt;= 500, "₹200–₹500", "&gt;₹500"))</f>
        <v>&gt;₹500</v>
      </c>
      <c r="L974" t="str">
        <f>IF(Table1_3[[#This Row],[discount_percentage]] &gt;= 50, "Yes", "No")</f>
        <v>Yes</v>
      </c>
      <c r="M974" s="1">
        <v>51.443269505573021</v>
      </c>
      <c r="N974">
        <v>36</v>
      </c>
      <c r="O974">
        <v>51</v>
      </c>
      <c r="P974" t="str">
        <f t="shared" si="46"/>
        <v>High Discount (41-60%)</v>
      </c>
      <c r="Q974">
        <v>7689</v>
      </c>
      <c r="R974">
        <f t="shared" si="47"/>
        <v>276804</v>
      </c>
      <c r="S974" t="s">
        <v>10356</v>
      </c>
      <c r="T974" t="s">
        <v>2338</v>
      </c>
      <c r="U974" t="s">
        <v>7928</v>
      </c>
      <c r="V974" t="s">
        <v>2339</v>
      </c>
      <c r="W974" t="s">
        <v>7929</v>
      </c>
      <c r="X974" t="s">
        <v>10357</v>
      </c>
      <c r="Y974" t="s">
        <v>7930</v>
      </c>
      <c r="Z974" t="s">
        <v>5371</v>
      </c>
    </row>
    <row r="975" spans="1:26" x14ac:dyDescent="0.25">
      <c r="A975" t="s">
        <v>2340</v>
      </c>
      <c r="B975" t="s">
        <v>12322</v>
      </c>
      <c r="C975" t="s">
        <v>12323</v>
      </c>
      <c r="D975" t="s">
        <v>3819</v>
      </c>
      <c r="E975" t="s">
        <v>10933</v>
      </c>
      <c r="F975" t="s">
        <v>4447</v>
      </c>
      <c r="G975" s="8">
        <v>2299</v>
      </c>
      <c r="H975" s="8" t="str">
        <f t="shared" si="45"/>
        <v>&gt;500</v>
      </c>
      <c r="I975" s="8">
        <v>7500</v>
      </c>
      <c r="J975" s="7">
        <f>Table1_3[[#This Row],[actual_price]]*Table1_3[[#This Row],[rating_count]]</f>
        <v>41655000</v>
      </c>
      <c r="K975" s="5" t="str">
        <f>IF(Table1_3[[#This Row],[discounted_price]]&lt; 200, "&lt;₹200", IF(Table1_3[[#This Row],[discounted_price]] &lt;= 500, "₹200–₹500", "&gt;₹500"))</f>
        <v>&gt;₹500</v>
      </c>
      <c r="L975" t="str">
        <f>IF(Table1_3[[#This Row],[discount_percentage]] &gt;= 50, "Yes", "No")</f>
        <v>Yes</v>
      </c>
      <c r="M975" s="1">
        <v>69.346666666666664</v>
      </c>
      <c r="N975">
        <v>41</v>
      </c>
      <c r="O975">
        <v>69</v>
      </c>
      <c r="P975" t="str">
        <f t="shared" si="46"/>
        <v>Very High Discount (&gt;60%)</v>
      </c>
      <c r="Q975">
        <v>5554</v>
      </c>
      <c r="R975">
        <f t="shared" si="47"/>
        <v>227714</v>
      </c>
      <c r="S975" t="s">
        <v>10358</v>
      </c>
      <c r="T975" t="s">
        <v>2341</v>
      </c>
      <c r="U975" t="s">
        <v>7931</v>
      </c>
      <c r="V975" t="s">
        <v>2342</v>
      </c>
      <c r="W975" t="s">
        <v>7932</v>
      </c>
      <c r="X975" t="s">
        <v>7933</v>
      </c>
      <c r="Y975" t="s">
        <v>4720</v>
      </c>
      <c r="Z975" t="s">
        <v>7934</v>
      </c>
    </row>
    <row r="976" spans="1:26" x14ac:dyDescent="0.25">
      <c r="A976" t="s">
        <v>197</v>
      </c>
      <c r="B976" t="s">
        <v>11015</v>
      </c>
      <c r="C976" t="s">
        <v>11051</v>
      </c>
      <c r="D976" t="s">
        <v>3806</v>
      </c>
      <c r="E976" t="s">
        <v>10933</v>
      </c>
      <c r="F976" t="s">
        <v>3807</v>
      </c>
      <c r="G976" s="8">
        <v>219</v>
      </c>
      <c r="H976" s="8" t="str">
        <f t="shared" si="45"/>
        <v>&gt;500</v>
      </c>
      <c r="I976" s="8">
        <v>700</v>
      </c>
      <c r="J976" s="7">
        <f>Table1_3[[#This Row],[actual_price]]*Table1_3[[#This Row],[rating_count]]</f>
        <v>14037100</v>
      </c>
      <c r="K976" s="5" t="str">
        <f>IF(Table1_3[[#This Row],[discounted_price]]&lt; 200, "&lt;₹200", IF(Table1_3[[#This Row],[discounted_price]] &lt;= 500, "₹200–₹500", "&gt;₹500"))</f>
        <v>₹200–₹500</v>
      </c>
      <c r="L976" t="str">
        <f>IF(Table1_3[[#This Row],[discount_percentage]] &gt;= 50, "Yes", "No")</f>
        <v>Yes</v>
      </c>
      <c r="M976" s="1">
        <v>68.714285714285722</v>
      </c>
      <c r="N976">
        <v>43</v>
      </c>
      <c r="O976">
        <v>69</v>
      </c>
      <c r="P976" t="str">
        <f t="shared" si="46"/>
        <v>Very High Discount (&gt;60%)</v>
      </c>
      <c r="Q976">
        <v>20053</v>
      </c>
      <c r="R976">
        <f t="shared" si="47"/>
        <v>862279</v>
      </c>
      <c r="S976" t="s">
        <v>5641</v>
      </c>
      <c r="T976" t="s">
        <v>198</v>
      </c>
      <c r="U976" t="s">
        <v>5642</v>
      </c>
      <c r="V976" t="s">
        <v>199</v>
      </c>
      <c r="W976" t="s">
        <v>5643</v>
      </c>
      <c r="X976" t="s">
        <v>5644</v>
      </c>
      <c r="Y976" t="s">
        <v>3881</v>
      </c>
      <c r="Z976" t="s">
        <v>3882</v>
      </c>
    </row>
    <row r="977" spans="1:26" x14ac:dyDescent="0.25">
      <c r="A977" t="s">
        <v>2343</v>
      </c>
      <c r="B977" t="s">
        <v>11940</v>
      </c>
      <c r="C977" t="s">
        <v>12324</v>
      </c>
      <c r="D977" t="s">
        <v>3806</v>
      </c>
      <c r="E977" t="s">
        <v>10933</v>
      </c>
      <c r="F977" t="s">
        <v>4442</v>
      </c>
      <c r="G977" s="8">
        <v>39</v>
      </c>
      <c r="H977" s="8" t="str">
        <f t="shared" si="45"/>
        <v>&lt;200</v>
      </c>
      <c r="I977" s="8">
        <v>39</v>
      </c>
      <c r="J977" s="7">
        <f>Table1_3[[#This Row],[actual_price]]*Table1_3[[#This Row],[rating_count]]</f>
        <v>130416</v>
      </c>
      <c r="K977" s="5" t="str">
        <f>IF(Table1_3[[#This Row],[discounted_price]]&lt; 200, "&lt;₹200", IF(Table1_3[[#This Row],[discounted_price]] &lt;= 500, "₹200–₹500", "&gt;₹500"))</f>
        <v>&lt;₹200</v>
      </c>
      <c r="L977" t="str">
        <f>IF(Table1_3[[#This Row],[discount_percentage]] &gt;= 50, "Yes", "No")</f>
        <v>No</v>
      </c>
      <c r="M977" s="1">
        <v>0</v>
      </c>
      <c r="N977">
        <v>38</v>
      </c>
      <c r="O977">
        <v>0</v>
      </c>
      <c r="P977" t="str">
        <f t="shared" si="46"/>
        <v>No Discount</v>
      </c>
      <c r="Q977">
        <v>3344</v>
      </c>
      <c r="R977">
        <f t="shared" si="47"/>
        <v>127072</v>
      </c>
      <c r="S977" t="s">
        <v>10359</v>
      </c>
      <c r="T977" t="s">
        <v>2344</v>
      </c>
      <c r="U977" t="s">
        <v>7935</v>
      </c>
      <c r="V977" t="s">
        <v>2345</v>
      </c>
      <c r="W977" t="s">
        <v>7936</v>
      </c>
      <c r="X977" t="s">
        <v>7937</v>
      </c>
      <c r="Y977" t="s">
        <v>4721</v>
      </c>
      <c r="Z977" t="s">
        <v>4722</v>
      </c>
    </row>
    <row r="978" spans="1:26" x14ac:dyDescent="0.25">
      <c r="A978" t="s">
        <v>2346</v>
      </c>
      <c r="B978" t="s">
        <v>12325</v>
      </c>
      <c r="C978" t="s">
        <v>12326</v>
      </c>
      <c r="D978" t="s">
        <v>3806</v>
      </c>
      <c r="E978" t="s">
        <v>10933</v>
      </c>
      <c r="F978" t="s">
        <v>4723</v>
      </c>
      <c r="G978" s="8">
        <v>26999</v>
      </c>
      <c r="H978" s="8" t="str">
        <f t="shared" si="45"/>
        <v>&gt;500</v>
      </c>
      <c r="I978" s="8">
        <v>37999</v>
      </c>
      <c r="J978" s="7">
        <f>Table1_3[[#This Row],[actual_price]]*Table1_3[[#This Row],[rating_count]]</f>
        <v>109665114</v>
      </c>
      <c r="K978" s="5" t="str">
        <f>IF(Table1_3[[#This Row],[discounted_price]]&lt; 200, "&lt;₹200", IF(Table1_3[[#This Row],[discounted_price]] &lt;= 500, "₹200–₹500", "&gt;₹500"))</f>
        <v>&gt;₹500</v>
      </c>
      <c r="L978" t="str">
        <f>IF(Table1_3[[#This Row],[discount_percentage]] &gt;= 50, "Yes", "No")</f>
        <v>No</v>
      </c>
      <c r="M978" s="1">
        <v>28.948130213953</v>
      </c>
      <c r="N978">
        <v>46</v>
      </c>
      <c r="O978">
        <v>29</v>
      </c>
      <c r="P978" t="str">
        <f t="shared" si="46"/>
        <v>Medium Discount (21-40%)</v>
      </c>
      <c r="Q978">
        <v>2886</v>
      </c>
      <c r="R978">
        <f t="shared" si="47"/>
        <v>132756</v>
      </c>
      <c r="S978" t="s">
        <v>7938</v>
      </c>
      <c r="T978" t="s">
        <v>2347</v>
      </c>
      <c r="U978" t="s">
        <v>7939</v>
      </c>
      <c r="V978" t="s">
        <v>2348</v>
      </c>
      <c r="W978" t="s">
        <v>7940</v>
      </c>
      <c r="X978" t="s">
        <v>10360</v>
      </c>
      <c r="Y978" t="s">
        <v>7941</v>
      </c>
      <c r="Z978" t="s">
        <v>3813</v>
      </c>
    </row>
    <row r="979" spans="1:26" x14ac:dyDescent="0.25">
      <c r="A979" t="s">
        <v>2349</v>
      </c>
      <c r="B979" t="s">
        <v>12327</v>
      </c>
      <c r="C979" t="s">
        <v>12328</v>
      </c>
      <c r="D979" t="s">
        <v>3819</v>
      </c>
      <c r="E979" t="s">
        <v>10933</v>
      </c>
      <c r="F979" t="s">
        <v>5287</v>
      </c>
      <c r="G979" s="8">
        <v>1490</v>
      </c>
      <c r="H979" s="8" t="str">
        <f t="shared" si="45"/>
        <v>&gt;500</v>
      </c>
      <c r="I979" s="8">
        <v>1990</v>
      </c>
      <c r="J979" s="7">
        <f>Table1_3[[#This Row],[actual_price]]*Table1_3[[#This Row],[rating_count]]</f>
        <v>195517500</v>
      </c>
      <c r="K979" s="5" t="str">
        <f>IF(Table1_3[[#This Row],[discounted_price]]&lt; 200, "&lt;₹200", IF(Table1_3[[#This Row],[discounted_price]] &lt;= 500, "₹200–₹500", "&gt;₹500"))</f>
        <v>&gt;₹500</v>
      </c>
      <c r="L979" t="str">
        <f>IF(Table1_3[[#This Row],[discount_percentage]] &gt;= 50, "Yes", "No")</f>
        <v>No</v>
      </c>
      <c r="M979" s="1">
        <v>25.125628140703515</v>
      </c>
      <c r="N979">
        <v>41</v>
      </c>
      <c r="O979">
        <v>25</v>
      </c>
      <c r="P979" t="str">
        <f t="shared" si="46"/>
        <v>Medium Discount (21-40%)</v>
      </c>
      <c r="Q979">
        <v>98250</v>
      </c>
      <c r="R979">
        <f t="shared" si="47"/>
        <v>4028250</v>
      </c>
      <c r="S979" t="s">
        <v>10361</v>
      </c>
      <c r="T979" t="s">
        <v>2350</v>
      </c>
      <c r="U979" t="s">
        <v>2351</v>
      </c>
      <c r="V979" t="s">
        <v>2352</v>
      </c>
      <c r="W979" t="s">
        <v>7942</v>
      </c>
      <c r="X979" t="s">
        <v>10362</v>
      </c>
      <c r="Y979" t="s">
        <v>3859</v>
      </c>
      <c r="Z979" t="s">
        <v>3855</v>
      </c>
    </row>
    <row r="980" spans="1:26" x14ac:dyDescent="0.25">
      <c r="A980" t="s">
        <v>2353</v>
      </c>
      <c r="B980" t="s">
        <v>12329</v>
      </c>
      <c r="C980" t="s">
        <v>12330</v>
      </c>
      <c r="D980" t="s">
        <v>3806</v>
      </c>
      <c r="E980" t="s">
        <v>10933</v>
      </c>
      <c r="F980" t="s">
        <v>4310</v>
      </c>
      <c r="G980" s="8">
        <v>398</v>
      </c>
      <c r="H980" s="8" t="str">
        <f t="shared" si="45"/>
        <v>&gt;500</v>
      </c>
      <c r="I980" s="8">
        <v>1949</v>
      </c>
      <c r="J980" s="7">
        <f>Table1_3[[#This Row],[actual_price]]*Table1_3[[#This Row],[rating_count]]</f>
        <v>146175</v>
      </c>
      <c r="K980" s="5" t="str">
        <f>IF(Table1_3[[#This Row],[discounted_price]]&lt; 200, "&lt;₹200", IF(Table1_3[[#This Row],[discounted_price]] &lt;= 500, "₹200–₹500", "&gt;₹500"))</f>
        <v>₹200–₹500</v>
      </c>
      <c r="L980" t="str">
        <f>IF(Table1_3[[#This Row],[discount_percentage]] &gt;= 50, "Yes", "No")</f>
        <v>No</v>
      </c>
      <c r="M980" s="1">
        <v>79.579271421241657</v>
      </c>
      <c r="N980">
        <v>4</v>
      </c>
      <c r="O980">
        <v>8</v>
      </c>
      <c r="P980" t="str">
        <f t="shared" si="46"/>
        <v>Low Discount (1-20%)</v>
      </c>
      <c r="Q980">
        <v>75</v>
      </c>
      <c r="R980">
        <f t="shared" si="47"/>
        <v>300</v>
      </c>
      <c r="S980" t="s">
        <v>10363</v>
      </c>
      <c r="T980" t="s">
        <v>2354</v>
      </c>
      <c r="U980" t="s">
        <v>7943</v>
      </c>
      <c r="V980" t="s">
        <v>2355</v>
      </c>
      <c r="W980" t="s">
        <v>7944</v>
      </c>
      <c r="X980" t="s">
        <v>7945</v>
      </c>
      <c r="Y980" t="s">
        <v>7946</v>
      </c>
      <c r="Z980" t="s">
        <v>4724</v>
      </c>
    </row>
    <row r="981" spans="1:26" x14ac:dyDescent="0.25">
      <c r="A981" t="s">
        <v>200</v>
      </c>
      <c r="B981" t="s">
        <v>11052</v>
      </c>
      <c r="C981" t="s">
        <v>11053</v>
      </c>
      <c r="D981" t="s">
        <v>3806</v>
      </c>
      <c r="E981" t="s">
        <v>10933</v>
      </c>
      <c r="F981" t="s">
        <v>3807</v>
      </c>
      <c r="G981" s="8">
        <v>349</v>
      </c>
      <c r="H981" s="8" t="str">
        <f t="shared" si="45"/>
        <v>&gt;500</v>
      </c>
      <c r="I981" s="8">
        <v>899</v>
      </c>
      <c r="J981" s="7">
        <f>Table1_3[[#This Row],[actual_price]]*Table1_3[[#This Row],[rating_count]]</f>
        <v>133951</v>
      </c>
      <c r="K981" s="5" t="str">
        <f>IF(Table1_3[[#This Row],[discounted_price]]&lt; 200, "&lt;₹200", IF(Table1_3[[#This Row],[discounted_price]] &lt;= 500, "₹200–₹500", "&gt;₹500"))</f>
        <v>₹200–₹500</v>
      </c>
      <c r="L981" t="str">
        <f>IF(Table1_3[[#This Row],[discount_percentage]] &gt;= 50, "Yes", "No")</f>
        <v>Yes</v>
      </c>
      <c r="M981" s="1">
        <v>61.179087875417125</v>
      </c>
      <c r="N981">
        <v>45</v>
      </c>
      <c r="O981">
        <v>61</v>
      </c>
      <c r="P981" t="str">
        <f t="shared" si="46"/>
        <v>Very High Discount (&gt;60%)</v>
      </c>
      <c r="Q981">
        <v>149</v>
      </c>
      <c r="R981">
        <f t="shared" si="47"/>
        <v>6705</v>
      </c>
      <c r="S981" t="s">
        <v>9629</v>
      </c>
      <c r="T981" t="s">
        <v>201</v>
      </c>
      <c r="U981" t="s">
        <v>5645</v>
      </c>
      <c r="V981" t="s">
        <v>202</v>
      </c>
      <c r="W981" t="s">
        <v>5646</v>
      </c>
      <c r="X981" t="s">
        <v>10364</v>
      </c>
      <c r="Y981" t="s">
        <v>3883</v>
      </c>
      <c r="Z981" t="s">
        <v>3884</v>
      </c>
    </row>
    <row r="982" spans="1:26" x14ac:dyDescent="0.25">
      <c r="A982" t="s">
        <v>2356</v>
      </c>
      <c r="B982" t="s">
        <v>12331</v>
      </c>
      <c r="C982" t="s">
        <v>12332</v>
      </c>
      <c r="D982" t="s">
        <v>3806</v>
      </c>
      <c r="E982" t="s">
        <v>10933</v>
      </c>
      <c r="F982" t="s">
        <v>4579</v>
      </c>
      <c r="G982" s="8">
        <v>770</v>
      </c>
      <c r="H982" s="8" t="str">
        <f t="shared" si="45"/>
        <v>&gt;500</v>
      </c>
      <c r="I982" s="8">
        <v>1547</v>
      </c>
      <c r="J982" s="7">
        <f>Table1_3[[#This Row],[actual_price]]*Table1_3[[#This Row],[rating_count]]</f>
        <v>3998995</v>
      </c>
      <c r="K982" s="5" t="str">
        <f>IF(Table1_3[[#This Row],[discounted_price]]&lt; 200, "&lt;₹200", IF(Table1_3[[#This Row],[discounted_price]] &lt;= 500, "₹200–₹500", "&gt;₹500"))</f>
        <v>&gt;₹500</v>
      </c>
      <c r="L982" t="str">
        <f>IF(Table1_3[[#This Row],[discount_percentage]] &gt;= 50, "Yes", "No")</f>
        <v>No</v>
      </c>
      <c r="M982" s="1">
        <v>50.226244343891402</v>
      </c>
      <c r="N982">
        <v>43</v>
      </c>
      <c r="O982">
        <v>5</v>
      </c>
      <c r="P982" t="str">
        <f t="shared" si="46"/>
        <v>Low Discount (1-20%)</v>
      </c>
      <c r="Q982">
        <v>2585</v>
      </c>
      <c r="R982">
        <f t="shared" si="47"/>
        <v>111155</v>
      </c>
      <c r="S982" t="s">
        <v>10365</v>
      </c>
      <c r="T982" t="s">
        <v>2357</v>
      </c>
      <c r="U982" t="s">
        <v>5372</v>
      </c>
      <c r="V982" t="s">
        <v>2358</v>
      </c>
      <c r="W982" t="s">
        <v>7947</v>
      </c>
      <c r="X982" t="s">
        <v>7948</v>
      </c>
      <c r="Y982" t="s">
        <v>4725</v>
      </c>
      <c r="Z982" t="s">
        <v>3813</v>
      </c>
    </row>
    <row r="983" spans="1:26" x14ac:dyDescent="0.25">
      <c r="A983" t="s">
        <v>2359</v>
      </c>
      <c r="B983" t="s">
        <v>12333</v>
      </c>
      <c r="C983" t="s">
        <v>12334</v>
      </c>
      <c r="D983" t="s">
        <v>3819</v>
      </c>
      <c r="E983" t="s">
        <v>10933</v>
      </c>
      <c r="F983" t="s">
        <v>4166</v>
      </c>
      <c r="G983" s="8">
        <v>279</v>
      </c>
      <c r="H983" s="8" t="str">
        <f t="shared" si="45"/>
        <v>&gt;500</v>
      </c>
      <c r="I983" s="8">
        <v>1299</v>
      </c>
      <c r="J983" s="7">
        <f>Table1_3[[#This Row],[actual_price]]*Table1_3[[#This Row],[rating_count]]</f>
        <v>6588528</v>
      </c>
      <c r="K983" s="5" t="str">
        <f>IF(Table1_3[[#This Row],[discounted_price]]&lt; 200, "&lt;₹200", IF(Table1_3[[#This Row],[discounted_price]] &lt;= 500, "₹200–₹500", "&gt;₹500"))</f>
        <v>₹200–₹500</v>
      </c>
      <c r="L983" t="str">
        <f>IF(Table1_3[[#This Row],[discount_percentage]] &gt;= 50, "Yes", "No")</f>
        <v>Yes</v>
      </c>
      <c r="M983" s="1">
        <v>78.52193995381063</v>
      </c>
      <c r="N983">
        <v>4</v>
      </c>
      <c r="O983">
        <v>79</v>
      </c>
      <c r="P983" t="str">
        <f t="shared" si="46"/>
        <v>Very High Discount (&gt;60%)</v>
      </c>
      <c r="Q983">
        <v>5072</v>
      </c>
      <c r="R983">
        <f t="shared" si="47"/>
        <v>20288</v>
      </c>
      <c r="S983" t="s">
        <v>7949</v>
      </c>
      <c r="T983" t="s">
        <v>2360</v>
      </c>
      <c r="U983" t="s">
        <v>7950</v>
      </c>
      <c r="V983" t="s">
        <v>2361</v>
      </c>
      <c r="W983" t="s">
        <v>7951</v>
      </c>
      <c r="X983" t="s">
        <v>10366</v>
      </c>
      <c r="Y983" t="s">
        <v>4784</v>
      </c>
      <c r="Z983" t="s">
        <v>4726</v>
      </c>
    </row>
    <row r="984" spans="1:26" x14ac:dyDescent="0.25">
      <c r="A984" t="s">
        <v>2362</v>
      </c>
      <c r="B984" t="s">
        <v>11086</v>
      </c>
      <c r="C984" t="s">
        <v>12335</v>
      </c>
      <c r="D984" t="s">
        <v>4555</v>
      </c>
      <c r="E984" t="s">
        <v>10933</v>
      </c>
      <c r="F984" t="s">
        <v>4727</v>
      </c>
      <c r="G984" s="8">
        <v>249</v>
      </c>
      <c r="H984" s="8" t="str">
        <f t="shared" si="45"/>
        <v>&gt;500</v>
      </c>
      <c r="I984" s="8">
        <v>599</v>
      </c>
      <c r="J984" s="7">
        <f>Table1_3[[#This Row],[actual_price]]*Table1_3[[#This Row],[rating_count]]</f>
        <v>3585015</v>
      </c>
      <c r="K984" s="5" t="str">
        <f>IF(Table1_3[[#This Row],[discounted_price]]&lt; 200, "&lt;₹200", IF(Table1_3[[#This Row],[discounted_price]] &lt;= 500, "₹200–₹500", "&gt;₹500"))</f>
        <v>₹200–₹500</v>
      </c>
      <c r="L984" t="str">
        <f>IF(Table1_3[[#This Row],[discount_percentage]] &gt;= 50, "Yes", "No")</f>
        <v>Yes</v>
      </c>
      <c r="M984" s="1">
        <v>58.430717863105173</v>
      </c>
      <c r="N984">
        <v>45</v>
      </c>
      <c r="O984">
        <v>58</v>
      </c>
      <c r="P984" t="str">
        <f t="shared" si="46"/>
        <v>High Discount (41-60%)</v>
      </c>
      <c r="Q984">
        <v>5985</v>
      </c>
      <c r="R984">
        <f t="shared" si="47"/>
        <v>269325</v>
      </c>
      <c r="S984" t="s">
        <v>7952</v>
      </c>
      <c r="T984" t="s">
        <v>2363</v>
      </c>
      <c r="U984" t="s">
        <v>2364</v>
      </c>
      <c r="V984" t="s">
        <v>2365</v>
      </c>
      <c r="W984" t="s">
        <v>7953</v>
      </c>
      <c r="X984" t="s">
        <v>7954</v>
      </c>
      <c r="Y984" t="s">
        <v>4130</v>
      </c>
      <c r="Z984" t="s">
        <v>3813</v>
      </c>
    </row>
    <row r="985" spans="1:26" x14ac:dyDescent="0.25">
      <c r="A985" t="s">
        <v>207</v>
      </c>
      <c r="B985" t="s">
        <v>11058</v>
      </c>
      <c r="C985" t="s">
        <v>11059</v>
      </c>
      <c r="D985" t="s">
        <v>3806</v>
      </c>
      <c r="E985" t="s">
        <v>10933</v>
      </c>
      <c r="F985" t="s">
        <v>3807</v>
      </c>
      <c r="G985" s="8">
        <v>115</v>
      </c>
      <c r="H985" s="8" t="str">
        <f t="shared" si="45"/>
        <v>200-500</v>
      </c>
      <c r="I985" s="8">
        <v>499</v>
      </c>
      <c r="J985" s="7">
        <f>Table1_3[[#This Row],[actual_price]]*Table1_3[[#This Row],[rating_count]]</f>
        <v>3858268</v>
      </c>
      <c r="K985" s="5" t="str">
        <f>IF(Table1_3[[#This Row],[discounted_price]]&lt; 200, "&lt;₹200", IF(Table1_3[[#This Row],[discounted_price]] &lt;= 500, "₹200–₹500", "&gt;₹500"))</f>
        <v>&lt;₹200</v>
      </c>
      <c r="L985" t="str">
        <f>IF(Table1_3[[#This Row],[discount_percentage]] &gt;= 50, "Yes", "No")</f>
        <v>Yes</v>
      </c>
      <c r="M985" s="1">
        <v>76.953907815631268</v>
      </c>
      <c r="N985">
        <v>4</v>
      </c>
      <c r="O985">
        <v>77</v>
      </c>
      <c r="P985" t="str">
        <f t="shared" si="46"/>
        <v>Very High Discount (&gt;60%)</v>
      </c>
      <c r="Q985">
        <v>7732</v>
      </c>
      <c r="R985">
        <f t="shared" si="47"/>
        <v>30928</v>
      </c>
      <c r="S985" t="s">
        <v>9633</v>
      </c>
      <c r="T985" t="s">
        <v>208</v>
      </c>
      <c r="U985" t="s">
        <v>5651</v>
      </c>
      <c r="V985" t="s">
        <v>209</v>
      </c>
      <c r="W985" t="s">
        <v>5652</v>
      </c>
      <c r="X985" t="s">
        <v>9634</v>
      </c>
      <c r="Y985" t="s">
        <v>3886</v>
      </c>
      <c r="Z985" t="s">
        <v>5300</v>
      </c>
    </row>
    <row r="986" spans="1:26" x14ac:dyDescent="0.25">
      <c r="A986" t="s">
        <v>2366</v>
      </c>
      <c r="B986" t="s">
        <v>12336</v>
      </c>
      <c r="C986" t="s">
        <v>12337</v>
      </c>
      <c r="D986" t="s">
        <v>4333</v>
      </c>
      <c r="E986" t="s">
        <v>10933</v>
      </c>
      <c r="F986" t="s">
        <v>4728</v>
      </c>
      <c r="G986" s="8">
        <v>230</v>
      </c>
      <c r="H986" s="8" t="str">
        <f t="shared" si="45"/>
        <v>200-500</v>
      </c>
      <c r="I986" s="8">
        <v>230</v>
      </c>
      <c r="J986" s="7">
        <f>Table1_3[[#This Row],[actual_price]]*Table1_3[[#This Row],[rating_count]]</f>
        <v>2168210</v>
      </c>
      <c r="K986" s="5" t="str">
        <f>IF(Table1_3[[#This Row],[discounted_price]]&lt; 200, "&lt;₹200", IF(Table1_3[[#This Row],[discounted_price]] &lt;= 500, "₹200–₹500", "&gt;₹500"))</f>
        <v>₹200–₹500</v>
      </c>
      <c r="L986" t="str">
        <f>IF(Table1_3[[#This Row],[discount_percentage]] &gt;= 50, "Yes", "No")</f>
        <v>No</v>
      </c>
      <c r="M986" s="1">
        <v>0</v>
      </c>
      <c r="N986">
        <v>45</v>
      </c>
      <c r="O986">
        <v>0</v>
      </c>
      <c r="P986" t="str">
        <f t="shared" si="46"/>
        <v>No Discount</v>
      </c>
      <c r="Q986">
        <v>9427</v>
      </c>
      <c r="R986">
        <f t="shared" si="47"/>
        <v>424215</v>
      </c>
      <c r="S986" t="s">
        <v>7955</v>
      </c>
      <c r="T986" t="s">
        <v>2367</v>
      </c>
      <c r="U986" t="s">
        <v>7956</v>
      </c>
      <c r="V986" t="s">
        <v>2368</v>
      </c>
      <c r="W986" t="s">
        <v>7957</v>
      </c>
      <c r="X986" t="s">
        <v>10367</v>
      </c>
      <c r="Y986" t="s">
        <v>4729</v>
      </c>
      <c r="Z986" t="s">
        <v>7958</v>
      </c>
    </row>
    <row r="987" spans="1:26" x14ac:dyDescent="0.25">
      <c r="A987" t="s">
        <v>210</v>
      </c>
      <c r="B987" t="s">
        <v>10963</v>
      </c>
      <c r="C987" t="s">
        <v>11060</v>
      </c>
      <c r="D987" t="s">
        <v>3806</v>
      </c>
      <c r="E987" t="s">
        <v>10933</v>
      </c>
      <c r="F987" t="s">
        <v>3807</v>
      </c>
      <c r="G987" s="8">
        <v>399</v>
      </c>
      <c r="H987" s="8" t="str">
        <f t="shared" si="45"/>
        <v>&gt;500</v>
      </c>
      <c r="I987" s="8">
        <v>999</v>
      </c>
      <c r="J987" s="7">
        <f>Table1_3[[#This Row],[actual_price]]*Table1_3[[#This Row],[rating_count]]</f>
        <v>1778220</v>
      </c>
      <c r="K987" s="5" t="str">
        <f>IF(Table1_3[[#This Row],[discounted_price]]&lt; 200, "&lt;₹200", IF(Table1_3[[#This Row],[discounted_price]] &lt;= 500, "₹200–₹500", "&gt;₹500"))</f>
        <v>₹200–₹500</v>
      </c>
      <c r="L987" t="str">
        <f>IF(Table1_3[[#This Row],[discount_percentage]] &gt;= 50, "Yes", "No")</f>
        <v>No</v>
      </c>
      <c r="M987" s="1">
        <v>60.06006006006006</v>
      </c>
      <c r="N987">
        <v>41</v>
      </c>
      <c r="O987">
        <v>6</v>
      </c>
      <c r="P987" t="str">
        <f t="shared" si="46"/>
        <v>Low Discount (1-20%)</v>
      </c>
      <c r="Q987">
        <v>1780</v>
      </c>
      <c r="R987">
        <f t="shared" si="47"/>
        <v>72980</v>
      </c>
      <c r="S987" t="s">
        <v>5653</v>
      </c>
      <c r="T987" t="s">
        <v>211</v>
      </c>
      <c r="U987" t="s">
        <v>5654</v>
      </c>
      <c r="V987" t="s">
        <v>212</v>
      </c>
      <c r="W987" t="s">
        <v>5655</v>
      </c>
      <c r="X987" t="s">
        <v>5656</v>
      </c>
      <c r="Y987" t="s">
        <v>5657</v>
      </c>
      <c r="Z987" t="s">
        <v>5658</v>
      </c>
    </row>
    <row r="988" spans="1:26" x14ac:dyDescent="0.25">
      <c r="A988" t="s">
        <v>2369</v>
      </c>
      <c r="B988" t="s">
        <v>12338</v>
      </c>
      <c r="C988" t="s">
        <v>12339</v>
      </c>
      <c r="D988" t="s">
        <v>3806</v>
      </c>
      <c r="E988" t="s">
        <v>10933</v>
      </c>
      <c r="F988" t="s">
        <v>4366</v>
      </c>
      <c r="G988" s="8">
        <v>599</v>
      </c>
      <c r="H988" s="8" t="str">
        <f t="shared" si="45"/>
        <v>&gt;500</v>
      </c>
      <c r="I988" s="8">
        <v>700</v>
      </c>
      <c r="J988" s="7">
        <f>Table1_3[[#This Row],[actual_price]]*Table1_3[[#This Row],[rating_count]]</f>
        <v>1610700</v>
      </c>
      <c r="K988" s="5" t="str">
        <f>IF(Table1_3[[#This Row],[discounted_price]]&lt; 200, "&lt;₹200", IF(Table1_3[[#This Row],[discounted_price]] &lt;= 500, "₹200–₹500", "&gt;₹500"))</f>
        <v>&gt;₹500</v>
      </c>
      <c r="L988" t="str">
        <f>IF(Table1_3[[#This Row],[discount_percentage]] &gt;= 50, "Yes", "No")</f>
        <v>No</v>
      </c>
      <c r="M988" s="1">
        <v>14.428571428571429</v>
      </c>
      <c r="N988">
        <v>43</v>
      </c>
      <c r="O988">
        <v>14</v>
      </c>
      <c r="P988" t="str">
        <f t="shared" si="46"/>
        <v>Low Discount (1-20%)</v>
      </c>
      <c r="Q988">
        <v>2301</v>
      </c>
      <c r="R988">
        <f t="shared" si="47"/>
        <v>98943</v>
      </c>
      <c r="S988" t="s">
        <v>10368</v>
      </c>
      <c r="T988" t="s">
        <v>2370</v>
      </c>
      <c r="U988" t="s">
        <v>7959</v>
      </c>
      <c r="V988" t="s">
        <v>2371</v>
      </c>
      <c r="W988" t="s">
        <v>7960</v>
      </c>
      <c r="X988" t="s">
        <v>7961</v>
      </c>
      <c r="Y988" t="s">
        <v>7962</v>
      </c>
      <c r="Z988" t="s">
        <v>7963</v>
      </c>
    </row>
    <row r="989" spans="1:26" x14ac:dyDescent="0.25">
      <c r="A989" t="s">
        <v>2372</v>
      </c>
      <c r="B989" t="s">
        <v>12340</v>
      </c>
      <c r="C989" t="s">
        <v>12341</v>
      </c>
      <c r="D989" t="s">
        <v>3806</v>
      </c>
      <c r="E989" t="s">
        <v>10933</v>
      </c>
      <c r="F989" t="s">
        <v>4730</v>
      </c>
      <c r="G989" s="8">
        <v>598</v>
      </c>
      <c r="H989" s="8" t="str">
        <f t="shared" si="45"/>
        <v>&gt;500</v>
      </c>
      <c r="I989" s="8">
        <v>1150</v>
      </c>
      <c r="J989" s="7">
        <f>Table1_3[[#This Row],[actual_price]]*Table1_3[[#This Row],[rating_count]]</f>
        <v>2915250</v>
      </c>
      <c r="K989" s="5" t="str">
        <f>IF(Table1_3[[#This Row],[discounted_price]]&lt; 200, "&lt;₹200", IF(Table1_3[[#This Row],[discounted_price]] &lt;= 500, "₹200–₹500", "&gt;₹500"))</f>
        <v>&gt;₹500</v>
      </c>
      <c r="L989" t="str">
        <f>IF(Table1_3[[#This Row],[discount_percentage]] &gt;= 50, "Yes", "No")</f>
        <v>No</v>
      </c>
      <c r="M989" s="1">
        <v>48</v>
      </c>
      <c r="N989">
        <v>41</v>
      </c>
      <c r="O989">
        <v>48</v>
      </c>
      <c r="P989" t="str">
        <f t="shared" si="46"/>
        <v>High Discount (41-60%)</v>
      </c>
      <c r="Q989">
        <v>2535</v>
      </c>
      <c r="R989">
        <f t="shared" si="47"/>
        <v>103935</v>
      </c>
      <c r="S989" t="s">
        <v>10369</v>
      </c>
      <c r="T989" t="s">
        <v>2373</v>
      </c>
      <c r="U989" t="s">
        <v>7964</v>
      </c>
      <c r="V989" t="s">
        <v>2374</v>
      </c>
      <c r="W989" t="s">
        <v>7965</v>
      </c>
      <c r="X989" t="s">
        <v>7966</v>
      </c>
      <c r="Y989" t="s">
        <v>4731</v>
      </c>
      <c r="Z989" t="s">
        <v>7967</v>
      </c>
    </row>
    <row r="990" spans="1:26" x14ac:dyDescent="0.25">
      <c r="A990" t="s">
        <v>2375</v>
      </c>
      <c r="B990" t="s">
        <v>12266</v>
      </c>
      <c r="C990" t="s">
        <v>12342</v>
      </c>
      <c r="D990" t="s">
        <v>3806</v>
      </c>
      <c r="E990" t="s">
        <v>10933</v>
      </c>
      <c r="F990" t="s">
        <v>4460</v>
      </c>
      <c r="G990" s="8">
        <v>399</v>
      </c>
      <c r="H990" s="8" t="str">
        <f t="shared" si="45"/>
        <v>&gt;500</v>
      </c>
      <c r="I990" s="8">
        <v>1499</v>
      </c>
      <c r="J990" s="7">
        <f>Table1_3[[#This Row],[actual_price]]*Table1_3[[#This Row],[rating_count]]</f>
        <v>1035809</v>
      </c>
      <c r="K990" s="5" t="str">
        <f>IF(Table1_3[[#This Row],[discounted_price]]&lt; 200, "&lt;₹200", IF(Table1_3[[#This Row],[discounted_price]] &lt;= 500, "₹200–₹500", "&gt;₹500"))</f>
        <v>₹200–₹500</v>
      </c>
      <c r="L990" t="str">
        <f>IF(Table1_3[[#This Row],[discount_percentage]] &gt;= 50, "Yes", "No")</f>
        <v>Yes</v>
      </c>
      <c r="M990" s="1">
        <v>73.382254836557706</v>
      </c>
      <c r="N990">
        <v>4</v>
      </c>
      <c r="O990">
        <v>73</v>
      </c>
      <c r="P990" t="str">
        <f t="shared" si="46"/>
        <v>Very High Discount (&gt;60%)</v>
      </c>
      <c r="Q990">
        <v>691</v>
      </c>
      <c r="R990">
        <f t="shared" si="47"/>
        <v>2764</v>
      </c>
      <c r="S990" t="s">
        <v>10370</v>
      </c>
      <c r="T990" t="s">
        <v>2376</v>
      </c>
      <c r="U990" t="s">
        <v>7968</v>
      </c>
      <c r="V990" t="s">
        <v>2377</v>
      </c>
      <c r="W990" t="s">
        <v>7969</v>
      </c>
      <c r="X990" t="s">
        <v>7970</v>
      </c>
      <c r="Y990" t="s">
        <v>5373</v>
      </c>
      <c r="Z990" t="s">
        <v>3813</v>
      </c>
    </row>
    <row r="991" spans="1:26" x14ac:dyDescent="0.25">
      <c r="A991" t="s">
        <v>2378</v>
      </c>
      <c r="B991" t="s">
        <v>12343</v>
      </c>
      <c r="C991" t="s">
        <v>12344</v>
      </c>
      <c r="D991" t="s">
        <v>3806</v>
      </c>
      <c r="E991" t="s">
        <v>10933</v>
      </c>
      <c r="F991" t="s">
        <v>4310</v>
      </c>
      <c r="G991" s="8">
        <v>499</v>
      </c>
      <c r="H991" s="8" t="str">
        <f t="shared" si="45"/>
        <v>&gt;500</v>
      </c>
      <c r="I991" s="8">
        <v>1299</v>
      </c>
      <c r="J991" s="7">
        <f>Table1_3[[#This Row],[actual_price]]*Table1_3[[#This Row],[rating_count]]</f>
        <v>3559260</v>
      </c>
      <c r="K991" s="5" t="str">
        <f>IF(Table1_3[[#This Row],[discounted_price]]&lt; 200, "&lt;₹200", IF(Table1_3[[#This Row],[discounted_price]] &lt;= 500, "₹200–₹500", "&gt;₹500"))</f>
        <v>₹200–₹500</v>
      </c>
      <c r="L991" t="str">
        <f>IF(Table1_3[[#This Row],[discount_percentage]] &gt;= 50, "Yes", "No")</f>
        <v>Yes</v>
      </c>
      <c r="M991" s="1">
        <v>61.585835257890686</v>
      </c>
      <c r="N991">
        <v>41</v>
      </c>
      <c r="O991">
        <v>62</v>
      </c>
      <c r="P991" t="str">
        <f t="shared" si="46"/>
        <v>Very High Discount (&gt;60%)</v>
      </c>
      <c r="Q991">
        <v>2740</v>
      </c>
      <c r="R991">
        <f t="shared" si="47"/>
        <v>112340</v>
      </c>
      <c r="S991" t="s">
        <v>10371</v>
      </c>
      <c r="T991" t="s">
        <v>2379</v>
      </c>
      <c r="U991" t="s">
        <v>5374</v>
      </c>
      <c r="V991" t="s">
        <v>2380</v>
      </c>
      <c r="W991" t="s">
        <v>7971</v>
      </c>
      <c r="X991" t="s">
        <v>10372</v>
      </c>
      <c r="Y991" t="s">
        <v>5375</v>
      </c>
      <c r="Z991" t="s">
        <v>4732</v>
      </c>
    </row>
    <row r="992" spans="1:26" x14ac:dyDescent="0.25">
      <c r="A992" t="s">
        <v>213</v>
      </c>
      <c r="B992" t="s">
        <v>11061</v>
      </c>
      <c r="C992" t="s">
        <v>11062</v>
      </c>
      <c r="D992" t="s">
        <v>3806</v>
      </c>
      <c r="E992" t="s">
        <v>10933</v>
      </c>
      <c r="F992" t="s">
        <v>3807</v>
      </c>
      <c r="G992" s="8">
        <v>199</v>
      </c>
      <c r="H992" s="8" t="str">
        <f t="shared" si="45"/>
        <v>200-500</v>
      </c>
      <c r="I992" s="8">
        <v>499</v>
      </c>
      <c r="J992" s="7">
        <f>Table1_3[[#This Row],[actual_price]]*Table1_3[[#This Row],[rating_count]]</f>
        <v>300398</v>
      </c>
      <c r="K992" s="5" t="str">
        <f>IF(Table1_3[[#This Row],[discounted_price]]&lt; 200, "&lt;₹200", IF(Table1_3[[#This Row],[discounted_price]] &lt;= 500, "₹200–₹500", "&gt;₹500"))</f>
        <v>&lt;₹200</v>
      </c>
      <c r="L992" t="str">
        <f>IF(Table1_3[[#This Row],[discount_percentage]] &gt;= 50, "Yes", "No")</f>
        <v>No</v>
      </c>
      <c r="M992" s="1">
        <v>60.120240480961925</v>
      </c>
      <c r="N992">
        <v>41</v>
      </c>
      <c r="O992">
        <v>6</v>
      </c>
      <c r="P992" t="str">
        <f t="shared" si="46"/>
        <v>Low Discount (1-20%)</v>
      </c>
      <c r="Q992">
        <v>602</v>
      </c>
      <c r="R992">
        <f t="shared" si="47"/>
        <v>24682</v>
      </c>
      <c r="S992" t="s">
        <v>5659</v>
      </c>
      <c r="T992" t="s">
        <v>214</v>
      </c>
      <c r="U992" t="s">
        <v>5660</v>
      </c>
      <c r="V992" t="s">
        <v>215</v>
      </c>
      <c r="W992" t="s">
        <v>5661</v>
      </c>
      <c r="X992" t="s">
        <v>9635</v>
      </c>
      <c r="Y992" t="s">
        <v>5662</v>
      </c>
      <c r="Z992" t="s">
        <v>3887</v>
      </c>
    </row>
    <row r="993" spans="1:26" x14ac:dyDescent="0.25">
      <c r="A993" t="s">
        <v>2381</v>
      </c>
      <c r="B993" t="s">
        <v>12345</v>
      </c>
      <c r="C993" t="s">
        <v>12346</v>
      </c>
      <c r="D993" t="s">
        <v>3806</v>
      </c>
      <c r="E993" t="s">
        <v>10933</v>
      </c>
      <c r="F993" t="s">
        <v>4304</v>
      </c>
      <c r="G993" s="8">
        <v>579</v>
      </c>
      <c r="H993" s="8" t="str">
        <f t="shared" si="45"/>
        <v>&gt;500</v>
      </c>
      <c r="I993" s="8">
        <v>1090</v>
      </c>
      <c r="J993" s="7">
        <f>Table1_3[[#This Row],[actual_price]]*Table1_3[[#This Row],[rating_count]]</f>
        <v>3795380</v>
      </c>
      <c r="K993" s="5" t="str">
        <f>IF(Table1_3[[#This Row],[discounted_price]]&lt; 200, "&lt;₹200", IF(Table1_3[[#This Row],[discounted_price]] &lt;= 500, "₹200–₹500", "&gt;₹500"))</f>
        <v>&gt;₹500</v>
      </c>
      <c r="L993" t="str">
        <f>IF(Table1_3[[#This Row],[discount_percentage]] &gt;= 50, "Yes", "No")</f>
        <v>No</v>
      </c>
      <c r="M993" s="1">
        <v>46.88073394495413</v>
      </c>
      <c r="N993">
        <v>44</v>
      </c>
      <c r="O993">
        <v>47</v>
      </c>
      <c r="P993" t="str">
        <f t="shared" si="46"/>
        <v>High Discount (41-60%)</v>
      </c>
      <c r="Q993">
        <v>3482</v>
      </c>
      <c r="R993">
        <f t="shared" si="47"/>
        <v>153208</v>
      </c>
      <c r="S993" t="s">
        <v>10373</v>
      </c>
      <c r="T993" t="s">
        <v>2382</v>
      </c>
      <c r="U993" t="s">
        <v>7972</v>
      </c>
      <c r="V993" t="s">
        <v>2383</v>
      </c>
      <c r="W993" t="s">
        <v>7973</v>
      </c>
      <c r="X993" t="s">
        <v>7974</v>
      </c>
      <c r="Y993" t="s">
        <v>4733</v>
      </c>
      <c r="Z993" t="s">
        <v>5376</v>
      </c>
    </row>
    <row r="994" spans="1:26" x14ac:dyDescent="0.25">
      <c r="A994" t="s">
        <v>216</v>
      </c>
      <c r="B994" t="s">
        <v>10987</v>
      </c>
      <c r="C994" t="s">
        <v>11063</v>
      </c>
      <c r="D994" t="s">
        <v>3806</v>
      </c>
      <c r="E994" t="s">
        <v>10933</v>
      </c>
      <c r="F994" t="s">
        <v>3807</v>
      </c>
      <c r="G994" s="8">
        <v>179</v>
      </c>
      <c r="H994" s="8" t="str">
        <f t="shared" si="45"/>
        <v>200-500</v>
      </c>
      <c r="I994" s="8">
        <v>399</v>
      </c>
      <c r="J994" s="7">
        <f>Table1_3[[#This Row],[actual_price]]*Table1_3[[#This Row],[rating_count]]</f>
        <v>567777</v>
      </c>
      <c r="K994" s="5" t="str">
        <f>IF(Table1_3[[#This Row],[discounted_price]]&lt; 200, "&lt;₹200", IF(Table1_3[[#This Row],[discounted_price]] &lt;= 500, "₹200–₹500", "&gt;₹500"))</f>
        <v>&lt;₹200</v>
      </c>
      <c r="L994" t="str">
        <f>IF(Table1_3[[#This Row],[discount_percentage]] &gt;= 50, "Yes", "No")</f>
        <v>Yes</v>
      </c>
      <c r="M994" s="1">
        <v>55.13784461152882</v>
      </c>
      <c r="N994">
        <v>4</v>
      </c>
      <c r="O994">
        <v>55</v>
      </c>
      <c r="P994" t="str">
        <f t="shared" si="46"/>
        <v>High Discount (41-60%)</v>
      </c>
      <c r="Q994">
        <v>1423</v>
      </c>
      <c r="R994">
        <f t="shared" si="47"/>
        <v>5692</v>
      </c>
      <c r="S994" t="s">
        <v>5663</v>
      </c>
      <c r="T994" t="s">
        <v>217</v>
      </c>
      <c r="U994" t="s">
        <v>5664</v>
      </c>
      <c r="V994" t="s">
        <v>218</v>
      </c>
      <c r="W994" t="s">
        <v>5665</v>
      </c>
      <c r="X994" t="s">
        <v>5666</v>
      </c>
      <c r="Y994" t="s">
        <v>5667</v>
      </c>
      <c r="Z994" t="s">
        <v>5668</v>
      </c>
    </row>
    <row r="995" spans="1:26" x14ac:dyDescent="0.25">
      <c r="A995" t="s">
        <v>2384</v>
      </c>
      <c r="B995" t="s">
        <v>12347</v>
      </c>
      <c r="C995" t="s">
        <v>12348</v>
      </c>
      <c r="D995" t="s">
        <v>4330</v>
      </c>
      <c r="E995" t="s">
        <v>10933</v>
      </c>
      <c r="F995" t="s">
        <v>4331</v>
      </c>
      <c r="G995" s="8">
        <v>90</v>
      </c>
      <c r="H995" s="8" t="str">
        <f t="shared" si="45"/>
        <v>&lt;200</v>
      </c>
      <c r="I995" s="8">
        <v>100</v>
      </c>
      <c r="J995" s="7">
        <f>Table1_3[[#This Row],[actual_price]]*Table1_3[[#This Row],[rating_count]]</f>
        <v>619900</v>
      </c>
      <c r="K995" s="5" t="str">
        <f>IF(Table1_3[[#This Row],[discounted_price]]&lt; 200, "&lt;₹200", IF(Table1_3[[#This Row],[discounted_price]] &lt;= 500, "₹200–₹500", "&gt;₹500"))</f>
        <v>&lt;₹200</v>
      </c>
      <c r="L995" t="str">
        <f>IF(Table1_3[[#This Row],[discount_percentage]] &gt;= 50, "Yes", "No")</f>
        <v>No</v>
      </c>
      <c r="M995" s="1">
        <v>10</v>
      </c>
      <c r="N995">
        <v>41</v>
      </c>
      <c r="O995">
        <v>1</v>
      </c>
      <c r="P995" t="str">
        <f t="shared" si="46"/>
        <v>Low Discount (1-20%)</v>
      </c>
      <c r="Q995">
        <v>6199</v>
      </c>
      <c r="R995">
        <f t="shared" si="47"/>
        <v>254159</v>
      </c>
      <c r="S995" t="s">
        <v>7975</v>
      </c>
      <c r="T995" t="s">
        <v>2385</v>
      </c>
      <c r="U995" t="s">
        <v>7976</v>
      </c>
      <c r="V995" t="s">
        <v>2386</v>
      </c>
      <c r="W995" t="s">
        <v>7977</v>
      </c>
      <c r="X995" t="s">
        <v>7978</v>
      </c>
      <c r="Y995" t="s">
        <v>4734</v>
      </c>
      <c r="Z995" t="s">
        <v>7979</v>
      </c>
    </row>
    <row r="996" spans="1:26" x14ac:dyDescent="0.25">
      <c r="A996" t="s">
        <v>2387</v>
      </c>
      <c r="B996" t="s">
        <v>12349</v>
      </c>
      <c r="C996" t="s">
        <v>12350</v>
      </c>
      <c r="D996" t="s">
        <v>3806</v>
      </c>
      <c r="E996" t="s">
        <v>10933</v>
      </c>
      <c r="F996" t="s">
        <v>4310</v>
      </c>
      <c r="G996" s="8">
        <v>899</v>
      </c>
      <c r="H996" s="8" t="str">
        <f t="shared" si="45"/>
        <v>&gt;500</v>
      </c>
      <c r="I996" s="8">
        <v>1999</v>
      </c>
      <c r="J996" s="7">
        <f>Table1_3[[#This Row],[actual_price]]*Table1_3[[#This Row],[rating_count]]</f>
        <v>3332333</v>
      </c>
      <c r="K996" s="5" t="str">
        <f>IF(Table1_3[[#This Row],[discounted_price]]&lt; 200, "&lt;₹200", IF(Table1_3[[#This Row],[discounted_price]] &lt;= 500, "₹200–₹500", "&gt;₹500"))</f>
        <v>&gt;₹500</v>
      </c>
      <c r="L996" t="str">
        <f>IF(Table1_3[[#This Row],[discount_percentage]] &gt;= 50, "Yes", "No")</f>
        <v>Yes</v>
      </c>
      <c r="M996" s="1">
        <v>55.027513756878442</v>
      </c>
      <c r="N996">
        <v>44</v>
      </c>
      <c r="O996">
        <v>55</v>
      </c>
      <c r="P996" t="str">
        <f t="shared" si="46"/>
        <v>High Discount (41-60%)</v>
      </c>
      <c r="Q996">
        <v>1667</v>
      </c>
      <c r="R996">
        <f t="shared" si="47"/>
        <v>73348</v>
      </c>
      <c r="S996" t="s">
        <v>7980</v>
      </c>
      <c r="T996" t="s">
        <v>2388</v>
      </c>
      <c r="U996" t="s">
        <v>7981</v>
      </c>
      <c r="V996" t="s">
        <v>2389</v>
      </c>
      <c r="W996" t="s">
        <v>7982</v>
      </c>
      <c r="X996" t="s">
        <v>7983</v>
      </c>
      <c r="Y996" t="s">
        <v>4735</v>
      </c>
      <c r="Z996" t="s">
        <v>4736</v>
      </c>
    </row>
    <row r="997" spans="1:26" x14ac:dyDescent="0.25">
      <c r="A997" t="s">
        <v>2390</v>
      </c>
      <c r="B997" t="s">
        <v>12351</v>
      </c>
      <c r="C997" t="s">
        <v>12352</v>
      </c>
      <c r="D997" t="s">
        <v>3806</v>
      </c>
      <c r="E997" t="s">
        <v>10933</v>
      </c>
      <c r="F997" t="s">
        <v>4654</v>
      </c>
      <c r="G997" s="8">
        <v>1149</v>
      </c>
      <c r="H997" s="8" t="str">
        <f t="shared" si="45"/>
        <v>&gt;500</v>
      </c>
      <c r="I997" s="8">
        <v>1800</v>
      </c>
      <c r="J997" s="7">
        <f>Table1_3[[#This Row],[actual_price]]*Table1_3[[#This Row],[rating_count]]</f>
        <v>8501400</v>
      </c>
      <c r="K997" s="5" t="str">
        <f>IF(Table1_3[[#This Row],[discounted_price]]&lt; 200, "&lt;₹200", IF(Table1_3[[#This Row],[discounted_price]] &lt;= 500, "₹200–₹500", "&gt;₹500"))</f>
        <v>&gt;₹500</v>
      </c>
      <c r="L997" t="str">
        <f>IF(Table1_3[[#This Row],[discount_percentage]] &gt;= 50, "Yes", "No")</f>
        <v>No</v>
      </c>
      <c r="M997" s="1">
        <v>36.166666666666671</v>
      </c>
      <c r="N997">
        <v>43</v>
      </c>
      <c r="O997">
        <v>36</v>
      </c>
      <c r="P997" t="str">
        <f t="shared" si="46"/>
        <v>Medium Discount (21-40%)</v>
      </c>
      <c r="Q997">
        <v>4723</v>
      </c>
      <c r="R997">
        <f t="shared" si="47"/>
        <v>203089</v>
      </c>
      <c r="S997" t="s">
        <v>10374</v>
      </c>
      <c r="T997" t="s">
        <v>2391</v>
      </c>
      <c r="U997" t="s">
        <v>7984</v>
      </c>
      <c r="V997" t="s">
        <v>2392</v>
      </c>
      <c r="W997" t="s">
        <v>7985</v>
      </c>
      <c r="X997" t="s">
        <v>10375</v>
      </c>
      <c r="Y997" t="s">
        <v>4737</v>
      </c>
      <c r="Z997" t="s">
        <v>7986</v>
      </c>
    </row>
    <row r="998" spans="1:26" x14ac:dyDescent="0.25">
      <c r="A998" t="s">
        <v>2393</v>
      </c>
      <c r="B998" t="s">
        <v>12353</v>
      </c>
      <c r="C998" t="s">
        <v>12354</v>
      </c>
      <c r="D998" t="s">
        <v>3806</v>
      </c>
      <c r="E998" t="s">
        <v>10933</v>
      </c>
      <c r="F998" t="s">
        <v>4489</v>
      </c>
      <c r="G998" s="8">
        <v>249</v>
      </c>
      <c r="H998" s="8" t="str">
        <f t="shared" si="45"/>
        <v>200-500</v>
      </c>
      <c r="I998" s="8">
        <v>499</v>
      </c>
      <c r="J998" s="7">
        <f>Table1_3[[#This Row],[actual_price]]*Table1_3[[#This Row],[rating_count]]</f>
        <v>11407140</v>
      </c>
      <c r="K998" s="5" t="str">
        <f>IF(Table1_3[[#This Row],[discounted_price]]&lt; 200, "&lt;₹200", IF(Table1_3[[#This Row],[discounted_price]] &lt;= 500, "₹200–₹500", "&gt;₹500"))</f>
        <v>₹200–₹500</v>
      </c>
      <c r="L998" t="str">
        <f>IF(Table1_3[[#This Row],[discount_percentage]] &gt;= 50, "Yes", "No")</f>
        <v>No</v>
      </c>
      <c r="M998" s="1">
        <v>50.100200400801597</v>
      </c>
      <c r="N998">
        <v>42</v>
      </c>
      <c r="O998">
        <v>5</v>
      </c>
      <c r="P998" t="str">
        <f t="shared" si="46"/>
        <v>Low Discount (1-20%)</v>
      </c>
      <c r="Q998">
        <v>22860</v>
      </c>
      <c r="R998">
        <f t="shared" si="47"/>
        <v>960120</v>
      </c>
      <c r="S998" t="s">
        <v>10376</v>
      </c>
      <c r="T998" t="s">
        <v>2394</v>
      </c>
      <c r="U998" t="s">
        <v>7987</v>
      </c>
      <c r="V998" t="s">
        <v>2395</v>
      </c>
      <c r="W998" t="s">
        <v>7988</v>
      </c>
      <c r="X998" t="s">
        <v>7989</v>
      </c>
      <c r="Y998" t="s">
        <v>7990</v>
      </c>
      <c r="Z998" t="s">
        <v>7991</v>
      </c>
    </row>
    <row r="999" spans="1:26" x14ac:dyDescent="0.25">
      <c r="A999" t="s">
        <v>2396</v>
      </c>
      <c r="B999" t="s">
        <v>12355</v>
      </c>
      <c r="C999" t="s">
        <v>12356</v>
      </c>
      <c r="D999" t="s">
        <v>3806</v>
      </c>
      <c r="E999" t="s">
        <v>10933</v>
      </c>
      <c r="F999" t="s">
        <v>4442</v>
      </c>
      <c r="G999" s="8">
        <v>39</v>
      </c>
      <c r="H999" s="8" t="str">
        <f t="shared" si="45"/>
        <v>&lt;200</v>
      </c>
      <c r="I999" s="8">
        <v>39</v>
      </c>
      <c r="J999" s="7">
        <f>Table1_3[[#This Row],[actual_price]]*Table1_3[[#This Row],[rating_count]]</f>
        <v>529308</v>
      </c>
      <c r="K999" s="5" t="str">
        <f>IF(Table1_3[[#This Row],[discounted_price]]&lt; 200, "&lt;₹200", IF(Table1_3[[#This Row],[discounted_price]] &lt;= 500, "₹200–₹500", "&gt;₹500"))</f>
        <v>&lt;₹200</v>
      </c>
      <c r="L999" t="str">
        <f>IF(Table1_3[[#This Row],[discount_percentage]] &gt;= 50, "Yes", "No")</f>
        <v>No</v>
      </c>
      <c r="M999" s="1">
        <v>0</v>
      </c>
      <c r="N999">
        <v>36</v>
      </c>
      <c r="O999">
        <v>0</v>
      </c>
      <c r="P999" t="str">
        <f t="shared" si="46"/>
        <v>No Discount</v>
      </c>
      <c r="Q999">
        <v>13572</v>
      </c>
      <c r="R999">
        <f t="shared" si="47"/>
        <v>488592</v>
      </c>
      <c r="S999" t="s">
        <v>10359</v>
      </c>
      <c r="T999" t="s">
        <v>2397</v>
      </c>
      <c r="U999" t="s">
        <v>5377</v>
      </c>
      <c r="V999" t="s">
        <v>2398</v>
      </c>
      <c r="W999" t="s">
        <v>7992</v>
      </c>
      <c r="X999" t="s">
        <v>10377</v>
      </c>
      <c r="Y999" t="s">
        <v>4738</v>
      </c>
      <c r="Z999" t="s">
        <v>4739</v>
      </c>
    </row>
    <row r="1000" spans="1:26" x14ac:dyDescent="0.25">
      <c r="A1000" t="s">
        <v>2399</v>
      </c>
      <c r="B1000" t="s">
        <v>12357</v>
      </c>
      <c r="C1000" t="s">
        <v>12358</v>
      </c>
      <c r="D1000" t="s">
        <v>3806</v>
      </c>
      <c r="E1000" t="s">
        <v>10933</v>
      </c>
      <c r="F1000" t="s">
        <v>4352</v>
      </c>
      <c r="G1000" s="8">
        <v>1599</v>
      </c>
      <c r="H1000" s="8" t="str">
        <f t="shared" si="45"/>
        <v>&gt;500</v>
      </c>
      <c r="I1000" s="8">
        <v>3599</v>
      </c>
      <c r="J1000" s="7">
        <f>Table1_3[[#This Row],[actual_price]]*Table1_3[[#This Row],[rating_count]]</f>
        <v>58239018</v>
      </c>
      <c r="K1000" s="5" t="str">
        <f>IF(Table1_3[[#This Row],[discounted_price]]&lt; 200, "&lt;₹200", IF(Table1_3[[#This Row],[discounted_price]] &lt;= 500, "₹200–₹500", "&gt;₹500"))</f>
        <v>&gt;₹500</v>
      </c>
      <c r="L1000" t="str">
        <f>IF(Table1_3[[#This Row],[discount_percentage]] &gt;= 50, "Yes", "No")</f>
        <v>Yes</v>
      </c>
      <c r="M1000" s="1">
        <v>55.57099194220617</v>
      </c>
      <c r="N1000">
        <v>42</v>
      </c>
      <c r="O1000">
        <v>56</v>
      </c>
      <c r="P1000" t="str">
        <f t="shared" si="46"/>
        <v>High Discount (41-60%)</v>
      </c>
      <c r="Q1000">
        <v>16182</v>
      </c>
      <c r="R1000">
        <f t="shared" si="47"/>
        <v>679644</v>
      </c>
      <c r="S1000" t="s">
        <v>7993</v>
      </c>
      <c r="T1000" t="s">
        <v>2400</v>
      </c>
      <c r="U1000" t="s">
        <v>5378</v>
      </c>
      <c r="V1000" t="s">
        <v>2401</v>
      </c>
      <c r="W1000" t="s">
        <v>7994</v>
      </c>
      <c r="X1000" t="s">
        <v>10378</v>
      </c>
      <c r="Y1000" t="s">
        <v>4740</v>
      </c>
      <c r="Z1000" t="s">
        <v>5379</v>
      </c>
    </row>
    <row r="1001" spans="1:26" x14ac:dyDescent="0.25">
      <c r="A1001" t="s">
        <v>2402</v>
      </c>
      <c r="B1001" t="s">
        <v>12077</v>
      </c>
      <c r="C1001" t="s">
        <v>12359</v>
      </c>
      <c r="D1001" t="s">
        <v>3819</v>
      </c>
      <c r="E1001" t="s">
        <v>10933</v>
      </c>
      <c r="F1001" t="s">
        <v>4396</v>
      </c>
      <c r="G1001" s="8">
        <v>1199</v>
      </c>
      <c r="H1001" s="8" t="str">
        <f t="shared" si="45"/>
        <v>&gt;500</v>
      </c>
      <c r="I1001" s="8">
        <v>3990</v>
      </c>
      <c r="J1001" s="7">
        <f>Table1_3[[#This Row],[actual_price]]*Table1_3[[#This Row],[rating_count]]</f>
        <v>11602920</v>
      </c>
      <c r="K1001" s="5" t="str">
        <f>IF(Table1_3[[#This Row],[discounted_price]]&lt; 200, "&lt;₹200", IF(Table1_3[[#This Row],[discounted_price]] &lt;= 500, "₹200–₹500", "&gt;₹500"))</f>
        <v>&gt;₹500</v>
      </c>
      <c r="L1001" t="str">
        <f>IF(Table1_3[[#This Row],[discount_percentage]] &gt;= 50, "Yes", "No")</f>
        <v>No</v>
      </c>
      <c r="M1001" s="1">
        <v>69.949874686716797</v>
      </c>
      <c r="N1001">
        <v>42</v>
      </c>
      <c r="O1001">
        <v>7</v>
      </c>
      <c r="P1001" t="str">
        <f t="shared" si="46"/>
        <v>Low Discount (1-20%)</v>
      </c>
      <c r="Q1001">
        <v>2908</v>
      </c>
      <c r="R1001">
        <f t="shared" si="47"/>
        <v>122136</v>
      </c>
      <c r="S1001" t="s">
        <v>7995</v>
      </c>
      <c r="T1001" t="s">
        <v>2403</v>
      </c>
      <c r="U1001" t="s">
        <v>7996</v>
      </c>
      <c r="V1001" t="s">
        <v>2404</v>
      </c>
      <c r="W1001" t="s">
        <v>7997</v>
      </c>
      <c r="X1001" t="s">
        <v>7998</v>
      </c>
      <c r="Y1001" t="s">
        <v>4741</v>
      </c>
      <c r="Z1001" t="s">
        <v>4742</v>
      </c>
    </row>
    <row r="1002" spans="1:26" x14ac:dyDescent="0.25">
      <c r="A1002" t="s">
        <v>222</v>
      </c>
      <c r="B1002" t="s">
        <v>11066</v>
      </c>
      <c r="C1002" t="s">
        <v>11067</v>
      </c>
      <c r="D1002" t="s">
        <v>3806</v>
      </c>
      <c r="E1002" t="s">
        <v>10933</v>
      </c>
      <c r="F1002" t="s">
        <v>3807</v>
      </c>
      <c r="G1002" s="8">
        <v>209</v>
      </c>
      <c r="H1002" s="8" t="str">
        <f t="shared" si="45"/>
        <v>200-500</v>
      </c>
      <c r="I1002" s="8">
        <v>499</v>
      </c>
      <c r="J1002" s="7">
        <f>Table1_3[[#This Row],[actual_price]]*Table1_3[[#This Row],[rating_count]]</f>
        <v>267464</v>
      </c>
      <c r="K1002" s="5" t="str">
        <f>IF(Table1_3[[#This Row],[discounted_price]]&lt; 200, "&lt;₹200", IF(Table1_3[[#This Row],[discounted_price]] &lt;= 500, "₹200–₹500", "&gt;₹500"))</f>
        <v>₹200–₹500</v>
      </c>
      <c r="L1002" t="str">
        <f>IF(Table1_3[[#This Row],[discount_percentage]] &gt;= 50, "Yes", "No")</f>
        <v>Yes</v>
      </c>
      <c r="M1002" s="1">
        <v>58.116232464929865</v>
      </c>
      <c r="N1002">
        <v>39</v>
      </c>
      <c r="O1002">
        <v>58</v>
      </c>
      <c r="P1002" t="str">
        <f t="shared" si="46"/>
        <v>High Discount (41-60%)</v>
      </c>
      <c r="Q1002">
        <v>536</v>
      </c>
      <c r="R1002">
        <f t="shared" si="47"/>
        <v>20904</v>
      </c>
      <c r="S1002" t="s">
        <v>9638</v>
      </c>
      <c r="T1002" t="s">
        <v>223</v>
      </c>
      <c r="U1002" t="s">
        <v>5671</v>
      </c>
      <c r="V1002" t="s">
        <v>224</v>
      </c>
      <c r="W1002" t="s">
        <v>5672</v>
      </c>
      <c r="X1002" t="s">
        <v>5673</v>
      </c>
      <c r="Y1002" t="s">
        <v>3889</v>
      </c>
      <c r="Z1002" t="s">
        <v>3813</v>
      </c>
    </row>
    <row r="1003" spans="1:26" x14ac:dyDescent="0.25">
      <c r="A1003" t="s">
        <v>2405</v>
      </c>
      <c r="B1003" t="s">
        <v>12360</v>
      </c>
      <c r="C1003" t="s">
        <v>12361</v>
      </c>
      <c r="D1003" t="s">
        <v>3806</v>
      </c>
      <c r="E1003" t="s">
        <v>10933</v>
      </c>
      <c r="F1003" t="s">
        <v>4304</v>
      </c>
      <c r="G1003" s="8">
        <v>1099</v>
      </c>
      <c r="H1003" s="8" t="str">
        <f t="shared" si="45"/>
        <v>&gt;500</v>
      </c>
      <c r="I1003" s="8">
        <v>1499</v>
      </c>
      <c r="J1003" s="7">
        <f>Table1_3[[#This Row],[actual_price]]*Table1_3[[#This Row],[rating_count]]</f>
        <v>3560125</v>
      </c>
      <c r="K1003" s="5" t="str">
        <f>IF(Table1_3[[#This Row],[discounted_price]]&lt; 200, "&lt;₹200", IF(Table1_3[[#This Row],[discounted_price]] &lt;= 500, "₹200–₹500", "&gt;₹500"))</f>
        <v>&gt;₹500</v>
      </c>
      <c r="L1003" t="str">
        <f>IF(Table1_3[[#This Row],[discount_percentage]] &gt;= 50, "Yes", "No")</f>
        <v>No</v>
      </c>
      <c r="M1003" s="1">
        <v>26.684456304202804</v>
      </c>
      <c r="N1003">
        <v>42</v>
      </c>
      <c r="O1003">
        <v>27</v>
      </c>
      <c r="P1003" t="str">
        <f t="shared" si="46"/>
        <v>Medium Discount (21-40%)</v>
      </c>
      <c r="Q1003">
        <v>2375</v>
      </c>
      <c r="R1003">
        <f t="shared" si="47"/>
        <v>99750</v>
      </c>
      <c r="S1003" t="s">
        <v>10379</v>
      </c>
      <c r="T1003" t="s">
        <v>2406</v>
      </c>
      <c r="U1003" t="s">
        <v>7999</v>
      </c>
      <c r="V1003" t="s">
        <v>2407</v>
      </c>
      <c r="W1003" t="s">
        <v>10380</v>
      </c>
      <c r="X1003" t="s">
        <v>10381</v>
      </c>
      <c r="Y1003" t="s">
        <v>4743</v>
      </c>
      <c r="Z1003" t="s">
        <v>4744</v>
      </c>
    </row>
    <row r="1004" spans="1:26" x14ac:dyDescent="0.25">
      <c r="A1004" t="s">
        <v>2408</v>
      </c>
      <c r="B1004" t="s">
        <v>12362</v>
      </c>
      <c r="C1004" t="s">
        <v>12363</v>
      </c>
      <c r="D1004" t="s">
        <v>4330</v>
      </c>
      <c r="E1004" t="s">
        <v>10933</v>
      </c>
      <c r="F1004" t="s">
        <v>4410</v>
      </c>
      <c r="G1004" s="8">
        <v>120</v>
      </c>
      <c r="H1004" s="8" t="str">
        <f t="shared" si="45"/>
        <v>&lt;200</v>
      </c>
      <c r="I1004" s="8">
        <v>120</v>
      </c>
      <c r="J1004" s="7">
        <f>Table1_3[[#This Row],[actual_price]]*Table1_3[[#This Row],[rating_count]]</f>
        <v>594120</v>
      </c>
      <c r="K1004" s="5" t="str">
        <f>IF(Table1_3[[#This Row],[discounted_price]]&lt; 200, "&lt;₹200", IF(Table1_3[[#This Row],[discounted_price]] &lt;= 500, "₹200–₹500", "&gt;₹500"))</f>
        <v>&lt;₹200</v>
      </c>
      <c r="L1004" t="str">
        <f>IF(Table1_3[[#This Row],[discount_percentage]] &gt;= 50, "Yes", "No")</f>
        <v>No</v>
      </c>
      <c r="M1004" s="1">
        <v>0</v>
      </c>
      <c r="N1004">
        <v>45</v>
      </c>
      <c r="O1004">
        <v>0</v>
      </c>
      <c r="P1004" t="str">
        <f t="shared" si="46"/>
        <v>No Discount</v>
      </c>
      <c r="Q1004">
        <v>4951</v>
      </c>
      <c r="R1004">
        <f t="shared" si="47"/>
        <v>222795</v>
      </c>
      <c r="S1004" t="s">
        <v>8000</v>
      </c>
      <c r="T1004" t="s">
        <v>2409</v>
      </c>
      <c r="U1004" t="s">
        <v>8001</v>
      </c>
      <c r="V1004" t="s">
        <v>2410</v>
      </c>
      <c r="W1004" t="s">
        <v>8002</v>
      </c>
      <c r="X1004" t="s">
        <v>8003</v>
      </c>
      <c r="Y1004" t="s">
        <v>8004</v>
      </c>
      <c r="Z1004" t="s">
        <v>8005</v>
      </c>
    </row>
    <row r="1005" spans="1:26" x14ac:dyDescent="0.25">
      <c r="A1005" t="s">
        <v>2411</v>
      </c>
      <c r="B1005" t="s">
        <v>12364</v>
      </c>
      <c r="C1005" t="s">
        <v>12365</v>
      </c>
      <c r="D1005" t="s">
        <v>3806</v>
      </c>
      <c r="E1005" t="s">
        <v>10933</v>
      </c>
      <c r="F1005" t="s">
        <v>4654</v>
      </c>
      <c r="G1005" s="8">
        <v>1519</v>
      </c>
      <c r="H1005" s="8" t="str">
        <f t="shared" si="45"/>
        <v>&gt;500</v>
      </c>
      <c r="I1005" s="8">
        <v>3499</v>
      </c>
      <c r="J1005" s="7">
        <f>Table1_3[[#This Row],[actual_price]]*Table1_3[[#This Row],[rating_count]]</f>
        <v>1427592</v>
      </c>
      <c r="K1005" s="5" t="str">
        <f>IF(Table1_3[[#This Row],[discounted_price]]&lt; 200, "&lt;₹200", IF(Table1_3[[#This Row],[discounted_price]] &lt;= 500, "₹200–₹500", "&gt;₹500"))</f>
        <v>&gt;₹500</v>
      </c>
      <c r="L1005" t="str">
        <f>IF(Table1_3[[#This Row],[discount_percentage]] &gt;= 50, "Yes", "No")</f>
        <v>Yes</v>
      </c>
      <c r="M1005" s="1">
        <v>56.587596456130321</v>
      </c>
      <c r="N1005">
        <v>43</v>
      </c>
      <c r="O1005">
        <v>57</v>
      </c>
      <c r="P1005" t="str">
        <f t="shared" si="46"/>
        <v>High Discount (41-60%)</v>
      </c>
      <c r="Q1005">
        <v>408</v>
      </c>
      <c r="R1005">
        <f t="shared" si="47"/>
        <v>17544</v>
      </c>
      <c r="S1005" t="s">
        <v>8006</v>
      </c>
      <c r="T1005" t="s">
        <v>2412</v>
      </c>
      <c r="U1005" t="s">
        <v>8007</v>
      </c>
      <c r="V1005" t="s">
        <v>2413</v>
      </c>
      <c r="W1005" t="s">
        <v>8008</v>
      </c>
      <c r="X1005" t="s">
        <v>8009</v>
      </c>
      <c r="Y1005" t="s">
        <v>4745</v>
      </c>
      <c r="Z1005" t="s">
        <v>4746</v>
      </c>
    </row>
    <row r="1006" spans="1:26" x14ac:dyDescent="0.25">
      <c r="A1006" t="s">
        <v>2414</v>
      </c>
      <c r="B1006" t="s">
        <v>12366</v>
      </c>
      <c r="C1006" t="s">
        <v>12367</v>
      </c>
      <c r="D1006" t="s">
        <v>4330</v>
      </c>
      <c r="E1006" t="s">
        <v>10933</v>
      </c>
      <c r="F1006" t="s">
        <v>4331</v>
      </c>
      <c r="G1006" s="8">
        <v>420</v>
      </c>
      <c r="H1006" s="8" t="str">
        <f t="shared" si="45"/>
        <v>200-500</v>
      </c>
      <c r="I1006" s="8">
        <v>420</v>
      </c>
      <c r="J1006" s="7">
        <f>Table1_3[[#This Row],[actual_price]]*Table1_3[[#This Row],[rating_count]]</f>
        <v>808920</v>
      </c>
      <c r="K1006" s="5" t="str">
        <f>IF(Table1_3[[#This Row],[discounted_price]]&lt; 200, "&lt;₹200", IF(Table1_3[[#This Row],[discounted_price]] &lt;= 500, "₹200–₹500", "&gt;₹500"))</f>
        <v>₹200–₹500</v>
      </c>
      <c r="L1006" t="str">
        <f>IF(Table1_3[[#This Row],[discount_percentage]] &gt;= 50, "Yes", "No")</f>
        <v>No</v>
      </c>
      <c r="M1006" s="1">
        <v>0</v>
      </c>
      <c r="N1006">
        <v>42</v>
      </c>
      <c r="O1006">
        <v>0</v>
      </c>
      <c r="P1006" t="str">
        <f t="shared" si="46"/>
        <v>No Discount</v>
      </c>
      <c r="Q1006">
        <v>1926</v>
      </c>
      <c r="R1006">
        <f t="shared" si="47"/>
        <v>80892</v>
      </c>
      <c r="S1006" t="s">
        <v>10382</v>
      </c>
      <c r="T1006" t="s">
        <v>2415</v>
      </c>
      <c r="U1006" t="s">
        <v>8010</v>
      </c>
      <c r="V1006" t="s">
        <v>2416</v>
      </c>
      <c r="W1006" t="s">
        <v>8011</v>
      </c>
      <c r="X1006" t="s">
        <v>8012</v>
      </c>
      <c r="Y1006" t="s">
        <v>4747</v>
      </c>
      <c r="Z1006" t="s">
        <v>4748</v>
      </c>
    </row>
    <row r="1007" spans="1:26" x14ac:dyDescent="0.25">
      <c r="A1007" t="s">
        <v>2417</v>
      </c>
      <c r="B1007" t="s">
        <v>12368</v>
      </c>
      <c r="C1007" t="s">
        <v>12369</v>
      </c>
      <c r="D1007" t="s">
        <v>4330</v>
      </c>
      <c r="E1007" t="s">
        <v>10933</v>
      </c>
      <c r="F1007" t="s">
        <v>4331</v>
      </c>
      <c r="G1007" s="8">
        <v>225</v>
      </c>
      <c r="H1007" s="8" t="str">
        <f t="shared" si="45"/>
        <v>200-500</v>
      </c>
      <c r="I1007" s="8">
        <v>225</v>
      </c>
      <c r="J1007" s="7">
        <f>Table1_3[[#This Row],[actual_price]]*Table1_3[[#This Row],[rating_count]]</f>
        <v>1079550</v>
      </c>
      <c r="K1007" s="5" t="str">
        <f>IF(Table1_3[[#This Row],[discounted_price]]&lt; 200, "&lt;₹200", IF(Table1_3[[#This Row],[discounted_price]] &lt;= 500, "₹200–₹500", "&gt;₹500"))</f>
        <v>₹200–₹500</v>
      </c>
      <c r="L1007" t="str">
        <f>IF(Table1_3[[#This Row],[discount_percentage]] &gt;= 50, "Yes", "No")</f>
        <v>No</v>
      </c>
      <c r="M1007" s="1">
        <v>0</v>
      </c>
      <c r="N1007">
        <v>41</v>
      </c>
      <c r="O1007">
        <v>0</v>
      </c>
      <c r="P1007" t="str">
        <f t="shared" si="46"/>
        <v>No Discount</v>
      </c>
      <c r="Q1007">
        <v>4798</v>
      </c>
      <c r="R1007">
        <f t="shared" si="47"/>
        <v>196718</v>
      </c>
      <c r="S1007" t="s">
        <v>8013</v>
      </c>
      <c r="T1007" t="s">
        <v>2418</v>
      </c>
      <c r="U1007" t="s">
        <v>8014</v>
      </c>
      <c r="V1007" t="s">
        <v>2419</v>
      </c>
      <c r="W1007" t="s">
        <v>8015</v>
      </c>
      <c r="X1007" t="s">
        <v>10383</v>
      </c>
      <c r="Y1007" t="s">
        <v>4749</v>
      </c>
      <c r="Z1007" t="s">
        <v>4000</v>
      </c>
    </row>
    <row r="1008" spans="1:26" x14ac:dyDescent="0.25">
      <c r="A1008" t="s">
        <v>2420</v>
      </c>
      <c r="B1008" t="s">
        <v>12370</v>
      </c>
      <c r="C1008" t="s">
        <v>12371</v>
      </c>
      <c r="D1008" t="s">
        <v>3806</v>
      </c>
      <c r="E1008" t="s">
        <v>10933</v>
      </c>
      <c r="F1008" t="s">
        <v>4750</v>
      </c>
      <c r="G1008" s="8">
        <v>199</v>
      </c>
      <c r="H1008" s="8" t="str">
        <f t="shared" si="45"/>
        <v>&gt;500</v>
      </c>
      <c r="I1008" s="8">
        <v>799</v>
      </c>
      <c r="J1008" s="7">
        <f>Table1_3[[#This Row],[actual_price]]*Table1_3[[#This Row],[rating_count]]</f>
        <v>5859067</v>
      </c>
      <c r="K1008" s="5" t="str">
        <f>IF(Table1_3[[#This Row],[discounted_price]]&lt; 200, "&lt;₹200", IF(Table1_3[[#This Row],[discounted_price]] &lt;= 500, "₹200–₹500", "&gt;₹500"))</f>
        <v>&lt;₹200</v>
      </c>
      <c r="L1008" t="str">
        <f>IF(Table1_3[[#This Row],[discount_percentage]] &gt;= 50, "Yes", "No")</f>
        <v>Yes</v>
      </c>
      <c r="M1008" s="1">
        <v>75.093867334167712</v>
      </c>
      <c r="N1008">
        <v>41</v>
      </c>
      <c r="O1008">
        <v>75</v>
      </c>
      <c r="P1008" t="str">
        <f t="shared" si="46"/>
        <v>Very High Discount (&gt;60%)</v>
      </c>
      <c r="Q1008">
        <v>7333</v>
      </c>
      <c r="R1008">
        <f t="shared" si="47"/>
        <v>300653</v>
      </c>
      <c r="S1008" t="s">
        <v>10384</v>
      </c>
      <c r="T1008" t="s">
        <v>2421</v>
      </c>
      <c r="U1008" t="s">
        <v>8016</v>
      </c>
      <c r="V1008" t="s">
        <v>2422</v>
      </c>
      <c r="W1008" t="s">
        <v>8017</v>
      </c>
      <c r="X1008" t="s">
        <v>8018</v>
      </c>
      <c r="Y1008" t="s">
        <v>4751</v>
      </c>
      <c r="Z1008" t="s">
        <v>4752</v>
      </c>
    </row>
    <row r="1009" spans="1:26" x14ac:dyDescent="0.25">
      <c r="A1009" t="s">
        <v>1359</v>
      </c>
      <c r="B1009" t="s">
        <v>11767</v>
      </c>
      <c r="C1009" t="s">
        <v>11768</v>
      </c>
      <c r="D1009" t="s">
        <v>3819</v>
      </c>
      <c r="E1009" t="s">
        <v>10933</v>
      </c>
      <c r="F1009" t="s">
        <v>4159</v>
      </c>
      <c r="G1009" s="8">
        <v>1799</v>
      </c>
      <c r="H1009" s="8" t="str">
        <f t="shared" si="45"/>
        <v>&gt;500</v>
      </c>
      <c r="I1009" s="8">
        <v>3999</v>
      </c>
      <c r="J1009" s="7">
        <f>Table1_3[[#This Row],[actual_price]]*Table1_3[[#This Row],[rating_count]]</f>
        <v>979755</v>
      </c>
      <c r="K1009" s="5" t="str">
        <f>IF(Table1_3[[#This Row],[discounted_price]]&lt; 200, "&lt;₹200", IF(Table1_3[[#This Row],[discounted_price]] &lt;= 500, "₹200–₹500", "&gt;₹500"))</f>
        <v>&gt;₹500</v>
      </c>
      <c r="L1009" t="str">
        <f>IF(Table1_3[[#This Row],[discount_percentage]] &gt;= 50, "Yes", "No")</f>
        <v>Yes</v>
      </c>
      <c r="M1009" s="1">
        <v>55.013753438359593</v>
      </c>
      <c r="N1009">
        <v>46</v>
      </c>
      <c r="O1009">
        <v>55</v>
      </c>
      <c r="P1009" t="str">
        <f t="shared" si="46"/>
        <v>High Discount (41-60%)</v>
      </c>
      <c r="Q1009">
        <v>245</v>
      </c>
      <c r="R1009">
        <f t="shared" si="47"/>
        <v>11270</v>
      </c>
      <c r="S1009" t="s">
        <v>10011</v>
      </c>
      <c r="T1009" t="s">
        <v>1360</v>
      </c>
      <c r="U1009" t="s">
        <v>6841</v>
      </c>
      <c r="V1009" t="s">
        <v>1361</v>
      </c>
      <c r="W1009" t="s">
        <v>6842</v>
      </c>
      <c r="X1009" t="s">
        <v>6843</v>
      </c>
      <c r="Y1009" t="s">
        <v>6844</v>
      </c>
      <c r="Z1009" t="s">
        <v>4287</v>
      </c>
    </row>
    <row r="1010" spans="1:26" x14ac:dyDescent="0.25">
      <c r="A1010" t="s">
        <v>2423</v>
      </c>
      <c r="B1010" t="s">
        <v>12372</v>
      </c>
      <c r="C1010" t="s">
        <v>12373</v>
      </c>
      <c r="D1010" t="s">
        <v>3806</v>
      </c>
      <c r="E1010" t="s">
        <v>10933</v>
      </c>
      <c r="F1010" t="s">
        <v>4668</v>
      </c>
      <c r="G1010" s="8">
        <v>8349</v>
      </c>
      <c r="H1010" s="8" t="str">
        <f t="shared" si="45"/>
        <v>&gt;500</v>
      </c>
      <c r="I1010" s="8">
        <v>9625</v>
      </c>
      <c r="J1010" s="7">
        <f>Table1_3[[#This Row],[actual_price]]*Table1_3[[#This Row],[rating_count]]</f>
        <v>35150500</v>
      </c>
      <c r="K1010" s="5" t="str">
        <f>IF(Table1_3[[#This Row],[discounted_price]]&lt; 200, "&lt;₹200", IF(Table1_3[[#This Row],[discounted_price]] &lt;= 500, "₹200–₹500", "&gt;₹500"))</f>
        <v>&gt;₹500</v>
      </c>
      <c r="L1010" t="str">
        <f>IF(Table1_3[[#This Row],[discount_percentage]] &gt;= 50, "Yes", "No")</f>
        <v>No</v>
      </c>
      <c r="M1010" s="1">
        <v>13.257142857142856</v>
      </c>
      <c r="N1010">
        <v>38</v>
      </c>
      <c r="O1010">
        <v>13</v>
      </c>
      <c r="P1010" t="str">
        <f t="shared" si="46"/>
        <v>Low Discount (1-20%)</v>
      </c>
      <c r="Q1010">
        <v>3652</v>
      </c>
      <c r="R1010">
        <f t="shared" si="47"/>
        <v>138776</v>
      </c>
      <c r="S1010" t="s">
        <v>10385</v>
      </c>
      <c r="T1010" t="s">
        <v>2424</v>
      </c>
      <c r="U1010" t="s">
        <v>8019</v>
      </c>
      <c r="V1010" t="s">
        <v>2425</v>
      </c>
      <c r="W1010" t="s">
        <v>8020</v>
      </c>
      <c r="X1010" t="s">
        <v>8021</v>
      </c>
      <c r="Y1010" t="s">
        <v>4753</v>
      </c>
      <c r="Z1010" t="s">
        <v>8022</v>
      </c>
    </row>
    <row r="1011" spans="1:26" x14ac:dyDescent="0.25">
      <c r="A1011" t="s">
        <v>2426</v>
      </c>
      <c r="B1011" t="s">
        <v>12374</v>
      </c>
      <c r="C1011" t="s">
        <v>12375</v>
      </c>
      <c r="D1011" t="s">
        <v>3806</v>
      </c>
      <c r="E1011" t="s">
        <v>10933</v>
      </c>
      <c r="F1011" t="s">
        <v>4561</v>
      </c>
      <c r="G1011" s="8">
        <v>3307</v>
      </c>
      <c r="H1011" s="8" t="str">
        <f t="shared" si="45"/>
        <v>&gt;500</v>
      </c>
      <c r="I1011" s="8">
        <v>6100</v>
      </c>
      <c r="J1011" s="7">
        <f>Table1_3[[#This Row],[actual_price]]*Table1_3[[#This Row],[rating_count]]</f>
        <v>15341500</v>
      </c>
      <c r="K1011" s="5" t="str">
        <f>IF(Table1_3[[#This Row],[discounted_price]]&lt; 200, "&lt;₹200", IF(Table1_3[[#This Row],[discounted_price]] &lt;= 500, "₹200–₹500", "&gt;₹500"))</f>
        <v>&gt;₹500</v>
      </c>
      <c r="L1011" t="str">
        <f>IF(Table1_3[[#This Row],[discount_percentage]] &gt;= 50, "Yes", "No")</f>
        <v>No</v>
      </c>
      <c r="M1011" s="1">
        <v>45.786885245901637</v>
      </c>
      <c r="N1011">
        <v>43</v>
      </c>
      <c r="O1011">
        <v>46</v>
      </c>
      <c r="P1011" t="str">
        <f t="shared" si="46"/>
        <v>High Discount (41-60%)</v>
      </c>
      <c r="Q1011">
        <v>2515</v>
      </c>
      <c r="R1011">
        <f t="shared" si="47"/>
        <v>108145</v>
      </c>
      <c r="S1011" t="s">
        <v>8023</v>
      </c>
      <c r="T1011" t="s">
        <v>2427</v>
      </c>
      <c r="U1011" t="s">
        <v>8024</v>
      </c>
      <c r="V1011" t="s">
        <v>2428</v>
      </c>
      <c r="W1011" t="s">
        <v>8025</v>
      </c>
      <c r="X1011" t="s">
        <v>10386</v>
      </c>
      <c r="Y1011" t="s">
        <v>4754</v>
      </c>
      <c r="Z1011" t="s">
        <v>4755</v>
      </c>
    </row>
    <row r="1012" spans="1:26" x14ac:dyDescent="0.25">
      <c r="A1012" t="s">
        <v>237</v>
      </c>
      <c r="B1012" t="s">
        <v>11069</v>
      </c>
      <c r="C1012" t="s">
        <v>11077</v>
      </c>
      <c r="D1012" t="s">
        <v>3806</v>
      </c>
      <c r="E1012" t="s">
        <v>10933</v>
      </c>
      <c r="F1012" t="s">
        <v>3807</v>
      </c>
      <c r="G1012" s="8">
        <v>325</v>
      </c>
      <c r="H1012" s="8" t="str">
        <f t="shared" si="45"/>
        <v>&gt;500</v>
      </c>
      <c r="I1012" s="8">
        <v>1299</v>
      </c>
      <c r="J1012" s="7">
        <f>Table1_3[[#This Row],[actual_price]]*Table1_3[[#This Row],[rating_count]]</f>
        <v>13738224</v>
      </c>
      <c r="K1012" s="5" t="str">
        <f>IF(Table1_3[[#This Row],[discounted_price]]&lt; 200, "&lt;₹200", IF(Table1_3[[#This Row],[discounted_price]] &lt;= 500, "₹200–₹500", "&gt;₹500"))</f>
        <v>₹200–₹500</v>
      </c>
      <c r="L1012" t="str">
        <f>IF(Table1_3[[#This Row],[discount_percentage]] &gt;= 50, "Yes", "No")</f>
        <v>Yes</v>
      </c>
      <c r="M1012" s="1">
        <v>74.980754426481909</v>
      </c>
      <c r="N1012">
        <v>42</v>
      </c>
      <c r="O1012">
        <v>75</v>
      </c>
      <c r="P1012" t="str">
        <f t="shared" si="46"/>
        <v>Very High Discount (&gt;60%)</v>
      </c>
      <c r="Q1012">
        <v>10576</v>
      </c>
      <c r="R1012">
        <f t="shared" si="47"/>
        <v>444192</v>
      </c>
      <c r="S1012" t="s">
        <v>9646</v>
      </c>
      <c r="T1012" t="s">
        <v>238</v>
      </c>
      <c r="U1012" t="s">
        <v>5685</v>
      </c>
      <c r="V1012" t="s">
        <v>239</v>
      </c>
      <c r="W1012" t="s">
        <v>5686</v>
      </c>
      <c r="X1012" t="s">
        <v>5687</v>
      </c>
      <c r="Y1012" t="s">
        <v>3894</v>
      </c>
      <c r="Z1012" t="s">
        <v>3895</v>
      </c>
    </row>
    <row r="1013" spans="1:26" x14ac:dyDescent="0.25">
      <c r="A1013" t="s">
        <v>2429</v>
      </c>
      <c r="B1013" t="s">
        <v>12376</v>
      </c>
      <c r="C1013" t="s">
        <v>12377</v>
      </c>
      <c r="D1013" t="s">
        <v>3806</v>
      </c>
      <c r="E1013" t="s">
        <v>10933</v>
      </c>
      <c r="F1013" t="s">
        <v>4302</v>
      </c>
      <c r="G1013" s="8">
        <v>449</v>
      </c>
      <c r="H1013" s="8" t="str">
        <f t="shared" si="45"/>
        <v>&gt;500</v>
      </c>
      <c r="I1013" s="8">
        <v>1300</v>
      </c>
      <c r="J1013" s="7">
        <f>Table1_3[[#This Row],[actual_price]]*Table1_3[[#This Row],[rating_count]]</f>
        <v>6446700</v>
      </c>
      <c r="K1013" s="5" t="str">
        <f>IF(Table1_3[[#This Row],[discounted_price]]&lt; 200, "&lt;₹200", IF(Table1_3[[#This Row],[discounted_price]] &lt;= 500, "₹200–₹500", "&gt;₹500"))</f>
        <v>₹200–₹500</v>
      </c>
      <c r="L1013" t="str">
        <f>IF(Table1_3[[#This Row],[discount_percentage]] &gt;= 50, "Yes", "No")</f>
        <v>Yes</v>
      </c>
      <c r="M1013" s="1">
        <v>65.461538461538453</v>
      </c>
      <c r="N1013">
        <v>42</v>
      </c>
      <c r="O1013">
        <v>65</v>
      </c>
      <c r="P1013" t="str">
        <f t="shared" si="46"/>
        <v>Very High Discount (&gt;60%)</v>
      </c>
      <c r="Q1013">
        <v>4959</v>
      </c>
      <c r="R1013">
        <f t="shared" si="47"/>
        <v>208278</v>
      </c>
      <c r="S1013" t="s">
        <v>8026</v>
      </c>
      <c r="T1013" t="s">
        <v>2430</v>
      </c>
      <c r="U1013" t="s">
        <v>8027</v>
      </c>
      <c r="V1013" t="s">
        <v>2431</v>
      </c>
      <c r="W1013" t="s">
        <v>8028</v>
      </c>
      <c r="X1013" t="s">
        <v>10895</v>
      </c>
      <c r="Y1013" t="s">
        <v>8029</v>
      </c>
      <c r="Z1013" t="s">
        <v>8030</v>
      </c>
    </row>
    <row r="1014" spans="1:26" x14ac:dyDescent="0.25">
      <c r="A1014" t="s">
        <v>2432</v>
      </c>
      <c r="B1014" t="s">
        <v>11823</v>
      </c>
      <c r="C1014" t="s">
        <v>12378</v>
      </c>
      <c r="D1014" t="s">
        <v>3819</v>
      </c>
      <c r="E1014" t="s">
        <v>10933</v>
      </c>
      <c r="F1014" t="s">
        <v>4327</v>
      </c>
      <c r="G1014" s="8">
        <v>380</v>
      </c>
      <c r="H1014" s="8" t="str">
        <f t="shared" si="45"/>
        <v>200-500</v>
      </c>
      <c r="I1014" s="8">
        <v>400</v>
      </c>
      <c r="J1014" s="7">
        <f>Table1_3[[#This Row],[actual_price]]*Table1_3[[#This Row],[rating_count]]</f>
        <v>844400</v>
      </c>
      <c r="K1014" s="5" t="str">
        <f>IF(Table1_3[[#This Row],[discounted_price]]&lt; 200, "&lt;₹200", IF(Table1_3[[#This Row],[discounted_price]] &lt;= 500, "₹200–₹500", "&gt;₹500"))</f>
        <v>₹200–₹500</v>
      </c>
      <c r="L1014" t="str">
        <f>IF(Table1_3[[#This Row],[discount_percentage]] &gt;= 50, "Yes", "No")</f>
        <v>No</v>
      </c>
      <c r="M1014" s="1">
        <v>5</v>
      </c>
      <c r="N1014">
        <v>44</v>
      </c>
      <c r="O1014">
        <v>5</v>
      </c>
      <c r="P1014" t="str">
        <f t="shared" si="46"/>
        <v>Low Discount (1-20%)</v>
      </c>
      <c r="Q1014">
        <v>2111</v>
      </c>
      <c r="R1014">
        <f t="shared" si="47"/>
        <v>92884</v>
      </c>
      <c r="S1014" t="s">
        <v>8031</v>
      </c>
      <c r="T1014" t="s">
        <v>2433</v>
      </c>
      <c r="U1014" t="s">
        <v>8032</v>
      </c>
      <c r="V1014" t="s">
        <v>2434</v>
      </c>
      <c r="W1014" t="s">
        <v>8033</v>
      </c>
      <c r="X1014" t="s">
        <v>10387</v>
      </c>
      <c r="Y1014" t="s">
        <v>8034</v>
      </c>
      <c r="Z1014" t="s">
        <v>8035</v>
      </c>
    </row>
    <row r="1015" spans="1:26" x14ac:dyDescent="0.25">
      <c r="A1015" t="s">
        <v>2435</v>
      </c>
      <c r="B1015" t="s">
        <v>12379</v>
      </c>
      <c r="C1015" t="s">
        <v>12380</v>
      </c>
      <c r="D1015" t="s">
        <v>3806</v>
      </c>
      <c r="E1015" t="s">
        <v>10933</v>
      </c>
      <c r="F1015" t="s">
        <v>4307</v>
      </c>
      <c r="G1015" s="8">
        <v>499</v>
      </c>
      <c r="H1015" s="8" t="str">
        <f t="shared" si="45"/>
        <v>&gt;500</v>
      </c>
      <c r="I1015" s="8">
        <v>1399</v>
      </c>
      <c r="J1015" s="7">
        <f>Table1_3[[#This Row],[actual_price]]*Table1_3[[#This Row],[rating_count]]</f>
        <v>2045338</v>
      </c>
      <c r="K1015" s="5" t="str">
        <f>IF(Table1_3[[#This Row],[discounted_price]]&lt; 200, "&lt;₹200", IF(Table1_3[[#This Row],[discounted_price]] &lt;= 500, "₹200–₹500", "&gt;₹500"))</f>
        <v>₹200–₹500</v>
      </c>
      <c r="L1015" t="str">
        <f>IF(Table1_3[[#This Row],[discount_percentage]] &gt;= 50, "Yes", "No")</f>
        <v>Yes</v>
      </c>
      <c r="M1015" s="1">
        <v>64.331665475339534</v>
      </c>
      <c r="N1015">
        <v>39</v>
      </c>
      <c r="O1015">
        <v>64</v>
      </c>
      <c r="P1015" t="str">
        <f t="shared" si="46"/>
        <v>Very High Discount (&gt;60%)</v>
      </c>
      <c r="Q1015">
        <v>1462</v>
      </c>
      <c r="R1015">
        <f t="shared" si="47"/>
        <v>57018</v>
      </c>
      <c r="S1015" t="s">
        <v>10388</v>
      </c>
      <c r="T1015" t="s">
        <v>2436</v>
      </c>
      <c r="U1015" t="s">
        <v>8036</v>
      </c>
      <c r="V1015" t="s">
        <v>2437</v>
      </c>
      <c r="W1015" t="s">
        <v>8037</v>
      </c>
      <c r="X1015" t="s">
        <v>10389</v>
      </c>
      <c r="Y1015" t="s">
        <v>8038</v>
      </c>
      <c r="Z1015" t="s">
        <v>3813</v>
      </c>
    </row>
    <row r="1016" spans="1:26" x14ac:dyDescent="0.25">
      <c r="A1016" t="s">
        <v>2438</v>
      </c>
      <c r="B1016" t="s">
        <v>12381</v>
      </c>
      <c r="C1016" t="s">
        <v>12382</v>
      </c>
      <c r="D1016" t="s">
        <v>3806</v>
      </c>
      <c r="E1016" t="s">
        <v>10933</v>
      </c>
      <c r="F1016" t="s">
        <v>4756</v>
      </c>
      <c r="G1016" s="8">
        <v>37247</v>
      </c>
      <c r="H1016" s="8" t="str">
        <f t="shared" si="45"/>
        <v>&gt;500</v>
      </c>
      <c r="I1016" s="8">
        <v>59890</v>
      </c>
      <c r="J1016" s="7">
        <f>Table1_3[[#This Row],[actual_price]]*Table1_3[[#This Row],[rating_count]]</f>
        <v>19344470</v>
      </c>
      <c r="K1016" s="5" t="str">
        <f>IF(Table1_3[[#This Row],[discounted_price]]&lt; 200, "&lt;₹200", IF(Table1_3[[#This Row],[discounted_price]] &lt;= 500, "₹200–₹500", "&gt;₹500"))</f>
        <v>&gt;₹500</v>
      </c>
      <c r="L1016" t="str">
        <f>IF(Table1_3[[#This Row],[discount_percentage]] &gt;= 50, "Yes", "No")</f>
        <v>No</v>
      </c>
      <c r="M1016" s="1">
        <v>37.807647353481386</v>
      </c>
      <c r="N1016">
        <v>4</v>
      </c>
      <c r="O1016">
        <v>38</v>
      </c>
      <c r="P1016" t="str">
        <f t="shared" si="46"/>
        <v>Medium Discount (21-40%)</v>
      </c>
      <c r="Q1016">
        <v>323</v>
      </c>
      <c r="R1016">
        <f t="shared" si="47"/>
        <v>1292</v>
      </c>
      <c r="S1016" t="s">
        <v>10390</v>
      </c>
      <c r="T1016" t="s">
        <v>2439</v>
      </c>
      <c r="U1016" t="s">
        <v>8039</v>
      </c>
      <c r="V1016" t="s">
        <v>2440</v>
      </c>
      <c r="W1016" t="s">
        <v>8040</v>
      </c>
      <c r="X1016" t="s">
        <v>8041</v>
      </c>
      <c r="Y1016" t="s">
        <v>4757</v>
      </c>
      <c r="Z1016" t="s">
        <v>3813</v>
      </c>
    </row>
    <row r="1017" spans="1:26" x14ac:dyDescent="0.25">
      <c r="A1017" t="s">
        <v>2441</v>
      </c>
      <c r="B1017" t="s">
        <v>11497</v>
      </c>
      <c r="C1017" t="s">
        <v>12383</v>
      </c>
      <c r="D1017" t="s">
        <v>3819</v>
      </c>
      <c r="E1017" t="s">
        <v>10933</v>
      </c>
      <c r="F1017" t="s">
        <v>5288</v>
      </c>
      <c r="G1017" s="8">
        <v>849</v>
      </c>
      <c r="H1017" s="8" t="str">
        <f t="shared" si="45"/>
        <v>&gt;500</v>
      </c>
      <c r="I1017" s="8">
        <v>2490</v>
      </c>
      <c r="J1017" s="7">
        <f>Table1_3[[#This Row],[actual_price]]*Table1_3[[#This Row],[rating_count]]</f>
        <v>227058120</v>
      </c>
      <c r="K1017" s="5" t="str">
        <f>IF(Table1_3[[#This Row],[discounted_price]]&lt; 200, "&lt;₹200", IF(Table1_3[[#This Row],[discounted_price]] &lt;= 500, "₹200–₹500", "&gt;₹500"))</f>
        <v>&gt;₹500</v>
      </c>
      <c r="L1017" t="str">
        <f>IF(Table1_3[[#This Row],[discount_percentage]] &gt;= 50, "Yes", "No")</f>
        <v>Yes</v>
      </c>
      <c r="M1017" s="1">
        <v>65.903614457831324</v>
      </c>
      <c r="N1017">
        <v>42</v>
      </c>
      <c r="O1017">
        <v>66</v>
      </c>
      <c r="P1017" t="str">
        <f t="shared" si="46"/>
        <v>Very High Discount (&gt;60%)</v>
      </c>
      <c r="Q1017">
        <v>91188</v>
      </c>
      <c r="R1017">
        <f t="shared" si="47"/>
        <v>3829896</v>
      </c>
      <c r="S1017" t="s">
        <v>8042</v>
      </c>
      <c r="T1017" t="s">
        <v>2442</v>
      </c>
      <c r="U1017" t="s">
        <v>8043</v>
      </c>
      <c r="V1017" t="s">
        <v>2443</v>
      </c>
      <c r="W1017" t="s">
        <v>8044</v>
      </c>
      <c r="X1017" t="s">
        <v>8045</v>
      </c>
      <c r="Y1017" t="s">
        <v>4758</v>
      </c>
      <c r="Z1017" t="s">
        <v>4759</v>
      </c>
    </row>
    <row r="1018" spans="1:26" x14ac:dyDescent="0.25">
      <c r="A1018" t="s">
        <v>2444</v>
      </c>
      <c r="B1018" t="s">
        <v>12384</v>
      </c>
      <c r="C1018" t="s">
        <v>12385</v>
      </c>
      <c r="D1018" t="s">
        <v>3819</v>
      </c>
      <c r="E1018" t="s">
        <v>10933</v>
      </c>
      <c r="F1018" t="s">
        <v>4487</v>
      </c>
      <c r="G1018" s="8">
        <v>799</v>
      </c>
      <c r="H1018" s="8" t="str">
        <f t="shared" si="45"/>
        <v>&gt;500</v>
      </c>
      <c r="I1018" s="8">
        <v>1999</v>
      </c>
      <c r="J1018" s="7">
        <f>Table1_3[[#This Row],[actual_price]]*Table1_3[[#This Row],[rating_count]]</f>
        <v>835582</v>
      </c>
      <c r="K1018" s="5" t="str">
        <f>IF(Table1_3[[#This Row],[discounted_price]]&lt; 200, "&lt;₹200", IF(Table1_3[[#This Row],[discounted_price]] &lt;= 500, "₹200–₹500", "&gt;₹500"))</f>
        <v>&gt;₹500</v>
      </c>
      <c r="L1018" t="str">
        <f>IF(Table1_3[[#This Row],[discount_percentage]] &gt;= 50, "Yes", "No")</f>
        <v>No</v>
      </c>
      <c r="M1018" s="1">
        <v>60.030015007503756</v>
      </c>
      <c r="N1018">
        <v>37</v>
      </c>
      <c r="O1018">
        <v>6</v>
      </c>
      <c r="P1018" t="str">
        <f t="shared" si="46"/>
        <v>Low Discount (1-20%)</v>
      </c>
      <c r="Q1018">
        <v>418</v>
      </c>
      <c r="R1018">
        <f t="shared" si="47"/>
        <v>15466</v>
      </c>
      <c r="S1018" t="s">
        <v>8046</v>
      </c>
      <c r="T1018" t="s">
        <v>2445</v>
      </c>
      <c r="U1018" t="s">
        <v>8047</v>
      </c>
      <c r="V1018" t="s">
        <v>2446</v>
      </c>
      <c r="W1018" t="s">
        <v>8048</v>
      </c>
      <c r="X1018" t="s">
        <v>8049</v>
      </c>
      <c r="Y1018" t="s">
        <v>8050</v>
      </c>
      <c r="Z1018" t="s">
        <v>4760</v>
      </c>
    </row>
    <row r="1019" spans="1:26" x14ac:dyDescent="0.25">
      <c r="A1019" t="s">
        <v>1391</v>
      </c>
      <c r="B1019" t="s">
        <v>11785</v>
      </c>
      <c r="C1019" t="s">
        <v>11786</v>
      </c>
      <c r="D1019" t="s">
        <v>3819</v>
      </c>
      <c r="E1019" t="s">
        <v>10933</v>
      </c>
      <c r="F1019" t="s">
        <v>4209</v>
      </c>
      <c r="G1019" s="8">
        <v>2599</v>
      </c>
      <c r="H1019" s="8" t="str">
        <f t="shared" si="45"/>
        <v>&gt;500</v>
      </c>
      <c r="I1019" s="8">
        <v>6999</v>
      </c>
      <c r="J1019" s="7">
        <f>Table1_3[[#This Row],[actual_price]]*Table1_3[[#This Row],[rating_count]]</f>
        <v>10680474</v>
      </c>
      <c r="K1019" s="5" t="str">
        <f>IF(Table1_3[[#This Row],[discounted_price]]&lt; 200, "&lt;₹200", IF(Table1_3[[#This Row],[discounted_price]] &lt;= 500, "₹200–₹500", "&gt;₹500"))</f>
        <v>&gt;₹500</v>
      </c>
      <c r="L1019" t="str">
        <f>IF(Table1_3[[#This Row],[discount_percentage]] &gt;= 50, "Yes", "No")</f>
        <v>Yes</v>
      </c>
      <c r="M1019" s="1">
        <v>62.866123731961707</v>
      </c>
      <c r="N1019">
        <v>45</v>
      </c>
      <c r="O1019">
        <v>63</v>
      </c>
      <c r="P1019" t="str">
        <f t="shared" si="46"/>
        <v>Very High Discount (&gt;60%)</v>
      </c>
      <c r="Q1019">
        <v>1526</v>
      </c>
      <c r="R1019">
        <f t="shared" si="47"/>
        <v>68670</v>
      </c>
      <c r="S1019" t="s">
        <v>10023</v>
      </c>
      <c r="T1019" t="s">
        <v>1392</v>
      </c>
      <c r="U1019" t="s">
        <v>6870</v>
      </c>
      <c r="V1019" t="s">
        <v>1393</v>
      </c>
      <c r="W1019" t="s">
        <v>6871</v>
      </c>
      <c r="X1019" t="s">
        <v>6872</v>
      </c>
      <c r="Y1019" t="s">
        <v>4299</v>
      </c>
      <c r="Z1019" t="s">
        <v>4300</v>
      </c>
    </row>
    <row r="1020" spans="1:26" x14ac:dyDescent="0.25">
      <c r="A1020" t="s">
        <v>243</v>
      </c>
      <c r="B1020" t="s">
        <v>11083</v>
      </c>
      <c r="C1020" t="s">
        <v>11084</v>
      </c>
      <c r="D1020" t="s">
        <v>3806</v>
      </c>
      <c r="E1020" t="s">
        <v>10933</v>
      </c>
      <c r="F1020" t="s">
        <v>3807</v>
      </c>
      <c r="G1020" s="8">
        <v>199</v>
      </c>
      <c r="H1020" s="8" t="str">
        <f t="shared" si="45"/>
        <v>&gt;500</v>
      </c>
      <c r="I1020" s="8">
        <v>999</v>
      </c>
      <c r="J1020" s="7">
        <f>Table1_3[[#This Row],[actual_price]]*Table1_3[[#This Row],[rating_count]]</f>
        <v>126873</v>
      </c>
      <c r="K1020" s="5" t="str">
        <f>IF(Table1_3[[#This Row],[discounted_price]]&lt; 200, "&lt;₹200", IF(Table1_3[[#This Row],[discounted_price]] &lt;= 500, "₹200–₹500", "&gt;₹500"))</f>
        <v>&lt;₹200</v>
      </c>
      <c r="L1020" t="str">
        <f>IF(Table1_3[[#This Row],[discount_percentage]] &gt;= 50, "Yes", "No")</f>
        <v>No</v>
      </c>
      <c r="M1020" s="1">
        <v>80.08008008008008</v>
      </c>
      <c r="N1020">
        <v>45</v>
      </c>
      <c r="O1020">
        <v>8</v>
      </c>
      <c r="P1020" t="str">
        <f t="shared" si="46"/>
        <v>Low Discount (1-20%)</v>
      </c>
      <c r="Q1020">
        <v>127</v>
      </c>
      <c r="R1020">
        <f t="shared" si="47"/>
        <v>5715</v>
      </c>
      <c r="S1020" t="s">
        <v>9650</v>
      </c>
      <c r="T1020" t="s">
        <v>244</v>
      </c>
      <c r="U1020" t="s">
        <v>5688</v>
      </c>
      <c r="V1020" t="s">
        <v>245</v>
      </c>
      <c r="W1020" t="s">
        <v>5689</v>
      </c>
      <c r="X1020" t="s">
        <v>5690</v>
      </c>
      <c r="Y1020" t="s">
        <v>3896</v>
      </c>
      <c r="Z1020" t="s">
        <v>3897</v>
      </c>
    </row>
    <row r="1021" spans="1:26" x14ac:dyDescent="0.25">
      <c r="A1021" t="s">
        <v>247</v>
      </c>
      <c r="B1021" t="s">
        <v>11086</v>
      </c>
      <c r="C1021" t="s">
        <v>11087</v>
      </c>
      <c r="D1021" t="s">
        <v>3806</v>
      </c>
      <c r="E1021" t="s">
        <v>10933</v>
      </c>
      <c r="F1021" t="s">
        <v>3815</v>
      </c>
      <c r="G1021" s="8">
        <v>269</v>
      </c>
      <c r="H1021" s="8" t="str">
        <f t="shared" si="45"/>
        <v>&gt;500</v>
      </c>
      <c r="I1021" s="8">
        <v>800</v>
      </c>
      <c r="J1021" s="7">
        <f>Table1_3[[#This Row],[actual_price]]*Table1_3[[#This Row],[rating_count]]</f>
        <v>8107200</v>
      </c>
      <c r="K1021" s="5" t="str">
        <f>IF(Table1_3[[#This Row],[discounted_price]]&lt; 200, "&lt;₹200", IF(Table1_3[[#This Row],[discounted_price]] &lt;= 500, "₹200–₹500", "&gt;₹500"))</f>
        <v>₹200–₹500</v>
      </c>
      <c r="L1021" t="str">
        <f>IF(Table1_3[[#This Row],[discount_percentage]] &gt;= 50, "Yes", "No")</f>
        <v>Yes</v>
      </c>
      <c r="M1021" s="1">
        <v>66.375</v>
      </c>
      <c r="N1021">
        <v>36</v>
      </c>
      <c r="O1021">
        <v>66</v>
      </c>
      <c r="P1021" t="str">
        <f t="shared" si="46"/>
        <v>Very High Discount (&gt;60%)</v>
      </c>
      <c r="Q1021">
        <v>10134</v>
      </c>
      <c r="R1021">
        <f t="shared" si="47"/>
        <v>364824</v>
      </c>
      <c r="S1021" t="s">
        <v>9652</v>
      </c>
      <c r="T1021" t="s">
        <v>248</v>
      </c>
      <c r="U1021" t="s">
        <v>5691</v>
      </c>
      <c r="V1021" t="s">
        <v>249</v>
      </c>
      <c r="W1021" t="s">
        <v>5692</v>
      </c>
      <c r="X1021" t="s">
        <v>5693</v>
      </c>
      <c r="Y1021" t="s">
        <v>5694</v>
      </c>
      <c r="Z1021" t="s">
        <v>5695</v>
      </c>
    </row>
    <row r="1022" spans="1:26" x14ac:dyDescent="0.25">
      <c r="A1022" t="s">
        <v>2447</v>
      </c>
      <c r="B1022" t="s">
        <v>12386</v>
      </c>
      <c r="C1022" t="s">
        <v>12387</v>
      </c>
      <c r="D1022" t="s">
        <v>3806</v>
      </c>
      <c r="E1022" t="s">
        <v>10933</v>
      </c>
      <c r="F1022" t="s">
        <v>4442</v>
      </c>
      <c r="G1022" s="8">
        <v>298</v>
      </c>
      <c r="H1022" s="8" t="str">
        <f t="shared" si="45"/>
        <v>&gt;500</v>
      </c>
      <c r="I1022" s="8">
        <v>999</v>
      </c>
      <c r="J1022" s="7">
        <f>Table1_3[[#This Row],[actual_price]]*Table1_3[[#This Row],[rating_count]]</f>
        <v>1550448</v>
      </c>
      <c r="K1022" s="5" t="str">
        <f>IF(Table1_3[[#This Row],[discounted_price]]&lt; 200, "&lt;₹200", IF(Table1_3[[#This Row],[discounted_price]] &lt;= 500, "₹200–₹500", "&gt;₹500"))</f>
        <v>₹200–₹500</v>
      </c>
      <c r="L1022" t="str">
        <f>IF(Table1_3[[#This Row],[discount_percentage]] &gt;= 50, "Yes", "No")</f>
        <v>No</v>
      </c>
      <c r="M1022" s="1">
        <v>70.170170170170167</v>
      </c>
      <c r="N1022">
        <v>43</v>
      </c>
      <c r="O1022">
        <v>7</v>
      </c>
      <c r="P1022" t="str">
        <f t="shared" si="46"/>
        <v>Low Discount (1-20%)</v>
      </c>
      <c r="Q1022">
        <v>1552</v>
      </c>
      <c r="R1022">
        <f t="shared" si="47"/>
        <v>66736</v>
      </c>
      <c r="S1022" t="s">
        <v>8051</v>
      </c>
      <c r="T1022" t="s">
        <v>2448</v>
      </c>
      <c r="U1022" t="s">
        <v>5380</v>
      </c>
      <c r="V1022" t="s">
        <v>2449</v>
      </c>
      <c r="W1022" t="s">
        <v>8052</v>
      </c>
      <c r="X1022" t="s">
        <v>8053</v>
      </c>
      <c r="Y1022" t="s">
        <v>4761</v>
      </c>
      <c r="Z1022" t="s">
        <v>4762</v>
      </c>
    </row>
    <row r="1023" spans="1:26" x14ac:dyDescent="0.25">
      <c r="A1023" t="s">
        <v>2450</v>
      </c>
      <c r="B1023" t="s">
        <v>12001</v>
      </c>
      <c r="C1023" t="s">
        <v>12388</v>
      </c>
      <c r="D1023" t="s">
        <v>3819</v>
      </c>
      <c r="E1023" t="s">
        <v>10933</v>
      </c>
      <c r="F1023" t="s">
        <v>4487</v>
      </c>
      <c r="G1023" s="8">
        <v>1499</v>
      </c>
      <c r="H1023" s="8" t="str">
        <f t="shared" si="45"/>
        <v>&gt;500</v>
      </c>
      <c r="I1023" s="8">
        <v>2999</v>
      </c>
      <c r="J1023" s="7">
        <f>Table1_3[[#This Row],[actual_price]]*Table1_3[[#This Row],[rating_count]]</f>
        <v>75760738</v>
      </c>
      <c r="K1023" s="5" t="str">
        <f>IF(Table1_3[[#This Row],[discounted_price]]&lt; 200, "&lt;₹200", IF(Table1_3[[#This Row],[discounted_price]] &lt;= 500, "₹200–₹500", "&gt;₹500"))</f>
        <v>&gt;₹500</v>
      </c>
      <c r="L1023" t="str">
        <f>IF(Table1_3[[#This Row],[discount_percentage]] &gt;= 50, "Yes", "No")</f>
        <v>No</v>
      </c>
      <c r="M1023" s="1">
        <v>50.016672224074689</v>
      </c>
      <c r="N1023">
        <v>41</v>
      </c>
      <c r="O1023">
        <v>5</v>
      </c>
      <c r="P1023" t="str">
        <f t="shared" si="46"/>
        <v>Low Discount (1-20%)</v>
      </c>
      <c r="Q1023">
        <v>25262</v>
      </c>
      <c r="R1023">
        <f t="shared" si="47"/>
        <v>1035742</v>
      </c>
      <c r="S1023" t="s">
        <v>10391</v>
      </c>
      <c r="T1023" t="s">
        <v>2451</v>
      </c>
      <c r="U1023" t="s">
        <v>8054</v>
      </c>
      <c r="V1023" t="s">
        <v>2452</v>
      </c>
      <c r="W1023" t="s">
        <v>8055</v>
      </c>
      <c r="X1023" t="s">
        <v>8056</v>
      </c>
      <c r="Y1023" t="s">
        <v>8057</v>
      </c>
      <c r="Z1023" t="s">
        <v>4763</v>
      </c>
    </row>
    <row r="1024" spans="1:26" x14ac:dyDescent="0.25">
      <c r="A1024" t="s">
        <v>2453</v>
      </c>
      <c r="B1024" t="s">
        <v>12389</v>
      </c>
      <c r="C1024" t="s">
        <v>12390</v>
      </c>
      <c r="D1024" t="s">
        <v>4333</v>
      </c>
      <c r="E1024" t="s">
        <v>10933</v>
      </c>
      <c r="F1024" t="s">
        <v>4764</v>
      </c>
      <c r="G1024" s="8">
        <v>649</v>
      </c>
      <c r="H1024" s="8" t="str">
        <f t="shared" si="45"/>
        <v>&gt;500</v>
      </c>
      <c r="I1024" s="8">
        <v>1245</v>
      </c>
      <c r="J1024" s="7">
        <f>Table1_3[[#This Row],[actual_price]]*Table1_3[[#This Row],[rating_count]]</f>
        <v>153589425</v>
      </c>
      <c r="K1024" s="5" t="str">
        <f>IF(Table1_3[[#This Row],[discounted_price]]&lt; 200, "&lt;₹200", IF(Table1_3[[#This Row],[discounted_price]] &lt;= 500, "₹200–₹500", "&gt;₹500"))</f>
        <v>&gt;₹500</v>
      </c>
      <c r="L1024" t="str">
        <f>IF(Table1_3[[#This Row],[discount_percentage]] &gt;= 50, "Yes", "No")</f>
        <v>No</v>
      </c>
      <c r="M1024" s="1">
        <v>47.871485943775099</v>
      </c>
      <c r="N1024">
        <v>39</v>
      </c>
      <c r="O1024">
        <v>48</v>
      </c>
      <c r="P1024" t="str">
        <f t="shared" si="46"/>
        <v>High Discount (41-60%)</v>
      </c>
      <c r="Q1024">
        <v>123365</v>
      </c>
      <c r="R1024">
        <f t="shared" si="47"/>
        <v>4811235</v>
      </c>
      <c r="S1024" t="s">
        <v>10392</v>
      </c>
      <c r="T1024" t="s">
        <v>2454</v>
      </c>
      <c r="U1024" t="s">
        <v>8058</v>
      </c>
      <c r="V1024" t="s">
        <v>2455</v>
      </c>
      <c r="W1024" t="s">
        <v>8059</v>
      </c>
      <c r="X1024" t="s">
        <v>10393</v>
      </c>
      <c r="Y1024" t="s">
        <v>8060</v>
      </c>
      <c r="Z1024" t="s">
        <v>4765</v>
      </c>
    </row>
    <row r="1025" spans="1:26" x14ac:dyDescent="0.25">
      <c r="A1025" t="s">
        <v>2456</v>
      </c>
      <c r="B1025" t="s">
        <v>12391</v>
      </c>
      <c r="C1025" t="s">
        <v>12392</v>
      </c>
      <c r="D1025" t="s">
        <v>4333</v>
      </c>
      <c r="E1025" t="s">
        <v>10933</v>
      </c>
      <c r="F1025" t="s">
        <v>4766</v>
      </c>
      <c r="G1025" s="8">
        <v>1199</v>
      </c>
      <c r="H1025" s="8" t="str">
        <f t="shared" si="45"/>
        <v>&gt;500</v>
      </c>
      <c r="I1025" s="8">
        <v>1695</v>
      </c>
      <c r="J1025" s="7">
        <f>Table1_3[[#This Row],[actual_price]]*Table1_3[[#This Row],[rating_count]]</f>
        <v>22543500</v>
      </c>
      <c r="K1025" s="5" t="str">
        <f>IF(Table1_3[[#This Row],[discounted_price]]&lt; 200, "&lt;₹200", IF(Table1_3[[#This Row],[discounted_price]] &lt;= 500, "₹200–₹500", "&gt;₹500"))</f>
        <v>&gt;₹500</v>
      </c>
      <c r="L1025" t="str">
        <f>IF(Table1_3[[#This Row],[discount_percentage]] &gt;= 50, "Yes", "No")</f>
        <v>No</v>
      </c>
      <c r="M1025" s="1">
        <v>29.262536873156343</v>
      </c>
      <c r="N1025">
        <v>36</v>
      </c>
      <c r="O1025">
        <v>29</v>
      </c>
      <c r="P1025" t="str">
        <f t="shared" si="46"/>
        <v>Medium Discount (21-40%)</v>
      </c>
      <c r="Q1025">
        <v>13300</v>
      </c>
      <c r="R1025">
        <f t="shared" si="47"/>
        <v>478800</v>
      </c>
      <c r="S1025" t="s">
        <v>10394</v>
      </c>
      <c r="T1025" t="s">
        <v>2457</v>
      </c>
      <c r="U1025" t="s">
        <v>8061</v>
      </c>
      <c r="V1025" t="s">
        <v>2458</v>
      </c>
      <c r="W1025" t="s">
        <v>8062</v>
      </c>
      <c r="X1025" t="s">
        <v>8063</v>
      </c>
      <c r="Y1025" t="s">
        <v>4767</v>
      </c>
      <c r="Z1025" t="s">
        <v>8064</v>
      </c>
    </row>
    <row r="1026" spans="1:26" x14ac:dyDescent="0.25">
      <c r="A1026" t="s">
        <v>2459</v>
      </c>
      <c r="B1026" t="s">
        <v>11375</v>
      </c>
      <c r="C1026" t="s">
        <v>12393</v>
      </c>
      <c r="D1026" t="s">
        <v>4333</v>
      </c>
      <c r="E1026" t="s">
        <v>10933</v>
      </c>
      <c r="F1026" t="s">
        <v>4768</v>
      </c>
      <c r="G1026" s="8">
        <v>1199</v>
      </c>
      <c r="H1026" s="8" t="str">
        <f t="shared" ref="H1026:H1089" si="48">IF(I1026&lt;200,"&lt;200", IF(I1026&lt;=500,"200-500","&gt;500"))</f>
        <v>&gt;500</v>
      </c>
      <c r="I1026" s="8">
        <v>2000</v>
      </c>
      <c r="J1026" s="7">
        <f>Table1_3[[#This Row],[actual_price]]*Table1_3[[#This Row],[rating_count]]</f>
        <v>37086000</v>
      </c>
      <c r="K1026" s="5" t="str">
        <f>IF(Table1_3[[#This Row],[discounted_price]]&lt; 200, "&lt;₹200", IF(Table1_3[[#This Row],[discounted_price]] &lt;= 500, "₹200–₹500", "&gt;₹500"))</f>
        <v>&gt;₹500</v>
      </c>
      <c r="L1026" t="str">
        <f>IF(Table1_3[[#This Row],[discount_percentage]] &gt;= 50, "Yes", "No")</f>
        <v>No</v>
      </c>
      <c r="M1026" s="1">
        <v>40.050000000000004</v>
      </c>
      <c r="N1026">
        <v>4</v>
      </c>
      <c r="O1026">
        <v>4</v>
      </c>
      <c r="P1026" t="str">
        <f t="shared" ref="P1026:P1089" si="49">IF(O1026=0, "No Discount", IF(O1026&lt;=20, "Low Discount (1-20%)", IF(O1026&lt;=40, "Medium Discount (21-40%)", IF(O1026&lt;=60, "High Discount (41-60%)", "Very High Discount (&gt;60%)"))))</f>
        <v>Low Discount (1-20%)</v>
      </c>
      <c r="Q1026">
        <v>18543</v>
      </c>
      <c r="R1026">
        <f t="shared" ref="R1026:R1089" si="50">N1026*Q1026</f>
        <v>74172</v>
      </c>
      <c r="S1026" t="s">
        <v>10395</v>
      </c>
      <c r="T1026" t="s">
        <v>2460</v>
      </c>
      <c r="U1026" t="s">
        <v>8065</v>
      </c>
      <c r="V1026" t="s">
        <v>2461</v>
      </c>
      <c r="W1026" t="s">
        <v>8066</v>
      </c>
      <c r="X1026" t="s">
        <v>10396</v>
      </c>
      <c r="Y1026" t="s">
        <v>3813</v>
      </c>
      <c r="Z1026" t="s">
        <v>7267</v>
      </c>
    </row>
    <row r="1027" spans="1:26" x14ac:dyDescent="0.25">
      <c r="A1027" t="s">
        <v>2462</v>
      </c>
      <c r="B1027" t="s">
        <v>12394</v>
      </c>
      <c r="C1027" t="s">
        <v>12395</v>
      </c>
      <c r="D1027" t="s">
        <v>4333</v>
      </c>
      <c r="E1027" t="s">
        <v>10933</v>
      </c>
      <c r="F1027" t="s">
        <v>4769</v>
      </c>
      <c r="G1027" s="8">
        <v>455</v>
      </c>
      <c r="H1027" s="8" t="str">
        <f t="shared" si="48"/>
        <v>&gt;500</v>
      </c>
      <c r="I1027" s="8">
        <v>999</v>
      </c>
      <c r="J1027" s="7">
        <f>Table1_3[[#This Row],[actual_price]]*Table1_3[[#This Row],[rating_count]]</f>
        <v>3574422</v>
      </c>
      <c r="K1027" s="5" t="str">
        <f>IF(Table1_3[[#This Row],[discounted_price]]&lt; 200, "&lt;₹200", IF(Table1_3[[#This Row],[discounted_price]] &lt;= 500, "₹200–₹500", "&gt;₹500"))</f>
        <v>₹200–₹500</v>
      </c>
      <c r="L1027" t="str">
        <f>IF(Table1_3[[#This Row],[discount_percentage]] &gt;= 50, "Yes", "No")</f>
        <v>Yes</v>
      </c>
      <c r="M1027" s="1">
        <v>54.454454454454456</v>
      </c>
      <c r="N1027">
        <v>41</v>
      </c>
      <c r="O1027">
        <v>54</v>
      </c>
      <c r="P1027" t="str">
        <f t="shared" si="49"/>
        <v>High Discount (41-60%)</v>
      </c>
      <c r="Q1027">
        <v>3578</v>
      </c>
      <c r="R1027">
        <f t="shared" si="50"/>
        <v>146698</v>
      </c>
      <c r="S1027" t="s">
        <v>10397</v>
      </c>
      <c r="T1027" t="s">
        <v>2463</v>
      </c>
      <c r="U1027" t="s">
        <v>8067</v>
      </c>
      <c r="V1027" t="s">
        <v>2464</v>
      </c>
      <c r="W1027" t="s">
        <v>8068</v>
      </c>
      <c r="X1027" t="s">
        <v>10398</v>
      </c>
      <c r="Y1027" t="s">
        <v>8069</v>
      </c>
      <c r="Z1027" t="s">
        <v>4770</v>
      </c>
    </row>
    <row r="1028" spans="1:26" x14ac:dyDescent="0.25">
      <c r="A1028" t="s">
        <v>2465</v>
      </c>
      <c r="B1028" t="s">
        <v>12396</v>
      </c>
      <c r="C1028" t="s">
        <v>12397</v>
      </c>
      <c r="D1028" t="s">
        <v>4333</v>
      </c>
      <c r="E1028" t="s">
        <v>10933</v>
      </c>
      <c r="F1028" t="s">
        <v>4771</v>
      </c>
      <c r="G1028" s="8">
        <v>199</v>
      </c>
      <c r="H1028" s="8" t="str">
        <f t="shared" si="48"/>
        <v>&gt;500</v>
      </c>
      <c r="I1028" s="8">
        <v>1999</v>
      </c>
      <c r="J1028" s="7">
        <f>Table1_3[[#This Row],[actual_price]]*Table1_3[[#This Row],[rating_count]]</f>
        <v>4059969</v>
      </c>
      <c r="K1028" s="5" t="str">
        <f>IF(Table1_3[[#This Row],[discounted_price]]&lt; 200, "&lt;₹200", IF(Table1_3[[#This Row],[discounted_price]] &lt;= 500, "₹200–₹500", "&gt;₹500"))</f>
        <v>&lt;₹200</v>
      </c>
      <c r="L1028" t="str">
        <f>IF(Table1_3[[#This Row],[discount_percentage]] &gt;= 50, "Yes", "No")</f>
        <v>No</v>
      </c>
      <c r="M1028" s="1">
        <v>90.045022511255624</v>
      </c>
      <c r="N1028">
        <v>37</v>
      </c>
      <c r="O1028">
        <v>9</v>
      </c>
      <c r="P1028" t="str">
        <f t="shared" si="49"/>
        <v>Low Discount (1-20%)</v>
      </c>
      <c r="Q1028">
        <v>2031</v>
      </c>
      <c r="R1028">
        <f t="shared" si="50"/>
        <v>75147</v>
      </c>
      <c r="S1028" t="s">
        <v>10399</v>
      </c>
      <c r="T1028" t="s">
        <v>2466</v>
      </c>
      <c r="U1028" t="s">
        <v>8070</v>
      </c>
      <c r="V1028" t="s">
        <v>2467</v>
      </c>
      <c r="W1028" t="s">
        <v>8071</v>
      </c>
      <c r="X1028" t="s">
        <v>8072</v>
      </c>
      <c r="Y1028" t="s">
        <v>8073</v>
      </c>
      <c r="Z1028" t="s">
        <v>4772</v>
      </c>
    </row>
    <row r="1029" spans="1:26" x14ac:dyDescent="0.25">
      <c r="A1029" t="s">
        <v>2468</v>
      </c>
      <c r="B1029" t="s">
        <v>12398</v>
      </c>
      <c r="C1029" t="s">
        <v>12399</v>
      </c>
      <c r="D1029" t="s">
        <v>4333</v>
      </c>
      <c r="E1029" t="s">
        <v>10933</v>
      </c>
      <c r="F1029" t="s">
        <v>4771</v>
      </c>
      <c r="G1029" s="8">
        <v>293</v>
      </c>
      <c r="H1029" s="8" t="str">
        <f t="shared" si="48"/>
        <v>200-500</v>
      </c>
      <c r="I1029" s="8">
        <v>499</v>
      </c>
      <c r="J1029" s="7">
        <f>Table1_3[[#This Row],[actual_price]]*Table1_3[[#This Row],[rating_count]]</f>
        <v>22452006</v>
      </c>
      <c r="K1029" s="5" t="str">
        <f>IF(Table1_3[[#This Row],[discounted_price]]&lt; 200, "&lt;₹200", IF(Table1_3[[#This Row],[discounted_price]] &lt;= 500, "₹200–₹500", "&gt;₹500"))</f>
        <v>₹200–₹500</v>
      </c>
      <c r="L1029" t="str">
        <f>IF(Table1_3[[#This Row],[discount_percentage]] &gt;= 50, "Yes", "No")</f>
        <v>No</v>
      </c>
      <c r="M1029" s="1">
        <v>41.282565130260522</v>
      </c>
      <c r="N1029">
        <v>39</v>
      </c>
      <c r="O1029">
        <v>41</v>
      </c>
      <c r="P1029" t="str">
        <f t="shared" si="49"/>
        <v>High Discount (41-60%)</v>
      </c>
      <c r="Q1029">
        <v>44994</v>
      </c>
      <c r="R1029">
        <f t="shared" si="50"/>
        <v>1754766</v>
      </c>
      <c r="S1029" t="s">
        <v>10400</v>
      </c>
      <c r="T1029" t="s">
        <v>2469</v>
      </c>
      <c r="U1029" t="s">
        <v>8074</v>
      </c>
      <c r="V1029" t="s">
        <v>2470</v>
      </c>
      <c r="W1029" t="s">
        <v>8075</v>
      </c>
      <c r="X1029" t="s">
        <v>8076</v>
      </c>
      <c r="Y1029" t="s">
        <v>4773</v>
      </c>
      <c r="Z1029" t="s">
        <v>4774</v>
      </c>
    </row>
    <row r="1030" spans="1:26" x14ac:dyDescent="0.25">
      <c r="A1030" t="s">
        <v>2471</v>
      </c>
      <c r="B1030" t="s">
        <v>12400</v>
      </c>
      <c r="C1030" t="s">
        <v>12401</v>
      </c>
      <c r="D1030" t="s">
        <v>4333</v>
      </c>
      <c r="E1030" t="s">
        <v>10933</v>
      </c>
      <c r="F1030" t="s">
        <v>4775</v>
      </c>
      <c r="G1030" s="8">
        <v>199</v>
      </c>
      <c r="H1030" s="8" t="str">
        <f t="shared" si="48"/>
        <v>200-500</v>
      </c>
      <c r="I1030" s="8">
        <v>495</v>
      </c>
      <c r="J1030" s="7">
        <f>Table1_3[[#This Row],[actual_price]]*Table1_3[[#This Row],[rating_count]]</f>
        <v>133928685</v>
      </c>
      <c r="K1030" s="5" t="str">
        <f>IF(Table1_3[[#This Row],[discounted_price]]&lt; 200, "&lt;₹200", IF(Table1_3[[#This Row],[discounted_price]] &lt;= 500, "₹200–₹500", "&gt;₹500"))</f>
        <v>&lt;₹200</v>
      </c>
      <c r="L1030" t="str">
        <f>IF(Table1_3[[#This Row],[discount_percentage]] &gt;= 50, "Yes", "No")</f>
        <v>No</v>
      </c>
      <c r="M1030" s="1">
        <v>59.797979797979792</v>
      </c>
      <c r="N1030">
        <v>41</v>
      </c>
      <c r="O1030">
        <v>6</v>
      </c>
      <c r="P1030" t="str">
        <f t="shared" si="49"/>
        <v>Low Discount (1-20%)</v>
      </c>
      <c r="Q1030">
        <v>270563</v>
      </c>
      <c r="R1030">
        <f t="shared" si="50"/>
        <v>11093083</v>
      </c>
      <c r="S1030" t="s">
        <v>10401</v>
      </c>
      <c r="T1030" t="s">
        <v>2472</v>
      </c>
      <c r="U1030" t="s">
        <v>8077</v>
      </c>
      <c r="V1030" t="s">
        <v>2473</v>
      </c>
      <c r="W1030" t="s">
        <v>8078</v>
      </c>
      <c r="X1030" t="s">
        <v>8079</v>
      </c>
      <c r="Y1030" t="s">
        <v>4633</v>
      </c>
      <c r="Z1030" t="s">
        <v>4776</v>
      </c>
    </row>
    <row r="1031" spans="1:26" x14ac:dyDescent="0.25">
      <c r="A1031" t="s">
        <v>2474</v>
      </c>
      <c r="B1031" t="s">
        <v>12402</v>
      </c>
      <c r="C1031" t="s">
        <v>12403</v>
      </c>
      <c r="D1031" t="s">
        <v>4333</v>
      </c>
      <c r="E1031" t="s">
        <v>10933</v>
      </c>
      <c r="F1031" t="s">
        <v>4764</v>
      </c>
      <c r="G1031" s="8">
        <v>749</v>
      </c>
      <c r="H1031" s="8" t="str">
        <f t="shared" si="48"/>
        <v>&gt;500</v>
      </c>
      <c r="I1031" s="8">
        <v>1245</v>
      </c>
      <c r="J1031" s="7">
        <f>Table1_3[[#This Row],[actual_price]]*Table1_3[[#This Row],[rating_count]]</f>
        <v>39569835</v>
      </c>
      <c r="K1031" s="5" t="str">
        <f>IF(Table1_3[[#This Row],[discounted_price]]&lt; 200, "&lt;₹200", IF(Table1_3[[#This Row],[discounted_price]] &lt;= 500, "₹200–₹500", "&gt;₹500"))</f>
        <v>&gt;₹500</v>
      </c>
      <c r="L1031" t="str">
        <f>IF(Table1_3[[#This Row],[discount_percentage]] &gt;= 50, "Yes", "No")</f>
        <v>No</v>
      </c>
      <c r="M1031" s="1">
        <v>39.839357429718874</v>
      </c>
      <c r="N1031">
        <v>39</v>
      </c>
      <c r="O1031">
        <v>4</v>
      </c>
      <c r="P1031" t="str">
        <f t="shared" si="49"/>
        <v>Low Discount (1-20%)</v>
      </c>
      <c r="Q1031">
        <v>31783</v>
      </c>
      <c r="R1031">
        <f t="shared" si="50"/>
        <v>1239537</v>
      </c>
      <c r="S1031" t="s">
        <v>10402</v>
      </c>
      <c r="T1031" t="s">
        <v>2475</v>
      </c>
      <c r="U1031" t="s">
        <v>8080</v>
      </c>
      <c r="V1031" t="s">
        <v>2476</v>
      </c>
      <c r="W1031" t="s">
        <v>8081</v>
      </c>
      <c r="X1031" t="s">
        <v>8082</v>
      </c>
      <c r="Y1031" t="s">
        <v>4777</v>
      </c>
      <c r="Z1031" t="s">
        <v>4778</v>
      </c>
    </row>
    <row r="1032" spans="1:26" x14ac:dyDescent="0.25">
      <c r="A1032" t="s">
        <v>2477</v>
      </c>
      <c r="B1032" t="s">
        <v>12404</v>
      </c>
      <c r="C1032" t="s">
        <v>12405</v>
      </c>
      <c r="D1032" t="s">
        <v>4333</v>
      </c>
      <c r="E1032" t="s">
        <v>10933</v>
      </c>
      <c r="F1032" t="s">
        <v>4766</v>
      </c>
      <c r="G1032" s="8">
        <v>1399</v>
      </c>
      <c r="H1032" s="8" t="str">
        <f t="shared" si="48"/>
        <v>&gt;500</v>
      </c>
      <c r="I1032" s="8">
        <v>1549</v>
      </c>
      <c r="J1032" s="7">
        <f>Table1_3[[#This Row],[actual_price]]*Table1_3[[#This Row],[rating_count]]</f>
        <v>4030498</v>
      </c>
      <c r="K1032" s="5" t="str">
        <f>IF(Table1_3[[#This Row],[discounted_price]]&lt; 200, "&lt;₹200", IF(Table1_3[[#This Row],[discounted_price]] &lt;= 500, "₹200–₹500", "&gt;₹500"))</f>
        <v>&gt;₹500</v>
      </c>
      <c r="L1032" t="str">
        <f>IF(Table1_3[[#This Row],[discount_percentage]] &gt;= 50, "Yes", "No")</f>
        <v>No</v>
      </c>
      <c r="M1032" s="1">
        <v>9.6836668818592635</v>
      </c>
      <c r="N1032">
        <v>39</v>
      </c>
      <c r="O1032">
        <v>1</v>
      </c>
      <c r="P1032" t="str">
        <f t="shared" si="49"/>
        <v>Low Discount (1-20%)</v>
      </c>
      <c r="Q1032">
        <v>2602</v>
      </c>
      <c r="R1032">
        <f t="shared" si="50"/>
        <v>101478</v>
      </c>
      <c r="S1032" t="s">
        <v>10403</v>
      </c>
      <c r="T1032" t="s">
        <v>2478</v>
      </c>
      <c r="U1032" t="s">
        <v>8083</v>
      </c>
      <c r="V1032" t="s">
        <v>2479</v>
      </c>
      <c r="W1032" t="s">
        <v>8084</v>
      </c>
      <c r="X1032" t="s">
        <v>10404</v>
      </c>
      <c r="Y1032" t="s">
        <v>8085</v>
      </c>
      <c r="Z1032" t="s">
        <v>8086</v>
      </c>
    </row>
    <row r="1033" spans="1:26" x14ac:dyDescent="0.25">
      <c r="A1033" t="s">
        <v>2480</v>
      </c>
      <c r="B1033" t="s">
        <v>12406</v>
      </c>
      <c r="C1033" t="s">
        <v>12407</v>
      </c>
      <c r="D1033" t="s">
        <v>4333</v>
      </c>
      <c r="E1033" t="s">
        <v>10933</v>
      </c>
      <c r="F1033" t="s">
        <v>4764</v>
      </c>
      <c r="G1033" s="8">
        <v>749</v>
      </c>
      <c r="H1033" s="8" t="str">
        <f t="shared" si="48"/>
        <v>&gt;500</v>
      </c>
      <c r="I1033" s="8">
        <v>1445</v>
      </c>
      <c r="J1033" s="7">
        <f>Table1_3[[#This Row],[actual_price]]*Table1_3[[#This Row],[rating_count]]</f>
        <v>91540750</v>
      </c>
      <c r="K1033" s="5" t="str">
        <f>IF(Table1_3[[#This Row],[discounted_price]]&lt; 200, "&lt;₹200", IF(Table1_3[[#This Row],[discounted_price]] &lt;= 500, "₹200–₹500", "&gt;₹500"))</f>
        <v>&gt;₹500</v>
      </c>
      <c r="L1033" t="str">
        <f>IF(Table1_3[[#This Row],[discount_percentage]] &gt;= 50, "Yes", "No")</f>
        <v>No</v>
      </c>
      <c r="M1033" s="1">
        <v>48.166089965397923</v>
      </c>
      <c r="N1033">
        <v>39</v>
      </c>
      <c r="O1033">
        <v>48</v>
      </c>
      <c r="P1033" t="str">
        <f t="shared" si="49"/>
        <v>High Discount (41-60%)</v>
      </c>
      <c r="Q1033">
        <v>63350</v>
      </c>
      <c r="R1033">
        <f t="shared" si="50"/>
        <v>2470650</v>
      </c>
      <c r="S1033" t="s">
        <v>10405</v>
      </c>
      <c r="T1033" t="s">
        <v>2481</v>
      </c>
      <c r="U1033" t="s">
        <v>8087</v>
      </c>
      <c r="V1033" t="s">
        <v>2482</v>
      </c>
      <c r="W1033" t="s">
        <v>8088</v>
      </c>
      <c r="X1033" t="s">
        <v>10406</v>
      </c>
      <c r="Y1033" t="s">
        <v>8089</v>
      </c>
      <c r="Z1033" t="s">
        <v>3813</v>
      </c>
    </row>
    <row r="1034" spans="1:26" x14ac:dyDescent="0.25">
      <c r="A1034" t="s">
        <v>2483</v>
      </c>
      <c r="B1034" t="s">
        <v>12389</v>
      </c>
      <c r="C1034" t="s">
        <v>12408</v>
      </c>
      <c r="D1034" t="s">
        <v>4333</v>
      </c>
      <c r="E1034" t="s">
        <v>10933</v>
      </c>
      <c r="F1034" t="s">
        <v>4779</v>
      </c>
      <c r="G1034" s="8">
        <v>1699</v>
      </c>
      <c r="H1034" s="8" t="str">
        <f t="shared" si="48"/>
        <v>&gt;500</v>
      </c>
      <c r="I1034" s="8">
        <v>3193</v>
      </c>
      <c r="J1034" s="7">
        <f>Table1_3[[#This Row],[actual_price]]*Table1_3[[#This Row],[rating_count]]</f>
        <v>172524176</v>
      </c>
      <c r="K1034" s="5" t="str">
        <f>IF(Table1_3[[#This Row],[discounted_price]]&lt; 200, "&lt;₹200", IF(Table1_3[[#This Row],[discounted_price]] &lt;= 500, "₹200–₹500", "&gt;₹500"))</f>
        <v>&gt;₹500</v>
      </c>
      <c r="L1034" t="str">
        <f>IF(Table1_3[[#This Row],[discount_percentage]] &gt;= 50, "Yes", "No")</f>
        <v>No</v>
      </c>
      <c r="M1034" s="1">
        <v>46.789852803006575</v>
      </c>
      <c r="N1034">
        <v>38</v>
      </c>
      <c r="O1034">
        <v>47</v>
      </c>
      <c r="P1034" t="str">
        <f t="shared" si="49"/>
        <v>High Discount (41-60%)</v>
      </c>
      <c r="Q1034">
        <v>54032</v>
      </c>
      <c r="R1034">
        <f t="shared" si="50"/>
        <v>2053216</v>
      </c>
      <c r="S1034" t="s">
        <v>10407</v>
      </c>
      <c r="T1034" t="s">
        <v>2484</v>
      </c>
      <c r="U1034" t="s">
        <v>8090</v>
      </c>
      <c r="V1034" t="s">
        <v>2485</v>
      </c>
      <c r="W1034" t="s">
        <v>8091</v>
      </c>
      <c r="X1034" t="s">
        <v>8092</v>
      </c>
      <c r="Y1034" t="s">
        <v>5381</v>
      </c>
      <c r="Z1034" t="s">
        <v>4780</v>
      </c>
    </row>
    <row r="1035" spans="1:26" x14ac:dyDescent="0.25">
      <c r="A1035" t="s">
        <v>2486</v>
      </c>
      <c r="B1035" t="s">
        <v>12409</v>
      </c>
      <c r="C1035" t="s">
        <v>12410</v>
      </c>
      <c r="D1035" t="s">
        <v>4333</v>
      </c>
      <c r="E1035" t="s">
        <v>10933</v>
      </c>
      <c r="F1035" t="s">
        <v>4764</v>
      </c>
      <c r="G1035" s="8">
        <v>1043</v>
      </c>
      <c r="H1035" s="8" t="str">
        <f t="shared" si="48"/>
        <v>&gt;500</v>
      </c>
      <c r="I1035" s="8">
        <v>1345</v>
      </c>
      <c r="J1035" s="7">
        <f>Table1_3[[#This Row],[actual_price]]*Table1_3[[#This Row],[rating_count]]</f>
        <v>20971240</v>
      </c>
      <c r="K1035" s="5" t="str">
        <f>IF(Table1_3[[#This Row],[discounted_price]]&lt; 200, "&lt;₹200", IF(Table1_3[[#This Row],[discounted_price]] &lt;= 500, "₹200–₹500", "&gt;₹500"))</f>
        <v>&gt;₹500</v>
      </c>
      <c r="L1035" t="str">
        <f>IF(Table1_3[[#This Row],[discount_percentage]] &gt;= 50, "Yes", "No")</f>
        <v>No</v>
      </c>
      <c r="M1035" s="1">
        <v>22.45353159851301</v>
      </c>
      <c r="N1035">
        <v>38</v>
      </c>
      <c r="O1035">
        <v>22</v>
      </c>
      <c r="P1035" t="str">
        <f t="shared" si="49"/>
        <v>Medium Discount (21-40%)</v>
      </c>
      <c r="Q1035">
        <v>15592</v>
      </c>
      <c r="R1035">
        <f t="shared" si="50"/>
        <v>592496</v>
      </c>
      <c r="S1035" t="s">
        <v>10408</v>
      </c>
      <c r="T1035" t="s">
        <v>2487</v>
      </c>
      <c r="U1035" t="s">
        <v>8093</v>
      </c>
      <c r="V1035" t="s">
        <v>2488</v>
      </c>
      <c r="W1035" t="s">
        <v>8094</v>
      </c>
      <c r="X1035" t="s">
        <v>8095</v>
      </c>
      <c r="Y1035" t="s">
        <v>4781</v>
      </c>
      <c r="Z1035" t="s">
        <v>8096</v>
      </c>
    </row>
    <row r="1036" spans="1:26" x14ac:dyDescent="0.25">
      <c r="A1036" t="s">
        <v>2489</v>
      </c>
      <c r="B1036" t="s">
        <v>12411</v>
      </c>
      <c r="C1036" t="s">
        <v>12412</v>
      </c>
      <c r="D1036" t="s">
        <v>4333</v>
      </c>
      <c r="E1036" t="s">
        <v>10933</v>
      </c>
      <c r="F1036" t="s">
        <v>4769</v>
      </c>
      <c r="G1036" s="8">
        <v>499</v>
      </c>
      <c r="H1036" s="8" t="str">
        <f t="shared" si="48"/>
        <v>&gt;500</v>
      </c>
      <c r="I1036" s="8">
        <v>999</v>
      </c>
      <c r="J1036" s="7">
        <f>Table1_3[[#This Row],[actual_price]]*Table1_3[[#This Row],[rating_count]]</f>
        <v>4854141</v>
      </c>
      <c r="K1036" s="5" t="str">
        <f>IF(Table1_3[[#This Row],[discounted_price]]&lt; 200, "&lt;₹200", IF(Table1_3[[#This Row],[discounted_price]] &lt;= 500, "₹200–₹500", "&gt;₹500"))</f>
        <v>₹200–₹500</v>
      </c>
      <c r="L1036" t="str">
        <f>IF(Table1_3[[#This Row],[discount_percentage]] &gt;= 50, "Yes", "No")</f>
        <v>No</v>
      </c>
      <c r="M1036" s="1">
        <v>50.050050050050054</v>
      </c>
      <c r="N1036">
        <v>41</v>
      </c>
      <c r="O1036">
        <v>5</v>
      </c>
      <c r="P1036" t="str">
        <f t="shared" si="49"/>
        <v>Low Discount (1-20%)</v>
      </c>
      <c r="Q1036">
        <v>4859</v>
      </c>
      <c r="R1036">
        <f t="shared" si="50"/>
        <v>199219</v>
      </c>
      <c r="S1036" t="s">
        <v>8097</v>
      </c>
      <c r="T1036" t="s">
        <v>2490</v>
      </c>
      <c r="U1036" t="s">
        <v>8098</v>
      </c>
      <c r="V1036" t="s">
        <v>2491</v>
      </c>
      <c r="W1036" t="s">
        <v>8099</v>
      </c>
      <c r="X1036" t="s">
        <v>10409</v>
      </c>
      <c r="Y1036" t="s">
        <v>4782</v>
      </c>
      <c r="Z1036" t="s">
        <v>8100</v>
      </c>
    </row>
    <row r="1037" spans="1:26" x14ac:dyDescent="0.25">
      <c r="A1037" t="s">
        <v>2492</v>
      </c>
      <c r="B1037" t="s">
        <v>12413</v>
      </c>
      <c r="C1037" t="s">
        <v>12414</v>
      </c>
      <c r="D1037" t="s">
        <v>4333</v>
      </c>
      <c r="E1037" t="s">
        <v>10933</v>
      </c>
      <c r="F1037" t="s">
        <v>4768</v>
      </c>
      <c r="G1037" s="8">
        <v>1464</v>
      </c>
      <c r="H1037" s="8" t="str">
        <f t="shared" si="48"/>
        <v>&gt;500</v>
      </c>
      <c r="I1037" s="8">
        <v>1650</v>
      </c>
      <c r="J1037" s="7">
        <f>Table1_3[[#This Row],[actual_price]]*Table1_3[[#This Row],[rating_count]]</f>
        <v>23298000</v>
      </c>
      <c r="K1037" s="5" t="str">
        <f>IF(Table1_3[[#This Row],[discounted_price]]&lt; 200, "&lt;₹200", IF(Table1_3[[#This Row],[discounted_price]] &lt;= 500, "₹200–₹500", "&gt;₹500"))</f>
        <v>&gt;₹500</v>
      </c>
      <c r="L1037" t="str">
        <f>IF(Table1_3[[#This Row],[discount_percentage]] &gt;= 50, "Yes", "No")</f>
        <v>No</v>
      </c>
      <c r="M1037" s="1">
        <v>11.272727272727273</v>
      </c>
      <c r="N1037">
        <v>41</v>
      </c>
      <c r="O1037">
        <v>11</v>
      </c>
      <c r="P1037" t="str">
        <f t="shared" si="49"/>
        <v>Low Discount (1-20%)</v>
      </c>
      <c r="Q1037">
        <v>14120</v>
      </c>
      <c r="R1037">
        <f t="shared" si="50"/>
        <v>578920</v>
      </c>
      <c r="S1037" t="s">
        <v>10410</v>
      </c>
      <c r="T1037" t="s">
        <v>2493</v>
      </c>
      <c r="U1037" t="s">
        <v>8101</v>
      </c>
      <c r="V1037" t="s">
        <v>2494</v>
      </c>
      <c r="W1037" t="s">
        <v>8102</v>
      </c>
      <c r="X1037" t="s">
        <v>8103</v>
      </c>
      <c r="Y1037" t="s">
        <v>4783</v>
      </c>
      <c r="Z1037" t="s">
        <v>4784</v>
      </c>
    </row>
    <row r="1038" spans="1:26" x14ac:dyDescent="0.25">
      <c r="A1038" t="s">
        <v>2495</v>
      </c>
      <c r="B1038" t="s">
        <v>12415</v>
      </c>
      <c r="C1038" t="s">
        <v>12416</v>
      </c>
      <c r="D1038" t="s">
        <v>4333</v>
      </c>
      <c r="E1038" t="s">
        <v>10933</v>
      </c>
      <c r="F1038" t="s">
        <v>4785</v>
      </c>
      <c r="G1038" s="8">
        <v>249</v>
      </c>
      <c r="H1038" s="8" t="str">
        <f t="shared" si="48"/>
        <v>200-500</v>
      </c>
      <c r="I1038" s="8">
        <v>499</v>
      </c>
      <c r="J1038" s="7">
        <f>Table1_3[[#This Row],[actual_price]]*Table1_3[[#This Row],[rating_count]]</f>
        <v>4205073</v>
      </c>
      <c r="K1038" s="5" t="str">
        <f>IF(Table1_3[[#This Row],[discounted_price]]&lt; 200, "&lt;₹200", IF(Table1_3[[#This Row],[discounted_price]] &lt;= 500, "₹200–₹500", "&gt;₹500"))</f>
        <v>₹200–₹500</v>
      </c>
      <c r="L1038" t="str">
        <f>IF(Table1_3[[#This Row],[discount_percentage]] &gt;= 50, "Yes", "No")</f>
        <v>No</v>
      </c>
      <c r="M1038" s="1">
        <v>50.100200400801597</v>
      </c>
      <c r="N1038">
        <v>33</v>
      </c>
      <c r="O1038">
        <v>5</v>
      </c>
      <c r="P1038" t="str">
        <f t="shared" si="49"/>
        <v>Low Discount (1-20%)</v>
      </c>
      <c r="Q1038">
        <v>8427</v>
      </c>
      <c r="R1038">
        <f t="shared" si="50"/>
        <v>278091</v>
      </c>
      <c r="S1038" t="s">
        <v>8104</v>
      </c>
      <c r="T1038" t="s">
        <v>2496</v>
      </c>
      <c r="U1038" t="s">
        <v>8105</v>
      </c>
      <c r="V1038" t="s">
        <v>2497</v>
      </c>
      <c r="W1038" t="s">
        <v>8106</v>
      </c>
      <c r="X1038" t="s">
        <v>8107</v>
      </c>
      <c r="Y1038" t="s">
        <v>8108</v>
      </c>
      <c r="Z1038" t="s">
        <v>4786</v>
      </c>
    </row>
    <row r="1039" spans="1:26" x14ac:dyDescent="0.25">
      <c r="A1039" t="s">
        <v>2498</v>
      </c>
      <c r="B1039" t="s">
        <v>12417</v>
      </c>
      <c r="C1039" t="s">
        <v>12418</v>
      </c>
      <c r="D1039" t="s">
        <v>4333</v>
      </c>
      <c r="E1039" t="s">
        <v>10933</v>
      </c>
      <c r="F1039" t="s">
        <v>4787</v>
      </c>
      <c r="G1039" s="8">
        <v>625</v>
      </c>
      <c r="H1039" s="8" t="str">
        <f t="shared" si="48"/>
        <v>&gt;500</v>
      </c>
      <c r="I1039" s="8">
        <v>1400</v>
      </c>
      <c r="J1039" s="7">
        <f>Table1_3[[#This Row],[actual_price]]*Table1_3[[#This Row],[rating_count]]</f>
        <v>32642400</v>
      </c>
      <c r="K1039" s="5" t="str">
        <f>IF(Table1_3[[#This Row],[discounted_price]]&lt; 200, "&lt;₹200", IF(Table1_3[[#This Row],[discounted_price]] &lt;= 500, "₹200–₹500", "&gt;₹500"))</f>
        <v>&gt;₹500</v>
      </c>
      <c r="L1039" t="str">
        <f>IF(Table1_3[[#This Row],[discount_percentage]] &gt;= 50, "Yes", "No")</f>
        <v>Yes</v>
      </c>
      <c r="M1039" s="1">
        <v>55.357142857142861</v>
      </c>
      <c r="N1039">
        <v>42</v>
      </c>
      <c r="O1039">
        <v>55</v>
      </c>
      <c r="P1039" t="str">
        <f t="shared" si="49"/>
        <v>High Discount (41-60%)</v>
      </c>
      <c r="Q1039">
        <v>23316</v>
      </c>
      <c r="R1039">
        <f t="shared" si="50"/>
        <v>979272</v>
      </c>
      <c r="S1039" t="s">
        <v>8109</v>
      </c>
      <c r="T1039" t="s">
        <v>2499</v>
      </c>
      <c r="U1039" t="s">
        <v>8110</v>
      </c>
      <c r="V1039" t="s">
        <v>2500</v>
      </c>
      <c r="W1039" t="s">
        <v>8111</v>
      </c>
      <c r="X1039" t="s">
        <v>8112</v>
      </c>
      <c r="Y1039" t="s">
        <v>4788</v>
      </c>
      <c r="Z1039" t="s">
        <v>4392</v>
      </c>
    </row>
    <row r="1040" spans="1:26" x14ac:dyDescent="0.25">
      <c r="A1040" t="s">
        <v>2501</v>
      </c>
      <c r="B1040" t="s">
        <v>12419</v>
      </c>
      <c r="C1040" t="s">
        <v>12420</v>
      </c>
      <c r="D1040" t="s">
        <v>4333</v>
      </c>
      <c r="E1040" t="s">
        <v>10933</v>
      </c>
      <c r="F1040" t="s">
        <v>4789</v>
      </c>
      <c r="G1040" s="8">
        <v>1290</v>
      </c>
      <c r="H1040" s="8" t="str">
        <f t="shared" si="48"/>
        <v>&gt;500</v>
      </c>
      <c r="I1040" s="8">
        <v>2500</v>
      </c>
      <c r="J1040" s="7">
        <f>Table1_3[[#This Row],[actual_price]]*Table1_3[[#This Row],[rating_count]]</f>
        <v>16325000</v>
      </c>
      <c r="K1040" s="5" t="str">
        <f>IF(Table1_3[[#This Row],[discounted_price]]&lt; 200, "&lt;₹200", IF(Table1_3[[#This Row],[discounted_price]] &lt;= 500, "₹200–₹500", "&gt;₹500"))</f>
        <v>&gt;₹500</v>
      </c>
      <c r="L1040" t="str">
        <f>IF(Table1_3[[#This Row],[discount_percentage]] &gt;= 50, "Yes", "No")</f>
        <v>No</v>
      </c>
      <c r="M1040" s="1">
        <v>48.4</v>
      </c>
      <c r="N1040">
        <v>4</v>
      </c>
      <c r="O1040">
        <v>48</v>
      </c>
      <c r="P1040" t="str">
        <f t="shared" si="49"/>
        <v>High Discount (41-60%)</v>
      </c>
      <c r="Q1040">
        <v>6530</v>
      </c>
      <c r="R1040">
        <f t="shared" si="50"/>
        <v>26120</v>
      </c>
      <c r="S1040" t="s">
        <v>10411</v>
      </c>
      <c r="T1040" t="s">
        <v>2502</v>
      </c>
      <c r="U1040" t="s">
        <v>8113</v>
      </c>
      <c r="V1040" t="s">
        <v>2503</v>
      </c>
      <c r="W1040" t="s">
        <v>10881</v>
      </c>
      <c r="X1040" t="s">
        <v>10894</v>
      </c>
      <c r="Y1040" t="s">
        <v>4790</v>
      </c>
      <c r="Z1040" t="s">
        <v>4047</v>
      </c>
    </row>
    <row r="1041" spans="1:26" x14ac:dyDescent="0.25">
      <c r="A1041" t="s">
        <v>2504</v>
      </c>
      <c r="B1041" t="s">
        <v>12421</v>
      </c>
      <c r="C1041" t="s">
        <v>12422</v>
      </c>
      <c r="D1041" t="s">
        <v>4333</v>
      </c>
      <c r="E1041" t="s">
        <v>10933</v>
      </c>
      <c r="F1041" t="s">
        <v>4791</v>
      </c>
      <c r="G1041" s="8">
        <v>3600</v>
      </c>
      <c r="H1041" s="8" t="str">
        <f t="shared" si="48"/>
        <v>&gt;500</v>
      </c>
      <c r="I1041" s="8">
        <v>6190</v>
      </c>
      <c r="J1041" s="7">
        <f>Table1_3[[#This Row],[actual_price]]*Table1_3[[#This Row],[rating_count]]</f>
        <v>73809560</v>
      </c>
      <c r="K1041" s="5" t="str">
        <f>IF(Table1_3[[#This Row],[discounted_price]]&lt; 200, "&lt;₹200", IF(Table1_3[[#This Row],[discounted_price]] &lt;= 500, "₹200–₹500", "&gt;₹500"))</f>
        <v>&gt;₹500</v>
      </c>
      <c r="L1041" t="str">
        <f>IF(Table1_3[[#This Row],[discount_percentage]] &gt;= 50, "Yes", "No")</f>
        <v>No</v>
      </c>
      <c r="M1041" s="1">
        <v>41.841680129240707</v>
      </c>
      <c r="N1041">
        <v>43</v>
      </c>
      <c r="O1041">
        <v>42</v>
      </c>
      <c r="P1041" t="str">
        <f t="shared" si="49"/>
        <v>High Discount (41-60%)</v>
      </c>
      <c r="Q1041">
        <v>11924</v>
      </c>
      <c r="R1041">
        <f t="shared" si="50"/>
        <v>512732</v>
      </c>
      <c r="S1041" t="s">
        <v>10412</v>
      </c>
      <c r="T1041" t="s">
        <v>2505</v>
      </c>
      <c r="U1041" t="s">
        <v>8114</v>
      </c>
      <c r="V1041" t="s">
        <v>2506</v>
      </c>
      <c r="W1041" t="s">
        <v>10413</v>
      </c>
      <c r="X1041" t="s">
        <v>10414</v>
      </c>
      <c r="Y1041" t="s">
        <v>3813</v>
      </c>
      <c r="Z1041" t="s">
        <v>4759</v>
      </c>
    </row>
    <row r="1042" spans="1:26" x14ac:dyDescent="0.25">
      <c r="A1042" t="s">
        <v>2507</v>
      </c>
      <c r="B1042" t="s">
        <v>12423</v>
      </c>
      <c r="C1042" t="s">
        <v>12424</v>
      </c>
      <c r="D1042" t="s">
        <v>4333</v>
      </c>
      <c r="E1042" t="s">
        <v>10933</v>
      </c>
      <c r="F1042" t="s">
        <v>4792</v>
      </c>
      <c r="G1042" s="8">
        <v>6549</v>
      </c>
      <c r="H1042" s="8" t="str">
        <f t="shared" si="48"/>
        <v>&gt;500</v>
      </c>
      <c r="I1042" s="8">
        <v>13999</v>
      </c>
      <c r="J1042" s="7">
        <f>Table1_3[[#This Row],[actual_price]]*Table1_3[[#This Row],[rating_count]]</f>
        <v>41451039</v>
      </c>
      <c r="K1042" s="5" t="str">
        <f>IF(Table1_3[[#This Row],[discounted_price]]&lt; 200, "&lt;₹200", IF(Table1_3[[#This Row],[discounted_price]] &lt;= 500, "₹200–₹500", "&gt;₹500"))</f>
        <v>&gt;₹500</v>
      </c>
      <c r="L1042" t="str">
        <f>IF(Table1_3[[#This Row],[discount_percentage]] &gt;= 50, "Yes", "No")</f>
        <v>Yes</v>
      </c>
      <c r="M1042" s="1">
        <v>53.218087006214731</v>
      </c>
      <c r="N1042">
        <v>4</v>
      </c>
      <c r="O1042">
        <v>53</v>
      </c>
      <c r="P1042" t="str">
        <f t="shared" si="49"/>
        <v>High Discount (41-60%)</v>
      </c>
      <c r="Q1042">
        <v>2961</v>
      </c>
      <c r="R1042">
        <f t="shared" si="50"/>
        <v>11844</v>
      </c>
      <c r="S1042" t="s">
        <v>10415</v>
      </c>
      <c r="T1042" t="s">
        <v>2508</v>
      </c>
      <c r="U1042" t="s">
        <v>8115</v>
      </c>
      <c r="V1042" t="s">
        <v>2509</v>
      </c>
      <c r="W1042" t="s">
        <v>8116</v>
      </c>
      <c r="X1042" t="s">
        <v>8117</v>
      </c>
      <c r="Y1042" t="s">
        <v>4793</v>
      </c>
      <c r="Z1042" t="s">
        <v>4794</v>
      </c>
    </row>
    <row r="1043" spans="1:26" x14ac:dyDescent="0.25">
      <c r="A1043" t="s">
        <v>2510</v>
      </c>
      <c r="B1043" t="s">
        <v>12425</v>
      </c>
      <c r="C1043" t="s">
        <v>12426</v>
      </c>
      <c r="D1043" t="s">
        <v>4333</v>
      </c>
      <c r="E1043" t="s">
        <v>10933</v>
      </c>
      <c r="F1043" t="s">
        <v>4764</v>
      </c>
      <c r="G1043" s="8">
        <v>1625</v>
      </c>
      <c r="H1043" s="8" t="str">
        <f t="shared" si="48"/>
        <v>&gt;500</v>
      </c>
      <c r="I1043" s="8">
        <v>2995</v>
      </c>
      <c r="J1043" s="7">
        <f>Table1_3[[#This Row],[actual_price]]*Table1_3[[#This Row],[rating_count]]</f>
        <v>70334580</v>
      </c>
      <c r="K1043" s="5" t="str">
        <f>IF(Table1_3[[#This Row],[discounted_price]]&lt; 200, "&lt;₹200", IF(Table1_3[[#This Row],[discounted_price]] &lt;= 500, "₹200–₹500", "&gt;₹500"))</f>
        <v>&gt;₹500</v>
      </c>
      <c r="L1043" t="str">
        <f>IF(Table1_3[[#This Row],[discount_percentage]] &gt;= 50, "Yes", "No")</f>
        <v>No</v>
      </c>
      <c r="M1043" s="1">
        <v>45.742904841402336</v>
      </c>
      <c r="N1043">
        <v>45</v>
      </c>
      <c r="O1043">
        <v>46</v>
      </c>
      <c r="P1043" t="str">
        <f t="shared" si="49"/>
        <v>High Discount (41-60%)</v>
      </c>
      <c r="Q1043">
        <v>23484</v>
      </c>
      <c r="R1043">
        <f t="shared" si="50"/>
        <v>1056780</v>
      </c>
      <c r="S1043" t="s">
        <v>8118</v>
      </c>
      <c r="T1043" t="s">
        <v>2511</v>
      </c>
      <c r="U1043" t="s">
        <v>8119</v>
      </c>
      <c r="V1043" t="s">
        <v>2512</v>
      </c>
      <c r="W1043" t="s">
        <v>8120</v>
      </c>
      <c r="X1043" t="s">
        <v>8121</v>
      </c>
      <c r="Y1043" t="s">
        <v>8122</v>
      </c>
      <c r="Z1043" t="s">
        <v>4795</v>
      </c>
    </row>
    <row r="1044" spans="1:26" x14ac:dyDescent="0.25">
      <c r="A1044" t="s">
        <v>2513</v>
      </c>
      <c r="B1044" t="s">
        <v>12427</v>
      </c>
      <c r="C1044" t="s">
        <v>12428</v>
      </c>
      <c r="D1044" t="s">
        <v>4333</v>
      </c>
      <c r="E1044" t="s">
        <v>10933</v>
      </c>
      <c r="F1044" t="s">
        <v>4791</v>
      </c>
      <c r="G1044" s="8">
        <v>2599</v>
      </c>
      <c r="H1044" s="8" t="str">
        <f t="shared" si="48"/>
        <v>&gt;500</v>
      </c>
      <c r="I1044" s="8">
        <v>5890</v>
      </c>
      <c r="J1044" s="7">
        <f>Table1_3[[#This Row],[actual_price]]*Table1_3[[#This Row],[rating_count]]</f>
        <v>128301870</v>
      </c>
      <c r="K1044" s="5" t="str">
        <f>IF(Table1_3[[#This Row],[discounted_price]]&lt; 200, "&lt;₹200", IF(Table1_3[[#This Row],[discounted_price]] &lt;= 500, "₹200–₹500", "&gt;₹500"))</f>
        <v>&gt;₹500</v>
      </c>
      <c r="L1044" t="str">
        <f>IF(Table1_3[[#This Row],[discount_percentage]] &gt;= 50, "Yes", "No")</f>
        <v>Yes</v>
      </c>
      <c r="M1044" s="1">
        <v>55.874363327674025</v>
      </c>
      <c r="N1044">
        <v>41</v>
      </c>
      <c r="O1044">
        <v>56</v>
      </c>
      <c r="P1044" t="str">
        <f t="shared" si="49"/>
        <v>High Discount (41-60%)</v>
      </c>
      <c r="Q1044">
        <v>21783</v>
      </c>
      <c r="R1044">
        <f t="shared" si="50"/>
        <v>893103</v>
      </c>
      <c r="S1044" t="s">
        <v>8123</v>
      </c>
      <c r="T1044" t="s">
        <v>2514</v>
      </c>
      <c r="U1044" t="s">
        <v>8124</v>
      </c>
      <c r="V1044" t="s">
        <v>2515</v>
      </c>
      <c r="W1044" t="s">
        <v>8125</v>
      </c>
      <c r="X1044" t="s">
        <v>10908</v>
      </c>
      <c r="Y1044" t="s">
        <v>4796</v>
      </c>
      <c r="Z1044" t="s">
        <v>8126</v>
      </c>
    </row>
    <row r="1045" spans="1:26" x14ac:dyDescent="0.25">
      <c r="A1045" t="s">
        <v>2516</v>
      </c>
      <c r="B1045" t="s">
        <v>12429</v>
      </c>
      <c r="C1045" t="s">
        <v>12430</v>
      </c>
      <c r="D1045" t="s">
        <v>4333</v>
      </c>
      <c r="E1045" t="s">
        <v>10933</v>
      </c>
      <c r="F1045" t="s">
        <v>4797</v>
      </c>
      <c r="G1045" s="8">
        <v>1199</v>
      </c>
      <c r="H1045" s="8" t="str">
        <f t="shared" si="48"/>
        <v>&gt;500</v>
      </c>
      <c r="I1045" s="8">
        <v>2000</v>
      </c>
      <c r="J1045" s="7">
        <f>Table1_3[[#This Row],[actual_price]]*Table1_3[[#This Row],[rating_count]]</f>
        <v>28060000</v>
      </c>
      <c r="K1045" s="5" t="str">
        <f>IF(Table1_3[[#This Row],[discounted_price]]&lt; 200, "&lt;₹200", IF(Table1_3[[#This Row],[discounted_price]] &lt;= 500, "₹200–₹500", "&gt;₹500"))</f>
        <v>&gt;₹500</v>
      </c>
      <c r="L1045" t="str">
        <f>IF(Table1_3[[#This Row],[discount_percentage]] &gt;= 50, "Yes", "No")</f>
        <v>No</v>
      </c>
      <c r="M1045" s="1">
        <v>40.050000000000004</v>
      </c>
      <c r="N1045">
        <v>4</v>
      </c>
      <c r="O1045">
        <v>4</v>
      </c>
      <c r="P1045" t="str">
        <f t="shared" si="49"/>
        <v>Low Discount (1-20%)</v>
      </c>
      <c r="Q1045">
        <v>14030</v>
      </c>
      <c r="R1045">
        <f t="shared" si="50"/>
        <v>56120</v>
      </c>
      <c r="S1045" t="s">
        <v>8127</v>
      </c>
      <c r="T1045" t="s">
        <v>2517</v>
      </c>
      <c r="U1045" t="s">
        <v>8128</v>
      </c>
      <c r="V1045" t="s">
        <v>2518</v>
      </c>
      <c r="W1045" t="s">
        <v>8129</v>
      </c>
      <c r="X1045" t="s">
        <v>8130</v>
      </c>
      <c r="Y1045" t="s">
        <v>8131</v>
      </c>
      <c r="Z1045" t="s">
        <v>5382</v>
      </c>
    </row>
    <row r="1046" spans="1:26" x14ac:dyDescent="0.25">
      <c r="A1046" t="s">
        <v>2519</v>
      </c>
      <c r="B1046" t="s">
        <v>12431</v>
      </c>
      <c r="C1046" t="s">
        <v>12432</v>
      </c>
      <c r="D1046" t="s">
        <v>4333</v>
      </c>
      <c r="E1046" t="s">
        <v>10933</v>
      </c>
      <c r="F1046" t="s">
        <v>4798</v>
      </c>
      <c r="G1046" s="8">
        <v>5499</v>
      </c>
      <c r="H1046" s="8" t="str">
        <f t="shared" si="48"/>
        <v>&gt;500</v>
      </c>
      <c r="I1046" s="8">
        <v>13150</v>
      </c>
      <c r="J1046" s="7">
        <f>Table1_3[[#This Row],[actual_price]]*Table1_3[[#This Row],[rating_count]]</f>
        <v>84133700</v>
      </c>
      <c r="K1046" s="5" t="str">
        <f>IF(Table1_3[[#This Row],[discounted_price]]&lt; 200, "&lt;₹200", IF(Table1_3[[#This Row],[discounted_price]] &lt;= 500, "₹200–₹500", "&gt;₹500"))</f>
        <v>&gt;₹500</v>
      </c>
      <c r="L1046" t="str">
        <f>IF(Table1_3[[#This Row],[discount_percentage]] &gt;= 50, "Yes", "No")</f>
        <v>Yes</v>
      </c>
      <c r="M1046" s="1">
        <v>58.182509505703415</v>
      </c>
      <c r="N1046">
        <v>42</v>
      </c>
      <c r="O1046">
        <v>58</v>
      </c>
      <c r="P1046" t="str">
        <f t="shared" si="49"/>
        <v>High Discount (41-60%)</v>
      </c>
      <c r="Q1046">
        <v>6398</v>
      </c>
      <c r="R1046">
        <f t="shared" si="50"/>
        <v>268716</v>
      </c>
      <c r="S1046" t="s">
        <v>8132</v>
      </c>
      <c r="T1046" t="s">
        <v>2520</v>
      </c>
      <c r="U1046" t="s">
        <v>8133</v>
      </c>
      <c r="V1046" t="s">
        <v>2521</v>
      </c>
      <c r="W1046" t="s">
        <v>8134</v>
      </c>
      <c r="X1046" t="s">
        <v>8135</v>
      </c>
      <c r="Y1046" t="s">
        <v>4799</v>
      </c>
      <c r="Z1046" t="s">
        <v>8136</v>
      </c>
    </row>
    <row r="1047" spans="1:26" x14ac:dyDescent="0.25">
      <c r="A1047" t="s">
        <v>2522</v>
      </c>
      <c r="B1047" t="s">
        <v>12433</v>
      </c>
      <c r="C1047" t="s">
        <v>12434</v>
      </c>
      <c r="D1047" t="s">
        <v>4333</v>
      </c>
      <c r="E1047" t="s">
        <v>10933</v>
      </c>
      <c r="F1047" t="s">
        <v>4789</v>
      </c>
      <c r="G1047" s="8">
        <v>1299</v>
      </c>
      <c r="H1047" s="8" t="str">
        <f t="shared" si="48"/>
        <v>&gt;500</v>
      </c>
      <c r="I1047" s="8">
        <v>3500</v>
      </c>
      <c r="J1047" s="7">
        <f>Table1_3[[#This Row],[actual_price]]*Table1_3[[#This Row],[rating_count]]</f>
        <v>154175000</v>
      </c>
      <c r="K1047" s="5" t="str">
        <f>IF(Table1_3[[#This Row],[discounted_price]]&lt; 200, "&lt;₹200", IF(Table1_3[[#This Row],[discounted_price]] &lt;= 500, "₹200–₹500", "&gt;₹500"))</f>
        <v>&gt;₹500</v>
      </c>
      <c r="L1047" t="str">
        <f>IF(Table1_3[[#This Row],[discount_percentage]] &gt;= 50, "Yes", "No")</f>
        <v>Yes</v>
      </c>
      <c r="M1047" s="1">
        <v>62.885714285714286</v>
      </c>
      <c r="N1047">
        <v>38</v>
      </c>
      <c r="O1047">
        <v>63</v>
      </c>
      <c r="P1047" t="str">
        <f t="shared" si="49"/>
        <v>Very High Discount (&gt;60%)</v>
      </c>
      <c r="Q1047">
        <v>44050</v>
      </c>
      <c r="R1047">
        <f t="shared" si="50"/>
        <v>1673900</v>
      </c>
      <c r="S1047" t="s">
        <v>10416</v>
      </c>
      <c r="T1047" t="s">
        <v>2523</v>
      </c>
      <c r="U1047" t="s">
        <v>8137</v>
      </c>
      <c r="V1047" t="s">
        <v>2524</v>
      </c>
      <c r="W1047" t="s">
        <v>8138</v>
      </c>
      <c r="X1047" t="s">
        <v>8139</v>
      </c>
      <c r="Y1047" t="s">
        <v>8140</v>
      </c>
      <c r="Z1047" t="s">
        <v>8141</v>
      </c>
    </row>
    <row r="1048" spans="1:26" x14ac:dyDescent="0.25">
      <c r="A1048" t="s">
        <v>2525</v>
      </c>
      <c r="B1048" t="s">
        <v>12435</v>
      </c>
      <c r="C1048" t="s">
        <v>12436</v>
      </c>
      <c r="D1048" t="s">
        <v>4333</v>
      </c>
      <c r="E1048" t="s">
        <v>10933</v>
      </c>
      <c r="F1048" t="s">
        <v>4787</v>
      </c>
      <c r="G1048" s="8">
        <v>599</v>
      </c>
      <c r="H1048" s="8" t="str">
        <f t="shared" si="48"/>
        <v>&gt;500</v>
      </c>
      <c r="I1048" s="8">
        <v>785</v>
      </c>
      <c r="J1048" s="7">
        <f>Table1_3[[#This Row],[actual_price]]*Table1_3[[#This Row],[rating_count]]</f>
        <v>19033895</v>
      </c>
      <c r="K1048" s="5" t="str">
        <f>IF(Table1_3[[#This Row],[discounted_price]]&lt; 200, "&lt;₹200", IF(Table1_3[[#This Row],[discounted_price]] &lt;= 500, "₹200–₹500", "&gt;₹500"))</f>
        <v>&gt;₹500</v>
      </c>
      <c r="L1048" t="str">
        <f>IF(Table1_3[[#This Row],[discount_percentage]] &gt;= 50, "Yes", "No")</f>
        <v>No</v>
      </c>
      <c r="M1048" s="1">
        <v>23.694267515923567</v>
      </c>
      <c r="N1048">
        <v>42</v>
      </c>
      <c r="O1048">
        <v>24</v>
      </c>
      <c r="P1048" t="str">
        <f t="shared" si="49"/>
        <v>Medium Discount (21-40%)</v>
      </c>
      <c r="Q1048">
        <v>24247</v>
      </c>
      <c r="R1048">
        <f t="shared" si="50"/>
        <v>1018374</v>
      </c>
      <c r="S1048" t="s">
        <v>10417</v>
      </c>
      <c r="T1048" t="s">
        <v>2526</v>
      </c>
      <c r="U1048" t="s">
        <v>8142</v>
      </c>
      <c r="V1048" t="s">
        <v>2527</v>
      </c>
      <c r="W1048" t="s">
        <v>8143</v>
      </c>
      <c r="X1048" t="s">
        <v>10418</v>
      </c>
      <c r="Y1048" t="s">
        <v>4800</v>
      </c>
      <c r="Z1048" t="s">
        <v>4801</v>
      </c>
    </row>
    <row r="1049" spans="1:26" x14ac:dyDescent="0.25">
      <c r="A1049" t="s">
        <v>2528</v>
      </c>
      <c r="B1049" t="s">
        <v>12437</v>
      </c>
      <c r="C1049" t="s">
        <v>12438</v>
      </c>
      <c r="D1049" t="s">
        <v>4333</v>
      </c>
      <c r="E1049" t="s">
        <v>10933</v>
      </c>
      <c r="F1049" t="s">
        <v>4789</v>
      </c>
      <c r="G1049" s="8">
        <v>1999</v>
      </c>
      <c r="H1049" s="8" t="str">
        <f t="shared" si="48"/>
        <v>&gt;500</v>
      </c>
      <c r="I1049" s="8">
        <v>3210</v>
      </c>
      <c r="J1049" s="7">
        <f>Table1_3[[#This Row],[actual_price]]*Table1_3[[#This Row],[rating_count]]</f>
        <v>132730290</v>
      </c>
      <c r="K1049" s="5" t="str">
        <f>IF(Table1_3[[#This Row],[discounted_price]]&lt; 200, "&lt;₹200", IF(Table1_3[[#This Row],[discounted_price]] &lt;= 500, "₹200–₹500", "&gt;₹500"))</f>
        <v>&gt;₹500</v>
      </c>
      <c r="L1049" t="str">
        <f>IF(Table1_3[[#This Row],[discount_percentage]] &gt;= 50, "Yes", "No")</f>
        <v>No</v>
      </c>
      <c r="M1049" s="1">
        <v>37.725856697819317</v>
      </c>
      <c r="N1049">
        <v>42</v>
      </c>
      <c r="O1049">
        <v>38</v>
      </c>
      <c r="P1049" t="str">
        <f t="shared" si="49"/>
        <v>Medium Discount (21-40%)</v>
      </c>
      <c r="Q1049">
        <v>41349</v>
      </c>
      <c r="R1049">
        <f t="shared" si="50"/>
        <v>1736658</v>
      </c>
      <c r="S1049" t="s">
        <v>10419</v>
      </c>
      <c r="T1049" t="s">
        <v>2529</v>
      </c>
      <c r="U1049" t="s">
        <v>8144</v>
      </c>
      <c r="V1049" t="s">
        <v>2530</v>
      </c>
      <c r="W1049" t="s">
        <v>8145</v>
      </c>
      <c r="X1049" t="s">
        <v>8146</v>
      </c>
      <c r="Y1049" t="s">
        <v>4802</v>
      </c>
      <c r="Z1049" t="s">
        <v>4803</v>
      </c>
    </row>
    <row r="1050" spans="1:26" x14ac:dyDescent="0.25">
      <c r="A1050" t="s">
        <v>2531</v>
      </c>
      <c r="B1050" t="s">
        <v>12439</v>
      </c>
      <c r="C1050" t="s">
        <v>12440</v>
      </c>
      <c r="D1050" t="s">
        <v>4333</v>
      </c>
      <c r="E1050" t="s">
        <v>10933</v>
      </c>
      <c r="F1050" t="s">
        <v>4797</v>
      </c>
      <c r="G1050" s="8">
        <v>549</v>
      </c>
      <c r="H1050" s="8" t="str">
        <f t="shared" si="48"/>
        <v>&gt;500</v>
      </c>
      <c r="I1050" s="8">
        <v>1000</v>
      </c>
      <c r="J1050" s="7">
        <f>Table1_3[[#This Row],[actual_price]]*Table1_3[[#This Row],[rating_count]]</f>
        <v>1074000</v>
      </c>
      <c r="K1050" s="5" t="str">
        <f>IF(Table1_3[[#This Row],[discounted_price]]&lt; 200, "&lt;₹200", IF(Table1_3[[#This Row],[discounted_price]] &lt;= 500, "₹200–₹500", "&gt;₹500"))</f>
        <v>&gt;₹500</v>
      </c>
      <c r="L1050" t="str">
        <f>IF(Table1_3[[#This Row],[discount_percentage]] &gt;= 50, "Yes", "No")</f>
        <v>No</v>
      </c>
      <c r="M1050" s="1">
        <v>45.1</v>
      </c>
      <c r="N1050">
        <v>36</v>
      </c>
      <c r="O1050">
        <v>45</v>
      </c>
      <c r="P1050" t="str">
        <f t="shared" si="49"/>
        <v>High Discount (41-60%)</v>
      </c>
      <c r="Q1050">
        <v>1074</v>
      </c>
      <c r="R1050">
        <f t="shared" si="50"/>
        <v>38664</v>
      </c>
      <c r="S1050" t="s">
        <v>10420</v>
      </c>
      <c r="T1050" t="s">
        <v>2532</v>
      </c>
      <c r="U1050" t="s">
        <v>8147</v>
      </c>
      <c r="V1050" t="s">
        <v>2533</v>
      </c>
      <c r="W1050" t="s">
        <v>8148</v>
      </c>
      <c r="X1050" t="s">
        <v>10421</v>
      </c>
      <c r="Y1050" t="s">
        <v>8149</v>
      </c>
      <c r="Z1050" t="s">
        <v>4804</v>
      </c>
    </row>
    <row r="1051" spans="1:26" x14ac:dyDescent="0.25">
      <c r="A1051" t="s">
        <v>2534</v>
      </c>
      <c r="B1051" t="s">
        <v>12441</v>
      </c>
      <c r="C1051" t="s">
        <v>12442</v>
      </c>
      <c r="D1051" t="s">
        <v>4333</v>
      </c>
      <c r="E1051" t="s">
        <v>10933</v>
      </c>
      <c r="F1051" t="s">
        <v>4766</v>
      </c>
      <c r="G1051" s="8">
        <v>999</v>
      </c>
      <c r="H1051" s="8" t="str">
        <f t="shared" si="48"/>
        <v>&gt;500</v>
      </c>
      <c r="I1051" s="8">
        <v>2000</v>
      </c>
      <c r="J1051" s="7">
        <f>Table1_3[[#This Row],[actual_price]]*Table1_3[[#This Row],[rating_count]]</f>
        <v>2326000</v>
      </c>
      <c r="K1051" s="5" t="str">
        <f>IF(Table1_3[[#This Row],[discounted_price]]&lt; 200, "&lt;₹200", IF(Table1_3[[#This Row],[discounted_price]] &lt;= 500, "₹200–₹500", "&gt;₹500"))</f>
        <v>&gt;₹500</v>
      </c>
      <c r="L1051" t="str">
        <f>IF(Table1_3[[#This Row],[discount_percentage]] &gt;= 50, "Yes", "No")</f>
        <v>No</v>
      </c>
      <c r="M1051" s="1">
        <v>50.05</v>
      </c>
      <c r="N1051">
        <v>38</v>
      </c>
      <c r="O1051">
        <v>5</v>
      </c>
      <c r="P1051" t="str">
        <f t="shared" si="49"/>
        <v>Low Discount (1-20%)</v>
      </c>
      <c r="Q1051">
        <v>1163</v>
      </c>
      <c r="R1051">
        <f t="shared" si="50"/>
        <v>44194</v>
      </c>
      <c r="S1051" t="s">
        <v>10422</v>
      </c>
      <c r="T1051" t="s">
        <v>2535</v>
      </c>
      <c r="U1051" t="s">
        <v>8150</v>
      </c>
      <c r="V1051" t="s">
        <v>2536</v>
      </c>
      <c r="W1051" t="s">
        <v>8151</v>
      </c>
      <c r="X1051" t="s">
        <v>10423</v>
      </c>
      <c r="Y1051" t="s">
        <v>5060</v>
      </c>
      <c r="Z1051" t="s">
        <v>8152</v>
      </c>
    </row>
    <row r="1052" spans="1:26" x14ac:dyDescent="0.25">
      <c r="A1052" t="s">
        <v>2537</v>
      </c>
      <c r="B1052" t="s">
        <v>12443</v>
      </c>
      <c r="C1052" t="s">
        <v>12444</v>
      </c>
      <c r="D1052" t="s">
        <v>4333</v>
      </c>
      <c r="E1052" t="s">
        <v>10933</v>
      </c>
      <c r="F1052" t="s">
        <v>4769</v>
      </c>
      <c r="G1052" s="8">
        <v>398</v>
      </c>
      <c r="H1052" s="8" t="str">
        <f t="shared" si="48"/>
        <v>&gt;500</v>
      </c>
      <c r="I1052" s="8">
        <v>1999</v>
      </c>
      <c r="J1052" s="7">
        <f>Table1_3[[#This Row],[actual_price]]*Table1_3[[#This Row],[rating_count]]</f>
        <v>513743</v>
      </c>
      <c r="K1052" s="5" t="str">
        <f>IF(Table1_3[[#This Row],[discounted_price]]&lt; 200, "&lt;₹200", IF(Table1_3[[#This Row],[discounted_price]] &lt;= 500, "₹200–₹500", "&gt;₹500"))</f>
        <v>₹200–₹500</v>
      </c>
      <c r="L1052" t="str">
        <f>IF(Table1_3[[#This Row],[discount_percentage]] &gt;= 50, "Yes", "No")</f>
        <v>No</v>
      </c>
      <c r="M1052" s="1">
        <v>80.090045022511262</v>
      </c>
      <c r="N1052">
        <v>41</v>
      </c>
      <c r="O1052">
        <v>8</v>
      </c>
      <c r="P1052" t="str">
        <f t="shared" si="49"/>
        <v>Low Discount (1-20%)</v>
      </c>
      <c r="Q1052">
        <v>257</v>
      </c>
      <c r="R1052">
        <f t="shared" si="50"/>
        <v>10537</v>
      </c>
      <c r="S1052" t="s">
        <v>8153</v>
      </c>
      <c r="T1052" t="s">
        <v>2538</v>
      </c>
      <c r="U1052" t="s">
        <v>8154</v>
      </c>
      <c r="V1052" t="s">
        <v>2539</v>
      </c>
      <c r="W1052" t="s">
        <v>8155</v>
      </c>
      <c r="X1052" t="s">
        <v>10424</v>
      </c>
      <c r="Y1052" t="s">
        <v>3813</v>
      </c>
      <c r="Z1052" t="s">
        <v>8156</v>
      </c>
    </row>
    <row r="1053" spans="1:26" x14ac:dyDescent="0.25">
      <c r="A1053" t="s">
        <v>2540</v>
      </c>
      <c r="B1053" t="s">
        <v>12445</v>
      </c>
      <c r="C1053" t="s">
        <v>12446</v>
      </c>
      <c r="D1053" t="s">
        <v>4333</v>
      </c>
      <c r="E1053" t="s">
        <v>10933</v>
      </c>
      <c r="F1053" t="s">
        <v>4805</v>
      </c>
      <c r="G1053" s="8">
        <v>539</v>
      </c>
      <c r="H1053" s="8" t="str">
        <f t="shared" si="48"/>
        <v>&gt;500</v>
      </c>
      <c r="I1053" s="8">
        <v>720</v>
      </c>
      <c r="J1053" s="7">
        <f>Table1_3[[#This Row],[actual_price]]*Table1_3[[#This Row],[rating_count]]</f>
        <v>25932240</v>
      </c>
      <c r="K1053" s="5" t="str">
        <f>IF(Table1_3[[#This Row],[discounted_price]]&lt; 200, "&lt;₹200", IF(Table1_3[[#This Row],[discounted_price]] &lt;= 500, "₹200–₹500", "&gt;₹500"))</f>
        <v>&gt;₹500</v>
      </c>
      <c r="L1053" t="str">
        <f>IF(Table1_3[[#This Row],[discount_percentage]] &gt;= 50, "Yes", "No")</f>
        <v>No</v>
      </c>
      <c r="M1053" s="1">
        <v>25.138888888888889</v>
      </c>
      <c r="N1053">
        <v>41</v>
      </c>
      <c r="O1053">
        <v>25</v>
      </c>
      <c r="P1053" t="str">
        <f t="shared" si="49"/>
        <v>Medium Discount (21-40%)</v>
      </c>
      <c r="Q1053">
        <v>36017</v>
      </c>
      <c r="R1053">
        <f t="shared" si="50"/>
        <v>1476697</v>
      </c>
      <c r="S1053" t="s">
        <v>10425</v>
      </c>
      <c r="T1053" t="s">
        <v>2541</v>
      </c>
      <c r="U1053" t="s">
        <v>8157</v>
      </c>
      <c r="V1053" t="s">
        <v>2542</v>
      </c>
      <c r="W1053" t="s">
        <v>8158</v>
      </c>
      <c r="X1053" t="s">
        <v>8159</v>
      </c>
      <c r="Y1053" t="s">
        <v>8160</v>
      </c>
      <c r="Z1053" t="s">
        <v>4806</v>
      </c>
    </row>
    <row r="1054" spans="1:26" x14ac:dyDescent="0.25">
      <c r="A1054" t="s">
        <v>2543</v>
      </c>
      <c r="B1054" t="s">
        <v>12447</v>
      </c>
      <c r="C1054" t="s">
        <v>12448</v>
      </c>
      <c r="D1054" t="s">
        <v>4333</v>
      </c>
      <c r="E1054" t="s">
        <v>10933</v>
      </c>
      <c r="F1054" t="s">
        <v>4764</v>
      </c>
      <c r="G1054" s="8">
        <v>699</v>
      </c>
      <c r="H1054" s="8" t="str">
        <f t="shared" si="48"/>
        <v>&gt;500</v>
      </c>
      <c r="I1054" s="8">
        <v>1595</v>
      </c>
      <c r="J1054" s="7">
        <f>Table1_3[[#This Row],[actual_price]]*Table1_3[[#This Row],[rating_count]]</f>
        <v>12903550</v>
      </c>
      <c r="K1054" s="5" t="str">
        <f>IF(Table1_3[[#This Row],[discounted_price]]&lt; 200, "&lt;₹200", IF(Table1_3[[#This Row],[discounted_price]] &lt;= 500, "₹200–₹500", "&gt;₹500"))</f>
        <v>&gt;₹500</v>
      </c>
      <c r="L1054" t="str">
        <f>IF(Table1_3[[#This Row],[discount_percentage]] &gt;= 50, "Yes", "No")</f>
        <v>Yes</v>
      </c>
      <c r="M1054" s="1">
        <v>56.175548589341695</v>
      </c>
      <c r="N1054">
        <v>41</v>
      </c>
      <c r="O1054">
        <v>56</v>
      </c>
      <c r="P1054" t="str">
        <f t="shared" si="49"/>
        <v>High Discount (41-60%)</v>
      </c>
      <c r="Q1054">
        <v>8090</v>
      </c>
      <c r="R1054">
        <f t="shared" si="50"/>
        <v>331690</v>
      </c>
      <c r="S1054" t="s">
        <v>10426</v>
      </c>
      <c r="T1054" t="s">
        <v>2544</v>
      </c>
      <c r="U1054" t="s">
        <v>8161</v>
      </c>
      <c r="V1054" t="s">
        <v>2545</v>
      </c>
      <c r="W1054" t="s">
        <v>8162</v>
      </c>
      <c r="X1054" t="s">
        <v>8163</v>
      </c>
      <c r="Y1054" t="s">
        <v>8164</v>
      </c>
      <c r="Z1054" t="s">
        <v>8165</v>
      </c>
    </row>
    <row r="1055" spans="1:26" x14ac:dyDescent="0.25">
      <c r="A1055" t="s">
        <v>2546</v>
      </c>
      <c r="B1055" t="s">
        <v>12449</v>
      </c>
      <c r="C1055" t="s">
        <v>12450</v>
      </c>
      <c r="D1055" t="s">
        <v>4333</v>
      </c>
      <c r="E1055" t="s">
        <v>10933</v>
      </c>
      <c r="F1055" t="s">
        <v>4779</v>
      </c>
      <c r="G1055" s="8">
        <v>2148</v>
      </c>
      <c r="H1055" s="8" t="str">
        <f t="shared" si="48"/>
        <v>&gt;500</v>
      </c>
      <c r="I1055" s="8">
        <v>3645</v>
      </c>
      <c r="J1055" s="7">
        <f>Table1_3[[#This Row],[actual_price]]*Table1_3[[#This Row],[rating_count]]</f>
        <v>114409260</v>
      </c>
      <c r="K1055" s="5" t="str">
        <f>IF(Table1_3[[#This Row],[discounted_price]]&lt; 200, "&lt;₹200", IF(Table1_3[[#This Row],[discounted_price]] &lt;= 500, "₹200–₹500", "&gt;₹500"))</f>
        <v>&gt;₹500</v>
      </c>
      <c r="L1055" t="str">
        <f>IF(Table1_3[[#This Row],[discount_percentage]] &gt;= 50, "Yes", "No")</f>
        <v>No</v>
      </c>
      <c r="M1055" s="1">
        <v>41.069958847736629</v>
      </c>
      <c r="N1055">
        <v>41</v>
      </c>
      <c r="O1055">
        <v>41</v>
      </c>
      <c r="P1055" t="str">
        <f t="shared" si="49"/>
        <v>High Discount (41-60%)</v>
      </c>
      <c r="Q1055">
        <v>31388</v>
      </c>
      <c r="R1055">
        <f t="shared" si="50"/>
        <v>1286908</v>
      </c>
      <c r="S1055" t="s">
        <v>10427</v>
      </c>
      <c r="T1055" t="s">
        <v>2547</v>
      </c>
      <c r="U1055" t="s">
        <v>8166</v>
      </c>
      <c r="V1055" t="s">
        <v>2548</v>
      </c>
      <c r="W1055" t="s">
        <v>8167</v>
      </c>
      <c r="X1055" t="s">
        <v>8168</v>
      </c>
      <c r="Y1055" t="s">
        <v>4807</v>
      </c>
      <c r="Z1055" t="s">
        <v>8169</v>
      </c>
    </row>
    <row r="1056" spans="1:26" x14ac:dyDescent="0.25">
      <c r="A1056" t="s">
        <v>2549</v>
      </c>
      <c r="B1056" t="s">
        <v>12451</v>
      </c>
      <c r="C1056" t="s">
        <v>12452</v>
      </c>
      <c r="D1056" t="s">
        <v>4333</v>
      </c>
      <c r="E1056" t="s">
        <v>10933</v>
      </c>
      <c r="F1056" t="s">
        <v>4808</v>
      </c>
      <c r="G1056" s="8">
        <v>3599</v>
      </c>
      <c r="H1056" s="8" t="str">
        <f t="shared" si="48"/>
        <v>&gt;500</v>
      </c>
      <c r="I1056" s="8">
        <v>7950</v>
      </c>
      <c r="J1056" s="7">
        <f>Table1_3[[#This Row],[actual_price]]*Table1_3[[#This Row],[rating_count]]</f>
        <v>1081200</v>
      </c>
      <c r="K1056" s="5" t="str">
        <f>IF(Table1_3[[#This Row],[discounted_price]]&lt; 200, "&lt;₹200", IF(Table1_3[[#This Row],[discounted_price]] &lt;= 500, "₹200–₹500", "&gt;₹500"))</f>
        <v>&gt;₹500</v>
      </c>
      <c r="L1056" t="str">
        <f>IF(Table1_3[[#This Row],[discount_percentage]] &gt;= 50, "Yes", "No")</f>
        <v>Yes</v>
      </c>
      <c r="M1056" s="1">
        <v>54.729559748427668</v>
      </c>
      <c r="N1056">
        <v>42</v>
      </c>
      <c r="O1056">
        <v>55</v>
      </c>
      <c r="P1056" t="str">
        <f t="shared" si="49"/>
        <v>High Discount (41-60%)</v>
      </c>
      <c r="Q1056">
        <v>136</v>
      </c>
      <c r="R1056">
        <f t="shared" si="50"/>
        <v>5712</v>
      </c>
      <c r="S1056" t="s">
        <v>10428</v>
      </c>
      <c r="T1056" t="s">
        <v>2550</v>
      </c>
      <c r="U1056" t="s">
        <v>8170</v>
      </c>
      <c r="V1056" t="s">
        <v>2551</v>
      </c>
      <c r="W1056" t="s">
        <v>8171</v>
      </c>
      <c r="X1056" t="s">
        <v>10429</v>
      </c>
      <c r="Y1056" t="s">
        <v>8172</v>
      </c>
      <c r="Z1056" t="s">
        <v>4809</v>
      </c>
    </row>
    <row r="1057" spans="1:26" x14ac:dyDescent="0.25">
      <c r="A1057" t="s">
        <v>2552</v>
      </c>
      <c r="B1057" t="s">
        <v>12453</v>
      </c>
      <c r="C1057" t="s">
        <v>12454</v>
      </c>
      <c r="D1057" t="s">
        <v>4333</v>
      </c>
      <c r="E1057" t="s">
        <v>10933</v>
      </c>
      <c r="F1057" t="s">
        <v>4810</v>
      </c>
      <c r="G1057" s="8">
        <v>351</v>
      </c>
      <c r="H1057" s="8" t="str">
        <f t="shared" si="48"/>
        <v>&gt;500</v>
      </c>
      <c r="I1057" s="8">
        <v>999</v>
      </c>
      <c r="J1057" s="7">
        <f>Table1_3[[#This Row],[actual_price]]*Table1_3[[#This Row],[rating_count]]</f>
        <v>5374620</v>
      </c>
      <c r="K1057" s="5" t="str">
        <f>IF(Table1_3[[#This Row],[discounted_price]]&lt; 200, "&lt;₹200", IF(Table1_3[[#This Row],[discounted_price]] &lt;= 500, "₹200–₹500", "&gt;₹500"))</f>
        <v>₹200–₹500</v>
      </c>
      <c r="L1057" t="str">
        <f>IF(Table1_3[[#This Row],[discount_percentage]] &gt;= 50, "Yes", "No")</f>
        <v>Yes</v>
      </c>
      <c r="M1057" s="1">
        <v>64.86486486486487</v>
      </c>
      <c r="N1057">
        <v>4</v>
      </c>
      <c r="O1057">
        <v>65</v>
      </c>
      <c r="P1057" t="str">
        <f t="shared" si="49"/>
        <v>Very High Discount (&gt;60%)</v>
      </c>
      <c r="Q1057">
        <v>5380</v>
      </c>
      <c r="R1057">
        <f t="shared" si="50"/>
        <v>21520</v>
      </c>
      <c r="S1057" t="s">
        <v>10430</v>
      </c>
      <c r="T1057" t="s">
        <v>2553</v>
      </c>
      <c r="U1057" t="s">
        <v>8173</v>
      </c>
      <c r="V1057" t="s">
        <v>2554</v>
      </c>
      <c r="W1057" t="s">
        <v>8174</v>
      </c>
      <c r="X1057" t="s">
        <v>10431</v>
      </c>
      <c r="Y1057" t="s">
        <v>4811</v>
      </c>
      <c r="Z1057" t="s">
        <v>8175</v>
      </c>
    </row>
    <row r="1058" spans="1:26" x14ac:dyDescent="0.25">
      <c r="A1058" t="s">
        <v>2555</v>
      </c>
      <c r="B1058" t="s">
        <v>12455</v>
      </c>
      <c r="C1058" t="s">
        <v>12456</v>
      </c>
      <c r="D1058" t="s">
        <v>4333</v>
      </c>
      <c r="E1058" t="s">
        <v>10933</v>
      </c>
      <c r="F1058" t="s">
        <v>4787</v>
      </c>
      <c r="G1058" s="8">
        <v>1614</v>
      </c>
      <c r="H1058" s="8" t="str">
        <f t="shared" si="48"/>
        <v>&gt;500</v>
      </c>
      <c r="I1058" s="8">
        <v>1745</v>
      </c>
      <c r="J1058" s="7">
        <f>Table1_3[[#This Row],[actual_price]]*Table1_3[[#This Row],[rating_count]]</f>
        <v>66264630</v>
      </c>
      <c r="K1058" s="5" t="str">
        <f>IF(Table1_3[[#This Row],[discounted_price]]&lt; 200, "&lt;₹200", IF(Table1_3[[#This Row],[discounted_price]] &lt;= 500, "₹200–₹500", "&gt;₹500"))</f>
        <v>&gt;₹500</v>
      </c>
      <c r="L1058" t="str">
        <f>IF(Table1_3[[#This Row],[discount_percentage]] &gt;= 50, "Yes", "No")</f>
        <v>No</v>
      </c>
      <c r="M1058" s="1">
        <v>7.5071633237822342</v>
      </c>
      <c r="N1058">
        <v>43</v>
      </c>
      <c r="O1058">
        <v>8</v>
      </c>
      <c r="P1058" t="str">
        <f t="shared" si="49"/>
        <v>Low Discount (1-20%)</v>
      </c>
      <c r="Q1058">
        <v>37974</v>
      </c>
      <c r="R1058">
        <f t="shared" si="50"/>
        <v>1632882</v>
      </c>
      <c r="S1058" t="s">
        <v>10432</v>
      </c>
      <c r="T1058" t="s">
        <v>2556</v>
      </c>
      <c r="U1058" t="s">
        <v>8176</v>
      </c>
      <c r="V1058" t="s">
        <v>2557</v>
      </c>
      <c r="W1058" t="s">
        <v>8177</v>
      </c>
      <c r="X1058" t="s">
        <v>10433</v>
      </c>
      <c r="Y1058" t="s">
        <v>3859</v>
      </c>
      <c r="Z1058" t="s">
        <v>8178</v>
      </c>
    </row>
    <row r="1059" spans="1:26" x14ac:dyDescent="0.25">
      <c r="A1059" t="s">
        <v>2558</v>
      </c>
      <c r="B1059" t="s">
        <v>12457</v>
      </c>
      <c r="C1059" t="s">
        <v>12458</v>
      </c>
      <c r="D1059" t="s">
        <v>4333</v>
      </c>
      <c r="E1059" t="s">
        <v>10933</v>
      </c>
      <c r="F1059" t="s">
        <v>4805</v>
      </c>
      <c r="G1059" s="8">
        <v>719</v>
      </c>
      <c r="H1059" s="8" t="str">
        <f t="shared" si="48"/>
        <v>&gt;500</v>
      </c>
      <c r="I1059" s="8">
        <v>1295</v>
      </c>
      <c r="J1059" s="7">
        <f>Table1_3[[#This Row],[actual_price]]*Table1_3[[#This Row],[rating_count]]</f>
        <v>22297310</v>
      </c>
      <c r="K1059" s="5" t="str">
        <f>IF(Table1_3[[#This Row],[discounted_price]]&lt; 200, "&lt;₹200", IF(Table1_3[[#This Row],[discounted_price]] &lt;= 500, "₹200–₹500", "&gt;₹500"))</f>
        <v>&gt;₹500</v>
      </c>
      <c r="L1059" t="str">
        <f>IF(Table1_3[[#This Row],[discount_percentage]] &gt;= 50, "Yes", "No")</f>
        <v>No</v>
      </c>
      <c r="M1059" s="1">
        <v>44.478764478764475</v>
      </c>
      <c r="N1059">
        <v>42</v>
      </c>
      <c r="O1059">
        <v>44</v>
      </c>
      <c r="P1059" t="str">
        <f t="shared" si="49"/>
        <v>High Discount (41-60%)</v>
      </c>
      <c r="Q1059">
        <v>17218</v>
      </c>
      <c r="R1059">
        <f t="shared" si="50"/>
        <v>723156</v>
      </c>
      <c r="S1059" t="s">
        <v>10434</v>
      </c>
      <c r="T1059" t="s">
        <v>2559</v>
      </c>
      <c r="U1059" t="s">
        <v>8179</v>
      </c>
      <c r="V1059" t="s">
        <v>2560</v>
      </c>
      <c r="W1059" t="s">
        <v>8180</v>
      </c>
      <c r="X1059" t="s">
        <v>10435</v>
      </c>
      <c r="Y1059" t="s">
        <v>4812</v>
      </c>
      <c r="Z1059" t="s">
        <v>4813</v>
      </c>
    </row>
    <row r="1060" spans="1:26" x14ac:dyDescent="0.25">
      <c r="A1060" t="s">
        <v>2561</v>
      </c>
      <c r="B1060" t="s">
        <v>12459</v>
      </c>
      <c r="C1060" t="s">
        <v>12460</v>
      </c>
      <c r="D1060" t="s">
        <v>4333</v>
      </c>
      <c r="E1060" t="s">
        <v>10933</v>
      </c>
      <c r="F1060" t="s">
        <v>4769</v>
      </c>
      <c r="G1060" s="8">
        <v>678</v>
      </c>
      <c r="H1060" s="8" t="str">
        <f t="shared" si="48"/>
        <v>&gt;500</v>
      </c>
      <c r="I1060" s="8">
        <v>1499</v>
      </c>
      <c r="J1060" s="7">
        <f>Table1_3[[#This Row],[actual_price]]*Table1_3[[#This Row],[rating_count]]</f>
        <v>1349100</v>
      </c>
      <c r="K1060" s="5" t="str">
        <f>IF(Table1_3[[#This Row],[discounted_price]]&lt; 200, "&lt;₹200", IF(Table1_3[[#This Row],[discounted_price]] &lt;= 500, "₹200–₹500", "&gt;₹500"))</f>
        <v>&gt;₹500</v>
      </c>
      <c r="L1060" t="str">
        <f>IF(Table1_3[[#This Row],[discount_percentage]] &gt;= 50, "Yes", "No")</f>
        <v>Yes</v>
      </c>
      <c r="M1060" s="1">
        <v>54.769846564376245</v>
      </c>
      <c r="N1060">
        <v>42</v>
      </c>
      <c r="O1060">
        <v>55</v>
      </c>
      <c r="P1060" t="str">
        <f t="shared" si="49"/>
        <v>High Discount (41-60%)</v>
      </c>
      <c r="Q1060">
        <v>900</v>
      </c>
      <c r="R1060">
        <f t="shared" si="50"/>
        <v>37800</v>
      </c>
      <c r="S1060" t="s">
        <v>8181</v>
      </c>
      <c r="T1060" t="s">
        <v>2562</v>
      </c>
      <c r="U1060" t="s">
        <v>8182</v>
      </c>
      <c r="V1060" t="s">
        <v>2563</v>
      </c>
      <c r="W1060" t="s">
        <v>8183</v>
      </c>
      <c r="X1060" t="s">
        <v>8184</v>
      </c>
      <c r="Y1060" t="s">
        <v>4814</v>
      </c>
      <c r="Z1060" t="s">
        <v>4815</v>
      </c>
    </row>
    <row r="1061" spans="1:26" x14ac:dyDescent="0.25">
      <c r="A1061" t="s">
        <v>2564</v>
      </c>
      <c r="B1061" t="s">
        <v>12461</v>
      </c>
      <c r="C1061" t="s">
        <v>12462</v>
      </c>
      <c r="D1061" t="s">
        <v>4333</v>
      </c>
      <c r="E1061" t="s">
        <v>10933</v>
      </c>
      <c r="F1061" t="s">
        <v>4797</v>
      </c>
      <c r="G1061" s="8">
        <v>809</v>
      </c>
      <c r="H1061" s="8" t="str">
        <f t="shared" si="48"/>
        <v>&gt;500</v>
      </c>
      <c r="I1061" s="8">
        <v>1545</v>
      </c>
      <c r="J1061" s="7">
        <f>Table1_3[[#This Row],[actual_price]]*Table1_3[[#This Row],[rating_count]]</f>
        <v>1507920</v>
      </c>
      <c r="K1061" s="5" t="str">
        <f>IF(Table1_3[[#This Row],[discounted_price]]&lt; 200, "&lt;₹200", IF(Table1_3[[#This Row],[discounted_price]] &lt;= 500, "₹200–₹500", "&gt;₹500"))</f>
        <v>&gt;₹500</v>
      </c>
      <c r="L1061" t="str">
        <f>IF(Table1_3[[#This Row],[discount_percentage]] &gt;= 50, "Yes", "No")</f>
        <v>No</v>
      </c>
      <c r="M1061" s="1">
        <v>47.637540453074436</v>
      </c>
      <c r="N1061">
        <v>37</v>
      </c>
      <c r="O1061">
        <v>48</v>
      </c>
      <c r="P1061" t="str">
        <f t="shared" si="49"/>
        <v>High Discount (41-60%)</v>
      </c>
      <c r="Q1061">
        <v>976</v>
      </c>
      <c r="R1061">
        <f t="shared" si="50"/>
        <v>36112</v>
      </c>
      <c r="S1061" t="s">
        <v>10436</v>
      </c>
      <c r="T1061" t="s">
        <v>2565</v>
      </c>
      <c r="U1061" t="s">
        <v>2566</v>
      </c>
      <c r="V1061" t="s">
        <v>2567</v>
      </c>
      <c r="W1061" t="s">
        <v>8185</v>
      </c>
      <c r="X1061" t="s">
        <v>10437</v>
      </c>
      <c r="Y1061" t="s">
        <v>4816</v>
      </c>
      <c r="Z1061" t="s">
        <v>3813</v>
      </c>
    </row>
    <row r="1062" spans="1:26" x14ac:dyDescent="0.25">
      <c r="A1062" t="s">
        <v>2568</v>
      </c>
      <c r="B1062" t="s">
        <v>12463</v>
      </c>
      <c r="C1062" t="s">
        <v>12464</v>
      </c>
      <c r="D1062" t="s">
        <v>4333</v>
      </c>
      <c r="E1062" t="s">
        <v>10933</v>
      </c>
      <c r="F1062" t="s">
        <v>4817</v>
      </c>
      <c r="G1062" s="8">
        <v>1969</v>
      </c>
      <c r="H1062" s="8" t="str">
        <f t="shared" si="48"/>
        <v>&gt;500</v>
      </c>
      <c r="I1062" s="8">
        <v>5000</v>
      </c>
      <c r="J1062" s="7">
        <f>Table1_3[[#This Row],[actual_price]]*Table1_3[[#This Row],[rating_count]]</f>
        <v>24635000</v>
      </c>
      <c r="K1062" s="5" t="str">
        <f>IF(Table1_3[[#This Row],[discounted_price]]&lt; 200, "&lt;₹200", IF(Table1_3[[#This Row],[discounted_price]] &lt;= 500, "₹200–₹500", "&gt;₹500"))</f>
        <v>&gt;₹500</v>
      </c>
      <c r="L1062" t="str">
        <f>IF(Table1_3[[#This Row],[discount_percentage]] &gt;= 50, "Yes", "No")</f>
        <v>Yes</v>
      </c>
      <c r="M1062" s="1">
        <v>60.62</v>
      </c>
      <c r="N1062">
        <v>41</v>
      </c>
      <c r="O1062">
        <v>61</v>
      </c>
      <c r="P1062" t="str">
        <f t="shared" si="49"/>
        <v>Very High Discount (&gt;60%)</v>
      </c>
      <c r="Q1062">
        <v>4927</v>
      </c>
      <c r="R1062">
        <f t="shared" si="50"/>
        <v>202007</v>
      </c>
      <c r="S1062" t="s">
        <v>8186</v>
      </c>
      <c r="T1062" t="s">
        <v>2569</v>
      </c>
      <c r="U1062" t="s">
        <v>8187</v>
      </c>
      <c r="V1062" t="s">
        <v>2570</v>
      </c>
      <c r="W1062" t="s">
        <v>8188</v>
      </c>
      <c r="X1062" t="s">
        <v>10438</v>
      </c>
      <c r="Y1062" t="s">
        <v>8189</v>
      </c>
      <c r="Z1062" t="s">
        <v>8190</v>
      </c>
    </row>
    <row r="1063" spans="1:26" x14ac:dyDescent="0.25">
      <c r="A1063" t="s">
        <v>2571</v>
      </c>
      <c r="B1063" t="s">
        <v>12465</v>
      </c>
      <c r="C1063" t="s">
        <v>12466</v>
      </c>
      <c r="D1063" t="s">
        <v>4333</v>
      </c>
      <c r="E1063" t="s">
        <v>10933</v>
      </c>
      <c r="F1063" t="s">
        <v>4769</v>
      </c>
      <c r="G1063" s="8">
        <v>1490</v>
      </c>
      <c r="H1063" s="8" t="str">
        <f t="shared" si="48"/>
        <v>&gt;500</v>
      </c>
      <c r="I1063" s="8">
        <v>1695</v>
      </c>
      <c r="J1063" s="7">
        <f>Table1_3[[#This Row],[actual_price]]*Table1_3[[#This Row],[rating_count]]</f>
        <v>6005385</v>
      </c>
      <c r="K1063" s="5" t="str">
        <f>IF(Table1_3[[#This Row],[discounted_price]]&lt; 200, "&lt;₹200", IF(Table1_3[[#This Row],[discounted_price]] &lt;= 500, "₹200–₹500", "&gt;₹500"))</f>
        <v>&gt;₹500</v>
      </c>
      <c r="L1063" t="str">
        <f>IF(Table1_3[[#This Row],[discount_percentage]] &gt;= 50, "Yes", "No")</f>
        <v>No</v>
      </c>
      <c r="M1063" s="1">
        <v>12.094395280235988</v>
      </c>
      <c r="N1063">
        <v>44</v>
      </c>
      <c r="O1063">
        <v>12</v>
      </c>
      <c r="P1063" t="str">
        <f t="shared" si="49"/>
        <v>Low Discount (1-20%)</v>
      </c>
      <c r="Q1063">
        <v>3543</v>
      </c>
      <c r="R1063">
        <f t="shared" si="50"/>
        <v>155892</v>
      </c>
      <c r="S1063" t="s">
        <v>10439</v>
      </c>
      <c r="T1063" t="s">
        <v>2572</v>
      </c>
      <c r="U1063" t="s">
        <v>8191</v>
      </c>
      <c r="V1063" t="s">
        <v>2573</v>
      </c>
      <c r="W1063" t="s">
        <v>8192</v>
      </c>
      <c r="X1063" t="s">
        <v>8193</v>
      </c>
      <c r="Y1063" t="s">
        <v>8194</v>
      </c>
      <c r="Z1063" t="s">
        <v>4818</v>
      </c>
    </row>
    <row r="1064" spans="1:26" x14ac:dyDescent="0.25">
      <c r="A1064" t="s">
        <v>2574</v>
      </c>
      <c r="B1064" t="s">
        <v>12467</v>
      </c>
      <c r="C1064" t="s">
        <v>12468</v>
      </c>
      <c r="D1064" t="s">
        <v>4333</v>
      </c>
      <c r="E1064" t="s">
        <v>10933</v>
      </c>
      <c r="F1064" t="s">
        <v>4766</v>
      </c>
      <c r="G1064" s="8">
        <v>2499</v>
      </c>
      <c r="H1064" s="8" t="str">
        <f t="shared" si="48"/>
        <v>&gt;500</v>
      </c>
      <c r="I1064" s="8">
        <v>3945</v>
      </c>
      <c r="J1064" s="7">
        <f>Table1_3[[#This Row],[actual_price]]*Table1_3[[#This Row],[rating_count]]</f>
        <v>10777740</v>
      </c>
      <c r="K1064" s="5" t="str">
        <f>IF(Table1_3[[#This Row],[discounted_price]]&lt; 200, "&lt;₹200", IF(Table1_3[[#This Row],[discounted_price]] &lt;= 500, "₹200–₹500", "&gt;₹500"))</f>
        <v>&gt;₹500</v>
      </c>
      <c r="L1064" t="str">
        <f>IF(Table1_3[[#This Row],[discount_percentage]] &gt;= 50, "Yes", "No")</f>
        <v>No</v>
      </c>
      <c r="M1064" s="1">
        <v>36.653992395437264</v>
      </c>
      <c r="N1064">
        <v>38</v>
      </c>
      <c r="O1064">
        <v>37</v>
      </c>
      <c r="P1064" t="str">
        <f t="shared" si="49"/>
        <v>Medium Discount (21-40%)</v>
      </c>
      <c r="Q1064">
        <v>2732</v>
      </c>
      <c r="R1064">
        <f t="shared" si="50"/>
        <v>103816</v>
      </c>
      <c r="S1064" t="s">
        <v>10440</v>
      </c>
      <c r="T1064" t="s">
        <v>2575</v>
      </c>
      <c r="U1064" t="s">
        <v>8195</v>
      </c>
      <c r="V1064" t="s">
        <v>2576</v>
      </c>
      <c r="W1064" t="s">
        <v>8196</v>
      </c>
      <c r="X1064" t="s">
        <v>10441</v>
      </c>
      <c r="Y1064" t="s">
        <v>4819</v>
      </c>
      <c r="Z1064" t="s">
        <v>8197</v>
      </c>
    </row>
    <row r="1065" spans="1:26" x14ac:dyDescent="0.25">
      <c r="A1065" t="s">
        <v>2577</v>
      </c>
      <c r="B1065" t="s">
        <v>12469</v>
      </c>
      <c r="C1065" t="s">
        <v>12470</v>
      </c>
      <c r="D1065" t="s">
        <v>4333</v>
      </c>
      <c r="E1065" t="s">
        <v>10933</v>
      </c>
      <c r="F1065" t="s">
        <v>4820</v>
      </c>
      <c r="G1065" s="8">
        <v>1665</v>
      </c>
      <c r="H1065" s="8" t="str">
        <f t="shared" si="48"/>
        <v>&gt;500</v>
      </c>
      <c r="I1065" s="8">
        <v>2099</v>
      </c>
      <c r="J1065" s="7">
        <f>Table1_3[[#This Row],[actual_price]]*Table1_3[[#This Row],[rating_count]]</f>
        <v>30158432</v>
      </c>
      <c r="K1065" s="5" t="str">
        <f>IF(Table1_3[[#This Row],[discounted_price]]&lt; 200, "&lt;₹200", IF(Table1_3[[#This Row],[discounted_price]] &lt;= 500, "₹200–₹500", "&gt;₹500"))</f>
        <v>&gt;₹500</v>
      </c>
      <c r="L1065" t="str">
        <f>IF(Table1_3[[#This Row],[discount_percentage]] &gt;= 50, "Yes", "No")</f>
        <v>No</v>
      </c>
      <c r="M1065" s="1">
        <v>20.676512625059551</v>
      </c>
      <c r="N1065">
        <v>4</v>
      </c>
      <c r="O1065">
        <v>21</v>
      </c>
      <c r="P1065" t="str">
        <f t="shared" si="49"/>
        <v>Medium Discount (21-40%)</v>
      </c>
      <c r="Q1065">
        <v>14368</v>
      </c>
      <c r="R1065">
        <f t="shared" si="50"/>
        <v>57472</v>
      </c>
      <c r="S1065" t="s">
        <v>8198</v>
      </c>
      <c r="T1065" t="s">
        <v>2578</v>
      </c>
      <c r="U1065" t="s">
        <v>8199</v>
      </c>
      <c r="V1065" t="s">
        <v>2579</v>
      </c>
      <c r="W1065" t="s">
        <v>8200</v>
      </c>
      <c r="X1065" t="s">
        <v>10442</v>
      </c>
      <c r="Y1065" t="s">
        <v>8201</v>
      </c>
      <c r="Z1065" t="s">
        <v>4821</v>
      </c>
    </row>
    <row r="1066" spans="1:26" x14ac:dyDescent="0.25">
      <c r="A1066" t="s">
        <v>2580</v>
      </c>
      <c r="B1066" t="s">
        <v>12471</v>
      </c>
      <c r="C1066" t="s">
        <v>12472</v>
      </c>
      <c r="D1066" t="s">
        <v>4333</v>
      </c>
      <c r="E1066" t="s">
        <v>10933</v>
      </c>
      <c r="F1066" t="s">
        <v>4779</v>
      </c>
      <c r="G1066" s="8">
        <v>3229</v>
      </c>
      <c r="H1066" s="8" t="str">
        <f t="shared" si="48"/>
        <v>&gt;500</v>
      </c>
      <c r="I1066" s="8">
        <v>5295</v>
      </c>
      <c r="J1066" s="7">
        <f>Table1_3[[#This Row],[actual_price]]*Table1_3[[#This Row],[rating_count]]</f>
        <v>210338580</v>
      </c>
      <c r="K1066" s="5" t="str">
        <f>IF(Table1_3[[#This Row],[discounted_price]]&lt; 200, "&lt;₹200", IF(Table1_3[[#This Row],[discounted_price]] &lt;= 500, "₹200–₹500", "&gt;₹500"))</f>
        <v>&gt;₹500</v>
      </c>
      <c r="L1066" t="str">
        <f>IF(Table1_3[[#This Row],[discount_percentage]] &gt;= 50, "Yes", "No")</f>
        <v>No</v>
      </c>
      <c r="M1066" s="1">
        <v>39.017941454202074</v>
      </c>
      <c r="N1066">
        <v>42</v>
      </c>
      <c r="O1066">
        <v>39</v>
      </c>
      <c r="P1066" t="str">
        <f t="shared" si="49"/>
        <v>Medium Discount (21-40%)</v>
      </c>
      <c r="Q1066">
        <v>39724</v>
      </c>
      <c r="R1066">
        <f t="shared" si="50"/>
        <v>1668408</v>
      </c>
      <c r="S1066" t="s">
        <v>10443</v>
      </c>
      <c r="T1066" t="s">
        <v>2581</v>
      </c>
      <c r="U1066" t="s">
        <v>8202</v>
      </c>
      <c r="V1066" t="s">
        <v>2582</v>
      </c>
      <c r="W1066" t="s">
        <v>10444</v>
      </c>
      <c r="X1066" t="s">
        <v>10445</v>
      </c>
      <c r="Y1066" t="s">
        <v>4822</v>
      </c>
      <c r="Z1066" t="s">
        <v>4823</v>
      </c>
    </row>
    <row r="1067" spans="1:26" x14ac:dyDescent="0.25">
      <c r="A1067" t="s">
        <v>2583</v>
      </c>
      <c r="B1067" t="s">
        <v>12389</v>
      </c>
      <c r="C1067" t="s">
        <v>12473</v>
      </c>
      <c r="D1067" t="s">
        <v>4333</v>
      </c>
      <c r="E1067" t="s">
        <v>10933</v>
      </c>
      <c r="F1067" t="s">
        <v>4779</v>
      </c>
      <c r="G1067" s="8">
        <v>1799</v>
      </c>
      <c r="H1067" s="8" t="str">
        <f t="shared" si="48"/>
        <v>&gt;500</v>
      </c>
      <c r="I1067" s="8">
        <v>3595</v>
      </c>
      <c r="J1067" s="7">
        <f>Table1_3[[#This Row],[actual_price]]*Table1_3[[#This Row],[rating_count]]</f>
        <v>35198645</v>
      </c>
      <c r="K1067" s="5" t="str">
        <f>IF(Table1_3[[#This Row],[discounted_price]]&lt; 200, "&lt;₹200", IF(Table1_3[[#This Row],[discounted_price]] &lt;= 500, "₹200–₹500", "&gt;₹500"))</f>
        <v>&gt;₹500</v>
      </c>
      <c r="L1067" t="str">
        <f>IF(Table1_3[[#This Row],[discount_percentage]] &gt;= 50, "Yes", "No")</f>
        <v>No</v>
      </c>
      <c r="M1067" s="1">
        <v>49.958275382475662</v>
      </c>
      <c r="N1067">
        <v>38</v>
      </c>
      <c r="O1067">
        <v>5</v>
      </c>
      <c r="P1067" t="str">
        <f t="shared" si="49"/>
        <v>Low Discount (1-20%)</v>
      </c>
      <c r="Q1067">
        <v>9791</v>
      </c>
      <c r="R1067">
        <f t="shared" si="50"/>
        <v>372058</v>
      </c>
      <c r="S1067" t="s">
        <v>10446</v>
      </c>
      <c r="T1067" t="s">
        <v>2584</v>
      </c>
      <c r="U1067" t="s">
        <v>8203</v>
      </c>
      <c r="V1067" t="s">
        <v>2585</v>
      </c>
      <c r="W1067" t="s">
        <v>8204</v>
      </c>
      <c r="X1067" t="s">
        <v>8205</v>
      </c>
      <c r="Y1067" t="s">
        <v>8206</v>
      </c>
      <c r="Z1067" t="s">
        <v>8207</v>
      </c>
    </row>
    <row r="1068" spans="1:26" x14ac:dyDescent="0.25">
      <c r="A1068" t="s">
        <v>2586</v>
      </c>
      <c r="B1068" t="s">
        <v>12474</v>
      </c>
      <c r="C1068" t="s">
        <v>12475</v>
      </c>
      <c r="D1068" t="s">
        <v>4333</v>
      </c>
      <c r="E1068" t="s">
        <v>10933</v>
      </c>
      <c r="F1068" t="s">
        <v>4764</v>
      </c>
      <c r="G1068" s="8">
        <v>1260</v>
      </c>
      <c r="H1068" s="8" t="str">
        <f t="shared" si="48"/>
        <v>&gt;500</v>
      </c>
      <c r="I1068" s="8">
        <v>1699</v>
      </c>
      <c r="J1068" s="7">
        <f>Table1_3[[#This Row],[actual_price]]*Table1_3[[#This Row],[rating_count]]</f>
        <v>4911809</v>
      </c>
      <c r="K1068" s="5" t="str">
        <f>IF(Table1_3[[#This Row],[discounted_price]]&lt; 200, "&lt;₹200", IF(Table1_3[[#This Row],[discounted_price]] &lt;= 500, "₹200–₹500", "&gt;₹500"))</f>
        <v>&gt;₹500</v>
      </c>
      <c r="L1068" t="str">
        <f>IF(Table1_3[[#This Row],[discount_percentage]] &gt;= 50, "Yes", "No")</f>
        <v>No</v>
      </c>
      <c r="M1068" s="1">
        <v>25.838728663919952</v>
      </c>
      <c r="N1068">
        <v>42</v>
      </c>
      <c r="O1068">
        <v>26</v>
      </c>
      <c r="P1068" t="str">
        <f t="shared" si="49"/>
        <v>Medium Discount (21-40%)</v>
      </c>
      <c r="Q1068">
        <v>2891</v>
      </c>
      <c r="R1068">
        <f t="shared" si="50"/>
        <v>121422</v>
      </c>
      <c r="S1068" t="s">
        <v>10447</v>
      </c>
      <c r="T1068" t="s">
        <v>2587</v>
      </c>
      <c r="U1068" t="s">
        <v>8208</v>
      </c>
      <c r="V1068" t="s">
        <v>2588</v>
      </c>
      <c r="W1068" t="s">
        <v>8209</v>
      </c>
      <c r="X1068" t="s">
        <v>10448</v>
      </c>
      <c r="Y1068" t="s">
        <v>8210</v>
      </c>
      <c r="Z1068" t="s">
        <v>4824</v>
      </c>
    </row>
    <row r="1069" spans="1:26" x14ac:dyDescent="0.25">
      <c r="A1069" t="s">
        <v>2589</v>
      </c>
      <c r="B1069" t="s">
        <v>12476</v>
      </c>
      <c r="C1069" t="s">
        <v>12477</v>
      </c>
      <c r="D1069" t="s">
        <v>4333</v>
      </c>
      <c r="E1069" t="s">
        <v>10933</v>
      </c>
      <c r="F1069" t="s">
        <v>4766</v>
      </c>
      <c r="G1069" s="8">
        <v>749</v>
      </c>
      <c r="H1069" s="8" t="str">
        <f t="shared" si="48"/>
        <v>&gt;500</v>
      </c>
      <c r="I1069" s="8">
        <v>1129</v>
      </c>
      <c r="J1069" s="7">
        <f>Table1_3[[#This Row],[actual_price]]*Table1_3[[#This Row],[rating_count]]</f>
        <v>2761534</v>
      </c>
      <c r="K1069" s="5" t="str">
        <f>IF(Table1_3[[#This Row],[discounted_price]]&lt; 200, "&lt;₹200", IF(Table1_3[[#This Row],[discounted_price]] &lt;= 500, "₹200–₹500", "&gt;₹500"))</f>
        <v>&gt;₹500</v>
      </c>
      <c r="L1069" t="str">
        <f>IF(Table1_3[[#This Row],[discount_percentage]] &gt;= 50, "Yes", "No")</f>
        <v>No</v>
      </c>
      <c r="M1069" s="1">
        <v>33.658104517271923</v>
      </c>
      <c r="N1069">
        <v>4</v>
      </c>
      <c r="O1069">
        <v>34</v>
      </c>
      <c r="P1069" t="str">
        <f t="shared" si="49"/>
        <v>Medium Discount (21-40%)</v>
      </c>
      <c r="Q1069">
        <v>2446</v>
      </c>
      <c r="R1069">
        <f t="shared" si="50"/>
        <v>9784</v>
      </c>
      <c r="S1069" t="s">
        <v>10449</v>
      </c>
      <c r="T1069" t="s">
        <v>2590</v>
      </c>
      <c r="U1069" t="s">
        <v>8211</v>
      </c>
      <c r="V1069" t="s">
        <v>2591</v>
      </c>
      <c r="W1069" t="s">
        <v>8212</v>
      </c>
      <c r="X1069" t="s">
        <v>10898</v>
      </c>
      <c r="Y1069" t="s">
        <v>4348</v>
      </c>
      <c r="Z1069" t="s">
        <v>5383</v>
      </c>
    </row>
    <row r="1070" spans="1:26" x14ac:dyDescent="0.25">
      <c r="A1070" t="s">
        <v>2592</v>
      </c>
      <c r="B1070" t="s">
        <v>12478</v>
      </c>
      <c r="C1070" t="s">
        <v>12479</v>
      </c>
      <c r="D1070" t="s">
        <v>4333</v>
      </c>
      <c r="E1070" t="s">
        <v>10933</v>
      </c>
      <c r="F1070" t="s">
        <v>4789</v>
      </c>
      <c r="G1070" s="8">
        <v>3499</v>
      </c>
      <c r="H1070" s="8" t="str">
        <f t="shared" si="48"/>
        <v>&gt;500</v>
      </c>
      <c r="I1070" s="8">
        <v>5795</v>
      </c>
      <c r="J1070" s="7">
        <f>Table1_3[[#This Row],[actual_price]]*Table1_3[[#This Row],[rating_count]]</f>
        <v>146845300</v>
      </c>
      <c r="K1070" s="5" t="str">
        <f>IF(Table1_3[[#This Row],[discounted_price]]&lt; 200, "&lt;₹200", IF(Table1_3[[#This Row],[discounted_price]] &lt;= 500, "₹200–₹500", "&gt;₹500"))</f>
        <v>&gt;₹500</v>
      </c>
      <c r="L1070" t="str">
        <f>IF(Table1_3[[#This Row],[discount_percentage]] &gt;= 50, "Yes", "No")</f>
        <v>No</v>
      </c>
      <c r="M1070" s="1">
        <v>39.620362381363243</v>
      </c>
      <c r="N1070">
        <v>39</v>
      </c>
      <c r="O1070">
        <v>4</v>
      </c>
      <c r="P1070" t="str">
        <f t="shared" si="49"/>
        <v>Low Discount (1-20%)</v>
      </c>
      <c r="Q1070">
        <v>25340</v>
      </c>
      <c r="R1070">
        <f t="shared" si="50"/>
        <v>988260</v>
      </c>
      <c r="S1070" t="s">
        <v>10450</v>
      </c>
      <c r="T1070" t="s">
        <v>2593</v>
      </c>
      <c r="U1070" t="s">
        <v>8213</v>
      </c>
      <c r="V1070" t="s">
        <v>2594</v>
      </c>
      <c r="W1070" t="s">
        <v>8214</v>
      </c>
      <c r="X1070" t="s">
        <v>8215</v>
      </c>
      <c r="Y1070" t="s">
        <v>4825</v>
      </c>
      <c r="Z1070" t="s">
        <v>3972</v>
      </c>
    </row>
    <row r="1071" spans="1:26" x14ac:dyDescent="0.25">
      <c r="A1071" t="s">
        <v>2595</v>
      </c>
      <c r="B1071" t="s">
        <v>12480</v>
      </c>
      <c r="C1071" t="s">
        <v>12481</v>
      </c>
      <c r="D1071" t="s">
        <v>4333</v>
      </c>
      <c r="E1071" t="s">
        <v>10933</v>
      </c>
      <c r="F1071" t="s">
        <v>4826</v>
      </c>
      <c r="G1071" s="8">
        <v>379</v>
      </c>
      <c r="H1071" s="8" t="str">
        <f t="shared" si="48"/>
        <v>&gt;500</v>
      </c>
      <c r="I1071" s="8">
        <v>999</v>
      </c>
      <c r="J1071" s="7">
        <f>Table1_3[[#This Row],[actual_price]]*Table1_3[[#This Row],[rating_count]]</f>
        <v>3092904</v>
      </c>
      <c r="K1071" s="5" t="str">
        <f>IF(Table1_3[[#This Row],[discounted_price]]&lt; 200, "&lt;₹200", IF(Table1_3[[#This Row],[discounted_price]] &lt;= 500, "₹200–₹500", "&gt;₹500"))</f>
        <v>₹200–₹500</v>
      </c>
      <c r="L1071" t="str">
        <f>IF(Table1_3[[#This Row],[discount_percentage]] &gt;= 50, "Yes", "No")</f>
        <v>Yes</v>
      </c>
      <c r="M1071" s="1">
        <v>62.062062062062061</v>
      </c>
      <c r="N1071">
        <v>43</v>
      </c>
      <c r="O1071">
        <v>62</v>
      </c>
      <c r="P1071" t="str">
        <f t="shared" si="49"/>
        <v>Very High Discount (&gt;60%)</v>
      </c>
      <c r="Q1071">
        <v>3096</v>
      </c>
      <c r="R1071">
        <f t="shared" si="50"/>
        <v>133128</v>
      </c>
      <c r="S1071" t="s">
        <v>10451</v>
      </c>
      <c r="T1071" t="s">
        <v>2596</v>
      </c>
      <c r="U1071" t="s">
        <v>8216</v>
      </c>
      <c r="V1071" t="s">
        <v>2597</v>
      </c>
      <c r="W1071" t="s">
        <v>8217</v>
      </c>
      <c r="X1071" t="s">
        <v>8218</v>
      </c>
      <c r="Y1071" t="s">
        <v>4827</v>
      </c>
      <c r="Z1071" t="s">
        <v>8219</v>
      </c>
    </row>
    <row r="1072" spans="1:26" x14ac:dyDescent="0.25">
      <c r="A1072" t="s">
        <v>2598</v>
      </c>
      <c r="B1072" t="s">
        <v>12482</v>
      </c>
      <c r="C1072" t="s">
        <v>12483</v>
      </c>
      <c r="D1072" t="s">
        <v>4333</v>
      </c>
      <c r="E1072" t="s">
        <v>10933</v>
      </c>
      <c r="F1072" t="s">
        <v>4766</v>
      </c>
      <c r="G1072" s="8">
        <v>1099</v>
      </c>
      <c r="H1072" s="8" t="str">
        <f t="shared" si="48"/>
        <v>&gt;500</v>
      </c>
      <c r="I1072" s="8">
        <v>2400</v>
      </c>
      <c r="J1072" s="7">
        <f>Table1_3[[#This Row],[actual_price]]*Table1_3[[#This Row],[rating_count]]</f>
        <v>9600</v>
      </c>
      <c r="K1072" s="5" t="str">
        <f>IF(Table1_3[[#This Row],[discounted_price]]&lt; 200, "&lt;₹200", IF(Table1_3[[#This Row],[discounted_price]] &lt;= 500, "₹200–₹500", "&gt;₹500"))</f>
        <v>&gt;₹500</v>
      </c>
      <c r="L1072" t="str">
        <f>IF(Table1_3[[#This Row],[discount_percentage]] &gt;= 50, "Yes", "No")</f>
        <v>Yes</v>
      </c>
      <c r="M1072" s="1">
        <v>54.208333333333336</v>
      </c>
      <c r="N1072">
        <v>38</v>
      </c>
      <c r="O1072">
        <v>54</v>
      </c>
      <c r="P1072" t="str">
        <f t="shared" si="49"/>
        <v>High Discount (41-60%)</v>
      </c>
      <c r="Q1072">
        <v>4</v>
      </c>
      <c r="R1072">
        <f t="shared" si="50"/>
        <v>152</v>
      </c>
      <c r="S1072" t="s">
        <v>10452</v>
      </c>
      <c r="T1072" t="s">
        <v>2599</v>
      </c>
      <c r="U1072" t="s">
        <v>8220</v>
      </c>
      <c r="V1072" t="s">
        <v>2600</v>
      </c>
      <c r="W1072" t="s">
        <v>8221</v>
      </c>
      <c r="X1072" t="s">
        <v>8222</v>
      </c>
      <c r="Y1072" t="s">
        <v>8223</v>
      </c>
      <c r="Z1072" t="s">
        <v>4828</v>
      </c>
    </row>
    <row r="1073" spans="1:26" x14ac:dyDescent="0.25">
      <c r="A1073" t="s">
        <v>2601</v>
      </c>
      <c r="B1073" t="s">
        <v>11015</v>
      </c>
      <c r="C1073" t="s">
        <v>12484</v>
      </c>
      <c r="D1073" t="s">
        <v>4333</v>
      </c>
      <c r="E1073" t="s">
        <v>10933</v>
      </c>
      <c r="F1073" t="s">
        <v>4797</v>
      </c>
      <c r="G1073" s="8">
        <v>749</v>
      </c>
      <c r="H1073" s="8" t="str">
        <f t="shared" si="48"/>
        <v>&gt;500</v>
      </c>
      <c r="I1073" s="8">
        <v>1299</v>
      </c>
      <c r="J1073" s="7">
        <f>Table1_3[[#This Row],[actual_price]]*Table1_3[[#This Row],[rating_count]]</f>
        <v>154581</v>
      </c>
      <c r="K1073" s="5" t="str">
        <f>IF(Table1_3[[#This Row],[discounted_price]]&lt; 200, "&lt;₹200", IF(Table1_3[[#This Row],[discounted_price]] &lt;= 500, "₹200–₹500", "&gt;₹500"))</f>
        <v>&gt;₹500</v>
      </c>
      <c r="L1073" t="str">
        <f>IF(Table1_3[[#This Row],[discount_percentage]] &gt;= 50, "Yes", "No")</f>
        <v>No</v>
      </c>
      <c r="M1073" s="1">
        <v>42.340261739799843</v>
      </c>
      <c r="N1073">
        <v>4</v>
      </c>
      <c r="O1073">
        <v>42</v>
      </c>
      <c r="P1073" t="str">
        <f t="shared" si="49"/>
        <v>High Discount (41-60%)</v>
      </c>
      <c r="Q1073">
        <v>119</v>
      </c>
      <c r="R1073">
        <f t="shared" si="50"/>
        <v>476</v>
      </c>
      <c r="S1073" t="s">
        <v>10453</v>
      </c>
      <c r="T1073" t="s">
        <v>2602</v>
      </c>
      <c r="U1073" t="s">
        <v>8224</v>
      </c>
      <c r="V1073" t="s">
        <v>2603</v>
      </c>
      <c r="W1073" t="s">
        <v>8225</v>
      </c>
      <c r="X1073" t="s">
        <v>8226</v>
      </c>
      <c r="Y1073" t="s">
        <v>4829</v>
      </c>
      <c r="Z1073" t="s">
        <v>4830</v>
      </c>
    </row>
    <row r="1074" spans="1:26" x14ac:dyDescent="0.25">
      <c r="A1074" t="s">
        <v>2604</v>
      </c>
      <c r="B1074" t="s">
        <v>12485</v>
      </c>
      <c r="C1074" t="s">
        <v>12486</v>
      </c>
      <c r="D1074" t="s">
        <v>4333</v>
      </c>
      <c r="E1074" t="s">
        <v>10933</v>
      </c>
      <c r="F1074" t="s">
        <v>4831</v>
      </c>
      <c r="G1074" s="8">
        <v>1299</v>
      </c>
      <c r="H1074" s="8" t="str">
        <f t="shared" si="48"/>
        <v>&gt;500</v>
      </c>
      <c r="I1074" s="8">
        <v>1299</v>
      </c>
      <c r="J1074" s="7">
        <f>Table1_3[[#This Row],[actual_price]]*Table1_3[[#This Row],[rating_count]]</f>
        <v>52097694</v>
      </c>
      <c r="K1074" s="5" t="str">
        <f>IF(Table1_3[[#This Row],[discounted_price]]&lt; 200, "&lt;₹200", IF(Table1_3[[#This Row],[discounted_price]] &lt;= 500, "₹200–₹500", "&gt;₹500"))</f>
        <v>&gt;₹500</v>
      </c>
      <c r="L1074" t="str">
        <f>IF(Table1_3[[#This Row],[discount_percentage]] &gt;= 50, "Yes", "No")</f>
        <v>No</v>
      </c>
      <c r="M1074" s="1">
        <v>0</v>
      </c>
      <c r="N1074">
        <v>42</v>
      </c>
      <c r="O1074">
        <v>0</v>
      </c>
      <c r="P1074" t="str">
        <f t="shared" si="49"/>
        <v>No Discount</v>
      </c>
      <c r="Q1074">
        <v>40106</v>
      </c>
      <c r="R1074">
        <f t="shared" si="50"/>
        <v>1684452</v>
      </c>
      <c r="S1074" t="s">
        <v>10454</v>
      </c>
      <c r="T1074" t="s">
        <v>2605</v>
      </c>
      <c r="U1074" t="s">
        <v>8227</v>
      </c>
      <c r="V1074" t="s">
        <v>2606</v>
      </c>
      <c r="W1074" t="s">
        <v>8228</v>
      </c>
      <c r="X1074" t="s">
        <v>10455</v>
      </c>
      <c r="Y1074" t="s">
        <v>4832</v>
      </c>
      <c r="Z1074" t="s">
        <v>8229</v>
      </c>
    </row>
    <row r="1075" spans="1:26" x14ac:dyDescent="0.25">
      <c r="A1075" t="s">
        <v>2607</v>
      </c>
      <c r="B1075" t="s">
        <v>12487</v>
      </c>
      <c r="C1075" t="s">
        <v>12488</v>
      </c>
      <c r="D1075" t="s">
        <v>4333</v>
      </c>
      <c r="E1075" t="s">
        <v>10933</v>
      </c>
      <c r="F1075" t="s">
        <v>4787</v>
      </c>
      <c r="G1075" s="8">
        <v>549</v>
      </c>
      <c r="H1075" s="8" t="str">
        <f t="shared" si="48"/>
        <v>&gt;500</v>
      </c>
      <c r="I1075" s="8">
        <v>1090</v>
      </c>
      <c r="J1075" s="7">
        <f>Table1_3[[#This Row],[actual_price]]*Table1_3[[#This Row],[rating_count]]</f>
        <v>14201610</v>
      </c>
      <c r="K1075" s="5" t="str">
        <f>IF(Table1_3[[#This Row],[discounted_price]]&lt; 200, "&lt;₹200", IF(Table1_3[[#This Row],[discounted_price]] &lt;= 500, "₹200–₹500", "&gt;₹500"))</f>
        <v>&gt;₹500</v>
      </c>
      <c r="L1075" t="str">
        <f>IF(Table1_3[[#This Row],[discount_percentage]] &gt;= 50, "Yes", "No")</f>
        <v>No</v>
      </c>
      <c r="M1075" s="1">
        <v>49.633027522935777</v>
      </c>
      <c r="N1075">
        <v>42</v>
      </c>
      <c r="O1075">
        <v>5</v>
      </c>
      <c r="P1075" t="str">
        <f t="shared" si="49"/>
        <v>Low Discount (1-20%)</v>
      </c>
      <c r="Q1075">
        <v>13029</v>
      </c>
      <c r="R1075">
        <f t="shared" si="50"/>
        <v>547218</v>
      </c>
      <c r="S1075" t="s">
        <v>10456</v>
      </c>
      <c r="T1075" t="s">
        <v>2608</v>
      </c>
      <c r="U1075" t="s">
        <v>8230</v>
      </c>
      <c r="V1075" t="s">
        <v>2609</v>
      </c>
      <c r="W1075" t="s">
        <v>8231</v>
      </c>
      <c r="X1075" t="s">
        <v>8232</v>
      </c>
      <c r="Y1075" t="s">
        <v>4833</v>
      </c>
      <c r="Z1075" t="s">
        <v>4834</v>
      </c>
    </row>
    <row r="1076" spans="1:26" x14ac:dyDescent="0.25">
      <c r="A1076" t="s">
        <v>2610</v>
      </c>
      <c r="B1076" t="s">
        <v>12489</v>
      </c>
      <c r="C1076" t="s">
        <v>12490</v>
      </c>
      <c r="D1076" t="s">
        <v>4333</v>
      </c>
      <c r="E1076" t="s">
        <v>10933</v>
      </c>
      <c r="F1076" t="s">
        <v>4768</v>
      </c>
      <c r="G1076" s="8">
        <v>899</v>
      </c>
      <c r="H1076" s="8" t="str">
        <f t="shared" si="48"/>
        <v>&gt;500</v>
      </c>
      <c r="I1076" s="8">
        <v>2000</v>
      </c>
      <c r="J1076" s="7">
        <f>Table1_3[[#This Row],[actual_price]]*Table1_3[[#This Row],[rating_count]]</f>
        <v>582000</v>
      </c>
      <c r="K1076" s="5" t="str">
        <f>IF(Table1_3[[#This Row],[discounted_price]]&lt; 200, "&lt;₹200", IF(Table1_3[[#This Row],[discounted_price]] &lt;= 500, "₹200–₹500", "&gt;₹500"))</f>
        <v>&gt;₹500</v>
      </c>
      <c r="L1076" t="str">
        <f>IF(Table1_3[[#This Row],[discount_percentage]] &gt;= 50, "Yes", "No")</f>
        <v>Yes</v>
      </c>
      <c r="M1076" s="1">
        <v>55.05</v>
      </c>
      <c r="N1076">
        <v>36</v>
      </c>
      <c r="O1076">
        <v>55</v>
      </c>
      <c r="P1076" t="str">
        <f t="shared" si="49"/>
        <v>High Discount (41-60%)</v>
      </c>
      <c r="Q1076">
        <v>291</v>
      </c>
      <c r="R1076">
        <f t="shared" si="50"/>
        <v>10476</v>
      </c>
      <c r="S1076" t="s">
        <v>10457</v>
      </c>
      <c r="T1076" t="s">
        <v>2611</v>
      </c>
      <c r="U1076" t="s">
        <v>8233</v>
      </c>
      <c r="V1076" t="s">
        <v>2612</v>
      </c>
      <c r="W1076" t="s">
        <v>8234</v>
      </c>
      <c r="X1076" t="s">
        <v>10910</v>
      </c>
      <c r="Y1076" t="s">
        <v>4835</v>
      </c>
      <c r="Z1076" t="s">
        <v>8235</v>
      </c>
    </row>
    <row r="1077" spans="1:26" x14ac:dyDescent="0.25">
      <c r="A1077" t="s">
        <v>2613</v>
      </c>
      <c r="B1077" t="s">
        <v>12491</v>
      </c>
      <c r="C1077" t="s">
        <v>12492</v>
      </c>
      <c r="D1077" t="s">
        <v>4333</v>
      </c>
      <c r="E1077" t="s">
        <v>10933</v>
      </c>
      <c r="F1077" t="s">
        <v>4787</v>
      </c>
      <c r="G1077" s="8">
        <v>1321</v>
      </c>
      <c r="H1077" s="8" t="str">
        <f t="shared" si="48"/>
        <v>&gt;500</v>
      </c>
      <c r="I1077" s="8">
        <v>1545</v>
      </c>
      <c r="J1077" s="7">
        <f>Table1_3[[#This Row],[actual_price]]*Table1_3[[#This Row],[rating_count]]</f>
        <v>23874885</v>
      </c>
      <c r="K1077" s="5" t="str">
        <f>IF(Table1_3[[#This Row],[discounted_price]]&lt; 200, "&lt;₹200", IF(Table1_3[[#This Row],[discounted_price]] &lt;= 500, "₹200–₹500", "&gt;₹500"))</f>
        <v>&gt;₹500</v>
      </c>
      <c r="L1077" t="str">
        <f>IF(Table1_3[[#This Row],[discount_percentage]] &gt;= 50, "Yes", "No")</f>
        <v>No</v>
      </c>
      <c r="M1077" s="1">
        <v>14.498381877022654</v>
      </c>
      <c r="N1077">
        <v>43</v>
      </c>
      <c r="O1077">
        <v>14</v>
      </c>
      <c r="P1077" t="str">
        <f t="shared" si="49"/>
        <v>Low Discount (1-20%)</v>
      </c>
      <c r="Q1077">
        <v>15453</v>
      </c>
      <c r="R1077">
        <f t="shared" si="50"/>
        <v>664479</v>
      </c>
      <c r="S1077" t="s">
        <v>10458</v>
      </c>
      <c r="T1077" t="s">
        <v>2614</v>
      </c>
      <c r="U1077" t="s">
        <v>8236</v>
      </c>
      <c r="V1077" t="s">
        <v>2615</v>
      </c>
      <c r="W1077" t="s">
        <v>8237</v>
      </c>
      <c r="X1077" t="s">
        <v>8238</v>
      </c>
      <c r="Y1077" t="s">
        <v>8239</v>
      </c>
      <c r="Z1077" t="s">
        <v>8240</v>
      </c>
    </row>
    <row r="1078" spans="1:26" x14ac:dyDescent="0.25">
      <c r="A1078" t="s">
        <v>2616</v>
      </c>
      <c r="B1078" t="s">
        <v>12493</v>
      </c>
      <c r="C1078" t="s">
        <v>12494</v>
      </c>
      <c r="D1078" t="s">
        <v>4333</v>
      </c>
      <c r="E1078" t="s">
        <v>10933</v>
      </c>
      <c r="F1078" t="s">
        <v>4769</v>
      </c>
      <c r="G1078" s="8">
        <v>1099</v>
      </c>
      <c r="H1078" s="8" t="str">
        <f t="shared" si="48"/>
        <v>&gt;500</v>
      </c>
      <c r="I1078" s="8">
        <v>1999</v>
      </c>
      <c r="J1078" s="7">
        <f>Table1_3[[#This Row],[actual_price]]*Table1_3[[#This Row],[rating_count]]</f>
        <v>1207396</v>
      </c>
      <c r="K1078" s="5" t="str">
        <f>IF(Table1_3[[#This Row],[discounted_price]]&lt; 200, "&lt;₹200", IF(Table1_3[[#This Row],[discounted_price]] &lt;= 500, "₹200–₹500", "&gt;₹500"))</f>
        <v>&gt;₹500</v>
      </c>
      <c r="L1078" t="str">
        <f>IF(Table1_3[[#This Row],[discount_percentage]] &gt;= 50, "Yes", "No")</f>
        <v>No</v>
      </c>
      <c r="M1078" s="1">
        <v>45.022511255627812</v>
      </c>
      <c r="N1078">
        <v>4</v>
      </c>
      <c r="O1078">
        <v>45</v>
      </c>
      <c r="P1078" t="str">
        <f t="shared" si="49"/>
        <v>High Discount (41-60%)</v>
      </c>
      <c r="Q1078">
        <v>604</v>
      </c>
      <c r="R1078">
        <f t="shared" si="50"/>
        <v>2416</v>
      </c>
      <c r="S1078" t="s">
        <v>10459</v>
      </c>
      <c r="T1078" t="s">
        <v>2617</v>
      </c>
      <c r="U1078" t="s">
        <v>5384</v>
      </c>
      <c r="V1078" t="s">
        <v>2618</v>
      </c>
      <c r="W1078" t="s">
        <v>8241</v>
      </c>
      <c r="X1078" t="s">
        <v>8242</v>
      </c>
      <c r="Y1078" t="s">
        <v>4836</v>
      </c>
      <c r="Z1078" t="s">
        <v>4837</v>
      </c>
    </row>
    <row r="1079" spans="1:26" x14ac:dyDescent="0.25">
      <c r="A1079" t="s">
        <v>2619</v>
      </c>
      <c r="B1079" t="s">
        <v>12495</v>
      </c>
      <c r="C1079" t="s">
        <v>12418</v>
      </c>
      <c r="D1079" t="s">
        <v>4333</v>
      </c>
      <c r="E1079" t="s">
        <v>10933</v>
      </c>
      <c r="F1079" t="s">
        <v>4787</v>
      </c>
      <c r="G1079" s="8">
        <v>775</v>
      </c>
      <c r="H1079" s="8" t="str">
        <f t="shared" si="48"/>
        <v>&gt;500</v>
      </c>
      <c r="I1079" s="8">
        <v>875</v>
      </c>
      <c r="J1079" s="7">
        <f>Table1_3[[#This Row],[actual_price]]*Table1_3[[#This Row],[rating_count]]</f>
        <v>40816125</v>
      </c>
      <c r="K1079" s="5" t="str">
        <f>IF(Table1_3[[#This Row],[discounted_price]]&lt; 200, "&lt;₹200", IF(Table1_3[[#This Row],[discounted_price]] &lt;= 500, "₹200–₹500", "&gt;₹500"))</f>
        <v>&gt;₹500</v>
      </c>
      <c r="L1079" t="str">
        <f>IF(Table1_3[[#This Row],[discount_percentage]] &gt;= 50, "Yes", "No")</f>
        <v>No</v>
      </c>
      <c r="M1079" s="1">
        <v>11.428571428571429</v>
      </c>
      <c r="N1079">
        <v>42</v>
      </c>
      <c r="O1079">
        <v>11</v>
      </c>
      <c r="P1079" t="str">
        <f t="shared" si="49"/>
        <v>Low Discount (1-20%)</v>
      </c>
      <c r="Q1079">
        <v>46647</v>
      </c>
      <c r="R1079">
        <f t="shared" si="50"/>
        <v>1959174</v>
      </c>
      <c r="S1079" t="s">
        <v>10460</v>
      </c>
      <c r="T1079" t="s">
        <v>2620</v>
      </c>
      <c r="U1079" t="s">
        <v>8243</v>
      </c>
      <c r="V1079" t="s">
        <v>2621</v>
      </c>
      <c r="W1079" t="s">
        <v>8244</v>
      </c>
      <c r="X1079" t="s">
        <v>8245</v>
      </c>
      <c r="Y1079" t="s">
        <v>4838</v>
      </c>
      <c r="Z1079" t="s">
        <v>8246</v>
      </c>
    </row>
    <row r="1080" spans="1:26" x14ac:dyDescent="0.25">
      <c r="A1080" t="s">
        <v>2622</v>
      </c>
      <c r="B1080" t="s">
        <v>12431</v>
      </c>
      <c r="C1080" t="s">
        <v>12496</v>
      </c>
      <c r="D1080" t="s">
        <v>4333</v>
      </c>
      <c r="E1080" t="s">
        <v>10933</v>
      </c>
      <c r="F1080" t="s">
        <v>4798</v>
      </c>
      <c r="G1080" s="8">
        <v>6299</v>
      </c>
      <c r="H1080" s="8" t="str">
        <f t="shared" si="48"/>
        <v>&gt;500</v>
      </c>
      <c r="I1080" s="8">
        <v>15270</v>
      </c>
      <c r="J1080" s="7">
        <f>Table1_3[[#This Row],[actual_price]]*Table1_3[[#This Row],[rating_count]]</f>
        <v>49367910</v>
      </c>
      <c r="K1080" s="5" t="str">
        <f>IF(Table1_3[[#This Row],[discounted_price]]&lt; 200, "&lt;₹200", IF(Table1_3[[#This Row],[discounted_price]] &lt;= 500, "₹200–₹500", "&gt;₹500"))</f>
        <v>&gt;₹500</v>
      </c>
      <c r="L1080" t="str">
        <f>IF(Table1_3[[#This Row],[discount_percentage]] &gt;= 50, "Yes", "No")</f>
        <v>Yes</v>
      </c>
      <c r="M1080" s="1">
        <v>58.74918140144073</v>
      </c>
      <c r="N1080">
        <v>41</v>
      </c>
      <c r="O1080">
        <v>59</v>
      </c>
      <c r="P1080" t="str">
        <f t="shared" si="49"/>
        <v>High Discount (41-60%)</v>
      </c>
      <c r="Q1080">
        <v>3233</v>
      </c>
      <c r="R1080">
        <f t="shared" si="50"/>
        <v>132553</v>
      </c>
      <c r="S1080" t="s">
        <v>8247</v>
      </c>
      <c r="T1080" t="s">
        <v>2623</v>
      </c>
      <c r="U1080" t="s">
        <v>8248</v>
      </c>
      <c r="V1080" t="s">
        <v>2624</v>
      </c>
      <c r="W1080" t="s">
        <v>10848</v>
      </c>
      <c r="X1080" t="s">
        <v>10916</v>
      </c>
      <c r="Y1080" t="s">
        <v>4839</v>
      </c>
      <c r="Z1080" t="s">
        <v>4840</v>
      </c>
    </row>
    <row r="1081" spans="1:26" x14ac:dyDescent="0.25">
      <c r="A1081" t="s">
        <v>2625</v>
      </c>
      <c r="B1081" t="s">
        <v>12497</v>
      </c>
      <c r="C1081" t="s">
        <v>12498</v>
      </c>
      <c r="D1081" t="s">
        <v>4333</v>
      </c>
      <c r="E1081" t="s">
        <v>10933</v>
      </c>
      <c r="F1081" t="s">
        <v>4787</v>
      </c>
      <c r="G1081" s="8">
        <v>3190</v>
      </c>
      <c r="H1081" s="8" t="str">
        <f t="shared" si="48"/>
        <v>&gt;500</v>
      </c>
      <c r="I1081" s="8">
        <v>4195</v>
      </c>
      <c r="J1081" s="7">
        <f>Table1_3[[#This Row],[actual_price]]*Table1_3[[#This Row],[rating_count]]</f>
        <v>5377990</v>
      </c>
      <c r="K1081" s="5" t="str">
        <f>IF(Table1_3[[#This Row],[discounted_price]]&lt; 200, "&lt;₹200", IF(Table1_3[[#This Row],[discounted_price]] &lt;= 500, "₹200–₹500", "&gt;₹500"))</f>
        <v>&gt;₹500</v>
      </c>
      <c r="L1081" t="str">
        <f>IF(Table1_3[[#This Row],[discount_percentage]] &gt;= 50, "Yes", "No")</f>
        <v>No</v>
      </c>
      <c r="M1081" s="1">
        <v>23.957091775923718</v>
      </c>
      <c r="N1081">
        <v>4</v>
      </c>
      <c r="O1081">
        <v>24</v>
      </c>
      <c r="P1081" t="str">
        <f t="shared" si="49"/>
        <v>Medium Discount (21-40%)</v>
      </c>
      <c r="Q1081">
        <v>1282</v>
      </c>
      <c r="R1081">
        <f t="shared" si="50"/>
        <v>5128</v>
      </c>
      <c r="S1081" t="s">
        <v>8249</v>
      </c>
      <c r="T1081" t="s">
        <v>2626</v>
      </c>
      <c r="U1081" t="s">
        <v>8250</v>
      </c>
      <c r="V1081" t="s">
        <v>2627</v>
      </c>
      <c r="W1081" t="s">
        <v>8251</v>
      </c>
      <c r="X1081" t="s">
        <v>8252</v>
      </c>
      <c r="Y1081" t="s">
        <v>8253</v>
      </c>
      <c r="Z1081" t="s">
        <v>4841</v>
      </c>
    </row>
    <row r="1082" spans="1:26" x14ac:dyDescent="0.25">
      <c r="A1082" t="s">
        <v>2628</v>
      </c>
      <c r="B1082" t="s">
        <v>12499</v>
      </c>
      <c r="C1082" t="s">
        <v>12500</v>
      </c>
      <c r="D1082" t="s">
        <v>4333</v>
      </c>
      <c r="E1082" t="s">
        <v>10933</v>
      </c>
      <c r="F1082" t="s">
        <v>4766</v>
      </c>
      <c r="G1082" s="8">
        <v>799</v>
      </c>
      <c r="H1082" s="8" t="str">
        <f t="shared" si="48"/>
        <v>&gt;500</v>
      </c>
      <c r="I1082" s="8">
        <v>1989</v>
      </c>
      <c r="J1082" s="7">
        <f>Table1_3[[#This Row],[actual_price]]*Table1_3[[#This Row],[rating_count]]</f>
        <v>139230</v>
      </c>
      <c r="K1082" s="5" t="str">
        <f>IF(Table1_3[[#This Row],[discounted_price]]&lt; 200, "&lt;₹200", IF(Table1_3[[#This Row],[discounted_price]] &lt;= 500, "₹200–₹500", "&gt;₹500"))</f>
        <v>&gt;₹500</v>
      </c>
      <c r="L1082" t="str">
        <f>IF(Table1_3[[#This Row],[discount_percentage]] &gt;= 50, "Yes", "No")</f>
        <v>No</v>
      </c>
      <c r="M1082" s="1">
        <v>59.82905982905983</v>
      </c>
      <c r="N1082">
        <v>43</v>
      </c>
      <c r="O1082">
        <v>6</v>
      </c>
      <c r="P1082" t="str">
        <f t="shared" si="49"/>
        <v>Low Discount (1-20%)</v>
      </c>
      <c r="Q1082">
        <v>70</v>
      </c>
      <c r="R1082">
        <f t="shared" si="50"/>
        <v>3010</v>
      </c>
      <c r="S1082" t="s">
        <v>10461</v>
      </c>
      <c r="T1082" t="s">
        <v>2629</v>
      </c>
      <c r="U1082" t="s">
        <v>8254</v>
      </c>
      <c r="V1082" t="s">
        <v>2630</v>
      </c>
      <c r="W1082" t="s">
        <v>8255</v>
      </c>
      <c r="X1082" t="s">
        <v>8256</v>
      </c>
      <c r="Y1082" t="s">
        <v>4842</v>
      </c>
      <c r="Z1082" t="s">
        <v>4843</v>
      </c>
    </row>
    <row r="1083" spans="1:26" x14ac:dyDescent="0.25">
      <c r="A1083" t="s">
        <v>2631</v>
      </c>
      <c r="B1083" t="s">
        <v>12501</v>
      </c>
      <c r="C1083" t="s">
        <v>12502</v>
      </c>
      <c r="D1083" t="s">
        <v>4333</v>
      </c>
      <c r="E1083" t="s">
        <v>10933</v>
      </c>
      <c r="F1083" t="s">
        <v>4817</v>
      </c>
      <c r="G1083" s="8">
        <v>2699</v>
      </c>
      <c r="H1083" s="8" t="str">
        <f t="shared" si="48"/>
        <v>&gt;500</v>
      </c>
      <c r="I1083" s="8">
        <v>5000</v>
      </c>
      <c r="J1083" s="7">
        <f>Table1_3[[#This Row],[actual_price]]*Table1_3[[#This Row],[rating_count]]</f>
        <v>130820000</v>
      </c>
      <c r="K1083" s="5" t="str">
        <f>IF(Table1_3[[#This Row],[discounted_price]]&lt; 200, "&lt;₹200", IF(Table1_3[[#This Row],[discounted_price]] &lt;= 500, "₹200–₹500", "&gt;₹500"))</f>
        <v>&gt;₹500</v>
      </c>
      <c r="L1083" t="str">
        <f>IF(Table1_3[[#This Row],[discount_percentage]] &gt;= 50, "Yes", "No")</f>
        <v>No</v>
      </c>
      <c r="M1083" s="1">
        <v>46.02</v>
      </c>
      <c r="N1083">
        <v>4</v>
      </c>
      <c r="O1083">
        <v>46</v>
      </c>
      <c r="P1083" t="str">
        <f t="shared" si="49"/>
        <v>High Discount (41-60%)</v>
      </c>
      <c r="Q1083">
        <v>26164</v>
      </c>
      <c r="R1083">
        <f t="shared" si="50"/>
        <v>104656</v>
      </c>
      <c r="S1083" t="s">
        <v>10462</v>
      </c>
      <c r="T1083" t="s">
        <v>2632</v>
      </c>
      <c r="U1083" t="s">
        <v>8257</v>
      </c>
      <c r="V1083" t="s">
        <v>2633</v>
      </c>
      <c r="W1083" t="s">
        <v>8258</v>
      </c>
      <c r="X1083" t="s">
        <v>8259</v>
      </c>
      <c r="Y1083" t="s">
        <v>4844</v>
      </c>
      <c r="Z1083" t="s">
        <v>4845</v>
      </c>
    </row>
    <row r="1084" spans="1:26" x14ac:dyDescent="0.25">
      <c r="A1084" t="s">
        <v>2634</v>
      </c>
      <c r="B1084" t="s">
        <v>12503</v>
      </c>
      <c r="C1084" t="s">
        <v>12504</v>
      </c>
      <c r="D1084" t="s">
        <v>4333</v>
      </c>
      <c r="E1084" t="s">
        <v>10933</v>
      </c>
      <c r="F1084" t="s">
        <v>4787</v>
      </c>
      <c r="G1084" s="8">
        <v>599</v>
      </c>
      <c r="H1084" s="8" t="str">
        <f t="shared" si="48"/>
        <v>&gt;500</v>
      </c>
      <c r="I1084" s="8">
        <v>990</v>
      </c>
      <c r="J1084" s="7">
        <f>Table1_3[[#This Row],[actual_price]]*Table1_3[[#This Row],[rating_count]]</f>
        <v>16004340</v>
      </c>
      <c r="K1084" s="5" t="str">
        <f>IF(Table1_3[[#This Row],[discounted_price]]&lt; 200, "&lt;₹200", IF(Table1_3[[#This Row],[discounted_price]] &lt;= 500, "₹200–₹500", "&gt;₹500"))</f>
        <v>&gt;₹500</v>
      </c>
      <c r="L1084" t="str">
        <f>IF(Table1_3[[#This Row],[discount_percentage]] &gt;= 50, "Yes", "No")</f>
        <v>No</v>
      </c>
      <c r="M1084" s="1">
        <v>39.494949494949495</v>
      </c>
      <c r="N1084">
        <v>39</v>
      </c>
      <c r="O1084">
        <v>39</v>
      </c>
      <c r="P1084" t="str">
        <f t="shared" si="49"/>
        <v>Medium Discount (21-40%)</v>
      </c>
      <c r="Q1084">
        <v>16166</v>
      </c>
      <c r="R1084">
        <f t="shared" si="50"/>
        <v>630474</v>
      </c>
      <c r="S1084" t="s">
        <v>10463</v>
      </c>
      <c r="T1084" t="s">
        <v>2635</v>
      </c>
      <c r="U1084" t="s">
        <v>8260</v>
      </c>
      <c r="V1084" t="s">
        <v>2636</v>
      </c>
      <c r="W1084" t="s">
        <v>8261</v>
      </c>
      <c r="X1084" t="s">
        <v>10464</v>
      </c>
      <c r="Y1084" t="s">
        <v>4846</v>
      </c>
      <c r="Z1084" t="s">
        <v>4847</v>
      </c>
    </row>
    <row r="1085" spans="1:26" x14ac:dyDescent="0.25">
      <c r="A1085" t="s">
        <v>2637</v>
      </c>
      <c r="B1085" t="s">
        <v>12505</v>
      </c>
      <c r="C1085" t="s">
        <v>12506</v>
      </c>
      <c r="D1085" t="s">
        <v>4333</v>
      </c>
      <c r="E1085" t="s">
        <v>10933</v>
      </c>
      <c r="F1085" t="s">
        <v>4797</v>
      </c>
      <c r="G1085" s="8">
        <v>749</v>
      </c>
      <c r="H1085" s="8" t="str">
        <f t="shared" si="48"/>
        <v>&gt;500</v>
      </c>
      <c r="I1085" s="8">
        <v>1111</v>
      </c>
      <c r="J1085" s="7">
        <f>Table1_3[[#This Row],[actual_price]]*Table1_3[[#This Row],[rating_count]]</f>
        <v>39654923</v>
      </c>
      <c r="K1085" s="5" t="str">
        <f>IF(Table1_3[[#This Row],[discounted_price]]&lt; 200, "&lt;₹200", IF(Table1_3[[#This Row],[discounted_price]] &lt;= 500, "₹200–₹500", "&gt;₹500"))</f>
        <v>&gt;₹500</v>
      </c>
      <c r="L1085" t="str">
        <f>IF(Table1_3[[#This Row],[discount_percentage]] &gt;= 50, "Yes", "No")</f>
        <v>No</v>
      </c>
      <c r="M1085" s="1">
        <v>32.583258325832581</v>
      </c>
      <c r="N1085">
        <v>42</v>
      </c>
      <c r="O1085">
        <v>33</v>
      </c>
      <c r="P1085" t="str">
        <f t="shared" si="49"/>
        <v>Medium Discount (21-40%)</v>
      </c>
      <c r="Q1085">
        <v>35693</v>
      </c>
      <c r="R1085">
        <f t="shared" si="50"/>
        <v>1499106</v>
      </c>
      <c r="S1085" t="s">
        <v>10465</v>
      </c>
      <c r="T1085" t="s">
        <v>2638</v>
      </c>
      <c r="U1085" t="s">
        <v>8262</v>
      </c>
      <c r="V1085" t="s">
        <v>2639</v>
      </c>
      <c r="W1085" t="s">
        <v>8263</v>
      </c>
      <c r="X1085" t="s">
        <v>8264</v>
      </c>
      <c r="Y1085" t="s">
        <v>8265</v>
      </c>
      <c r="Z1085" t="s">
        <v>4848</v>
      </c>
    </row>
    <row r="1086" spans="1:26" x14ac:dyDescent="0.25">
      <c r="A1086" t="s">
        <v>2640</v>
      </c>
      <c r="B1086" t="s">
        <v>12507</v>
      </c>
      <c r="C1086" t="s">
        <v>12508</v>
      </c>
      <c r="D1086" t="s">
        <v>4333</v>
      </c>
      <c r="E1086" t="s">
        <v>10933</v>
      </c>
      <c r="F1086" t="s">
        <v>4798</v>
      </c>
      <c r="G1086" s="8">
        <v>6199</v>
      </c>
      <c r="H1086" s="8" t="str">
        <f t="shared" si="48"/>
        <v>&gt;500</v>
      </c>
      <c r="I1086" s="8">
        <v>10400</v>
      </c>
      <c r="J1086" s="7">
        <f>Table1_3[[#This Row],[actual_price]]*Table1_3[[#This Row],[rating_count]]</f>
        <v>149666400</v>
      </c>
      <c r="K1086" s="5" t="str">
        <f>IF(Table1_3[[#This Row],[discounted_price]]&lt; 200, "&lt;₹200", IF(Table1_3[[#This Row],[discounted_price]] &lt;= 500, "₹200–₹500", "&gt;₹500"))</f>
        <v>&gt;₹500</v>
      </c>
      <c r="L1086" t="str">
        <f>IF(Table1_3[[#This Row],[discount_percentage]] &gt;= 50, "Yes", "No")</f>
        <v>No</v>
      </c>
      <c r="M1086" s="1">
        <v>40.394230769230774</v>
      </c>
      <c r="N1086">
        <v>41</v>
      </c>
      <c r="O1086">
        <v>4</v>
      </c>
      <c r="P1086" t="str">
        <f t="shared" si="49"/>
        <v>Low Discount (1-20%)</v>
      </c>
      <c r="Q1086">
        <v>14391</v>
      </c>
      <c r="R1086">
        <f t="shared" si="50"/>
        <v>590031</v>
      </c>
      <c r="S1086" t="s">
        <v>10466</v>
      </c>
      <c r="T1086" t="s">
        <v>2641</v>
      </c>
      <c r="U1086" t="s">
        <v>8266</v>
      </c>
      <c r="V1086" t="s">
        <v>2642</v>
      </c>
      <c r="W1086" t="s">
        <v>8267</v>
      </c>
      <c r="X1086" t="s">
        <v>8268</v>
      </c>
      <c r="Y1086" t="s">
        <v>4849</v>
      </c>
      <c r="Z1086" t="s">
        <v>5434</v>
      </c>
    </row>
    <row r="1087" spans="1:26" x14ac:dyDescent="0.25">
      <c r="A1087" t="s">
        <v>2643</v>
      </c>
      <c r="B1087" t="s">
        <v>12509</v>
      </c>
      <c r="C1087" t="s">
        <v>12510</v>
      </c>
      <c r="D1087" t="s">
        <v>4333</v>
      </c>
      <c r="E1087" t="s">
        <v>10933</v>
      </c>
      <c r="F1087" t="s">
        <v>4850</v>
      </c>
      <c r="G1087" s="8">
        <v>1819</v>
      </c>
      <c r="H1087" s="8" t="str">
        <f t="shared" si="48"/>
        <v>&gt;500</v>
      </c>
      <c r="I1087" s="8">
        <v>2490</v>
      </c>
      <c r="J1087" s="7">
        <f>Table1_3[[#This Row],[actual_price]]*Table1_3[[#This Row],[rating_count]]</f>
        <v>19785540</v>
      </c>
      <c r="K1087" s="5" t="str">
        <f>IF(Table1_3[[#This Row],[discounted_price]]&lt; 200, "&lt;₹200", IF(Table1_3[[#This Row],[discounted_price]] &lt;= 500, "₹200–₹500", "&gt;₹500"))</f>
        <v>&gt;₹500</v>
      </c>
      <c r="L1087" t="str">
        <f>IF(Table1_3[[#This Row],[discount_percentage]] &gt;= 50, "Yes", "No")</f>
        <v>No</v>
      </c>
      <c r="M1087" s="1">
        <v>26.947791164658636</v>
      </c>
      <c r="N1087">
        <v>44</v>
      </c>
      <c r="O1087">
        <v>27</v>
      </c>
      <c r="P1087" t="str">
        <f t="shared" si="49"/>
        <v>Medium Discount (21-40%)</v>
      </c>
      <c r="Q1087">
        <v>7946</v>
      </c>
      <c r="R1087">
        <f t="shared" si="50"/>
        <v>349624</v>
      </c>
      <c r="S1087" t="s">
        <v>10467</v>
      </c>
      <c r="T1087" t="s">
        <v>2644</v>
      </c>
      <c r="U1087" t="s">
        <v>8269</v>
      </c>
      <c r="V1087" t="s">
        <v>2645</v>
      </c>
      <c r="W1087" t="s">
        <v>8270</v>
      </c>
      <c r="X1087" t="s">
        <v>8271</v>
      </c>
      <c r="Y1087" t="s">
        <v>8272</v>
      </c>
      <c r="Z1087" t="s">
        <v>4851</v>
      </c>
    </row>
    <row r="1088" spans="1:26" x14ac:dyDescent="0.25">
      <c r="A1088" t="s">
        <v>2646</v>
      </c>
      <c r="B1088" t="s">
        <v>12511</v>
      </c>
      <c r="C1088" t="s">
        <v>12512</v>
      </c>
      <c r="D1088" t="s">
        <v>4333</v>
      </c>
      <c r="E1088" t="s">
        <v>10933</v>
      </c>
      <c r="F1088" t="s">
        <v>4797</v>
      </c>
      <c r="G1088" s="8">
        <v>1199</v>
      </c>
      <c r="H1088" s="8" t="str">
        <f t="shared" si="48"/>
        <v>&gt;500</v>
      </c>
      <c r="I1088" s="8">
        <v>1900</v>
      </c>
      <c r="J1088" s="7">
        <f>Table1_3[[#This Row],[actual_price]]*Table1_3[[#This Row],[rating_count]]</f>
        <v>3353500</v>
      </c>
      <c r="K1088" s="5" t="str">
        <f>IF(Table1_3[[#This Row],[discounted_price]]&lt; 200, "&lt;₹200", IF(Table1_3[[#This Row],[discounted_price]] &lt;= 500, "₹200–₹500", "&gt;₹500"))</f>
        <v>&gt;₹500</v>
      </c>
      <c r="L1088" t="str">
        <f>IF(Table1_3[[#This Row],[discount_percentage]] &gt;= 50, "Yes", "No")</f>
        <v>No</v>
      </c>
      <c r="M1088" s="1">
        <v>36.89473684210526</v>
      </c>
      <c r="N1088">
        <v>4</v>
      </c>
      <c r="O1088">
        <v>37</v>
      </c>
      <c r="P1088" t="str">
        <f t="shared" si="49"/>
        <v>Medium Discount (21-40%)</v>
      </c>
      <c r="Q1088">
        <v>1765</v>
      </c>
      <c r="R1088">
        <f t="shared" si="50"/>
        <v>7060</v>
      </c>
      <c r="S1088" t="s">
        <v>10468</v>
      </c>
      <c r="T1088" t="s">
        <v>2647</v>
      </c>
      <c r="U1088" t="s">
        <v>8273</v>
      </c>
      <c r="V1088" t="s">
        <v>2648</v>
      </c>
      <c r="W1088" t="s">
        <v>8274</v>
      </c>
      <c r="X1088" t="s">
        <v>8275</v>
      </c>
      <c r="Y1088" t="s">
        <v>4852</v>
      </c>
      <c r="Z1088" t="s">
        <v>4853</v>
      </c>
    </row>
    <row r="1089" spans="1:26" x14ac:dyDescent="0.25">
      <c r="A1089" t="s">
        <v>2649</v>
      </c>
      <c r="B1089" t="s">
        <v>12513</v>
      </c>
      <c r="C1089" t="s">
        <v>12514</v>
      </c>
      <c r="D1089" t="s">
        <v>4333</v>
      </c>
      <c r="E1089" t="s">
        <v>10933</v>
      </c>
      <c r="F1089" t="s">
        <v>4789</v>
      </c>
      <c r="G1089" s="8">
        <v>3249</v>
      </c>
      <c r="H1089" s="8" t="str">
        <f t="shared" si="48"/>
        <v>&gt;500</v>
      </c>
      <c r="I1089" s="8">
        <v>6295</v>
      </c>
      <c r="J1089" s="7">
        <f>Table1_3[[#This Row],[actual_price]]*Table1_3[[#This Row],[rating_count]]</f>
        <v>88520290</v>
      </c>
      <c r="K1089" s="5" t="str">
        <f>IF(Table1_3[[#This Row],[discounted_price]]&lt; 200, "&lt;₹200", IF(Table1_3[[#This Row],[discounted_price]] &lt;= 500, "₹200–₹500", "&gt;₹500"))</f>
        <v>&gt;₹500</v>
      </c>
      <c r="L1089" t="str">
        <f>IF(Table1_3[[#This Row],[discount_percentage]] &gt;= 50, "Yes", "No")</f>
        <v>No</v>
      </c>
      <c r="M1089" s="1">
        <v>48.387609213661634</v>
      </c>
      <c r="N1089">
        <v>38</v>
      </c>
      <c r="O1089">
        <v>48</v>
      </c>
      <c r="P1089" t="str">
        <f t="shared" si="49"/>
        <v>High Discount (41-60%)</v>
      </c>
      <c r="Q1089">
        <v>14062</v>
      </c>
      <c r="R1089">
        <f t="shared" si="50"/>
        <v>534356</v>
      </c>
      <c r="S1089" t="s">
        <v>10469</v>
      </c>
      <c r="T1089" t="s">
        <v>2650</v>
      </c>
      <c r="U1089" t="s">
        <v>8276</v>
      </c>
      <c r="V1089" t="s">
        <v>2651</v>
      </c>
      <c r="W1089" t="s">
        <v>8277</v>
      </c>
      <c r="X1089" t="s">
        <v>8278</v>
      </c>
      <c r="Y1089" t="s">
        <v>3813</v>
      </c>
      <c r="Z1089" t="s">
        <v>4854</v>
      </c>
    </row>
    <row r="1090" spans="1:26" x14ac:dyDescent="0.25">
      <c r="A1090" t="s">
        <v>2652</v>
      </c>
      <c r="B1090" t="s">
        <v>12515</v>
      </c>
      <c r="C1090" t="s">
        <v>12516</v>
      </c>
      <c r="D1090" t="s">
        <v>4333</v>
      </c>
      <c r="E1090" t="s">
        <v>10933</v>
      </c>
      <c r="F1090" t="s">
        <v>4826</v>
      </c>
      <c r="G1090" s="8">
        <v>349</v>
      </c>
      <c r="H1090" s="8" t="str">
        <f t="shared" ref="H1090:H1153" si="51">IF(I1090&lt;200,"&lt;200", IF(I1090&lt;=500,"200-500","&gt;500"))</f>
        <v>&gt;500</v>
      </c>
      <c r="I1090" s="8">
        <v>999</v>
      </c>
      <c r="J1090" s="7">
        <f>Table1_3[[#This Row],[actual_price]]*Table1_3[[#This Row],[rating_count]]</f>
        <v>15630354</v>
      </c>
      <c r="K1090" s="5" t="str">
        <f>IF(Table1_3[[#This Row],[discounted_price]]&lt; 200, "&lt;₹200", IF(Table1_3[[#This Row],[discounted_price]] &lt;= 500, "₹200–₹500", "&gt;₹500"))</f>
        <v>₹200–₹500</v>
      </c>
      <c r="L1090" t="str">
        <f>IF(Table1_3[[#This Row],[discount_percentage]] &gt;= 50, "Yes", "No")</f>
        <v>Yes</v>
      </c>
      <c r="M1090" s="1">
        <v>65.06506506506507</v>
      </c>
      <c r="N1090">
        <v>4</v>
      </c>
      <c r="O1090">
        <v>65</v>
      </c>
      <c r="P1090" t="str">
        <f t="shared" ref="P1090:P1153" si="52">IF(O1090=0, "No Discount", IF(O1090&lt;=20, "Low Discount (1-20%)", IF(O1090&lt;=40, "Medium Discount (21-40%)", IF(O1090&lt;=60, "High Discount (41-60%)", "Very High Discount (&gt;60%)"))))</f>
        <v>Very High Discount (&gt;60%)</v>
      </c>
      <c r="Q1090">
        <v>15646</v>
      </c>
      <c r="R1090">
        <f t="shared" ref="R1090:R1153" si="53">N1090*Q1090</f>
        <v>62584</v>
      </c>
      <c r="S1090" t="s">
        <v>10470</v>
      </c>
      <c r="T1090" t="s">
        <v>2653</v>
      </c>
      <c r="U1090" t="s">
        <v>8279</v>
      </c>
      <c r="V1090" t="s">
        <v>2654</v>
      </c>
      <c r="W1090" t="s">
        <v>8280</v>
      </c>
      <c r="X1090" t="s">
        <v>10471</v>
      </c>
      <c r="Y1090" t="s">
        <v>8281</v>
      </c>
      <c r="Z1090" t="s">
        <v>4855</v>
      </c>
    </row>
    <row r="1091" spans="1:26" x14ac:dyDescent="0.25">
      <c r="A1091" t="s">
        <v>2655</v>
      </c>
      <c r="B1091" t="s">
        <v>11015</v>
      </c>
      <c r="C1091" t="s">
        <v>12517</v>
      </c>
      <c r="D1091" t="s">
        <v>4333</v>
      </c>
      <c r="E1091" t="s">
        <v>10933</v>
      </c>
      <c r="F1091" t="s">
        <v>4768</v>
      </c>
      <c r="G1091" s="8">
        <v>1049</v>
      </c>
      <c r="H1091" s="8" t="str">
        <f t="shared" si="51"/>
        <v>&gt;500</v>
      </c>
      <c r="I1091" s="8">
        <v>1699</v>
      </c>
      <c r="J1091" s="7">
        <f>Table1_3[[#This Row],[actual_price]]*Table1_3[[#This Row],[rating_count]]</f>
        <v>188589</v>
      </c>
      <c r="K1091" s="5" t="str">
        <f>IF(Table1_3[[#This Row],[discounted_price]]&lt; 200, "&lt;₹200", IF(Table1_3[[#This Row],[discounted_price]] &lt;= 500, "₹200–₹500", "&gt;₹500"))</f>
        <v>&gt;₹500</v>
      </c>
      <c r="L1091" t="str">
        <f>IF(Table1_3[[#This Row],[discount_percentage]] &gt;= 50, "Yes", "No")</f>
        <v>No</v>
      </c>
      <c r="M1091" s="1">
        <v>38.257798705120663</v>
      </c>
      <c r="N1091">
        <v>31</v>
      </c>
      <c r="O1091">
        <v>38</v>
      </c>
      <c r="P1091" t="str">
        <f t="shared" si="52"/>
        <v>Medium Discount (21-40%)</v>
      </c>
      <c r="Q1091">
        <v>111</v>
      </c>
      <c r="R1091">
        <f t="shared" si="53"/>
        <v>3441</v>
      </c>
      <c r="S1091" t="s">
        <v>8282</v>
      </c>
      <c r="T1091" t="s">
        <v>2656</v>
      </c>
      <c r="U1091" t="s">
        <v>8283</v>
      </c>
      <c r="V1091" t="s">
        <v>2657</v>
      </c>
      <c r="W1091" t="s">
        <v>10851</v>
      </c>
      <c r="X1091" t="s">
        <v>10852</v>
      </c>
      <c r="Y1091" t="s">
        <v>4856</v>
      </c>
      <c r="Z1091" t="s">
        <v>4857</v>
      </c>
    </row>
    <row r="1092" spans="1:26" x14ac:dyDescent="0.25">
      <c r="A1092" t="s">
        <v>2658</v>
      </c>
      <c r="B1092" t="s">
        <v>12518</v>
      </c>
      <c r="C1092" t="s">
        <v>12519</v>
      </c>
      <c r="D1092" t="s">
        <v>4333</v>
      </c>
      <c r="E1092" t="s">
        <v>10933</v>
      </c>
      <c r="F1092" t="s">
        <v>4858</v>
      </c>
      <c r="G1092" s="8">
        <v>799</v>
      </c>
      <c r="H1092" s="8" t="str">
        <f t="shared" si="51"/>
        <v>&gt;500</v>
      </c>
      <c r="I1092" s="8">
        <v>1500</v>
      </c>
      <c r="J1092" s="7">
        <f>Table1_3[[#This Row],[actual_price]]*Table1_3[[#This Row],[rating_count]]</f>
        <v>14542500</v>
      </c>
      <c r="K1092" s="5" t="str">
        <f>IF(Table1_3[[#This Row],[discounted_price]]&lt; 200, "&lt;₹200", IF(Table1_3[[#This Row],[discounted_price]] &lt;= 500, "₹200–₹500", "&gt;₹500"))</f>
        <v>&gt;₹500</v>
      </c>
      <c r="L1092" t="str">
        <f>IF(Table1_3[[#This Row],[discount_percentage]] &gt;= 50, "Yes", "No")</f>
        <v>No</v>
      </c>
      <c r="M1092" s="1">
        <v>46.733333333333334</v>
      </c>
      <c r="N1092">
        <v>43</v>
      </c>
      <c r="O1092">
        <v>47</v>
      </c>
      <c r="P1092" t="str">
        <f t="shared" si="52"/>
        <v>High Discount (41-60%)</v>
      </c>
      <c r="Q1092">
        <v>9695</v>
      </c>
      <c r="R1092">
        <f t="shared" si="53"/>
        <v>416885</v>
      </c>
      <c r="S1092" t="s">
        <v>10472</v>
      </c>
      <c r="T1092" t="s">
        <v>2659</v>
      </c>
      <c r="U1092" t="s">
        <v>8284</v>
      </c>
      <c r="V1092" t="s">
        <v>2660</v>
      </c>
      <c r="W1092" t="s">
        <v>8285</v>
      </c>
      <c r="X1092" t="s">
        <v>10473</v>
      </c>
      <c r="Y1092" t="s">
        <v>8286</v>
      </c>
      <c r="Z1092" t="s">
        <v>4859</v>
      </c>
    </row>
    <row r="1093" spans="1:26" x14ac:dyDescent="0.25">
      <c r="A1093" t="s">
        <v>2661</v>
      </c>
      <c r="B1093" t="s">
        <v>12431</v>
      </c>
      <c r="C1093" t="s">
        <v>12520</v>
      </c>
      <c r="D1093" t="s">
        <v>4333</v>
      </c>
      <c r="E1093" t="s">
        <v>10933</v>
      </c>
      <c r="F1093" t="s">
        <v>4798</v>
      </c>
      <c r="G1093" s="8">
        <v>4999</v>
      </c>
      <c r="H1093" s="8" t="str">
        <f t="shared" si="51"/>
        <v>&gt;500</v>
      </c>
      <c r="I1093" s="8">
        <v>9650</v>
      </c>
      <c r="J1093" s="7">
        <f>Table1_3[[#This Row],[actual_price]]*Table1_3[[#This Row],[rating_count]]</f>
        <v>17099800</v>
      </c>
      <c r="K1093" s="5" t="str">
        <f>IF(Table1_3[[#This Row],[discounted_price]]&lt; 200, "&lt;₹200", IF(Table1_3[[#This Row],[discounted_price]] &lt;= 500, "₹200–₹500", "&gt;₹500"))</f>
        <v>&gt;₹500</v>
      </c>
      <c r="L1093" t="str">
        <f>IF(Table1_3[[#This Row],[discount_percentage]] &gt;= 50, "Yes", "No")</f>
        <v>No</v>
      </c>
      <c r="M1093" s="1">
        <v>48.196891191709845</v>
      </c>
      <c r="N1093">
        <v>42</v>
      </c>
      <c r="O1093">
        <v>48</v>
      </c>
      <c r="P1093" t="str">
        <f t="shared" si="52"/>
        <v>High Discount (41-60%)</v>
      </c>
      <c r="Q1093">
        <v>1772</v>
      </c>
      <c r="R1093">
        <f t="shared" si="53"/>
        <v>74424</v>
      </c>
      <c r="S1093" t="s">
        <v>8287</v>
      </c>
      <c r="T1093" t="s">
        <v>2662</v>
      </c>
      <c r="U1093" t="s">
        <v>8288</v>
      </c>
      <c r="V1093" t="s">
        <v>2663</v>
      </c>
      <c r="W1093" t="s">
        <v>8289</v>
      </c>
      <c r="X1093" t="s">
        <v>8290</v>
      </c>
      <c r="Y1093" t="s">
        <v>8291</v>
      </c>
      <c r="Z1093" t="s">
        <v>4860</v>
      </c>
    </row>
    <row r="1094" spans="1:26" x14ac:dyDescent="0.25">
      <c r="A1094" t="s">
        <v>2664</v>
      </c>
      <c r="B1094" t="s">
        <v>12521</v>
      </c>
      <c r="C1094" t="s">
        <v>12522</v>
      </c>
      <c r="D1094" t="s">
        <v>4333</v>
      </c>
      <c r="E1094" t="s">
        <v>10933</v>
      </c>
      <c r="F1094" t="s">
        <v>4789</v>
      </c>
      <c r="G1094" s="8">
        <v>6999</v>
      </c>
      <c r="H1094" s="8" t="str">
        <f t="shared" si="51"/>
        <v>&gt;500</v>
      </c>
      <c r="I1094" s="8">
        <v>10590</v>
      </c>
      <c r="J1094" s="7">
        <f>Table1_3[[#This Row],[actual_price]]*Table1_3[[#This Row],[rating_count]]</f>
        <v>121774410</v>
      </c>
      <c r="K1094" s="5" t="str">
        <f>IF(Table1_3[[#This Row],[discounted_price]]&lt; 200, "&lt;₹200", IF(Table1_3[[#This Row],[discounted_price]] &lt;= 500, "₹200–₹500", "&gt;₹500"))</f>
        <v>&gt;₹500</v>
      </c>
      <c r="L1094" t="str">
        <f>IF(Table1_3[[#This Row],[discount_percentage]] &gt;= 50, "Yes", "No")</f>
        <v>No</v>
      </c>
      <c r="M1094" s="1">
        <v>33.909348441926348</v>
      </c>
      <c r="N1094">
        <v>44</v>
      </c>
      <c r="O1094">
        <v>34</v>
      </c>
      <c r="P1094" t="str">
        <f t="shared" si="52"/>
        <v>Medium Discount (21-40%)</v>
      </c>
      <c r="Q1094">
        <v>11499</v>
      </c>
      <c r="R1094">
        <f t="shared" si="53"/>
        <v>505956</v>
      </c>
      <c r="S1094" t="s">
        <v>10474</v>
      </c>
      <c r="T1094" t="s">
        <v>2665</v>
      </c>
      <c r="U1094" t="s">
        <v>8292</v>
      </c>
      <c r="V1094" t="s">
        <v>2666</v>
      </c>
      <c r="W1094" t="s">
        <v>8293</v>
      </c>
      <c r="X1094" t="s">
        <v>10475</v>
      </c>
      <c r="Y1094" t="s">
        <v>8294</v>
      </c>
      <c r="Z1094" t="s">
        <v>4861</v>
      </c>
    </row>
    <row r="1095" spans="1:26" x14ac:dyDescent="0.25">
      <c r="A1095" t="s">
        <v>2667</v>
      </c>
      <c r="B1095" t="s">
        <v>12523</v>
      </c>
      <c r="C1095" t="s">
        <v>12524</v>
      </c>
      <c r="D1095" t="s">
        <v>4333</v>
      </c>
      <c r="E1095" t="s">
        <v>10933</v>
      </c>
      <c r="F1095" t="s">
        <v>4771</v>
      </c>
      <c r="G1095" s="8">
        <v>799</v>
      </c>
      <c r="H1095" s="8" t="str">
        <f t="shared" si="51"/>
        <v>&gt;500</v>
      </c>
      <c r="I1095" s="8">
        <v>1999</v>
      </c>
      <c r="J1095" s="7">
        <f>Table1_3[[#This Row],[actual_price]]*Table1_3[[#This Row],[rating_count]]</f>
        <v>4321838</v>
      </c>
      <c r="K1095" s="5" t="str">
        <f>IF(Table1_3[[#This Row],[discounted_price]]&lt; 200, "&lt;₹200", IF(Table1_3[[#This Row],[discounted_price]] &lt;= 500, "₹200–₹500", "&gt;₹500"))</f>
        <v>&gt;₹500</v>
      </c>
      <c r="L1095" t="str">
        <f>IF(Table1_3[[#This Row],[discount_percentage]] &gt;= 50, "Yes", "No")</f>
        <v>No</v>
      </c>
      <c r="M1095" s="1">
        <v>60.030015007503756</v>
      </c>
      <c r="N1095">
        <v>41</v>
      </c>
      <c r="O1095">
        <v>6</v>
      </c>
      <c r="P1095" t="str">
        <f t="shared" si="52"/>
        <v>Low Discount (1-20%)</v>
      </c>
      <c r="Q1095">
        <v>2162</v>
      </c>
      <c r="R1095">
        <f t="shared" si="53"/>
        <v>88642</v>
      </c>
      <c r="S1095" t="s">
        <v>10476</v>
      </c>
      <c r="T1095" t="s">
        <v>2668</v>
      </c>
      <c r="U1095" t="s">
        <v>8295</v>
      </c>
      <c r="V1095" t="s">
        <v>2669</v>
      </c>
      <c r="W1095" t="s">
        <v>8296</v>
      </c>
      <c r="X1095" t="s">
        <v>10477</v>
      </c>
      <c r="Y1095" t="s">
        <v>4111</v>
      </c>
      <c r="Z1095" t="s">
        <v>4862</v>
      </c>
    </row>
    <row r="1096" spans="1:26" x14ac:dyDescent="0.25">
      <c r="A1096" t="s">
        <v>2670</v>
      </c>
      <c r="B1096" t="s">
        <v>12525</v>
      </c>
      <c r="C1096" t="s">
        <v>12526</v>
      </c>
      <c r="D1096" t="s">
        <v>4333</v>
      </c>
      <c r="E1096" t="s">
        <v>10933</v>
      </c>
      <c r="F1096" t="s">
        <v>4863</v>
      </c>
      <c r="G1096" s="8">
        <v>89</v>
      </c>
      <c r="H1096" s="8" t="str">
        <f t="shared" si="51"/>
        <v>&lt;200</v>
      </c>
      <c r="I1096" s="8">
        <v>89</v>
      </c>
      <c r="J1096" s="7">
        <f>Table1_3[[#This Row],[actual_price]]*Table1_3[[#This Row],[rating_count]]</f>
        <v>1746269</v>
      </c>
      <c r="K1096" s="5" t="str">
        <f>IF(Table1_3[[#This Row],[discounted_price]]&lt; 200, "&lt;₹200", IF(Table1_3[[#This Row],[discounted_price]] &lt;= 500, "₹200–₹500", "&gt;₹500"))</f>
        <v>&lt;₹200</v>
      </c>
      <c r="L1096" t="str">
        <f>IF(Table1_3[[#This Row],[discount_percentage]] &gt;= 50, "Yes", "No")</f>
        <v>No</v>
      </c>
      <c r="M1096" s="1">
        <v>0</v>
      </c>
      <c r="N1096">
        <v>42</v>
      </c>
      <c r="O1096">
        <v>0</v>
      </c>
      <c r="P1096" t="str">
        <f t="shared" si="52"/>
        <v>No Discount</v>
      </c>
      <c r="Q1096">
        <v>19621</v>
      </c>
      <c r="R1096">
        <f t="shared" si="53"/>
        <v>824082</v>
      </c>
      <c r="S1096" t="s">
        <v>10478</v>
      </c>
      <c r="T1096" t="s">
        <v>2671</v>
      </c>
      <c r="U1096" t="s">
        <v>8297</v>
      </c>
      <c r="V1096" t="s">
        <v>2672</v>
      </c>
      <c r="W1096" t="s">
        <v>8298</v>
      </c>
      <c r="X1096" t="s">
        <v>8299</v>
      </c>
      <c r="Y1096" t="s">
        <v>4864</v>
      </c>
      <c r="Z1096" t="s">
        <v>4865</v>
      </c>
    </row>
    <row r="1097" spans="1:26" x14ac:dyDescent="0.25">
      <c r="A1097" t="s">
        <v>2673</v>
      </c>
      <c r="B1097" t="s">
        <v>12487</v>
      </c>
      <c r="C1097" t="s">
        <v>12527</v>
      </c>
      <c r="D1097" t="s">
        <v>4333</v>
      </c>
      <c r="E1097" t="s">
        <v>10933</v>
      </c>
      <c r="F1097" t="s">
        <v>4866</v>
      </c>
      <c r="G1097" s="8">
        <v>1400</v>
      </c>
      <c r="H1097" s="8" t="str">
        <f t="shared" si="51"/>
        <v>&gt;500</v>
      </c>
      <c r="I1097" s="8">
        <v>2485</v>
      </c>
      <c r="J1097" s="7">
        <f>Table1_3[[#This Row],[actual_price]]*Table1_3[[#This Row],[rating_count]]</f>
        <v>49695030</v>
      </c>
      <c r="K1097" s="5" t="str">
        <f>IF(Table1_3[[#This Row],[discounted_price]]&lt; 200, "&lt;₹200", IF(Table1_3[[#This Row],[discounted_price]] &lt;= 500, "₹200–₹500", "&gt;₹500"))</f>
        <v>&gt;₹500</v>
      </c>
      <c r="L1097" t="str">
        <f>IF(Table1_3[[#This Row],[discount_percentage]] &gt;= 50, "Yes", "No")</f>
        <v>No</v>
      </c>
      <c r="M1097" s="1">
        <v>43.661971830985912</v>
      </c>
      <c r="N1097">
        <v>41</v>
      </c>
      <c r="O1097">
        <v>44</v>
      </c>
      <c r="P1097" t="str">
        <f t="shared" si="52"/>
        <v>High Discount (41-60%)</v>
      </c>
      <c r="Q1097">
        <v>19998</v>
      </c>
      <c r="R1097">
        <f t="shared" si="53"/>
        <v>819918</v>
      </c>
      <c r="S1097" t="s">
        <v>10479</v>
      </c>
      <c r="T1097" t="s">
        <v>2674</v>
      </c>
      <c r="U1097" t="s">
        <v>8300</v>
      </c>
      <c r="V1097" t="s">
        <v>2675</v>
      </c>
      <c r="W1097" t="s">
        <v>8301</v>
      </c>
      <c r="X1097" t="s">
        <v>8302</v>
      </c>
      <c r="Y1097" t="s">
        <v>8303</v>
      </c>
      <c r="Z1097" t="s">
        <v>4867</v>
      </c>
    </row>
    <row r="1098" spans="1:26" x14ac:dyDescent="0.25">
      <c r="A1098" t="s">
        <v>2676</v>
      </c>
      <c r="B1098" t="s">
        <v>12528</v>
      </c>
      <c r="C1098" t="s">
        <v>12529</v>
      </c>
      <c r="D1098" t="s">
        <v>4333</v>
      </c>
      <c r="E1098" t="s">
        <v>10933</v>
      </c>
      <c r="F1098" t="s">
        <v>4810</v>
      </c>
      <c r="G1098" s="8">
        <v>355</v>
      </c>
      <c r="H1098" s="8" t="str">
        <f t="shared" si="51"/>
        <v>&gt;500</v>
      </c>
      <c r="I1098" s="8">
        <v>899</v>
      </c>
      <c r="J1098" s="7">
        <f>Table1_3[[#This Row],[actual_price]]*Table1_3[[#This Row],[rating_count]]</f>
        <v>944849</v>
      </c>
      <c r="K1098" s="5" t="str">
        <f>IF(Table1_3[[#This Row],[discounted_price]]&lt; 200, "&lt;₹200", IF(Table1_3[[#This Row],[discounted_price]] &lt;= 500, "₹200–₹500", "&gt;₹500"))</f>
        <v>₹200–₹500</v>
      </c>
      <c r="L1098" t="str">
        <f>IF(Table1_3[[#This Row],[discount_percentage]] &gt;= 50, "Yes", "No")</f>
        <v>Yes</v>
      </c>
      <c r="M1098" s="1">
        <v>60.511679644048947</v>
      </c>
      <c r="N1098">
        <v>41</v>
      </c>
      <c r="O1098">
        <v>61</v>
      </c>
      <c r="P1098" t="str">
        <f t="shared" si="52"/>
        <v>Very High Discount (&gt;60%)</v>
      </c>
      <c r="Q1098">
        <v>1051</v>
      </c>
      <c r="R1098">
        <f t="shared" si="53"/>
        <v>43091</v>
      </c>
      <c r="S1098" t="s">
        <v>10480</v>
      </c>
      <c r="T1098" t="s">
        <v>2677</v>
      </c>
      <c r="U1098" t="s">
        <v>8304</v>
      </c>
      <c r="V1098" t="s">
        <v>2678</v>
      </c>
      <c r="W1098" t="s">
        <v>8305</v>
      </c>
      <c r="X1098" t="s">
        <v>10481</v>
      </c>
      <c r="Y1098" t="s">
        <v>4868</v>
      </c>
      <c r="Z1098" t="s">
        <v>4869</v>
      </c>
    </row>
    <row r="1099" spans="1:26" x14ac:dyDescent="0.25">
      <c r="A1099" t="s">
        <v>2679</v>
      </c>
      <c r="B1099" t="s">
        <v>12435</v>
      </c>
      <c r="C1099" t="s">
        <v>12530</v>
      </c>
      <c r="D1099" t="s">
        <v>4333</v>
      </c>
      <c r="E1099" t="s">
        <v>10933</v>
      </c>
      <c r="F1099" t="s">
        <v>4766</v>
      </c>
      <c r="G1099" s="8">
        <v>2169</v>
      </c>
      <c r="H1099" s="8" t="str">
        <f t="shared" si="51"/>
        <v>&gt;500</v>
      </c>
      <c r="I1099" s="8">
        <v>3279</v>
      </c>
      <c r="J1099" s="7">
        <f>Table1_3[[#This Row],[actual_price]]*Table1_3[[#This Row],[rating_count]]</f>
        <v>5626764</v>
      </c>
      <c r="K1099" s="5" t="str">
        <f>IF(Table1_3[[#This Row],[discounted_price]]&lt; 200, "&lt;₹200", IF(Table1_3[[#This Row],[discounted_price]] &lt;= 500, "₹200–₹500", "&gt;₹500"))</f>
        <v>&gt;₹500</v>
      </c>
      <c r="L1099" t="str">
        <f>IF(Table1_3[[#This Row],[discount_percentage]] &gt;= 50, "Yes", "No")</f>
        <v>No</v>
      </c>
      <c r="M1099" s="1">
        <v>33.851784080512353</v>
      </c>
      <c r="N1099">
        <v>41</v>
      </c>
      <c r="O1099">
        <v>34</v>
      </c>
      <c r="P1099" t="str">
        <f t="shared" si="52"/>
        <v>Medium Discount (21-40%)</v>
      </c>
      <c r="Q1099">
        <v>1716</v>
      </c>
      <c r="R1099">
        <f t="shared" si="53"/>
        <v>70356</v>
      </c>
      <c r="S1099" t="s">
        <v>10482</v>
      </c>
      <c r="T1099" t="s">
        <v>2680</v>
      </c>
      <c r="U1099" t="s">
        <v>8306</v>
      </c>
      <c r="V1099" t="s">
        <v>2681</v>
      </c>
      <c r="W1099" t="s">
        <v>8307</v>
      </c>
      <c r="X1099" t="s">
        <v>8308</v>
      </c>
      <c r="Y1099" t="s">
        <v>4870</v>
      </c>
      <c r="Z1099" t="s">
        <v>8309</v>
      </c>
    </row>
    <row r="1100" spans="1:26" x14ac:dyDescent="0.25">
      <c r="A1100" t="s">
        <v>2682</v>
      </c>
      <c r="B1100" t="s">
        <v>12531</v>
      </c>
      <c r="C1100" t="s">
        <v>12532</v>
      </c>
      <c r="D1100" t="s">
        <v>4333</v>
      </c>
      <c r="E1100" t="s">
        <v>10933</v>
      </c>
      <c r="F1100" t="s">
        <v>4820</v>
      </c>
      <c r="G1100" s="8">
        <v>2799</v>
      </c>
      <c r="H1100" s="8" t="str">
        <f t="shared" si="51"/>
        <v>&gt;500</v>
      </c>
      <c r="I1100" s="8">
        <v>3799</v>
      </c>
      <c r="J1100" s="7">
        <f>Table1_3[[#This Row],[actual_price]]*Table1_3[[#This Row],[rating_count]]</f>
        <v>125104869</v>
      </c>
      <c r="K1100" s="5" t="str">
        <f>IF(Table1_3[[#This Row],[discounted_price]]&lt; 200, "&lt;₹200", IF(Table1_3[[#This Row],[discounted_price]] &lt;= 500, "₹200–₹500", "&gt;₹500"))</f>
        <v>&gt;₹500</v>
      </c>
      <c r="L1100" t="str">
        <f>IF(Table1_3[[#This Row],[discount_percentage]] &gt;= 50, "Yes", "No")</f>
        <v>No</v>
      </c>
      <c r="M1100" s="1">
        <v>26.322716504343248</v>
      </c>
      <c r="N1100">
        <v>39</v>
      </c>
      <c r="O1100">
        <v>26</v>
      </c>
      <c r="P1100" t="str">
        <f t="shared" si="52"/>
        <v>Medium Discount (21-40%)</v>
      </c>
      <c r="Q1100">
        <v>32931</v>
      </c>
      <c r="R1100">
        <f t="shared" si="53"/>
        <v>1284309</v>
      </c>
      <c r="S1100" t="s">
        <v>10483</v>
      </c>
      <c r="T1100" t="s">
        <v>2683</v>
      </c>
      <c r="U1100" t="s">
        <v>8310</v>
      </c>
      <c r="V1100" t="s">
        <v>2684</v>
      </c>
      <c r="W1100" t="s">
        <v>8311</v>
      </c>
      <c r="X1100" t="s">
        <v>8312</v>
      </c>
      <c r="Y1100" t="s">
        <v>8313</v>
      </c>
      <c r="Z1100" t="s">
        <v>4871</v>
      </c>
    </row>
    <row r="1101" spans="1:26" x14ac:dyDescent="0.25">
      <c r="A1101" t="s">
        <v>2685</v>
      </c>
      <c r="B1101" t="s">
        <v>12389</v>
      </c>
      <c r="C1101" t="s">
        <v>12533</v>
      </c>
      <c r="D1101" t="s">
        <v>4333</v>
      </c>
      <c r="E1101" t="s">
        <v>10933</v>
      </c>
      <c r="F1101" t="s">
        <v>4764</v>
      </c>
      <c r="G1101" s="8">
        <v>899</v>
      </c>
      <c r="H1101" s="8" t="str">
        <f t="shared" si="51"/>
        <v>&gt;500</v>
      </c>
      <c r="I1101" s="8">
        <v>1249</v>
      </c>
      <c r="J1101" s="7">
        <f>Table1_3[[#This Row],[actual_price]]*Table1_3[[#This Row],[rating_count]]</f>
        <v>21762576</v>
      </c>
      <c r="K1101" s="5" t="str">
        <f>IF(Table1_3[[#This Row],[discounted_price]]&lt; 200, "&lt;₹200", IF(Table1_3[[#This Row],[discounted_price]] &lt;= 500, "₹200–₹500", "&gt;₹500"))</f>
        <v>&gt;₹500</v>
      </c>
      <c r="L1101" t="str">
        <f>IF(Table1_3[[#This Row],[discount_percentage]] &gt;= 50, "Yes", "No")</f>
        <v>No</v>
      </c>
      <c r="M1101" s="1">
        <v>28.022417934347477</v>
      </c>
      <c r="N1101">
        <v>39</v>
      </c>
      <c r="O1101">
        <v>28</v>
      </c>
      <c r="P1101" t="str">
        <f t="shared" si="52"/>
        <v>Medium Discount (21-40%)</v>
      </c>
      <c r="Q1101">
        <v>17424</v>
      </c>
      <c r="R1101">
        <f t="shared" si="53"/>
        <v>679536</v>
      </c>
      <c r="S1101" t="s">
        <v>10484</v>
      </c>
      <c r="T1101" t="s">
        <v>2686</v>
      </c>
      <c r="U1101" t="s">
        <v>8314</v>
      </c>
      <c r="V1101" t="s">
        <v>2687</v>
      </c>
      <c r="W1101" t="s">
        <v>8315</v>
      </c>
      <c r="X1101" t="s">
        <v>8316</v>
      </c>
      <c r="Y1101" t="s">
        <v>4872</v>
      </c>
      <c r="Z1101" t="s">
        <v>8317</v>
      </c>
    </row>
    <row r="1102" spans="1:26" x14ac:dyDescent="0.25">
      <c r="A1102" t="s">
        <v>2688</v>
      </c>
      <c r="B1102" t="s">
        <v>12534</v>
      </c>
      <c r="C1102" t="s">
        <v>12535</v>
      </c>
      <c r="D1102" t="s">
        <v>4333</v>
      </c>
      <c r="E1102" t="s">
        <v>10933</v>
      </c>
      <c r="F1102" t="s">
        <v>4792</v>
      </c>
      <c r="G1102" s="8">
        <v>2499</v>
      </c>
      <c r="H1102" s="8" t="str">
        <f t="shared" si="51"/>
        <v>&gt;500</v>
      </c>
      <c r="I1102" s="8">
        <v>5000</v>
      </c>
      <c r="J1102" s="7">
        <f>Table1_3[[#This Row],[actual_price]]*Table1_3[[#This Row],[rating_count]]</f>
        <v>9445000</v>
      </c>
      <c r="K1102" s="5" t="str">
        <f>IF(Table1_3[[#This Row],[discounted_price]]&lt; 200, "&lt;₹200", IF(Table1_3[[#This Row],[discounted_price]] &lt;= 500, "₹200–₹500", "&gt;₹500"))</f>
        <v>&gt;₹500</v>
      </c>
      <c r="L1102" t="str">
        <f>IF(Table1_3[[#This Row],[discount_percentage]] &gt;= 50, "Yes", "No")</f>
        <v>No</v>
      </c>
      <c r="M1102" s="1">
        <v>50.019999999999996</v>
      </c>
      <c r="N1102">
        <v>38</v>
      </c>
      <c r="O1102">
        <v>5</v>
      </c>
      <c r="P1102" t="str">
        <f t="shared" si="52"/>
        <v>Low Discount (1-20%)</v>
      </c>
      <c r="Q1102">
        <v>1889</v>
      </c>
      <c r="R1102">
        <f t="shared" si="53"/>
        <v>71782</v>
      </c>
      <c r="S1102" t="s">
        <v>10485</v>
      </c>
      <c r="T1102" t="s">
        <v>2689</v>
      </c>
      <c r="U1102" t="s">
        <v>8318</v>
      </c>
      <c r="V1102" t="s">
        <v>2690</v>
      </c>
      <c r="W1102" t="s">
        <v>8319</v>
      </c>
      <c r="X1102" t="s">
        <v>10486</v>
      </c>
      <c r="Y1102" t="s">
        <v>8320</v>
      </c>
      <c r="Z1102" t="s">
        <v>8321</v>
      </c>
    </row>
    <row r="1103" spans="1:26" x14ac:dyDescent="0.25">
      <c r="A1103" t="s">
        <v>2691</v>
      </c>
      <c r="B1103" t="s">
        <v>12536</v>
      </c>
      <c r="C1103" t="s">
        <v>12537</v>
      </c>
      <c r="D1103" t="s">
        <v>4333</v>
      </c>
      <c r="E1103" t="s">
        <v>10933</v>
      </c>
      <c r="F1103" t="s">
        <v>4791</v>
      </c>
      <c r="G1103" s="8">
        <v>3599</v>
      </c>
      <c r="H1103" s="8" t="str">
        <f t="shared" si="51"/>
        <v>&gt;500</v>
      </c>
      <c r="I1103" s="8">
        <v>7299</v>
      </c>
      <c r="J1103" s="7">
        <f>Table1_3[[#This Row],[actual_price]]*Table1_3[[#This Row],[rating_count]]</f>
        <v>75354876</v>
      </c>
      <c r="K1103" s="5" t="str">
        <f>IF(Table1_3[[#This Row],[discounted_price]]&lt; 200, "&lt;₹200", IF(Table1_3[[#This Row],[discounted_price]] &lt;= 500, "₹200–₹500", "&gt;₹500"))</f>
        <v>&gt;₹500</v>
      </c>
      <c r="L1103" t="str">
        <f>IF(Table1_3[[#This Row],[discount_percentage]] &gt;= 50, "Yes", "No")</f>
        <v>Yes</v>
      </c>
      <c r="M1103" s="1">
        <v>50.691875599397171</v>
      </c>
      <c r="N1103">
        <v>4</v>
      </c>
      <c r="O1103">
        <v>51</v>
      </c>
      <c r="P1103" t="str">
        <f t="shared" si="52"/>
        <v>High Discount (41-60%)</v>
      </c>
      <c r="Q1103">
        <v>10324</v>
      </c>
      <c r="R1103">
        <f t="shared" si="53"/>
        <v>41296</v>
      </c>
      <c r="S1103" t="s">
        <v>10487</v>
      </c>
      <c r="T1103" t="s">
        <v>2692</v>
      </c>
      <c r="U1103" t="s">
        <v>8322</v>
      </c>
      <c r="V1103" t="s">
        <v>2693</v>
      </c>
      <c r="W1103" t="s">
        <v>8323</v>
      </c>
      <c r="X1103" t="s">
        <v>8324</v>
      </c>
      <c r="Y1103" t="s">
        <v>8325</v>
      </c>
      <c r="Z1103" t="s">
        <v>4873</v>
      </c>
    </row>
    <row r="1104" spans="1:26" x14ac:dyDescent="0.25">
      <c r="A1104" t="s">
        <v>2694</v>
      </c>
      <c r="B1104" t="s">
        <v>12538</v>
      </c>
      <c r="C1104" t="s">
        <v>12539</v>
      </c>
      <c r="D1104" t="s">
        <v>4333</v>
      </c>
      <c r="E1104" t="s">
        <v>10933</v>
      </c>
      <c r="F1104" t="s">
        <v>4787</v>
      </c>
      <c r="G1104" s="8">
        <v>499</v>
      </c>
      <c r="H1104" s="8" t="str">
        <f t="shared" si="51"/>
        <v>&gt;500</v>
      </c>
      <c r="I1104" s="8">
        <v>625</v>
      </c>
      <c r="J1104" s="7">
        <f>Table1_3[[#This Row],[actual_price]]*Table1_3[[#This Row],[rating_count]]</f>
        <v>3346875</v>
      </c>
      <c r="K1104" s="5" t="str">
        <f>IF(Table1_3[[#This Row],[discounted_price]]&lt; 200, "&lt;₹200", IF(Table1_3[[#This Row],[discounted_price]] &lt;= 500, "₹200–₹500", "&gt;₹500"))</f>
        <v>₹200–₹500</v>
      </c>
      <c r="L1104" t="str">
        <f>IF(Table1_3[[#This Row],[discount_percentage]] &gt;= 50, "Yes", "No")</f>
        <v>No</v>
      </c>
      <c r="M1104" s="1">
        <v>20.16</v>
      </c>
      <c r="N1104">
        <v>42</v>
      </c>
      <c r="O1104">
        <v>2</v>
      </c>
      <c r="P1104" t="str">
        <f t="shared" si="52"/>
        <v>Low Discount (1-20%)</v>
      </c>
      <c r="Q1104">
        <v>5355</v>
      </c>
      <c r="R1104">
        <f t="shared" si="53"/>
        <v>224910</v>
      </c>
      <c r="S1104" t="s">
        <v>10488</v>
      </c>
      <c r="T1104" t="s">
        <v>2695</v>
      </c>
      <c r="U1104" t="s">
        <v>8326</v>
      </c>
      <c r="V1104" t="s">
        <v>2696</v>
      </c>
      <c r="W1104" t="s">
        <v>8327</v>
      </c>
      <c r="X1104" t="s">
        <v>8328</v>
      </c>
      <c r="Y1104" t="s">
        <v>4778</v>
      </c>
      <c r="Z1104" t="s">
        <v>8329</v>
      </c>
    </row>
    <row r="1105" spans="1:26" x14ac:dyDescent="0.25">
      <c r="A1105" t="s">
        <v>2697</v>
      </c>
      <c r="B1105" t="s">
        <v>12540</v>
      </c>
      <c r="C1105" t="s">
        <v>12541</v>
      </c>
      <c r="D1105" t="s">
        <v>4333</v>
      </c>
      <c r="E1105" t="s">
        <v>10933</v>
      </c>
      <c r="F1105" t="s">
        <v>4805</v>
      </c>
      <c r="G1105" s="8">
        <v>653</v>
      </c>
      <c r="H1105" s="8" t="str">
        <f t="shared" si="51"/>
        <v>&gt;500</v>
      </c>
      <c r="I1105" s="8">
        <v>1020</v>
      </c>
      <c r="J1105" s="7">
        <f>Table1_3[[#This Row],[actual_price]]*Table1_3[[#This Row],[rating_count]]</f>
        <v>3433320</v>
      </c>
      <c r="K1105" s="5" t="str">
        <f>IF(Table1_3[[#This Row],[discounted_price]]&lt; 200, "&lt;₹200", IF(Table1_3[[#This Row],[discounted_price]] &lt;= 500, "₹200–₹500", "&gt;₹500"))</f>
        <v>&gt;₹500</v>
      </c>
      <c r="L1105" t="str">
        <f>IF(Table1_3[[#This Row],[discount_percentage]] &gt;= 50, "Yes", "No")</f>
        <v>No</v>
      </c>
      <c r="M1105" s="1">
        <v>35.980392156862742</v>
      </c>
      <c r="N1105">
        <v>41</v>
      </c>
      <c r="O1105">
        <v>36</v>
      </c>
      <c r="P1105" t="str">
        <f t="shared" si="52"/>
        <v>Medium Discount (21-40%)</v>
      </c>
      <c r="Q1105">
        <v>3366</v>
      </c>
      <c r="R1105">
        <f t="shared" si="53"/>
        <v>138006</v>
      </c>
      <c r="S1105" t="s">
        <v>10489</v>
      </c>
      <c r="T1105" t="s">
        <v>2698</v>
      </c>
      <c r="U1105" t="s">
        <v>8330</v>
      </c>
      <c r="V1105" t="s">
        <v>2699</v>
      </c>
      <c r="W1105" t="s">
        <v>8331</v>
      </c>
      <c r="X1105" t="s">
        <v>10899</v>
      </c>
      <c r="Y1105" t="s">
        <v>4874</v>
      </c>
      <c r="Z1105" t="s">
        <v>8332</v>
      </c>
    </row>
    <row r="1106" spans="1:26" x14ac:dyDescent="0.25">
      <c r="A1106" t="s">
        <v>2700</v>
      </c>
      <c r="B1106" t="s">
        <v>12542</v>
      </c>
      <c r="C1106" t="s">
        <v>12543</v>
      </c>
      <c r="D1106" t="s">
        <v>4333</v>
      </c>
      <c r="E1106" t="s">
        <v>10933</v>
      </c>
      <c r="F1106" t="s">
        <v>4875</v>
      </c>
      <c r="G1106" s="8">
        <v>4789</v>
      </c>
      <c r="H1106" s="8" t="str">
        <f t="shared" si="51"/>
        <v>&gt;500</v>
      </c>
      <c r="I1106" s="8">
        <v>8990</v>
      </c>
      <c r="J1106" s="7">
        <f>Table1_3[[#This Row],[actual_price]]*Table1_3[[#This Row],[rating_count]]</f>
        <v>9142830</v>
      </c>
      <c r="K1106" s="5" t="str">
        <f>IF(Table1_3[[#This Row],[discounted_price]]&lt; 200, "&lt;₹200", IF(Table1_3[[#This Row],[discounted_price]] &lt;= 500, "₹200–₹500", "&gt;₹500"))</f>
        <v>&gt;₹500</v>
      </c>
      <c r="L1106" t="str">
        <f>IF(Table1_3[[#This Row],[discount_percentage]] &gt;= 50, "Yes", "No")</f>
        <v>No</v>
      </c>
      <c r="M1106" s="1">
        <v>46.729699666295879</v>
      </c>
      <c r="N1106">
        <v>43</v>
      </c>
      <c r="O1106">
        <v>47</v>
      </c>
      <c r="P1106" t="str">
        <f t="shared" si="52"/>
        <v>High Discount (41-60%)</v>
      </c>
      <c r="Q1106">
        <v>1017</v>
      </c>
      <c r="R1106">
        <f t="shared" si="53"/>
        <v>43731</v>
      </c>
      <c r="S1106" t="s">
        <v>10490</v>
      </c>
      <c r="T1106" t="s">
        <v>2701</v>
      </c>
      <c r="U1106" t="s">
        <v>8333</v>
      </c>
      <c r="V1106" t="s">
        <v>2702</v>
      </c>
      <c r="W1106" t="s">
        <v>8334</v>
      </c>
      <c r="X1106" t="s">
        <v>10491</v>
      </c>
      <c r="Y1106" t="s">
        <v>4876</v>
      </c>
      <c r="Z1106" t="s">
        <v>8335</v>
      </c>
    </row>
    <row r="1107" spans="1:26" x14ac:dyDescent="0.25">
      <c r="A1107" t="s">
        <v>2703</v>
      </c>
      <c r="B1107" t="s">
        <v>12544</v>
      </c>
      <c r="C1107" t="s">
        <v>12545</v>
      </c>
      <c r="D1107" t="s">
        <v>4333</v>
      </c>
      <c r="E1107" t="s">
        <v>10933</v>
      </c>
      <c r="F1107" t="s">
        <v>4877</v>
      </c>
      <c r="G1107" s="8">
        <v>1409</v>
      </c>
      <c r="H1107" s="8" t="str">
        <f t="shared" si="51"/>
        <v>&gt;500</v>
      </c>
      <c r="I1107" s="8">
        <v>1639</v>
      </c>
      <c r="J1107" s="7">
        <f>Table1_3[[#This Row],[actual_price]]*Table1_3[[#This Row],[rating_count]]</f>
        <v>1289893</v>
      </c>
      <c r="K1107" s="5" t="str">
        <f>IF(Table1_3[[#This Row],[discounted_price]]&lt; 200, "&lt;₹200", IF(Table1_3[[#This Row],[discounted_price]] &lt;= 500, "₹200–₹500", "&gt;₹500"))</f>
        <v>&gt;₹500</v>
      </c>
      <c r="L1107" t="str">
        <f>IF(Table1_3[[#This Row],[discount_percentage]] &gt;= 50, "Yes", "No")</f>
        <v>No</v>
      </c>
      <c r="M1107" s="1">
        <v>14.032946918852959</v>
      </c>
      <c r="N1107">
        <v>37</v>
      </c>
      <c r="O1107">
        <v>14</v>
      </c>
      <c r="P1107" t="str">
        <f t="shared" si="52"/>
        <v>Low Discount (1-20%)</v>
      </c>
      <c r="Q1107">
        <v>787</v>
      </c>
      <c r="R1107">
        <f t="shared" si="53"/>
        <v>29119</v>
      </c>
      <c r="S1107" t="s">
        <v>10492</v>
      </c>
      <c r="T1107" t="s">
        <v>2704</v>
      </c>
      <c r="U1107" t="s">
        <v>8336</v>
      </c>
      <c r="V1107" t="s">
        <v>2705</v>
      </c>
      <c r="W1107" t="s">
        <v>8337</v>
      </c>
      <c r="X1107" t="s">
        <v>10493</v>
      </c>
      <c r="Y1107" t="s">
        <v>4878</v>
      </c>
      <c r="Z1107" t="s">
        <v>8338</v>
      </c>
    </row>
    <row r="1108" spans="1:26" x14ac:dyDescent="0.25">
      <c r="A1108" t="s">
        <v>2706</v>
      </c>
      <c r="B1108" t="s">
        <v>12546</v>
      </c>
      <c r="C1108" t="s">
        <v>12547</v>
      </c>
      <c r="D1108" t="s">
        <v>4333</v>
      </c>
      <c r="E1108" t="s">
        <v>10933</v>
      </c>
      <c r="F1108" t="s">
        <v>4785</v>
      </c>
      <c r="G1108" s="8">
        <v>753</v>
      </c>
      <c r="H1108" s="8" t="str">
        <f t="shared" si="51"/>
        <v>&gt;500</v>
      </c>
      <c r="I1108" s="8">
        <v>899</v>
      </c>
      <c r="J1108" s="7">
        <f>Table1_3[[#This Row],[actual_price]]*Table1_3[[#This Row],[rating_count]]</f>
        <v>16597338</v>
      </c>
      <c r="K1108" s="5" t="str">
        <f>IF(Table1_3[[#This Row],[discounted_price]]&lt; 200, "&lt;₹200", IF(Table1_3[[#This Row],[discounted_price]] &lt;= 500, "₹200–₹500", "&gt;₹500"))</f>
        <v>&gt;₹500</v>
      </c>
      <c r="L1108" t="str">
        <f>IF(Table1_3[[#This Row],[discount_percentage]] &gt;= 50, "Yes", "No")</f>
        <v>No</v>
      </c>
      <c r="M1108" s="1">
        <v>16.240266963292544</v>
      </c>
      <c r="N1108">
        <v>42</v>
      </c>
      <c r="O1108">
        <v>16</v>
      </c>
      <c r="P1108" t="str">
        <f t="shared" si="52"/>
        <v>Low Discount (1-20%)</v>
      </c>
      <c r="Q1108">
        <v>18462</v>
      </c>
      <c r="R1108">
        <f t="shared" si="53"/>
        <v>775404</v>
      </c>
      <c r="S1108" t="s">
        <v>10494</v>
      </c>
      <c r="T1108" t="s">
        <v>2707</v>
      </c>
      <c r="U1108" t="s">
        <v>8339</v>
      </c>
      <c r="V1108" t="s">
        <v>2708</v>
      </c>
      <c r="W1108" t="s">
        <v>8340</v>
      </c>
      <c r="X1108" t="s">
        <v>8341</v>
      </c>
      <c r="Y1108" t="s">
        <v>8342</v>
      </c>
      <c r="Z1108" t="s">
        <v>5385</v>
      </c>
    </row>
    <row r="1109" spans="1:26" x14ac:dyDescent="0.25">
      <c r="A1109" t="s">
        <v>2709</v>
      </c>
      <c r="B1109" t="s">
        <v>12548</v>
      </c>
      <c r="C1109" t="s">
        <v>12549</v>
      </c>
      <c r="D1109" t="s">
        <v>4333</v>
      </c>
      <c r="E1109" t="s">
        <v>10933</v>
      </c>
      <c r="F1109" t="s">
        <v>4826</v>
      </c>
      <c r="G1109" s="8">
        <v>353</v>
      </c>
      <c r="H1109" s="8" t="str">
        <f t="shared" si="51"/>
        <v>&gt;500</v>
      </c>
      <c r="I1109" s="8">
        <v>1199</v>
      </c>
      <c r="J1109" s="7">
        <f>Table1_3[[#This Row],[actual_price]]*Table1_3[[#This Row],[rating_count]]</f>
        <v>754171</v>
      </c>
      <c r="K1109" s="5" t="str">
        <f>IF(Table1_3[[#This Row],[discounted_price]]&lt; 200, "&lt;₹200", IF(Table1_3[[#This Row],[discounted_price]] &lt;= 500, "₹200–₹500", "&gt;₹500"))</f>
        <v>₹200–₹500</v>
      </c>
      <c r="L1109" t="str">
        <f>IF(Table1_3[[#This Row],[discount_percentage]] &gt;= 50, "Yes", "No")</f>
        <v>Yes</v>
      </c>
      <c r="M1109" s="1">
        <v>70.558798999165973</v>
      </c>
      <c r="N1109">
        <v>43</v>
      </c>
      <c r="O1109">
        <v>71</v>
      </c>
      <c r="P1109" t="str">
        <f t="shared" si="52"/>
        <v>Very High Discount (&gt;60%)</v>
      </c>
      <c r="Q1109">
        <v>629</v>
      </c>
      <c r="R1109">
        <f t="shared" si="53"/>
        <v>27047</v>
      </c>
      <c r="S1109" t="s">
        <v>10872</v>
      </c>
      <c r="T1109" t="s">
        <v>2710</v>
      </c>
      <c r="U1109" t="s">
        <v>8343</v>
      </c>
      <c r="V1109" t="s">
        <v>2711</v>
      </c>
      <c r="W1109" t="s">
        <v>8344</v>
      </c>
      <c r="X1109" t="s">
        <v>10907</v>
      </c>
      <c r="Y1109" t="s">
        <v>5386</v>
      </c>
      <c r="Z1109" t="s">
        <v>8345</v>
      </c>
    </row>
    <row r="1110" spans="1:26" x14ac:dyDescent="0.25">
      <c r="A1110" t="s">
        <v>2712</v>
      </c>
      <c r="B1110" t="s">
        <v>12550</v>
      </c>
      <c r="C1110" t="s">
        <v>12551</v>
      </c>
      <c r="D1110" t="s">
        <v>4333</v>
      </c>
      <c r="E1110" t="s">
        <v>10933</v>
      </c>
      <c r="F1110" t="s">
        <v>4771</v>
      </c>
      <c r="G1110" s="8">
        <v>1099</v>
      </c>
      <c r="H1110" s="8" t="str">
        <f t="shared" si="51"/>
        <v>&gt;500</v>
      </c>
      <c r="I1110" s="8">
        <v>1899</v>
      </c>
      <c r="J1110" s="7">
        <f>Table1_3[[#This Row],[actual_price]]*Table1_3[[#This Row],[rating_count]]</f>
        <v>29009124</v>
      </c>
      <c r="K1110" s="5" t="str">
        <f>IF(Table1_3[[#This Row],[discounted_price]]&lt; 200, "&lt;₹200", IF(Table1_3[[#This Row],[discounted_price]] &lt;= 500, "₹200–₹500", "&gt;₹500"))</f>
        <v>&gt;₹500</v>
      </c>
      <c r="L1110" t="str">
        <f>IF(Table1_3[[#This Row],[discount_percentage]] &gt;= 50, "Yes", "No")</f>
        <v>No</v>
      </c>
      <c r="M1110" s="1">
        <v>42.127435492364398</v>
      </c>
      <c r="N1110">
        <v>43</v>
      </c>
      <c r="O1110">
        <v>42</v>
      </c>
      <c r="P1110" t="str">
        <f t="shared" si="52"/>
        <v>High Discount (41-60%)</v>
      </c>
      <c r="Q1110">
        <v>15276</v>
      </c>
      <c r="R1110">
        <f t="shared" si="53"/>
        <v>656868</v>
      </c>
      <c r="S1110" t="s">
        <v>10495</v>
      </c>
      <c r="T1110" t="s">
        <v>2713</v>
      </c>
      <c r="U1110" t="s">
        <v>8346</v>
      </c>
      <c r="V1110" t="s">
        <v>2714</v>
      </c>
      <c r="W1110" t="s">
        <v>8347</v>
      </c>
      <c r="X1110" t="s">
        <v>8348</v>
      </c>
      <c r="Y1110" t="s">
        <v>4879</v>
      </c>
      <c r="Z1110" t="s">
        <v>4880</v>
      </c>
    </row>
    <row r="1111" spans="1:26" x14ac:dyDescent="0.25">
      <c r="A1111" t="s">
        <v>2715</v>
      </c>
      <c r="B1111" t="s">
        <v>12552</v>
      </c>
      <c r="C1111" t="s">
        <v>12553</v>
      </c>
      <c r="D1111" t="s">
        <v>4333</v>
      </c>
      <c r="E1111" t="s">
        <v>10933</v>
      </c>
      <c r="F1111" t="s">
        <v>4808</v>
      </c>
      <c r="G1111" s="8">
        <v>8799</v>
      </c>
      <c r="H1111" s="8" t="str">
        <f t="shared" si="51"/>
        <v>&gt;500</v>
      </c>
      <c r="I1111" s="8">
        <v>11595</v>
      </c>
      <c r="J1111" s="7">
        <f>Table1_3[[#This Row],[actual_price]]*Table1_3[[#This Row],[rating_count]]</f>
        <v>34564695</v>
      </c>
      <c r="K1111" s="5" t="str">
        <f>IF(Table1_3[[#This Row],[discounted_price]]&lt; 200, "&lt;₹200", IF(Table1_3[[#This Row],[discounted_price]] &lt;= 500, "₹200–₹500", "&gt;₹500"))</f>
        <v>&gt;₹500</v>
      </c>
      <c r="L1111" t="str">
        <f>IF(Table1_3[[#This Row],[discount_percentage]] &gt;= 50, "Yes", "No")</f>
        <v>No</v>
      </c>
      <c r="M1111" s="1">
        <v>24.113842173350584</v>
      </c>
      <c r="N1111">
        <v>44</v>
      </c>
      <c r="O1111">
        <v>24</v>
      </c>
      <c r="P1111" t="str">
        <f t="shared" si="52"/>
        <v>Medium Discount (21-40%)</v>
      </c>
      <c r="Q1111">
        <v>2981</v>
      </c>
      <c r="R1111">
        <f t="shared" si="53"/>
        <v>131164</v>
      </c>
      <c r="S1111" t="s">
        <v>8349</v>
      </c>
      <c r="T1111" t="s">
        <v>2716</v>
      </c>
      <c r="U1111" t="s">
        <v>8350</v>
      </c>
      <c r="V1111" t="s">
        <v>2717</v>
      </c>
      <c r="W1111" t="s">
        <v>8351</v>
      </c>
      <c r="X1111" t="s">
        <v>8352</v>
      </c>
      <c r="Y1111" t="s">
        <v>4881</v>
      </c>
      <c r="Z1111" t="s">
        <v>4882</v>
      </c>
    </row>
    <row r="1112" spans="1:26" x14ac:dyDescent="0.25">
      <c r="A1112" t="s">
        <v>2718</v>
      </c>
      <c r="B1112" t="s">
        <v>12554</v>
      </c>
      <c r="C1112" t="s">
        <v>12555</v>
      </c>
      <c r="D1112" t="s">
        <v>4333</v>
      </c>
      <c r="E1112" t="s">
        <v>10933</v>
      </c>
      <c r="F1112" t="s">
        <v>4764</v>
      </c>
      <c r="G1112" s="8">
        <v>1345</v>
      </c>
      <c r="H1112" s="8" t="str">
        <f t="shared" si="51"/>
        <v>&gt;500</v>
      </c>
      <c r="I1112" s="8">
        <v>1750</v>
      </c>
      <c r="J1112" s="7">
        <f>Table1_3[[#This Row],[actual_price]]*Table1_3[[#This Row],[rating_count]]</f>
        <v>4315500</v>
      </c>
      <c r="K1112" s="5" t="str">
        <f>IF(Table1_3[[#This Row],[discounted_price]]&lt; 200, "&lt;₹200", IF(Table1_3[[#This Row],[discounted_price]] &lt;= 500, "₹200–₹500", "&gt;₹500"))</f>
        <v>&gt;₹500</v>
      </c>
      <c r="L1112" t="str">
        <f>IF(Table1_3[[#This Row],[discount_percentage]] &gt;= 50, "Yes", "No")</f>
        <v>No</v>
      </c>
      <c r="M1112" s="1">
        <v>23.142857142857142</v>
      </c>
      <c r="N1112">
        <v>38</v>
      </c>
      <c r="O1112">
        <v>23</v>
      </c>
      <c r="P1112" t="str">
        <f t="shared" si="52"/>
        <v>Medium Discount (21-40%)</v>
      </c>
      <c r="Q1112">
        <v>2466</v>
      </c>
      <c r="R1112">
        <f t="shared" si="53"/>
        <v>93708</v>
      </c>
      <c r="S1112" t="s">
        <v>10496</v>
      </c>
      <c r="T1112" t="s">
        <v>2719</v>
      </c>
      <c r="U1112" t="s">
        <v>8353</v>
      </c>
      <c r="V1112" t="s">
        <v>2720</v>
      </c>
      <c r="W1112" t="s">
        <v>8354</v>
      </c>
      <c r="X1112" t="s">
        <v>10906</v>
      </c>
      <c r="Y1112" t="s">
        <v>4883</v>
      </c>
      <c r="Z1112" t="s">
        <v>8355</v>
      </c>
    </row>
    <row r="1113" spans="1:26" x14ac:dyDescent="0.25">
      <c r="A1113" t="s">
        <v>2721</v>
      </c>
      <c r="B1113" t="s">
        <v>12556</v>
      </c>
      <c r="C1113" t="s">
        <v>12557</v>
      </c>
      <c r="D1113" t="s">
        <v>4333</v>
      </c>
      <c r="E1113" t="s">
        <v>10933</v>
      </c>
      <c r="F1113" t="s">
        <v>5291</v>
      </c>
      <c r="G1113" s="8">
        <v>2095</v>
      </c>
      <c r="H1113" s="8" t="str">
        <f t="shared" si="51"/>
        <v>&gt;500</v>
      </c>
      <c r="I1113" s="8">
        <v>2095</v>
      </c>
      <c r="J1113" s="7">
        <f>Table1_3[[#This Row],[actual_price]]*Table1_3[[#This Row],[rating_count]]</f>
        <v>16653155</v>
      </c>
      <c r="K1113" s="5" t="str">
        <f>IF(Table1_3[[#This Row],[discounted_price]]&lt; 200, "&lt;₹200", IF(Table1_3[[#This Row],[discounted_price]] &lt;= 500, "₹200–₹500", "&gt;₹500"))</f>
        <v>&gt;₹500</v>
      </c>
      <c r="L1113" t="str">
        <f>IF(Table1_3[[#This Row],[discount_percentage]] &gt;= 50, "Yes", "No")</f>
        <v>No</v>
      </c>
      <c r="M1113" s="1">
        <v>0</v>
      </c>
      <c r="N1113">
        <v>45</v>
      </c>
      <c r="O1113">
        <v>0</v>
      </c>
      <c r="P1113" t="str">
        <f t="shared" si="52"/>
        <v>No Discount</v>
      </c>
      <c r="Q1113">
        <v>7949</v>
      </c>
      <c r="R1113">
        <f t="shared" si="53"/>
        <v>357705</v>
      </c>
      <c r="S1113" t="s">
        <v>10497</v>
      </c>
      <c r="T1113" t="s">
        <v>2722</v>
      </c>
      <c r="U1113" t="s">
        <v>8356</v>
      </c>
      <c r="V1113" t="s">
        <v>2723</v>
      </c>
      <c r="W1113" t="s">
        <v>8357</v>
      </c>
      <c r="X1113" t="s">
        <v>8358</v>
      </c>
      <c r="Y1113" t="s">
        <v>4884</v>
      </c>
      <c r="Z1113" t="s">
        <v>4536</v>
      </c>
    </row>
    <row r="1114" spans="1:26" x14ac:dyDescent="0.25">
      <c r="A1114" t="s">
        <v>2724</v>
      </c>
      <c r="B1114" t="s">
        <v>12558</v>
      </c>
      <c r="C1114" t="s">
        <v>12559</v>
      </c>
      <c r="D1114" t="s">
        <v>4333</v>
      </c>
      <c r="E1114" t="s">
        <v>10933</v>
      </c>
      <c r="F1114" t="s">
        <v>4766</v>
      </c>
      <c r="G1114" s="8">
        <v>1498</v>
      </c>
      <c r="H1114" s="8" t="str">
        <f t="shared" si="51"/>
        <v>&gt;500</v>
      </c>
      <c r="I1114" s="8">
        <v>2300</v>
      </c>
      <c r="J1114" s="7">
        <f>Table1_3[[#This Row],[actual_price]]*Table1_3[[#This Row],[rating_count]]</f>
        <v>218500</v>
      </c>
      <c r="K1114" s="5" t="str">
        <f>IF(Table1_3[[#This Row],[discounted_price]]&lt; 200, "&lt;₹200", IF(Table1_3[[#This Row],[discounted_price]] &lt;= 500, "₹200–₹500", "&gt;₹500"))</f>
        <v>&gt;₹500</v>
      </c>
      <c r="L1114" t="str">
        <f>IF(Table1_3[[#This Row],[discount_percentage]] &gt;= 50, "Yes", "No")</f>
        <v>No</v>
      </c>
      <c r="M1114" s="1">
        <v>34.869565217391305</v>
      </c>
      <c r="N1114">
        <v>38</v>
      </c>
      <c r="O1114">
        <v>35</v>
      </c>
      <c r="P1114" t="str">
        <f t="shared" si="52"/>
        <v>Medium Discount (21-40%)</v>
      </c>
      <c r="Q1114">
        <v>95</v>
      </c>
      <c r="R1114">
        <f t="shared" si="53"/>
        <v>3610</v>
      </c>
      <c r="S1114" t="s">
        <v>10498</v>
      </c>
      <c r="T1114" t="s">
        <v>2725</v>
      </c>
      <c r="U1114" t="s">
        <v>8359</v>
      </c>
      <c r="V1114" t="s">
        <v>2726</v>
      </c>
      <c r="W1114" t="s">
        <v>8360</v>
      </c>
      <c r="X1114" t="s">
        <v>8361</v>
      </c>
      <c r="Y1114" t="s">
        <v>8362</v>
      </c>
      <c r="Z1114" t="s">
        <v>4885</v>
      </c>
    </row>
    <row r="1115" spans="1:26" x14ac:dyDescent="0.25">
      <c r="A1115" t="s">
        <v>2727</v>
      </c>
      <c r="B1115" t="s">
        <v>12560</v>
      </c>
      <c r="C1115" t="s">
        <v>12561</v>
      </c>
      <c r="D1115" t="s">
        <v>4333</v>
      </c>
      <c r="E1115" t="s">
        <v>10933</v>
      </c>
      <c r="F1115" t="s">
        <v>4886</v>
      </c>
      <c r="G1115" s="8">
        <v>2199</v>
      </c>
      <c r="H1115" s="8" t="str">
        <f t="shared" si="51"/>
        <v>&gt;500</v>
      </c>
      <c r="I1115" s="8">
        <v>2990</v>
      </c>
      <c r="J1115" s="7">
        <f>Table1_3[[#This Row],[actual_price]]*Table1_3[[#This Row],[rating_count]]</f>
        <v>4658420</v>
      </c>
      <c r="K1115" s="5" t="str">
        <f>IF(Table1_3[[#This Row],[discounted_price]]&lt; 200, "&lt;₹200", IF(Table1_3[[#This Row],[discounted_price]] &lt;= 500, "₹200–₹500", "&gt;₹500"))</f>
        <v>&gt;₹500</v>
      </c>
      <c r="L1115" t="str">
        <f>IF(Table1_3[[#This Row],[discount_percentage]] &gt;= 50, "Yes", "No")</f>
        <v>No</v>
      </c>
      <c r="M1115" s="1">
        <v>26.454849498327761</v>
      </c>
      <c r="N1115">
        <v>38</v>
      </c>
      <c r="O1115">
        <v>26</v>
      </c>
      <c r="P1115" t="str">
        <f t="shared" si="52"/>
        <v>Medium Discount (21-40%)</v>
      </c>
      <c r="Q1115">
        <v>1558</v>
      </c>
      <c r="R1115">
        <f t="shared" si="53"/>
        <v>59204</v>
      </c>
      <c r="S1115" t="s">
        <v>10499</v>
      </c>
      <c r="T1115" t="s">
        <v>2728</v>
      </c>
      <c r="U1115" t="s">
        <v>8363</v>
      </c>
      <c r="V1115" t="s">
        <v>2729</v>
      </c>
      <c r="W1115" t="s">
        <v>8364</v>
      </c>
      <c r="X1115" t="s">
        <v>10500</v>
      </c>
      <c r="Y1115" t="s">
        <v>4887</v>
      </c>
      <c r="Z1115" t="s">
        <v>4888</v>
      </c>
    </row>
    <row r="1116" spans="1:26" x14ac:dyDescent="0.25">
      <c r="A1116" t="s">
        <v>2730</v>
      </c>
      <c r="B1116" t="s">
        <v>12562</v>
      </c>
      <c r="C1116" t="s">
        <v>12563</v>
      </c>
      <c r="D1116" t="s">
        <v>4333</v>
      </c>
      <c r="E1116" t="s">
        <v>10933</v>
      </c>
      <c r="F1116" t="s">
        <v>4789</v>
      </c>
      <c r="G1116" s="8">
        <v>3699</v>
      </c>
      <c r="H1116" s="8" t="str">
        <f t="shared" si="51"/>
        <v>&gt;500</v>
      </c>
      <c r="I1116" s="8">
        <v>4295</v>
      </c>
      <c r="J1116" s="7">
        <f>Table1_3[[#This Row],[actual_price]]*Table1_3[[#This Row],[rating_count]]</f>
        <v>114002185</v>
      </c>
      <c r="K1116" s="5" t="str">
        <f>IF(Table1_3[[#This Row],[discounted_price]]&lt; 200, "&lt;₹200", IF(Table1_3[[#This Row],[discounted_price]] &lt;= 500, "₹200–₹500", "&gt;₹500"))</f>
        <v>&gt;₹500</v>
      </c>
      <c r="L1116" t="str">
        <f>IF(Table1_3[[#This Row],[discount_percentage]] &gt;= 50, "Yes", "No")</f>
        <v>No</v>
      </c>
      <c r="M1116" s="1">
        <v>13.876600698486612</v>
      </c>
      <c r="N1116">
        <v>41</v>
      </c>
      <c r="O1116">
        <v>14</v>
      </c>
      <c r="P1116" t="str">
        <f t="shared" si="52"/>
        <v>Low Discount (1-20%)</v>
      </c>
      <c r="Q1116">
        <v>26543</v>
      </c>
      <c r="R1116">
        <f t="shared" si="53"/>
        <v>1088263</v>
      </c>
      <c r="S1116" t="s">
        <v>10501</v>
      </c>
      <c r="T1116" t="s">
        <v>2731</v>
      </c>
      <c r="U1116" t="s">
        <v>8365</v>
      </c>
      <c r="V1116" t="s">
        <v>2732</v>
      </c>
      <c r="W1116" t="s">
        <v>8366</v>
      </c>
      <c r="X1116" t="s">
        <v>8367</v>
      </c>
      <c r="Y1116" t="s">
        <v>8368</v>
      </c>
      <c r="Z1116" t="s">
        <v>4889</v>
      </c>
    </row>
    <row r="1117" spans="1:26" x14ac:dyDescent="0.25">
      <c r="A1117" t="s">
        <v>2733</v>
      </c>
      <c r="B1117" t="s">
        <v>12564</v>
      </c>
      <c r="C1117" t="s">
        <v>12565</v>
      </c>
      <c r="D1117" t="s">
        <v>4333</v>
      </c>
      <c r="E1117" t="s">
        <v>10933</v>
      </c>
      <c r="F1117" t="s">
        <v>4810</v>
      </c>
      <c r="G1117" s="8">
        <v>177</v>
      </c>
      <c r="H1117" s="8" t="str">
        <f t="shared" si="51"/>
        <v>&lt;200</v>
      </c>
      <c r="I1117" s="8">
        <v>199</v>
      </c>
      <c r="J1117" s="7">
        <f>Table1_3[[#This Row],[actual_price]]*Table1_3[[#This Row],[rating_count]]</f>
        <v>733912</v>
      </c>
      <c r="K1117" s="5" t="str">
        <f>IF(Table1_3[[#This Row],[discounted_price]]&lt; 200, "&lt;₹200", IF(Table1_3[[#This Row],[discounted_price]] &lt;= 500, "₹200–₹500", "&gt;₹500"))</f>
        <v>&lt;₹200</v>
      </c>
      <c r="L1117" t="str">
        <f>IF(Table1_3[[#This Row],[discount_percentage]] &gt;= 50, "Yes", "No")</f>
        <v>No</v>
      </c>
      <c r="M1117" s="1">
        <v>11.055276381909549</v>
      </c>
      <c r="N1117">
        <v>41</v>
      </c>
      <c r="O1117">
        <v>11</v>
      </c>
      <c r="P1117" t="str">
        <f t="shared" si="52"/>
        <v>Low Discount (1-20%)</v>
      </c>
      <c r="Q1117">
        <v>3688</v>
      </c>
      <c r="R1117">
        <f t="shared" si="53"/>
        <v>151208</v>
      </c>
      <c r="S1117" t="s">
        <v>10502</v>
      </c>
      <c r="T1117" t="s">
        <v>2734</v>
      </c>
      <c r="U1117" t="s">
        <v>8369</v>
      </c>
      <c r="V1117" t="s">
        <v>2735</v>
      </c>
      <c r="W1117" t="s">
        <v>8370</v>
      </c>
      <c r="X1117" t="s">
        <v>8371</v>
      </c>
      <c r="Y1117" t="s">
        <v>8372</v>
      </c>
      <c r="Z1117" t="s">
        <v>4890</v>
      </c>
    </row>
    <row r="1118" spans="1:26" x14ac:dyDescent="0.25">
      <c r="A1118" t="s">
        <v>2736</v>
      </c>
      <c r="B1118" t="s">
        <v>12566</v>
      </c>
      <c r="C1118" t="s">
        <v>12567</v>
      </c>
      <c r="D1118" t="s">
        <v>4333</v>
      </c>
      <c r="E1118" t="s">
        <v>10933</v>
      </c>
      <c r="F1118" t="s">
        <v>4789</v>
      </c>
      <c r="G1118" s="8">
        <v>1149</v>
      </c>
      <c r="H1118" s="8" t="str">
        <f t="shared" si="51"/>
        <v>&gt;500</v>
      </c>
      <c r="I1118" s="8">
        <v>2499</v>
      </c>
      <c r="J1118" s="7">
        <f>Table1_3[[#This Row],[actual_price]]*Table1_3[[#This Row],[rating_count]]</f>
        <v>10953117</v>
      </c>
      <c r="K1118" s="5" t="str">
        <f>IF(Table1_3[[#This Row],[discounted_price]]&lt; 200, "&lt;₹200", IF(Table1_3[[#This Row],[discounted_price]] &lt;= 500, "₹200–₹500", "&gt;₹500"))</f>
        <v>&gt;₹500</v>
      </c>
      <c r="L1118" t="str">
        <f>IF(Table1_3[[#This Row],[discount_percentage]] &gt;= 50, "Yes", "No")</f>
        <v>Yes</v>
      </c>
      <c r="M1118" s="1">
        <v>54.021608643457384</v>
      </c>
      <c r="N1118">
        <v>38</v>
      </c>
      <c r="O1118">
        <v>54</v>
      </c>
      <c r="P1118" t="str">
        <f t="shared" si="52"/>
        <v>High Discount (41-60%)</v>
      </c>
      <c r="Q1118">
        <v>4383</v>
      </c>
      <c r="R1118">
        <f t="shared" si="53"/>
        <v>166554</v>
      </c>
      <c r="S1118" t="s">
        <v>10503</v>
      </c>
      <c r="T1118" t="s">
        <v>2737</v>
      </c>
      <c r="U1118" t="s">
        <v>8373</v>
      </c>
      <c r="V1118" t="s">
        <v>2738</v>
      </c>
      <c r="W1118" t="s">
        <v>8374</v>
      </c>
      <c r="X1118" t="s">
        <v>8375</v>
      </c>
      <c r="Y1118" t="s">
        <v>8376</v>
      </c>
      <c r="Z1118" t="s">
        <v>4891</v>
      </c>
    </row>
    <row r="1119" spans="1:26" x14ac:dyDescent="0.25">
      <c r="A1119" t="s">
        <v>2739</v>
      </c>
      <c r="B1119" t="s">
        <v>12568</v>
      </c>
      <c r="C1119" t="s">
        <v>12569</v>
      </c>
      <c r="D1119" t="s">
        <v>4333</v>
      </c>
      <c r="E1119" t="s">
        <v>10933</v>
      </c>
      <c r="F1119" t="s">
        <v>4892</v>
      </c>
      <c r="G1119" s="8">
        <v>244</v>
      </c>
      <c r="H1119" s="8" t="str">
        <f t="shared" si="51"/>
        <v>200-500</v>
      </c>
      <c r="I1119" s="8">
        <v>499</v>
      </c>
      <c r="J1119" s="7">
        <f>Table1_3[[#This Row],[actual_price]]*Table1_3[[#This Row],[rating_count]]</f>
        <v>238522</v>
      </c>
      <c r="K1119" s="5" t="str">
        <f>IF(Table1_3[[#This Row],[discounted_price]]&lt; 200, "&lt;₹200", IF(Table1_3[[#This Row],[discounted_price]] &lt;= 500, "₹200–₹500", "&gt;₹500"))</f>
        <v>₹200–₹500</v>
      </c>
      <c r="L1119" t="str">
        <f>IF(Table1_3[[#This Row],[discount_percentage]] &gt;= 50, "Yes", "No")</f>
        <v>Yes</v>
      </c>
      <c r="M1119" s="1">
        <v>51.102204408817627</v>
      </c>
      <c r="N1119">
        <v>33</v>
      </c>
      <c r="O1119">
        <v>51</v>
      </c>
      <c r="P1119" t="str">
        <f t="shared" si="52"/>
        <v>High Discount (41-60%)</v>
      </c>
      <c r="Q1119">
        <v>478</v>
      </c>
      <c r="R1119">
        <f t="shared" si="53"/>
        <v>15774</v>
      </c>
      <c r="S1119" t="s">
        <v>8377</v>
      </c>
      <c r="T1119" t="s">
        <v>2740</v>
      </c>
      <c r="U1119" t="s">
        <v>8378</v>
      </c>
      <c r="V1119" t="s">
        <v>2741</v>
      </c>
      <c r="W1119" t="s">
        <v>8379</v>
      </c>
      <c r="X1119" t="s">
        <v>8380</v>
      </c>
      <c r="Y1119" t="s">
        <v>3948</v>
      </c>
      <c r="Z1119" t="s">
        <v>4893</v>
      </c>
    </row>
    <row r="1120" spans="1:26" x14ac:dyDescent="0.25">
      <c r="A1120" t="s">
        <v>2742</v>
      </c>
      <c r="B1120" t="s">
        <v>12558</v>
      </c>
      <c r="C1120" t="s">
        <v>12570</v>
      </c>
      <c r="D1120" t="s">
        <v>4333</v>
      </c>
      <c r="E1120" t="s">
        <v>10933</v>
      </c>
      <c r="F1120" t="s">
        <v>4766</v>
      </c>
      <c r="G1120" s="8">
        <v>1959</v>
      </c>
      <c r="H1120" s="8" t="str">
        <f t="shared" si="51"/>
        <v>&gt;500</v>
      </c>
      <c r="I1120" s="8">
        <v>2400</v>
      </c>
      <c r="J1120" s="7">
        <f>Table1_3[[#This Row],[actual_price]]*Table1_3[[#This Row],[rating_count]]</f>
        <v>568800</v>
      </c>
      <c r="K1120" s="5" t="str">
        <f>IF(Table1_3[[#This Row],[discounted_price]]&lt; 200, "&lt;₹200", IF(Table1_3[[#This Row],[discounted_price]] &lt;= 500, "₹200–₹500", "&gt;₹500"))</f>
        <v>&gt;₹500</v>
      </c>
      <c r="L1120" t="str">
        <f>IF(Table1_3[[#This Row],[discount_percentage]] &gt;= 50, "Yes", "No")</f>
        <v>No</v>
      </c>
      <c r="M1120" s="1">
        <v>18.375</v>
      </c>
      <c r="N1120">
        <v>4</v>
      </c>
      <c r="O1120">
        <v>18</v>
      </c>
      <c r="P1120" t="str">
        <f t="shared" si="52"/>
        <v>Low Discount (1-20%)</v>
      </c>
      <c r="Q1120">
        <v>237</v>
      </c>
      <c r="R1120">
        <f t="shared" si="53"/>
        <v>948</v>
      </c>
      <c r="S1120" t="s">
        <v>8381</v>
      </c>
      <c r="T1120" t="s">
        <v>2743</v>
      </c>
      <c r="U1120" t="s">
        <v>8382</v>
      </c>
      <c r="V1120" t="s">
        <v>2744</v>
      </c>
      <c r="W1120" t="s">
        <v>8383</v>
      </c>
      <c r="X1120" t="s">
        <v>10504</v>
      </c>
      <c r="Y1120" t="s">
        <v>8384</v>
      </c>
      <c r="Z1120" t="s">
        <v>4894</v>
      </c>
    </row>
    <row r="1121" spans="1:26" x14ac:dyDescent="0.25">
      <c r="A1121" t="s">
        <v>2745</v>
      </c>
      <c r="B1121" t="s">
        <v>12571</v>
      </c>
      <c r="C1121" t="s">
        <v>12572</v>
      </c>
      <c r="D1121" t="s">
        <v>4333</v>
      </c>
      <c r="E1121" t="s">
        <v>10933</v>
      </c>
      <c r="F1121" t="s">
        <v>4769</v>
      </c>
      <c r="G1121" s="8">
        <v>319</v>
      </c>
      <c r="H1121" s="8" t="str">
        <f t="shared" si="51"/>
        <v>&gt;500</v>
      </c>
      <c r="I1121" s="8">
        <v>749</v>
      </c>
      <c r="J1121" s="7">
        <f>Table1_3[[#This Row],[actual_price]]*Table1_3[[#This Row],[rating_count]]</f>
        <v>92876</v>
      </c>
      <c r="K1121" s="5" t="str">
        <f>IF(Table1_3[[#This Row],[discounted_price]]&lt; 200, "&lt;₹200", IF(Table1_3[[#This Row],[discounted_price]] &lt;= 500, "₹200–₹500", "&gt;₹500"))</f>
        <v>₹200–₹500</v>
      </c>
      <c r="L1121" t="str">
        <f>IF(Table1_3[[#This Row],[discount_percentage]] &gt;= 50, "Yes", "No")</f>
        <v>Yes</v>
      </c>
      <c r="M1121" s="1">
        <v>57.409879839786385</v>
      </c>
      <c r="N1121">
        <v>46</v>
      </c>
      <c r="O1121">
        <v>57</v>
      </c>
      <c r="P1121" t="str">
        <f t="shared" si="52"/>
        <v>High Discount (41-60%)</v>
      </c>
      <c r="Q1121">
        <v>124</v>
      </c>
      <c r="R1121">
        <f t="shared" si="53"/>
        <v>5704</v>
      </c>
      <c r="S1121" t="s">
        <v>8385</v>
      </c>
      <c r="T1121" t="s">
        <v>2746</v>
      </c>
      <c r="U1121" t="s">
        <v>8386</v>
      </c>
      <c r="V1121" t="s">
        <v>2747</v>
      </c>
      <c r="W1121" t="s">
        <v>8387</v>
      </c>
      <c r="X1121" t="s">
        <v>10905</v>
      </c>
      <c r="Y1121" t="s">
        <v>8388</v>
      </c>
      <c r="Z1121" t="s">
        <v>8389</v>
      </c>
    </row>
    <row r="1122" spans="1:26" x14ac:dyDescent="0.25">
      <c r="A1122" t="s">
        <v>2748</v>
      </c>
      <c r="B1122" t="s">
        <v>12573</v>
      </c>
      <c r="C1122" t="s">
        <v>12574</v>
      </c>
      <c r="D1122" t="s">
        <v>4333</v>
      </c>
      <c r="E1122" t="s">
        <v>10933</v>
      </c>
      <c r="F1122" t="s">
        <v>4764</v>
      </c>
      <c r="G1122" s="8">
        <v>1499</v>
      </c>
      <c r="H1122" s="8" t="str">
        <f t="shared" si="51"/>
        <v>&gt;500</v>
      </c>
      <c r="I1122" s="8">
        <v>1775</v>
      </c>
      <c r="J1122" s="7">
        <f>Table1_3[[#This Row],[actual_price]]*Table1_3[[#This Row],[rating_count]]</f>
        <v>26033925</v>
      </c>
      <c r="K1122" s="5" t="str">
        <f>IF(Table1_3[[#This Row],[discounted_price]]&lt; 200, "&lt;₹200", IF(Table1_3[[#This Row],[discounted_price]] &lt;= 500, "₹200–₹500", "&gt;₹500"))</f>
        <v>&gt;₹500</v>
      </c>
      <c r="L1122" t="str">
        <f>IF(Table1_3[[#This Row],[discount_percentage]] &gt;= 50, "Yes", "No")</f>
        <v>No</v>
      </c>
      <c r="M1122" s="1">
        <v>15.549295774647886</v>
      </c>
      <c r="N1122">
        <v>39</v>
      </c>
      <c r="O1122">
        <v>16</v>
      </c>
      <c r="P1122" t="str">
        <f t="shared" si="52"/>
        <v>Low Discount (1-20%)</v>
      </c>
      <c r="Q1122">
        <v>14667</v>
      </c>
      <c r="R1122">
        <f t="shared" si="53"/>
        <v>572013</v>
      </c>
      <c r="S1122" t="s">
        <v>10505</v>
      </c>
      <c r="T1122" t="s">
        <v>2749</v>
      </c>
      <c r="U1122" t="s">
        <v>8390</v>
      </c>
      <c r="V1122" t="s">
        <v>2750</v>
      </c>
      <c r="W1122" t="s">
        <v>8391</v>
      </c>
      <c r="X1122" t="s">
        <v>8392</v>
      </c>
      <c r="Y1122" t="s">
        <v>4895</v>
      </c>
      <c r="Z1122" t="s">
        <v>4896</v>
      </c>
    </row>
    <row r="1123" spans="1:26" x14ac:dyDescent="0.25">
      <c r="A1123" t="s">
        <v>2751</v>
      </c>
      <c r="B1123" t="s">
        <v>12575</v>
      </c>
      <c r="C1123" t="s">
        <v>12576</v>
      </c>
      <c r="D1123" t="s">
        <v>4333</v>
      </c>
      <c r="E1123" t="s">
        <v>10933</v>
      </c>
      <c r="F1123" t="s">
        <v>4769</v>
      </c>
      <c r="G1123" s="8">
        <v>469</v>
      </c>
      <c r="H1123" s="8" t="str">
        <f t="shared" si="51"/>
        <v>&gt;500</v>
      </c>
      <c r="I1123" s="8">
        <v>1599</v>
      </c>
      <c r="J1123" s="7">
        <f>Table1_3[[#This Row],[actual_price]]*Table1_3[[#This Row],[rating_count]]</f>
        <v>9594</v>
      </c>
      <c r="K1123" s="5" t="str">
        <f>IF(Table1_3[[#This Row],[discounted_price]]&lt; 200, "&lt;₹200", IF(Table1_3[[#This Row],[discounted_price]] &lt;= 500, "₹200–₹500", "&gt;₹500"))</f>
        <v>₹200–₹500</v>
      </c>
      <c r="L1123" t="str">
        <f>IF(Table1_3[[#This Row],[discount_percentage]] &gt;= 50, "Yes", "No")</f>
        <v>Yes</v>
      </c>
      <c r="M1123" s="1">
        <v>70.669168230143839</v>
      </c>
      <c r="N1123">
        <v>37</v>
      </c>
      <c r="O1123">
        <v>71</v>
      </c>
      <c r="P1123" t="str">
        <f t="shared" si="52"/>
        <v>Very High Discount (&gt;60%)</v>
      </c>
      <c r="Q1123">
        <v>6</v>
      </c>
      <c r="R1123">
        <f t="shared" si="53"/>
        <v>222</v>
      </c>
      <c r="S1123" t="s">
        <v>10506</v>
      </c>
      <c r="T1123" t="s">
        <v>2752</v>
      </c>
      <c r="U1123" t="s">
        <v>8393</v>
      </c>
      <c r="V1123" t="s">
        <v>2753</v>
      </c>
      <c r="W1123" t="s">
        <v>8394</v>
      </c>
      <c r="X1123" t="s">
        <v>8395</v>
      </c>
      <c r="Y1123" t="s">
        <v>4897</v>
      </c>
      <c r="Z1123" t="s">
        <v>8396</v>
      </c>
    </row>
    <row r="1124" spans="1:26" x14ac:dyDescent="0.25">
      <c r="A1124" t="s">
        <v>2754</v>
      </c>
      <c r="B1124" t="s">
        <v>12389</v>
      </c>
      <c r="C1124" t="s">
        <v>12577</v>
      </c>
      <c r="D1124" t="s">
        <v>4333</v>
      </c>
      <c r="E1124" t="s">
        <v>10933</v>
      </c>
      <c r="F1124" t="s">
        <v>5291</v>
      </c>
      <c r="G1124" s="8">
        <v>1099</v>
      </c>
      <c r="H1124" s="8" t="str">
        <f t="shared" si="51"/>
        <v>&gt;500</v>
      </c>
      <c r="I1124" s="8">
        <v>1795</v>
      </c>
      <c r="J1124" s="7">
        <f>Table1_3[[#This Row],[actual_price]]*Table1_3[[#This Row],[rating_count]]</f>
        <v>7617980</v>
      </c>
      <c r="K1124" s="5" t="str">
        <f>IF(Table1_3[[#This Row],[discounted_price]]&lt; 200, "&lt;₹200", IF(Table1_3[[#This Row],[discounted_price]] &lt;= 500, "₹200–₹500", "&gt;₹500"))</f>
        <v>&gt;₹500</v>
      </c>
      <c r="L1124" t="str">
        <f>IF(Table1_3[[#This Row],[discount_percentage]] &gt;= 50, "Yes", "No")</f>
        <v>No</v>
      </c>
      <c r="M1124" s="1">
        <v>38.774373259052922</v>
      </c>
      <c r="N1124">
        <v>42</v>
      </c>
      <c r="O1124">
        <v>39</v>
      </c>
      <c r="P1124" t="str">
        <f t="shared" si="52"/>
        <v>Medium Discount (21-40%)</v>
      </c>
      <c r="Q1124">
        <v>4244</v>
      </c>
      <c r="R1124">
        <f t="shared" si="53"/>
        <v>178248</v>
      </c>
      <c r="S1124" t="s">
        <v>10507</v>
      </c>
      <c r="T1124" t="s">
        <v>2755</v>
      </c>
      <c r="U1124" t="s">
        <v>8397</v>
      </c>
      <c r="V1124" t="s">
        <v>2756</v>
      </c>
      <c r="W1124" t="s">
        <v>8398</v>
      </c>
      <c r="X1124" t="s">
        <v>8399</v>
      </c>
      <c r="Y1124" t="s">
        <v>4898</v>
      </c>
      <c r="Z1124" t="s">
        <v>8400</v>
      </c>
    </row>
    <row r="1125" spans="1:26" x14ac:dyDescent="0.25">
      <c r="A1125" t="s">
        <v>2757</v>
      </c>
      <c r="B1125" t="s">
        <v>12578</v>
      </c>
      <c r="C1125" t="s">
        <v>12579</v>
      </c>
      <c r="D1125" t="s">
        <v>4333</v>
      </c>
      <c r="E1125" t="s">
        <v>10933</v>
      </c>
      <c r="F1125" t="s">
        <v>4768</v>
      </c>
      <c r="G1125" s="8">
        <v>9590</v>
      </c>
      <c r="H1125" s="8" t="str">
        <f t="shared" si="51"/>
        <v>&gt;500</v>
      </c>
      <c r="I1125" s="8">
        <v>15999</v>
      </c>
      <c r="J1125" s="7">
        <f>Table1_3[[#This Row],[actual_price]]*Table1_3[[#This Row],[rating_count]]</f>
        <v>16270983</v>
      </c>
      <c r="K1125" s="5" t="str">
        <f>IF(Table1_3[[#This Row],[discounted_price]]&lt; 200, "&lt;₹200", IF(Table1_3[[#This Row],[discounted_price]] &lt;= 500, "₹200–₹500", "&gt;₹500"))</f>
        <v>&gt;₹500</v>
      </c>
      <c r="L1125" t="str">
        <f>IF(Table1_3[[#This Row],[discount_percentage]] &gt;= 50, "Yes", "No")</f>
        <v>No</v>
      </c>
      <c r="M1125" s="1">
        <v>40.058753672104508</v>
      </c>
      <c r="N1125">
        <v>41</v>
      </c>
      <c r="O1125">
        <v>4</v>
      </c>
      <c r="P1125" t="str">
        <f t="shared" si="52"/>
        <v>Low Discount (1-20%)</v>
      </c>
      <c r="Q1125">
        <v>1017</v>
      </c>
      <c r="R1125">
        <f t="shared" si="53"/>
        <v>41697</v>
      </c>
      <c r="S1125" t="s">
        <v>10508</v>
      </c>
      <c r="T1125" t="s">
        <v>2758</v>
      </c>
      <c r="U1125" t="s">
        <v>8401</v>
      </c>
      <c r="V1125" t="s">
        <v>2759</v>
      </c>
      <c r="W1125" t="s">
        <v>8402</v>
      </c>
      <c r="X1125" t="s">
        <v>8403</v>
      </c>
      <c r="Y1125" t="s">
        <v>4899</v>
      </c>
      <c r="Z1125" t="s">
        <v>4900</v>
      </c>
    </row>
    <row r="1126" spans="1:26" x14ac:dyDescent="0.25">
      <c r="A1126" t="s">
        <v>2760</v>
      </c>
      <c r="B1126" t="s">
        <v>12580</v>
      </c>
      <c r="C1126" t="s">
        <v>12581</v>
      </c>
      <c r="D1126" t="s">
        <v>4333</v>
      </c>
      <c r="E1126" t="s">
        <v>10933</v>
      </c>
      <c r="F1126" t="s">
        <v>4901</v>
      </c>
      <c r="G1126" s="8">
        <v>999</v>
      </c>
      <c r="H1126" s="8" t="str">
        <f t="shared" si="51"/>
        <v>&gt;500</v>
      </c>
      <c r="I1126" s="8">
        <v>1490</v>
      </c>
      <c r="J1126" s="7">
        <f>Table1_3[[#This Row],[actual_price]]*Table1_3[[#This Row],[rating_count]]</f>
        <v>19368510</v>
      </c>
      <c r="K1126" s="5" t="str">
        <f>IF(Table1_3[[#This Row],[discounted_price]]&lt; 200, "&lt;₹200", IF(Table1_3[[#This Row],[discounted_price]] &lt;= 500, "₹200–₹500", "&gt;₹500"))</f>
        <v>&gt;₹500</v>
      </c>
      <c r="L1126" t="str">
        <f>IF(Table1_3[[#This Row],[discount_percentage]] &gt;= 50, "Yes", "No")</f>
        <v>No</v>
      </c>
      <c r="M1126" s="1">
        <v>32.95302013422819</v>
      </c>
      <c r="N1126">
        <v>41</v>
      </c>
      <c r="O1126">
        <v>33</v>
      </c>
      <c r="P1126" t="str">
        <f t="shared" si="52"/>
        <v>Medium Discount (21-40%)</v>
      </c>
      <c r="Q1126">
        <v>12999</v>
      </c>
      <c r="R1126">
        <f t="shared" si="53"/>
        <v>532959</v>
      </c>
      <c r="S1126" t="s">
        <v>10509</v>
      </c>
      <c r="T1126" t="s">
        <v>2761</v>
      </c>
      <c r="U1126" t="s">
        <v>8404</v>
      </c>
      <c r="V1126" t="s">
        <v>2762</v>
      </c>
      <c r="W1126" t="s">
        <v>8405</v>
      </c>
      <c r="X1126" t="s">
        <v>10510</v>
      </c>
      <c r="Y1126" t="s">
        <v>8406</v>
      </c>
      <c r="Z1126" t="s">
        <v>8407</v>
      </c>
    </row>
    <row r="1127" spans="1:26" x14ac:dyDescent="0.25">
      <c r="A1127" t="s">
        <v>2763</v>
      </c>
      <c r="B1127" t="s">
        <v>12582</v>
      </c>
      <c r="C1127" t="s">
        <v>12583</v>
      </c>
      <c r="D1127" t="s">
        <v>4333</v>
      </c>
      <c r="E1127" t="s">
        <v>10933</v>
      </c>
      <c r="F1127" t="s">
        <v>4797</v>
      </c>
      <c r="G1127" s="8">
        <v>1299</v>
      </c>
      <c r="H1127" s="8" t="str">
        <f t="shared" si="51"/>
        <v>&gt;500</v>
      </c>
      <c r="I1127" s="8">
        <v>1999</v>
      </c>
      <c r="J1127" s="7">
        <f>Table1_3[[#This Row],[actual_price]]*Table1_3[[#This Row],[rating_count]]</f>
        <v>621689</v>
      </c>
      <c r="K1127" s="5" t="str">
        <f>IF(Table1_3[[#This Row],[discounted_price]]&lt; 200, "&lt;₹200", IF(Table1_3[[#This Row],[discounted_price]] &lt;= 500, "₹200–₹500", "&gt;₹500"))</f>
        <v>&gt;₹500</v>
      </c>
      <c r="L1127" t="str">
        <f>IF(Table1_3[[#This Row],[discount_percentage]] &gt;= 50, "Yes", "No")</f>
        <v>No</v>
      </c>
      <c r="M1127" s="1">
        <v>35.017508754377189</v>
      </c>
      <c r="N1127">
        <v>38</v>
      </c>
      <c r="O1127">
        <v>35</v>
      </c>
      <c r="P1127" t="str">
        <f t="shared" si="52"/>
        <v>Medium Discount (21-40%)</v>
      </c>
      <c r="Q1127">
        <v>311</v>
      </c>
      <c r="R1127">
        <f t="shared" si="53"/>
        <v>11818</v>
      </c>
      <c r="S1127" t="s">
        <v>8408</v>
      </c>
      <c r="T1127" t="s">
        <v>2764</v>
      </c>
      <c r="U1127" t="s">
        <v>8409</v>
      </c>
      <c r="V1127" t="s">
        <v>2765</v>
      </c>
      <c r="W1127" t="s">
        <v>8410</v>
      </c>
      <c r="X1127" t="s">
        <v>10511</v>
      </c>
      <c r="Y1127" t="s">
        <v>4902</v>
      </c>
      <c r="Z1127" t="s">
        <v>5013</v>
      </c>
    </row>
    <row r="1128" spans="1:26" x14ac:dyDescent="0.25">
      <c r="A1128" t="s">
        <v>2766</v>
      </c>
      <c r="B1128" t="s">
        <v>12584</v>
      </c>
      <c r="C1128" t="s">
        <v>12585</v>
      </c>
      <c r="D1128" t="s">
        <v>4333</v>
      </c>
      <c r="E1128" t="s">
        <v>10933</v>
      </c>
      <c r="F1128" t="s">
        <v>4903</v>
      </c>
      <c r="G1128" s="8">
        <v>292</v>
      </c>
      <c r="H1128" s="8" t="str">
        <f t="shared" si="51"/>
        <v>200-500</v>
      </c>
      <c r="I1128" s="8">
        <v>499</v>
      </c>
      <c r="J1128" s="7">
        <f>Table1_3[[#This Row],[actual_price]]*Table1_3[[#This Row],[rating_count]]</f>
        <v>2114762</v>
      </c>
      <c r="K1128" s="5" t="str">
        <f>IF(Table1_3[[#This Row],[discounted_price]]&lt; 200, "&lt;₹200", IF(Table1_3[[#This Row],[discounted_price]] &lt;= 500, "₹200–₹500", "&gt;₹500"))</f>
        <v>₹200–₹500</v>
      </c>
      <c r="L1128" t="str">
        <f>IF(Table1_3[[#This Row],[discount_percentage]] &gt;= 50, "Yes", "No")</f>
        <v>No</v>
      </c>
      <c r="M1128" s="1">
        <v>41.482965931863731</v>
      </c>
      <c r="N1128">
        <v>41</v>
      </c>
      <c r="O1128">
        <v>41</v>
      </c>
      <c r="P1128" t="str">
        <f t="shared" si="52"/>
        <v>High Discount (41-60%)</v>
      </c>
      <c r="Q1128">
        <v>4238</v>
      </c>
      <c r="R1128">
        <f t="shared" si="53"/>
        <v>173758</v>
      </c>
      <c r="S1128" t="s">
        <v>10512</v>
      </c>
      <c r="T1128" t="s">
        <v>2767</v>
      </c>
      <c r="U1128" t="s">
        <v>8411</v>
      </c>
      <c r="V1128" t="s">
        <v>2768</v>
      </c>
      <c r="W1128" t="s">
        <v>8412</v>
      </c>
      <c r="X1128" t="s">
        <v>8413</v>
      </c>
      <c r="Y1128" t="s">
        <v>3813</v>
      </c>
      <c r="Z1128" t="s">
        <v>8414</v>
      </c>
    </row>
    <row r="1129" spans="1:26" x14ac:dyDescent="0.25">
      <c r="A1129" t="s">
        <v>2769</v>
      </c>
      <c r="B1129" t="s">
        <v>12586</v>
      </c>
      <c r="C1129" t="s">
        <v>12587</v>
      </c>
      <c r="D1129" t="s">
        <v>4333</v>
      </c>
      <c r="E1129" t="s">
        <v>10933</v>
      </c>
      <c r="F1129" t="s">
        <v>4863</v>
      </c>
      <c r="G1129" s="8">
        <v>160</v>
      </c>
      <c r="H1129" s="8" t="str">
        <f t="shared" si="51"/>
        <v>200-500</v>
      </c>
      <c r="I1129" s="8">
        <v>299</v>
      </c>
      <c r="J1129" s="7">
        <f>Table1_3[[#This Row],[actual_price]]*Table1_3[[#This Row],[rating_count]]</f>
        <v>831519</v>
      </c>
      <c r="K1129" s="5" t="str">
        <f>IF(Table1_3[[#This Row],[discounted_price]]&lt; 200, "&lt;₹200", IF(Table1_3[[#This Row],[discounted_price]] &lt;= 500, "₹200–₹500", "&gt;₹500"))</f>
        <v>&lt;₹200</v>
      </c>
      <c r="L1129" t="str">
        <f>IF(Table1_3[[#This Row],[discount_percentage]] &gt;= 50, "Yes", "No")</f>
        <v>No</v>
      </c>
      <c r="M1129" s="1">
        <v>46.488294314381271</v>
      </c>
      <c r="N1129">
        <v>46</v>
      </c>
      <c r="O1129">
        <v>46</v>
      </c>
      <c r="P1129" t="str">
        <f t="shared" si="52"/>
        <v>High Discount (41-60%)</v>
      </c>
      <c r="Q1129">
        <v>2781</v>
      </c>
      <c r="R1129">
        <f t="shared" si="53"/>
        <v>127926</v>
      </c>
      <c r="S1129" t="s">
        <v>8415</v>
      </c>
      <c r="T1129" t="s">
        <v>2770</v>
      </c>
      <c r="U1129" t="s">
        <v>8416</v>
      </c>
      <c r="V1129" t="s">
        <v>2771</v>
      </c>
      <c r="W1129" t="s">
        <v>8417</v>
      </c>
      <c r="X1129" t="s">
        <v>8418</v>
      </c>
      <c r="Y1129" t="s">
        <v>5387</v>
      </c>
      <c r="Z1129" t="s">
        <v>8419</v>
      </c>
    </row>
    <row r="1130" spans="1:26" x14ac:dyDescent="0.25">
      <c r="A1130" t="s">
        <v>2772</v>
      </c>
      <c r="B1130" t="s">
        <v>12588</v>
      </c>
      <c r="C1130" t="s">
        <v>12589</v>
      </c>
      <c r="D1130" t="s">
        <v>4333</v>
      </c>
      <c r="E1130" t="s">
        <v>10933</v>
      </c>
      <c r="F1130" t="s">
        <v>4904</v>
      </c>
      <c r="G1130" s="8">
        <v>600</v>
      </c>
      <c r="H1130" s="8" t="str">
        <f t="shared" si="51"/>
        <v>&gt;500</v>
      </c>
      <c r="I1130" s="8">
        <v>600</v>
      </c>
      <c r="J1130" s="7">
        <f>Table1_3[[#This Row],[actual_price]]*Table1_3[[#This Row],[rating_count]]</f>
        <v>6544200</v>
      </c>
      <c r="K1130" s="5" t="str">
        <f>IF(Table1_3[[#This Row],[discounted_price]]&lt; 200, "&lt;₹200", IF(Table1_3[[#This Row],[discounted_price]] &lt;= 500, "₹200–₹500", "&gt;₹500"))</f>
        <v>&gt;₹500</v>
      </c>
      <c r="L1130" t="str">
        <f>IF(Table1_3[[#This Row],[discount_percentage]] &gt;= 50, "Yes", "No")</f>
        <v>No</v>
      </c>
      <c r="M1130" s="1">
        <v>0</v>
      </c>
      <c r="N1130">
        <v>41</v>
      </c>
      <c r="O1130">
        <v>0</v>
      </c>
      <c r="P1130" t="str">
        <f t="shared" si="52"/>
        <v>No Discount</v>
      </c>
      <c r="Q1130">
        <v>10907</v>
      </c>
      <c r="R1130">
        <f t="shared" si="53"/>
        <v>447187</v>
      </c>
      <c r="S1130" t="s">
        <v>8420</v>
      </c>
      <c r="T1130" t="s">
        <v>2773</v>
      </c>
      <c r="U1130" t="s">
        <v>8421</v>
      </c>
      <c r="V1130" t="s">
        <v>2774</v>
      </c>
      <c r="W1130" t="s">
        <v>8422</v>
      </c>
      <c r="X1130" t="s">
        <v>8423</v>
      </c>
      <c r="Y1130" t="s">
        <v>4905</v>
      </c>
      <c r="Z1130" t="s">
        <v>8424</v>
      </c>
    </row>
    <row r="1131" spans="1:26" x14ac:dyDescent="0.25">
      <c r="A1131" t="s">
        <v>2775</v>
      </c>
      <c r="B1131" t="s">
        <v>12588</v>
      </c>
      <c r="C1131" t="s">
        <v>12590</v>
      </c>
      <c r="D1131" t="s">
        <v>4333</v>
      </c>
      <c r="E1131" t="s">
        <v>10933</v>
      </c>
      <c r="F1131" t="s">
        <v>4906</v>
      </c>
      <c r="G1131" s="8">
        <v>1130</v>
      </c>
      <c r="H1131" s="8" t="str">
        <f t="shared" si="51"/>
        <v>&gt;500</v>
      </c>
      <c r="I1131" s="8">
        <v>1130</v>
      </c>
      <c r="J1131" s="7">
        <f>Table1_3[[#This Row],[actual_price]]*Table1_3[[#This Row],[rating_count]]</f>
        <v>14972500</v>
      </c>
      <c r="K1131" s="5" t="str">
        <f>IF(Table1_3[[#This Row],[discounted_price]]&lt; 200, "&lt;₹200", IF(Table1_3[[#This Row],[discounted_price]] &lt;= 500, "₹200–₹500", "&gt;₹500"))</f>
        <v>&gt;₹500</v>
      </c>
      <c r="L1131" t="str">
        <f>IF(Table1_3[[#This Row],[discount_percentage]] &gt;= 50, "Yes", "No")</f>
        <v>No</v>
      </c>
      <c r="M1131" s="1">
        <v>0</v>
      </c>
      <c r="N1131">
        <v>42</v>
      </c>
      <c r="O1131">
        <v>0</v>
      </c>
      <c r="P1131" t="str">
        <f t="shared" si="52"/>
        <v>No Discount</v>
      </c>
      <c r="Q1131">
        <v>13250</v>
      </c>
      <c r="R1131">
        <f t="shared" si="53"/>
        <v>556500</v>
      </c>
      <c r="S1131" t="s">
        <v>8425</v>
      </c>
      <c r="T1131" t="s">
        <v>2776</v>
      </c>
      <c r="U1131" t="s">
        <v>8426</v>
      </c>
      <c r="V1131" t="s">
        <v>2777</v>
      </c>
      <c r="W1131" t="s">
        <v>8427</v>
      </c>
      <c r="X1131" t="s">
        <v>8428</v>
      </c>
      <c r="Y1131" t="s">
        <v>5388</v>
      </c>
      <c r="Z1131" t="s">
        <v>4907</v>
      </c>
    </row>
    <row r="1132" spans="1:26" x14ac:dyDescent="0.25">
      <c r="A1132" t="s">
        <v>2778</v>
      </c>
      <c r="B1132" t="s">
        <v>12513</v>
      </c>
      <c r="C1132" t="s">
        <v>12591</v>
      </c>
      <c r="D1132" t="s">
        <v>4333</v>
      </c>
      <c r="E1132" t="s">
        <v>10933</v>
      </c>
      <c r="F1132" t="s">
        <v>4789</v>
      </c>
      <c r="G1132" s="8">
        <v>3249</v>
      </c>
      <c r="H1132" s="8" t="str">
        <f t="shared" si="51"/>
        <v>&gt;500</v>
      </c>
      <c r="I1132" s="8">
        <v>6295</v>
      </c>
      <c r="J1132" s="7">
        <f>Table1_3[[#This Row],[actual_price]]*Table1_3[[#This Row],[rating_count]]</f>
        <v>271125650</v>
      </c>
      <c r="K1132" s="5" t="str">
        <f>IF(Table1_3[[#This Row],[discounted_price]]&lt; 200, "&lt;₹200", IF(Table1_3[[#This Row],[discounted_price]] &lt;= 500, "₹200–₹500", "&gt;₹500"))</f>
        <v>&gt;₹500</v>
      </c>
      <c r="L1132" t="str">
        <f>IF(Table1_3[[#This Row],[discount_percentage]] &gt;= 50, "Yes", "No")</f>
        <v>No</v>
      </c>
      <c r="M1132" s="1">
        <v>48.387609213661634</v>
      </c>
      <c r="N1132">
        <v>39</v>
      </c>
      <c r="O1132">
        <v>48</v>
      </c>
      <c r="P1132" t="str">
        <f t="shared" si="52"/>
        <v>High Discount (41-60%)</v>
      </c>
      <c r="Q1132">
        <v>43070</v>
      </c>
      <c r="R1132">
        <f t="shared" si="53"/>
        <v>1679730</v>
      </c>
      <c r="S1132" t="s">
        <v>10513</v>
      </c>
      <c r="T1132" t="s">
        <v>2779</v>
      </c>
      <c r="U1132" t="s">
        <v>8429</v>
      </c>
      <c r="V1132" t="s">
        <v>2780</v>
      </c>
      <c r="W1132" t="s">
        <v>8430</v>
      </c>
      <c r="X1132" t="s">
        <v>10514</v>
      </c>
      <c r="Y1132" t="s">
        <v>4908</v>
      </c>
      <c r="Z1132" t="s">
        <v>4909</v>
      </c>
    </row>
    <row r="1133" spans="1:26" x14ac:dyDescent="0.25">
      <c r="A1133" t="s">
        <v>2781</v>
      </c>
      <c r="B1133" t="s">
        <v>12592</v>
      </c>
      <c r="C1133" t="s">
        <v>12593</v>
      </c>
      <c r="D1133" t="s">
        <v>4333</v>
      </c>
      <c r="E1133" t="s">
        <v>10933</v>
      </c>
      <c r="F1133" t="s">
        <v>4789</v>
      </c>
      <c r="G1133" s="8">
        <v>3599</v>
      </c>
      <c r="H1133" s="8" t="str">
        <f t="shared" si="51"/>
        <v>&gt;500</v>
      </c>
      <c r="I1133" s="8">
        <v>9455</v>
      </c>
      <c r="J1133" s="7">
        <f>Table1_3[[#This Row],[actual_price]]*Table1_3[[#This Row],[rating_count]]</f>
        <v>111833740</v>
      </c>
      <c r="K1133" s="5" t="str">
        <f>IF(Table1_3[[#This Row],[discounted_price]]&lt; 200, "&lt;₹200", IF(Table1_3[[#This Row],[discounted_price]] &lt;= 500, "₹200–₹500", "&gt;₹500"))</f>
        <v>&gt;₹500</v>
      </c>
      <c r="L1133" t="str">
        <f>IF(Table1_3[[#This Row],[discount_percentage]] &gt;= 50, "Yes", "No")</f>
        <v>Yes</v>
      </c>
      <c r="M1133" s="1">
        <v>61.935483870967744</v>
      </c>
      <c r="N1133">
        <v>41</v>
      </c>
      <c r="O1133">
        <v>62</v>
      </c>
      <c r="P1133" t="str">
        <f t="shared" si="52"/>
        <v>Very High Discount (&gt;60%)</v>
      </c>
      <c r="Q1133">
        <v>11828</v>
      </c>
      <c r="R1133">
        <f t="shared" si="53"/>
        <v>484948</v>
      </c>
      <c r="S1133" t="s">
        <v>10515</v>
      </c>
      <c r="T1133" t="s">
        <v>2782</v>
      </c>
      <c r="U1133" t="s">
        <v>8431</v>
      </c>
      <c r="V1133" t="s">
        <v>2783</v>
      </c>
      <c r="W1133" t="s">
        <v>8432</v>
      </c>
      <c r="X1133" t="s">
        <v>8433</v>
      </c>
      <c r="Y1133" t="s">
        <v>4910</v>
      </c>
      <c r="Z1133" t="s">
        <v>4517</v>
      </c>
    </row>
    <row r="1134" spans="1:26" x14ac:dyDescent="0.25">
      <c r="A1134" t="s">
        <v>2784</v>
      </c>
      <c r="B1134" t="s">
        <v>12594</v>
      </c>
      <c r="C1134" t="s">
        <v>12595</v>
      </c>
      <c r="D1134" t="s">
        <v>4333</v>
      </c>
      <c r="E1134" t="s">
        <v>10933</v>
      </c>
      <c r="F1134" t="s">
        <v>4826</v>
      </c>
      <c r="G1134" s="8">
        <v>368</v>
      </c>
      <c r="H1134" s="8" t="str">
        <f t="shared" si="51"/>
        <v>&gt;500</v>
      </c>
      <c r="I1134" s="8">
        <v>699</v>
      </c>
      <c r="J1134" s="7">
        <f>Table1_3[[#This Row],[actual_price]]*Table1_3[[#This Row],[rating_count]]</f>
        <v>866760</v>
      </c>
      <c r="K1134" s="5" t="str">
        <f>IF(Table1_3[[#This Row],[discounted_price]]&lt; 200, "&lt;₹200", IF(Table1_3[[#This Row],[discounted_price]] &lt;= 500, "₹200–₹500", "&gt;₹500"))</f>
        <v>₹200–₹500</v>
      </c>
      <c r="L1134" t="str">
        <f>IF(Table1_3[[#This Row],[discount_percentage]] &gt;= 50, "Yes", "No")</f>
        <v>No</v>
      </c>
      <c r="M1134" s="1">
        <v>47.353361945636621</v>
      </c>
      <c r="N1134">
        <v>41</v>
      </c>
      <c r="O1134">
        <v>47</v>
      </c>
      <c r="P1134" t="str">
        <f t="shared" si="52"/>
        <v>High Discount (41-60%)</v>
      </c>
      <c r="Q1134">
        <v>1240</v>
      </c>
      <c r="R1134">
        <f t="shared" si="53"/>
        <v>50840</v>
      </c>
      <c r="S1134" t="s">
        <v>10516</v>
      </c>
      <c r="T1134" t="s">
        <v>2785</v>
      </c>
      <c r="U1134" t="s">
        <v>5389</v>
      </c>
      <c r="V1134" t="s">
        <v>2786</v>
      </c>
      <c r="W1134" t="s">
        <v>8434</v>
      </c>
      <c r="X1134" t="s">
        <v>8435</v>
      </c>
      <c r="Y1134" t="s">
        <v>4911</v>
      </c>
      <c r="Z1134" t="s">
        <v>4912</v>
      </c>
    </row>
    <row r="1135" spans="1:26" x14ac:dyDescent="0.25">
      <c r="A1135" t="s">
        <v>2787</v>
      </c>
      <c r="B1135" t="s">
        <v>12596</v>
      </c>
      <c r="C1135" t="s">
        <v>12597</v>
      </c>
      <c r="D1135" t="s">
        <v>4333</v>
      </c>
      <c r="E1135" t="s">
        <v>10933</v>
      </c>
      <c r="F1135" t="s">
        <v>4789</v>
      </c>
      <c r="G1135" s="8">
        <v>3199</v>
      </c>
      <c r="H1135" s="8" t="str">
        <f t="shared" si="51"/>
        <v>&gt;500</v>
      </c>
      <c r="I1135" s="8">
        <v>4999</v>
      </c>
      <c r="J1135" s="7">
        <f>Table1_3[[#This Row],[actual_price]]*Table1_3[[#This Row],[rating_count]]</f>
        <v>104324131</v>
      </c>
      <c r="K1135" s="5" t="str">
        <f>IF(Table1_3[[#This Row],[discounted_price]]&lt; 200, "&lt;₹200", IF(Table1_3[[#This Row],[discounted_price]] &lt;= 500, "₹200–₹500", "&gt;₹500"))</f>
        <v>&gt;₹500</v>
      </c>
      <c r="L1135" t="str">
        <f>IF(Table1_3[[#This Row],[discount_percentage]] &gt;= 50, "Yes", "No")</f>
        <v>No</v>
      </c>
      <c r="M1135" s="1">
        <v>36.007201440288057</v>
      </c>
      <c r="N1135">
        <v>4</v>
      </c>
      <c r="O1135">
        <v>36</v>
      </c>
      <c r="P1135" t="str">
        <f t="shared" si="52"/>
        <v>Medium Discount (21-40%)</v>
      </c>
      <c r="Q1135">
        <v>20869</v>
      </c>
      <c r="R1135">
        <f t="shared" si="53"/>
        <v>83476</v>
      </c>
      <c r="S1135" t="s">
        <v>10517</v>
      </c>
      <c r="T1135" t="s">
        <v>2788</v>
      </c>
      <c r="U1135" t="s">
        <v>8436</v>
      </c>
      <c r="V1135" t="s">
        <v>2789</v>
      </c>
      <c r="W1135" t="s">
        <v>8437</v>
      </c>
      <c r="X1135" t="s">
        <v>8438</v>
      </c>
      <c r="Y1135" t="s">
        <v>4913</v>
      </c>
      <c r="Z1135" t="s">
        <v>8439</v>
      </c>
    </row>
    <row r="1136" spans="1:26" x14ac:dyDescent="0.25">
      <c r="A1136" t="s">
        <v>2790</v>
      </c>
      <c r="B1136" t="s">
        <v>12598</v>
      </c>
      <c r="C1136" t="s">
        <v>12599</v>
      </c>
      <c r="D1136" t="s">
        <v>4333</v>
      </c>
      <c r="E1136" t="s">
        <v>10933</v>
      </c>
      <c r="F1136" t="s">
        <v>4914</v>
      </c>
      <c r="G1136" s="8">
        <v>1599</v>
      </c>
      <c r="H1136" s="8" t="str">
        <f t="shared" si="51"/>
        <v>&gt;500</v>
      </c>
      <c r="I1136" s="8">
        <v>2900</v>
      </c>
      <c r="J1136" s="7">
        <f>Table1_3[[#This Row],[actual_price]]*Table1_3[[#This Row],[rating_count]]</f>
        <v>1278900</v>
      </c>
      <c r="K1136" s="5" t="str">
        <f>IF(Table1_3[[#This Row],[discounted_price]]&lt; 200, "&lt;₹200", IF(Table1_3[[#This Row],[discounted_price]] &lt;= 500, "₹200–₹500", "&gt;₹500"))</f>
        <v>&gt;₹500</v>
      </c>
      <c r="L1136" t="str">
        <f>IF(Table1_3[[#This Row],[discount_percentage]] &gt;= 50, "Yes", "No")</f>
        <v>No</v>
      </c>
      <c r="M1136" s="1">
        <v>44.862068965517246</v>
      </c>
      <c r="N1136">
        <v>37</v>
      </c>
      <c r="O1136">
        <v>45</v>
      </c>
      <c r="P1136" t="str">
        <f t="shared" si="52"/>
        <v>High Discount (41-60%)</v>
      </c>
      <c r="Q1136">
        <v>441</v>
      </c>
      <c r="R1136">
        <f t="shared" si="53"/>
        <v>16317</v>
      </c>
      <c r="S1136" t="s">
        <v>8440</v>
      </c>
      <c r="T1136" t="s">
        <v>2791</v>
      </c>
      <c r="U1136" t="s">
        <v>8441</v>
      </c>
      <c r="V1136" t="s">
        <v>2792</v>
      </c>
      <c r="W1136" t="s">
        <v>8442</v>
      </c>
      <c r="X1136" t="s">
        <v>8443</v>
      </c>
      <c r="Y1136" t="s">
        <v>4867</v>
      </c>
      <c r="Z1136" t="s">
        <v>4915</v>
      </c>
    </row>
    <row r="1137" spans="1:26" x14ac:dyDescent="0.25">
      <c r="A1137" t="s">
        <v>2793</v>
      </c>
      <c r="B1137" t="s">
        <v>12600</v>
      </c>
      <c r="C1137" t="s">
        <v>12601</v>
      </c>
      <c r="D1137" t="s">
        <v>4333</v>
      </c>
      <c r="E1137" t="s">
        <v>10933</v>
      </c>
      <c r="F1137" t="s">
        <v>4785</v>
      </c>
      <c r="G1137" s="8">
        <v>1999</v>
      </c>
      <c r="H1137" s="8" t="str">
        <f t="shared" si="51"/>
        <v>&gt;500</v>
      </c>
      <c r="I1137" s="8">
        <v>2499</v>
      </c>
      <c r="J1137" s="7">
        <f>Table1_3[[#This Row],[actual_price]]*Table1_3[[#This Row],[rating_count]]</f>
        <v>2583966</v>
      </c>
      <c r="K1137" s="5" t="str">
        <f>IF(Table1_3[[#This Row],[discounted_price]]&lt; 200, "&lt;₹200", IF(Table1_3[[#This Row],[discounted_price]] &lt;= 500, "₹200–₹500", "&gt;₹500"))</f>
        <v>&gt;₹500</v>
      </c>
      <c r="L1137" t="str">
        <f>IF(Table1_3[[#This Row],[discount_percentage]] &gt;= 50, "Yes", "No")</f>
        <v>No</v>
      </c>
      <c r="M1137" s="1">
        <v>20.008003201280509</v>
      </c>
      <c r="N1137">
        <v>41</v>
      </c>
      <c r="O1137">
        <v>2</v>
      </c>
      <c r="P1137" t="str">
        <f t="shared" si="52"/>
        <v>Low Discount (1-20%)</v>
      </c>
      <c r="Q1137">
        <v>1034</v>
      </c>
      <c r="R1137">
        <f t="shared" si="53"/>
        <v>42394</v>
      </c>
      <c r="S1137" t="s">
        <v>10518</v>
      </c>
      <c r="T1137" t="s">
        <v>2794</v>
      </c>
      <c r="U1137" t="s">
        <v>8444</v>
      </c>
      <c r="V1137" t="s">
        <v>2795</v>
      </c>
      <c r="W1137" t="s">
        <v>8445</v>
      </c>
      <c r="X1137" t="s">
        <v>10519</v>
      </c>
      <c r="Y1137" t="s">
        <v>8446</v>
      </c>
      <c r="Z1137" t="s">
        <v>3813</v>
      </c>
    </row>
    <row r="1138" spans="1:26" x14ac:dyDescent="0.25">
      <c r="A1138" t="s">
        <v>2796</v>
      </c>
      <c r="B1138" t="s">
        <v>12602</v>
      </c>
      <c r="C1138" t="s">
        <v>12603</v>
      </c>
      <c r="D1138" t="s">
        <v>4333</v>
      </c>
      <c r="E1138" t="s">
        <v>10933</v>
      </c>
      <c r="F1138" t="s">
        <v>4787</v>
      </c>
      <c r="G1138" s="8">
        <v>616</v>
      </c>
      <c r="H1138" s="8" t="str">
        <f t="shared" si="51"/>
        <v>&gt;500</v>
      </c>
      <c r="I1138" s="8">
        <v>1190</v>
      </c>
      <c r="J1138" s="7">
        <f>Table1_3[[#This Row],[actual_price]]*Table1_3[[#This Row],[rating_count]]</f>
        <v>44179940</v>
      </c>
      <c r="K1138" s="5" t="str">
        <f>IF(Table1_3[[#This Row],[discounted_price]]&lt; 200, "&lt;₹200", IF(Table1_3[[#This Row],[discounted_price]] &lt;= 500, "₹200–₹500", "&gt;₹500"))</f>
        <v>&gt;₹500</v>
      </c>
      <c r="L1138" t="str">
        <f>IF(Table1_3[[#This Row],[discount_percentage]] &gt;= 50, "Yes", "No")</f>
        <v>No</v>
      </c>
      <c r="M1138" s="1">
        <v>48.235294117647058</v>
      </c>
      <c r="N1138">
        <v>41</v>
      </c>
      <c r="O1138">
        <v>48</v>
      </c>
      <c r="P1138" t="str">
        <f t="shared" si="52"/>
        <v>High Discount (41-60%)</v>
      </c>
      <c r="Q1138">
        <v>37126</v>
      </c>
      <c r="R1138">
        <f t="shared" si="53"/>
        <v>1522166</v>
      </c>
      <c r="S1138" t="s">
        <v>8447</v>
      </c>
      <c r="T1138" t="s">
        <v>2797</v>
      </c>
      <c r="U1138" t="s">
        <v>8448</v>
      </c>
      <c r="V1138" t="s">
        <v>2798</v>
      </c>
      <c r="W1138" t="s">
        <v>8449</v>
      </c>
      <c r="X1138" t="s">
        <v>8450</v>
      </c>
      <c r="Y1138" t="s">
        <v>4916</v>
      </c>
      <c r="Z1138" t="s">
        <v>4917</v>
      </c>
    </row>
    <row r="1139" spans="1:26" x14ac:dyDescent="0.25">
      <c r="A1139" t="s">
        <v>2799</v>
      </c>
      <c r="B1139" t="s">
        <v>12604</v>
      </c>
      <c r="C1139" t="s">
        <v>12605</v>
      </c>
      <c r="D1139" t="s">
        <v>4333</v>
      </c>
      <c r="E1139" t="s">
        <v>10933</v>
      </c>
      <c r="F1139" t="s">
        <v>4785</v>
      </c>
      <c r="G1139" s="8">
        <v>1499</v>
      </c>
      <c r="H1139" s="8" t="str">
        <f t="shared" si="51"/>
        <v>&gt;500</v>
      </c>
      <c r="I1139" s="8">
        <v>2100</v>
      </c>
      <c r="J1139" s="7">
        <f>Table1_3[[#This Row],[actual_price]]*Table1_3[[#This Row],[rating_count]]</f>
        <v>13345500</v>
      </c>
      <c r="K1139" s="5" t="str">
        <f>IF(Table1_3[[#This Row],[discounted_price]]&lt; 200, "&lt;₹200", IF(Table1_3[[#This Row],[discounted_price]] &lt;= 500, "₹200–₹500", "&gt;₹500"))</f>
        <v>&gt;₹500</v>
      </c>
      <c r="L1139" t="str">
        <f>IF(Table1_3[[#This Row],[discount_percentage]] &gt;= 50, "Yes", "No")</f>
        <v>No</v>
      </c>
      <c r="M1139" s="1">
        <v>28.61904761904762</v>
      </c>
      <c r="N1139">
        <v>41</v>
      </c>
      <c r="O1139">
        <v>29</v>
      </c>
      <c r="P1139" t="str">
        <f t="shared" si="52"/>
        <v>Medium Discount (21-40%)</v>
      </c>
      <c r="Q1139">
        <v>6355</v>
      </c>
      <c r="R1139">
        <f t="shared" si="53"/>
        <v>260555</v>
      </c>
      <c r="S1139" t="s">
        <v>8451</v>
      </c>
      <c r="T1139" t="s">
        <v>2800</v>
      </c>
      <c r="U1139" t="s">
        <v>8452</v>
      </c>
      <c r="V1139" t="s">
        <v>2801</v>
      </c>
      <c r="W1139" t="s">
        <v>8453</v>
      </c>
      <c r="X1139" t="s">
        <v>8454</v>
      </c>
      <c r="Y1139" t="s">
        <v>4315</v>
      </c>
      <c r="Z1139" t="s">
        <v>8455</v>
      </c>
    </row>
    <row r="1140" spans="1:26" x14ac:dyDescent="0.25">
      <c r="A1140" t="s">
        <v>2802</v>
      </c>
      <c r="B1140" t="s">
        <v>12606</v>
      </c>
      <c r="C1140" t="s">
        <v>12607</v>
      </c>
      <c r="D1140" t="s">
        <v>4333</v>
      </c>
      <c r="E1140" t="s">
        <v>10933</v>
      </c>
      <c r="F1140" t="s">
        <v>4863</v>
      </c>
      <c r="G1140" s="8">
        <v>199</v>
      </c>
      <c r="H1140" s="8" t="str">
        <f t="shared" si="51"/>
        <v>200-500</v>
      </c>
      <c r="I1140" s="8">
        <v>499</v>
      </c>
      <c r="J1140" s="7">
        <f>Table1_3[[#This Row],[actual_price]]*Table1_3[[#This Row],[rating_count]]</f>
        <v>5988</v>
      </c>
      <c r="K1140" s="5" t="str">
        <f>IF(Table1_3[[#This Row],[discounted_price]]&lt; 200, "&lt;₹200", IF(Table1_3[[#This Row],[discounted_price]] &lt;= 500, "₹200–₹500", "&gt;₹500"))</f>
        <v>&lt;₹200</v>
      </c>
      <c r="L1140" t="str">
        <f>IF(Table1_3[[#This Row],[discount_percentage]] &gt;= 50, "Yes", "No")</f>
        <v>No</v>
      </c>
      <c r="M1140" s="1">
        <v>60.120240480961925</v>
      </c>
      <c r="N1140">
        <v>33</v>
      </c>
      <c r="O1140">
        <v>6</v>
      </c>
      <c r="P1140" t="str">
        <f t="shared" si="52"/>
        <v>Low Discount (1-20%)</v>
      </c>
      <c r="Q1140">
        <v>12</v>
      </c>
      <c r="R1140">
        <f t="shared" si="53"/>
        <v>396</v>
      </c>
      <c r="S1140" t="s">
        <v>8456</v>
      </c>
      <c r="T1140" t="s">
        <v>2803</v>
      </c>
      <c r="U1140" t="s">
        <v>8457</v>
      </c>
      <c r="V1140" t="s">
        <v>2804</v>
      </c>
      <c r="W1140" t="s">
        <v>8458</v>
      </c>
      <c r="X1140" t="s">
        <v>8459</v>
      </c>
      <c r="Y1140" t="s">
        <v>4918</v>
      </c>
      <c r="Z1140" t="s">
        <v>4919</v>
      </c>
    </row>
    <row r="1141" spans="1:26" x14ac:dyDescent="0.25">
      <c r="A1141" t="s">
        <v>2805</v>
      </c>
      <c r="B1141" t="s">
        <v>12608</v>
      </c>
      <c r="C1141" t="s">
        <v>12609</v>
      </c>
      <c r="D1141" t="s">
        <v>4333</v>
      </c>
      <c r="E1141" t="s">
        <v>10933</v>
      </c>
      <c r="F1141" t="s">
        <v>4805</v>
      </c>
      <c r="G1141" s="8">
        <v>610</v>
      </c>
      <c r="H1141" s="8" t="str">
        <f t="shared" si="51"/>
        <v>&gt;500</v>
      </c>
      <c r="I1141" s="8">
        <v>825</v>
      </c>
      <c r="J1141" s="7">
        <f>Table1_3[[#This Row],[actual_price]]*Table1_3[[#This Row],[rating_count]]</f>
        <v>10861125</v>
      </c>
      <c r="K1141" s="5" t="str">
        <f>IF(Table1_3[[#This Row],[discounted_price]]&lt; 200, "&lt;₹200", IF(Table1_3[[#This Row],[discounted_price]] &lt;= 500, "₹200–₹500", "&gt;₹500"))</f>
        <v>&gt;₹500</v>
      </c>
      <c r="L1141" t="str">
        <f>IF(Table1_3[[#This Row],[discount_percentage]] &gt;= 50, "Yes", "No")</f>
        <v>No</v>
      </c>
      <c r="M1141" s="1">
        <v>26.060606060606062</v>
      </c>
      <c r="N1141">
        <v>41</v>
      </c>
      <c r="O1141">
        <v>26</v>
      </c>
      <c r="P1141" t="str">
        <f t="shared" si="52"/>
        <v>Medium Discount (21-40%)</v>
      </c>
      <c r="Q1141">
        <v>13165</v>
      </c>
      <c r="R1141">
        <f t="shared" si="53"/>
        <v>539765</v>
      </c>
      <c r="S1141" t="s">
        <v>10520</v>
      </c>
      <c r="T1141" t="s">
        <v>2806</v>
      </c>
      <c r="U1141" t="s">
        <v>8460</v>
      </c>
      <c r="V1141" t="s">
        <v>2807</v>
      </c>
      <c r="W1141" t="s">
        <v>8461</v>
      </c>
      <c r="X1141" t="s">
        <v>8462</v>
      </c>
      <c r="Y1141" t="s">
        <v>4920</v>
      </c>
      <c r="Z1141" t="s">
        <v>4921</v>
      </c>
    </row>
    <row r="1142" spans="1:26" x14ac:dyDescent="0.25">
      <c r="A1142" t="s">
        <v>2808</v>
      </c>
      <c r="B1142" t="s">
        <v>12610</v>
      </c>
      <c r="C1142" t="s">
        <v>12611</v>
      </c>
      <c r="D1142" t="s">
        <v>4333</v>
      </c>
      <c r="E1142" t="s">
        <v>10933</v>
      </c>
      <c r="F1142" t="s">
        <v>4850</v>
      </c>
      <c r="G1142" s="8">
        <v>999</v>
      </c>
      <c r="H1142" s="8" t="str">
        <f t="shared" si="51"/>
        <v>&gt;500</v>
      </c>
      <c r="I1142" s="8">
        <v>1499</v>
      </c>
      <c r="J1142" s="7">
        <f>Table1_3[[#This Row],[actual_price]]*Table1_3[[#This Row],[rating_count]]</f>
        <v>2467354</v>
      </c>
      <c r="K1142" s="5" t="str">
        <f>IF(Table1_3[[#This Row],[discounted_price]]&lt; 200, "&lt;₹200", IF(Table1_3[[#This Row],[discounted_price]] &lt;= 500, "₹200–₹500", "&gt;₹500"))</f>
        <v>&gt;₹500</v>
      </c>
      <c r="L1142" t="str">
        <f>IF(Table1_3[[#This Row],[discount_percentage]] &gt;= 50, "Yes", "No")</f>
        <v>No</v>
      </c>
      <c r="M1142" s="1">
        <v>33.355570380253504</v>
      </c>
      <c r="N1142">
        <v>41</v>
      </c>
      <c r="O1142">
        <v>33</v>
      </c>
      <c r="P1142" t="str">
        <f t="shared" si="52"/>
        <v>Medium Discount (21-40%)</v>
      </c>
      <c r="Q1142">
        <v>1646</v>
      </c>
      <c r="R1142">
        <f t="shared" si="53"/>
        <v>67486</v>
      </c>
      <c r="S1142" t="s">
        <v>10521</v>
      </c>
      <c r="T1142" t="s">
        <v>2809</v>
      </c>
      <c r="U1142" t="s">
        <v>8463</v>
      </c>
      <c r="V1142" t="s">
        <v>2810</v>
      </c>
      <c r="W1142" t="s">
        <v>8464</v>
      </c>
      <c r="X1142" t="s">
        <v>8465</v>
      </c>
      <c r="Y1142" t="s">
        <v>4786</v>
      </c>
      <c r="Z1142" t="s">
        <v>4922</v>
      </c>
    </row>
    <row r="1143" spans="1:26" x14ac:dyDescent="0.25">
      <c r="A1143" t="s">
        <v>2811</v>
      </c>
      <c r="B1143" t="s">
        <v>12612</v>
      </c>
      <c r="C1143" t="s">
        <v>12613</v>
      </c>
      <c r="D1143" t="s">
        <v>4333</v>
      </c>
      <c r="E1143" t="s">
        <v>10933</v>
      </c>
      <c r="F1143" t="s">
        <v>4820</v>
      </c>
      <c r="G1143" s="8">
        <v>8999</v>
      </c>
      <c r="H1143" s="8" t="str">
        <f t="shared" si="51"/>
        <v>&gt;500</v>
      </c>
      <c r="I1143" s="8">
        <v>9995</v>
      </c>
      <c r="J1143" s="7">
        <f>Table1_3[[#This Row],[actual_price]]*Table1_3[[#This Row],[rating_count]]</f>
        <v>179850030</v>
      </c>
      <c r="K1143" s="5" t="str">
        <f>IF(Table1_3[[#This Row],[discounted_price]]&lt; 200, "&lt;₹200", IF(Table1_3[[#This Row],[discounted_price]] &lt;= 500, "₹200–₹500", "&gt;₹500"))</f>
        <v>&gt;₹500</v>
      </c>
      <c r="L1143" t="str">
        <f>IF(Table1_3[[#This Row],[discount_percentage]] &gt;= 50, "Yes", "No")</f>
        <v>No</v>
      </c>
      <c r="M1143" s="1">
        <v>9.9649824912456229</v>
      </c>
      <c r="N1143">
        <v>44</v>
      </c>
      <c r="O1143">
        <v>1</v>
      </c>
      <c r="P1143" t="str">
        <f t="shared" si="52"/>
        <v>Low Discount (1-20%)</v>
      </c>
      <c r="Q1143">
        <v>17994</v>
      </c>
      <c r="R1143">
        <f t="shared" si="53"/>
        <v>791736</v>
      </c>
      <c r="S1143" t="s">
        <v>10522</v>
      </c>
      <c r="T1143" t="s">
        <v>2812</v>
      </c>
      <c r="U1143" t="s">
        <v>8466</v>
      </c>
      <c r="V1143" t="s">
        <v>2813</v>
      </c>
      <c r="W1143" t="s">
        <v>8467</v>
      </c>
      <c r="X1143" t="s">
        <v>8468</v>
      </c>
      <c r="Y1143" t="s">
        <v>8178</v>
      </c>
      <c r="Z1143" t="s">
        <v>4923</v>
      </c>
    </row>
    <row r="1144" spans="1:26" x14ac:dyDescent="0.25">
      <c r="A1144" t="s">
        <v>2814</v>
      </c>
      <c r="B1144" t="s">
        <v>12614</v>
      </c>
      <c r="C1144" t="s">
        <v>12615</v>
      </c>
      <c r="D1144" t="s">
        <v>4333</v>
      </c>
      <c r="E1144" t="s">
        <v>10933</v>
      </c>
      <c r="F1144" t="s">
        <v>4769</v>
      </c>
      <c r="G1144" s="8">
        <v>453</v>
      </c>
      <c r="H1144" s="8" t="str">
        <f t="shared" si="51"/>
        <v>&gt;500</v>
      </c>
      <c r="I1144" s="8">
        <v>999</v>
      </c>
      <c r="J1144" s="7">
        <f>Table1_3[[#This Row],[actual_price]]*Table1_3[[#This Row],[rating_count]]</f>
        <v>609390</v>
      </c>
      <c r="K1144" s="5" t="str">
        <f>IF(Table1_3[[#This Row],[discounted_price]]&lt; 200, "&lt;₹200", IF(Table1_3[[#This Row],[discounted_price]] &lt;= 500, "₹200–₹500", "&gt;₹500"))</f>
        <v>₹200–₹500</v>
      </c>
      <c r="L1144" t="str">
        <f>IF(Table1_3[[#This Row],[discount_percentage]] &gt;= 50, "Yes", "No")</f>
        <v>Yes</v>
      </c>
      <c r="M1144" s="1">
        <v>54.654654654654657</v>
      </c>
      <c r="N1144">
        <v>43</v>
      </c>
      <c r="O1144">
        <v>55</v>
      </c>
      <c r="P1144" t="str">
        <f t="shared" si="52"/>
        <v>High Discount (41-60%)</v>
      </c>
      <c r="Q1144">
        <v>610</v>
      </c>
      <c r="R1144">
        <f t="shared" si="53"/>
        <v>26230</v>
      </c>
      <c r="S1144" t="s">
        <v>8469</v>
      </c>
      <c r="T1144" t="s">
        <v>2815</v>
      </c>
      <c r="U1144" t="s">
        <v>8470</v>
      </c>
      <c r="V1144" t="s">
        <v>2816</v>
      </c>
      <c r="W1144" t="s">
        <v>8471</v>
      </c>
      <c r="X1144" t="s">
        <v>8472</v>
      </c>
      <c r="Y1144" t="s">
        <v>4924</v>
      </c>
      <c r="Z1144" t="s">
        <v>3813</v>
      </c>
    </row>
    <row r="1145" spans="1:26" x14ac:dyDescent="0.25">
      <c r="A1145" t="s">
        <v>2817</v>
      </c>
      <c r="B1145" t="s">
        <v>12616</v>
      </c>
      <c r="C1145" t="s">
        <v>12617</v>
      </c>
      <c r="D1145" t="s">
        <v>4333</v>
      </c>
      <c r="E1145" t="s">
        <v>10933</v>
      </c>
      <c r="F1145" t="s">
        <v>4789</v>
      </c>
      <c r="G1145" s="8">
        <v>2464</v>
      </c>
      <c r="H1145" s="8" t="str">
        <f t="shared" si="51"/>
        <v>&gt;500</v>
      </c>
      <c r="I1145" s="8">
        <v>6000</v>
      </c>
      <c r="J1145" s="7">
        <f>Table1_3[[#This Row],[actual_price]]*Table1_3[[#This Row],[rating_count]]</f>
        <v>53196000</v>
      </c>
      <c r="K1145" s="5" t="str">
        <f>IF(Table1_3[[#This Row],[discounted_price]]&lt; 200, "&lt;₹200", IF(Table1_3[[#This Row],[discounted_price]] &lt;= 500, "₹200–₹500", "&gt;₹500"))</f>
        <v>&gt;₹500</v>
      </c>
      <c r="L1145" t="str">
        <f>IF(Table1_3[[#This Row],[discount_percentage]] &gt;= 50, "Yes", "No")</f>
        <v>Yes</v>
      </c>
      <c r="M1145" s="1">
        <v>58.933333333333337</v>
      </c>
      <c r="N1145">
        <v>41</v>
      </c>
      <c r="O1145">
        <v>59</v>
      </c>
      <c r="P1145" t="str">
        <f t="shared" si="52"/>
        <v>High Discount (41-60%)</v>
      </c>
      <c r="Q1145">
        <v>8866</v>
      </c>
      <c r="R1145">
        <f t="shared" si="53"/>
        <v>363506</v>
      </c>
      <c r="S1145" t="s">
        <v>8473</v>
      </c>
      <c r="T1145" t="s">
        <v>2818</v>
      </c>
      <c r="U1145" t="s">
        <v>8474</v>
      </c>
      <c r="V1145" t="s">
        <v>2819</v>
      </c>
      <c r="W1145" t="s">
        <v>8475</v>
      </c>
      <c r="X1145" t="s">
        <v>8476</v>
      </c>
      <c r="Y1145" t="s">
        <v>8477</v>
      </c>
      <c r="Z1145" t="s">
        <v>8478</v>
      </c>
    </row>
    <row r="1146" spans="1:26" x14ac:dyDescent="0.25">
      <c r="A1146" t="s">
        <v>2820</v>
      </c>
      <c r="B1146" t="s">
        <v>12618</v>
      </c>
      <c r="C1146" t="s">
        <v>12619</v>
      </c>
      <c r="D1146" t="s">
        <v>4333</v>
      </c>
      <c r="E1146" t="s">
        <v>10933</v>
      </c>
      <c r="F1146" t="s">
        <v>4914</v>
      </c>
      <c r="G1146" s="8">
        <v>2719</v>
      </c>
      <c r="H1146" s="8" t="str">
        <f t="shared" si="51"/>
        <v>&gt;500</v>
      </c>
      <c r="I1146" s="8">
        <v>3945</v>
      </c>
      <c r="J1146" s="7">
        <f>Table1_3[[#This Row],[actual_price]]*Table1_3[[#This Row],[rating_count]]</f>
        <v>52886670</v>
      </c>
      <c r="K1146" s="5" t="str">
        <f>IF(Table1_3[[#This Row],[discounted_price]]&lt; 200, "&lt;₹200", IF(Table1_3[[#This Row],[discounted_price]] &lt;= 500, "₹200–₹500", "&gt;₹500"))</f>
        <v>&gt;₹500</v>
      </c>
      <c r="L1146" t="str">
        <f>IF(Table1_3[[#This Row],[discount_percentage]] &gt;= 50, "Yes", "No")</f>
        <v>No</v>
      </c>
      <c r="M1146" s="1">
        <v>31.077313054499367</v>
      </c>
      <c r="N1146">
        <v>37</v>
      </c>
      <c r="O1146">
        <v>31</v>
      </c>
      <c r="P1146" t="str">
        <f t="shared" si="52"/>
        <v>Medium Discount (21-40%)</v>
      </c>
      <c r="Q1146">
        <v>13406</v>
      </c>
      <c r="R1146">
        <f t="shared" si="53"/>
        <v>496022</v>
      </c>
      <c r="S1146" t="s">
        <v>10523</v>
      </c>
      <c r="T1146" t="s">
        <v>2821</v>
      </c>
      <c r="U1146" t="s">
        <v>8479</v>
      </c>
      <c r="V1146" t="s">
        <v>2822</v>
      </c>
      <c r="W1146" t="s">
        <v>8480</v>
      </c>
      <c r="X1146" t="s">
        <v>8481</v>
      </c>
      <c r="Y1146" t="s">
        <v>4925</v>
      </c>
      <c r="Z1146" t="s">
        <v>8482</v>
      </c>
    </row>
    <row r="1147" spans="1:26" x14ac:dyDescent="0.25">
      <c r="A1147" t="s">
        <v>2823</v>
      </c>
      <c r="B1147" t="s">
        <v>12620</v>
      </c>
      <c r="C1147" t="s">
        <v>12621</v>
      </c>
      <c r="D1147" t="s">
        <v>4333</v>
      </c>
      <c r="E1147" t="s">
        <v>10933</v>
      </c>
      <c r="F1147" t="s">
        <v>4791</v>
      </c>
      <c r="G1147" s="8">
        <v>1439</v>
      </c>
      <c r="H1147" s="8" t="str">
        <f t="shared" si="51"/>
        <v>&gt;500</v>
      </c>
      <c r="I1147" s="8">
        <v>1999</v>
      </c>
      <c r="J1147" s="7">
        <f>Table1_3[[#This Row],[actual_price]]*Table1_3[[#This Row],[rating_count]]</f>
        <v>107552197</v>
      </c>
      <c r="K1147" s="5" t="str">
        <f>IF(Table1_3[[#This Row],[discounted_price]]&lt; 200, "&lt;₹200", IF(Table1_3[[#This Row],[discounted_price]] &lt;= 500, "₹200–₹500", "&gt;₹500"))</f>
        <v>&gt;₹500</v>
      </c>
      <c r="L1147" t="str">
        <f>IF(Table1_3[[#This Row],[discount_percentage]] &gt;= 50, "Yes", "No")</f>
        <v>No</v>
      </c>
      <c r="M1147" s="1">
        <v>28.014007003501749</v>
      </c>
      <c r="N1147">
        <v>48</v>
      </c>
      <c r="O1147">
        <v>28</v>
      </c>
      <c r="P1147" t="str">
        <f t="shared" si="52"/>
        <v>Medium Discount (21-40%)</v>
      </c>
      <c r="Q1147">
        <v>53803</v>
      </c>
      <c r="R1147">
        <f t="shared" si="53"/>
        <v>2582544</v>
      </c>
      <c r="S1147" t="s">
        <v>10524</v>
      </c>
      <c r="T1147" t="s">
        <v>2824</v>
      </c>
      <c r="U1147" t="s">
        <v>8483</v>
      </c>
      <c r="V1147" t="s">
        <v>2825</v>
      </c>
      <c r="W1147" t="s">
        <v>8484</v>
      </c>
      <c r="X1147" t="s">
        <v>8485</v>
      </c>
      <c r="Y1147" t="s">
        <v>8486</v>
      </c>
      <c r="Z1147" t="s">
        <v>3813</v>
      </c>
    </row>
    <row r="1148" spans="1:26" x14ac:dyDescent="0.25">
      <c r="A1148" t="s">
        <v>2826</v>
      </c>
      <c r="B1148" t="s">
        <v>12600</v>
      </c>
      <c r="C1148" t="s">
        <v>12622</v>
      </c>
      <c r="D1148" t="s">
        <v>4333</v>
      </c>
      <c r="E1148" t="s">
        <v>10933</v>
      </c>
      <c r="F1148" t="s">
        <v>4785</v>
      </c>
      <c r="G1148" s="8">
        <v>2799</v>
      </c>
      <c r="H1148" s="8" t="str">
        <f t="shared" si="51"/>
        <v>&gt;500</v>
      </c>
      <c r="I1148" s="8">
        <v>3499</v>
      </c>
      <c r="J1148" s="7">
        <f>Table1_3[[#This Row],[actual_price]]*Table1_3[[#This Row],[rating_count]]</f>
        <v>1910454</v>
      </c>
      <c r="K1148" s="5" t="str">
        <f>IF(Table1_3[[#This Row],[discounted_price]]&lt; 200, "&lt;₹200", IF(Table1_3[[#This Row],[discounted_price]] &lt;= 500, "₹200–₹500", "&gt;₹500"))</f>
        <v>&gt;₹500</v>
      </c>
      <c r="L1148" t="str">
        <f>IF(Table1_3[[#This Row],[discount_percentage]] &gt;= 50, "Yes", "No")</f>
        <v>No</v>
      </c>
      <c r="M1148" s="1">
        <v>20.005715918833953</v>
      </c>
      <c r="N1148">
        <v>45</v>
      </c>
      <c r="O1148">
        <v>2</v>
      </c>
      <c r="P1148" t="str">
        <f t="shared" si="52"/>
        <v>Low Discount (1-20%)</v>
      </c>
      <c r="Q1148">
        <v>546</v>
      </c>
      <c r="R1148">
        <f t="shared" si="53"/>
        <v>24570</v>
      </c>
      <c r="S1148" t="s">
        <v>10525</v>
      </c>
      <c r="T1148" t="s">
        <v>2827</v>
      </c>
      <c r="U1148" t="s">
        <v>8487</v>
      </c>
      <c r="V1148" t="s">
        <v>2828</v>
      </c>
      <c r="W1148" t="s">
        <v>8488</v>
      </c>
      <c r="X1148" t="s">
        <v>10526</v>
      </c>
      <c r="Y1148" t="s">
        <v>4684</v>
      </c>
      <c r="Z1148" t="s">
        <v>8489</v>
      </c>
    </row>
    <row r="1149" spans="1:26" x14ac:dyDescent="0.25">
      <c r="A1149" t="s">
        <v>2829</v>
      </c>
      <c r="B1149" t="s">
        <v>12623</v>
      </c>
      <c r="C1149" t="s">
        <v>12624</v>
      </c>
      <c r="D1149" t="s">
        <v>4333</v>
      </c>
      <c r="E1149" t="s">
        <v>10933</v>
      </c>
      <c r="F1149" t="s">
        <v>4791</v>
      </c>
      <c r="G1149" s="8">
        <v>2088</v>
      </c>
      <c r="H1149" s="8" t="str">
        <f t="shared" si="51"/>
        <v>&gt;500</v>
      </c>
      <c r="I1149" s="8">
        <v>5550</v>
      </c>
      <c r="J1149" s="7">
        <f>Table1_3[[#This Row],[actual_price]]*Table1_3[[#This Row],[rating_count]]</f>
        <v>29370600</v>
      </c>
      <c r="K1149" s="5" t="str">
        <f>IF(Table1_3[[#This Row],[discounted_price]]&lt; 200, "&lt;₹200", IF(Table1_3[[#This Row],[discounted_price]] &lt;= 500, "₹200–₹500", "&gt;₹500"))</f>
        <v>&gt;₹500</v>
      </c>
      <c r="L1149" t="str">
        <f>IF(Table1_3[[#This Row],[discount_percentage]] &gt;= 50, "Yes", "No")</f>
        <v>Yes</v>
      </c>
      <c r="M1149" s="1">
        <v>62.378378378378372</v>
      </c>
      <c r="N1149">
        <v>4</v>
      </c>
      <c r="O1149">
        <v>62</v>
      </c>
      <c r="P1149" t="str">
        <f t="shared" si="52"/>
        <v>Very High Discount (&gt;60%)</v>
      </c>
      <c r="Q1149">
        <v>5292</v>
      </c>
      <c r="R1149">
        <f t="shared" si="53"/>
        <v>21168</v>
      </c>
      <c r="S1149" t="s">
        <v>10527</v>
      </c>
      <c r="T1149" t="s">
        <v>2830</v>
      </c>
      <c r="U1149" t="s">
        <v>2831</v>
      </c>
      <c r="V1149" t="s">
        <v>2832</v>
      </c>
      <c r="W1149" t="s">
        <v>8490</v>
      </c>
      <c r="X1149" t="s">
        <v>10528</v>
      </c>
      <c r="Y1149" t="s">
        <v>4926</v>
      </c>
      <c r="Z1149" t="s">
        <v>4927</v>
      </c>
    </row>
    <row r="1150" spans="1:26" x14ac:dyDescent="0.25">
      <c r="A1150" t="s">
        <v>2833</v>
      </c>
      <c r="B1150" t="s">
        <v>12625</v>
      </c>
      <c r="C1150" t="s">
        <v>12626</v>
      </c>
      <c r="D1150" t="s">
        <v>4333</v>
      </c>
      <c r="E1150" t="s">
        <v>10933</v>
      </c>
      <c r="F1150" t="s">
        <v>4791</v>
      </c>
      <c r="G1150" s="8">
        <v>2399</v>
      </c>
      <c r="H1150" s="8" t="str">
        <f t="shared" si="51"/>
        <v>&gt;500</v>
      </c>
      <c r="I1150" s="8">
        <v>4590</v>
      </c>
      <c r="J1150" s="7">
        <f>Table1_3[[#This Row],[actual_price]]*Table1_3[[#This Row],[rating_count]]</f>
        <v>2037960</v>
      </c>
      <c r="K1150" s="5" t="str">
        <f>IF(Table1_3[[#This Row],[discounted_price]]&lt; 200, "&lt;₹200", IF(Table1_3[[#This Row],[discounted_price]] &lt;= 500, "₹200–₹500", "&gt;₹500"))</f>
        <v>&gt;₹500</v>
      </c>
      <c r="L1150" t="str">
        <f>IF(Table1_3[[#This Row],[discount_percentage]] &gt;= 50, "Yes", "No")</f>
        <v>No</v>
      </c>
      <c r="M1150" s="1">
        <v>47.734204793028326</v>
      </c>
      <c r="N1150">
        <v>41</v>
      </c>
      <c r="O1150">
        <v>48</v>
      </c>
      <c r="P1150" t="str">
        <f t="shared" si="52"/>
        <v>High Discount (41-60%)</v>
      </c>
      <c r="Q1150">
        <v>444</v>
      </c>
      <c r="R1150">
        <f t="shared" si="53"/>
        <v>18204</v>
      </c>
      <c r="S1150" t="s">
        <v>8491</v>
      </c>
      <c r="T1150" t="s">
        <v>2834</v>
      </c>
      <c r="U1150" t="s">
        <v>8492</v>
      </c>
      <c r="V1150" t="s">
        <v>2835</v>
      </c>
      <c r="W1150" t="s">
        <v>8493</v>
      </c>
      <c r="X1150" t="s">
        <v>8494</v>
      </c>
      <c r="Y1150" t="s">
        <v>4928</v>
      </c>
      <c r="Z1150" t="s">
        <v>8495</v>
      </c>
    </row>
    <row r="1151" spans="1:26" x14ac:dyDescent="0.25">
      <c r="A1151" t="s">
        <v>2836</v>
      </c>
      <c r="B1151" t="s">
        <v>12627</v>
      </c>
      <c r="C1151" t="s">
        <v>12628</v>
      </c>
      <c r="D1151" t="s">
        <v>4333</v>
      </c>
      <c r="E1151" t="s">
        <v>10933</v>
      </c>
      <c r="F1151" t="s">
        <v>4771</v>
      </c>
      <c r="G1151" s="8">
        <v>308</v>
      </c>
      <c r="H1151" s="8" t="str">
        <f t="shared" si="51"/>
        <v>200-500</v>
      </c>
      <c r="I1151" s="8">
        <v>499</v>
      </c>
      <c r="J1151" s="7">
        <f>Table1_3[[#This Row],[actual_price]]*Table1_3[[#This Row],[rating_count]]</f>
        <v>2287416</v>
      </c>
      <c r="K1151" s="5" t="str">
        <f>IF(Table1_3[[#This Row],[discounted_price]]&lt; 200, "&lt;₹200", IF(Table1_3[[#This Row],[discounted_price]] &lt;= 500, "₹200–₹500", "&gt;₹500"))</f>
        <v>₹200–₹500</v>
      </c>
      <c r="L1151" t="str">
        <f>IF(Table1_3[[#This Row],[discount_percentage]] &gt;= 50, "Yes", "No")</f>
        <v>No</v>
      </c>
      <c r="M1151" s="1">
        <v>38.276553106212425</v>
      </c>
      <c r="N1151">
        <v>39</v>
      </c>
      <c r="O1151">
        <v>38</v>
      </c>
      <c r="P1151" t="str">
        <f t="shared" si="52"/>
        <v>Medium Discount (21-40%)</v>
      </c>
      <c r="Q1151">
        <v>4584</v>
      </c>
      <c r="R1151">
        <f t="shared" si="53"/>
        <v>178776</v>
      </c>
      <c r="S1151" t="s">
        <v>10529</v>
      </c>
      <c r="T1151" t="s">
        <v>2837</v>
      </c>
      <c r="U1151" t="s">
        <v>8496</v>
      </c>
      <c r="V1151" t="s">
        <v>2838</v>
      </c>
      <c r="W1151" t="s">
        <v>8497</v>
      </c>
      <c r="X1151" t="s">
        <v>8498</v>
      </c>
      <c r="Y1151" t="s">
        <v>5104</v>
      </c>
      <c r="Z1151" t="s">
        <v>4929</v>
      </c>
    </row>
    <row r="1152" spans="1:26" x14ac:dyDescent="0.25">
      <c r="A1152" t="s">
        <v>2839</v>
      </c>
      <c r="B1152" t="s">
        <v>12629</v>
      </c>
      <c r="C1152" t="s">
        <v>12630</v>
      </c>
      <c r="D1152" t="s">
        <v>4333</v>
      </c>
      <c r="E1152" t="s">
        <v>10933</v>
      </c>
      <c r="F1152" t="s">
        <v>4791</v>
      </c>
      <c r="G1152" s="8">
        <v>2599</v>
      </c>
      <c r="H1152" s="8" t="str">
        <f t="shared" si="51"/>
        <v>&gt;500</v>
      </c>
      <c r="I1152" s="8">
        <v>4400</v>
      </c>
      <c r="J1152" s="7">
        <f>Table1_3[[#This Row],[actual_price]]*Table1_3[[#This Row],[rating_count]]</f>
        <v>65766800</v>
      </c>
      <c r="K1152" s="5" t="str">
        <f>IF(Table1_3[[#This Row],[discounted_price]]&lt; 200, "&lt;₹200", IF(Table1_3[[#This Row],[discounted_price]] &lt;= 500, "₹200–₹500", "&gt;₹500"))</f>
        <v>&gt;₹500</v>
      </c>
      <c r="L1152" t="str">
        <f>IF(Table1_3[[#This Row],[discount_percentage]] &gt;= 50, "Yes", "No")</f>
        <v>No</v>
      </c>
      <c r="M1152" s="1">
        <v>40.93181818181818</v>
      </c>
      <c r="N1152">
        <v>41</v>
      </c>
      <c r="O1152">
        <v>41</v>
      </c>
      <c r="P1152" t="str">
        <f t="shared" si="52"/>
        <v>High Discount (41-60%)</v>
      </c>
      <c r="Q1152">
        <v>14947</v>
      </c>
      <c r="R1152">
        <f t="shared" si="53"/>
        <v>612827</v>
      </c>
      <c r="S1152" t="s">
        <v>10530</v>
      </c>
      <c r="T1152" t="s">
        <v>2840</v>
      </c>
      <c r="U1152" t="s">
        <v>8499</v>
      </c>
      <c r="V1152" t="s">
        <v>2841</v>
      </c>
      <c r="W1152" t="s">
        <v>8500</v>
      </c>
      <c r="X1152" t="s">
        <v>10531</v>
      </c>
      <c r="Y1152" t="s">
        <v>4420</v>
      </c>
      <c r="Z1152" t="s">
        <v>8501</v>
      </c>
    </row>
    <row r="1153" spans="1:26" x14ac:dyDescent="0.25">
      <c r="A1153" t="s">
        <v>2842</v>
      </c>
      <c r="B1153" t="s">
        <v>12631</v>
      </c>
      <c r="C1153" t="s">
        <v>12632</v>
      </c>
      <c r="D1153" t="s">
        <v>4333</v>
      </c>
      <c r="E1153" t="s">
        <v>10933</v>
      </c>
      <c r="F1153" t="s">
        <v>4787</v>
      </c>
      <c r="G1153" s="8">
        <v>479</v>
      </c>
      <c r="H1153" s="8" t="str">
        <f t="shared" si="51"/>
        <v>&gt;500</v>
      </c>
      <c r="I1153" s="8">
        <v>1000</v>
      </c>
      <c r="J1153" s="7">
        <f>Table1_3[[#This Row],[actual_price]]*Table1_3[[#This Row],[rating_count]]</f>
        <v>1559000</v>
      </c>
      <c r="K1153" s="5" t="str">
        <f>IF(Table1_3[[#This Row],[discounted_price]]&lt; 200, "&lt;₹200", IF(Table1_3[[#This Row],[discounted_price]] &lt;= 500, "₹200–₹500", "&gt;₹500"))</f>
        <v>₹200–₹500</v>
      </c>
      <c r="L1153" t="str">
        <f>IF(Table1_3[[#This Row],[discount_percentage]] &gt;= 50, "Yes", "No")</f>
        <v>Yes</v>
      </c>
      <c r="M1153" s="1">
        <v>52.1</v>
      </c>
      <c r="N1153">
        <v>42</v>
      </c>
      <c r="O1153">
        <v>52</v>
      </c>
      <c r="P1153" t="str">
        <f t="shared" si="52"/>
        <v>High Discount (41-60%)</v>
      </c>
      <c r="Q1153">
        <v>1559</v>
      </c>
      <c r="R1153">
        <f t="shared" si="53"/>
        <v>65478</v>
      </c>
      <c r="S1153" t="s">
        <v>10532</v>
      </c>
      <c r="T1153" t="s">
        <v>2843</v>
      </c>
      <c r="U1153" t="s">
        <v>8502</v>
      </c>
      <c r="V1153" t="s">
        <v>2844</v>
      </c>
      <c r="W1153" t="s">
        <v>8503</v>
      </c>
      <c r="X1153" t="s">
        <v>10533</v>
      </c>
      <c r="Y1153" t="s">
        <v>4930</v>
      </c>
      <c r="Z1153" t="s">
        <v>4931</v>
      </c>
    </row>
    <row r="1154" spans="1:26" x14ac:dyDescent="0.25">
      <c r="A1154" t="s">
        <v>2845</v>
      </c>
      <c r="B1154" t="s">
        <v>12633</v>
      </c>
      <c r="C1154" t="s">
        <v>12634</v>
      </c>
      <c r="D1154" t="s">
        <v>4333</v>
      </c>
      <c r="E1154" t="s">
        <v>10933</v>
      </c>
      <c r="F1154" t="s">
        <v>4769</v>
      </c>
      <c r="G1154" s="8">
        <v>245</v>
      </c>
      <c r="H1154" s="8" t="str">
        <f t="shared" ref="H1154:H1217" si="54">IF(I1154&lt;200,"&lt;200", IF(I1154&lt;=500,"200-500","&gt;500"))</f>
        <v>200-500</v>
      </c>
      <c r="I1154" s="8">
        <v>299</v>
      </c>
      <c r="J1154" s="7">
        <f>Table1_3[[#This Row],[actual_price]]*Table1_3[[#This Row],[rating_count]]</f>
        <v>496340</v>
      </c>
      <c r="K1154" s="5" t="str">
        <f>IF(Table1_3[[#This Row],[discounted_price]]&lt; 200, "&lt;₹200", IF(Table1_3[[#This Row],[discounted_price]] &lt;= 500, "₹200–₹500", "&gt;₹500"))</f>
        <v>₹200–₹500</v>
      </c>
      <c r="L1154" t="str">
        <f>IF(Table1_3[[#This Row],[discount_percentage]] &gt;= 50, "Yes", "No")</f>
        <v>No</v>
      </c>
      <c r="M1154" s="1">
        <v>18.060200668896321</v>
      </c>
      <c r="N1154">
        <v>41</v>
      </c>
      <c r="O1154">
        <v>18</v>
      </c>
      <c r="P1154" t="str">
        <f t="shared" ref="P1154:P1217" si="55">IF(O1154=0, "No Discount", IF(O1154&lt;=20, "Low Discount (1-20%)", IF(O1154&lt;=40, "Medium Discount (21-40%)", IF(O1154&lt;=60, "High Discount (41-60%)", "Very High Discount (&gt;60%)"))))</f>
        <v>Low Discount (1-20%)</v>
      </c>
      <c r="Q1154">
        <v>1660</v>
      </c>
      <c r="R1154">
        <f t="shared" ref="R1154:R1217" si="56">N1154*Q1154</f>
        <v>68060</v>
      </c>
      <c r="S1154" t="s">
        <v>8504</v>
      </c>
      <c r="T1154" t="s">
        <v>2846</v>
      </c>
      <c r="U1154" t="s">
        <v>5390</v>
      </c>
      <c r="V1154" t="s">
        <v>2847</v>
      </c>
      <c r="W1154" t="s">
        <v>8505</v>
      </c>
      <c r="X1154" t="s">
        <v>8506</v>
      </c>
      <c r="Y1154" t="s">
        <v>4932</v>
      </c>
      <c r="Z1154" t="s">
        <v>4933</v>
      </c>
    </row>
    <row r="1155" spans="1:26" x14ac:dyDescent="0.25">
      <c r="A1155" t="s">
        <v>2848</v>
      </c>
      <c r="B1155" t="s">
        <v>12635</v>
      </c>
      <c r="C1155" t="s">
        <v>12636</v>
      </c>
      <c r="D1155" t="s">
        <v>4333</v>
      </c>
      <c r="E1155" t="s">
        <v>10933</v>
      </c>
      <c r="F1155" t="s">
        <v>4769</v>
      </c>
      <c r="G1155" s="8">
        <v>179</v>
      </c>
      <c r="H1155" s="8" t="str">
        <f t="shared" si="54"/>
        <v>&gt;500</v>
      </c>
      <c r="I1155" s="8">
        <v>799</v>
      </c>
      <c r="J1155" s="7">
        <f>Table1_3[[#This Row],[actual_price]]*Table1_3[[#This Row],[rating_count]]</f>
        <v>105468</v>
      </c>
      <c r="K1155" s="5" t="str">
        <f>IF(Table1_3[[#This Row],[discounted_price]]&lt; 200, "&lt;₹200", IF(Table1_3[[#This Row],[discounted_price]] &lt;= 500, "₹200–₹500", "&gt;₹500"))</f>
        <v>&lt;₹200</v>
      </c>
      <c r="L1155" t="str">
        <f>IF(Table1_3[[#This Row],[discount_percentage]] &gt;= 50, "Yes", "No")</f>
        <v>Yes</v>
      </c>
      <c r="M1155" s="1">
        <v>77.596996245306642</v>
      </c>
      <c r="N1155">
        <v>35</v>
      </c>
      <c r="O1155">
        <v>78</v>
      </c>
      <c r="P1155" t="str">
        <f t="shared" si="55"/>
        <v>Very High Discount (&gt;60%)</v>
      </c>
      <c r="Q1155">
        <v>132</v>
      </c>
      <c r="R1155">
        <f t="shared" si="56"/>
        <v>4620</v>
      </c>
      <c r="S1155" t="s">
        <v>10534</v>
      </c>
      <c r="T1155" t="s">
        <v>2849</v>
      </c>
      <c r="U1155" t="s">
        <v>8507</v>
      </c>
      <c r="V1155" t="s">
        <v>2850</v>
      </c>
      <c r="W1155" t="s">
        <v>8508</v>
      </c>
      <c r="X1155" t="s">
        <v>8509</v>
      </c>
      <c r="Y1155" t="s">
        <v>4934</v>
      </c>
      <c r="Z1155" t="s">
        <v>3860</v>
      </c>
    </row>
    <row r="1156" spans="1:26" x14ac:dyDescent="0.25">
      <c r="A1156" t="s">
        <v>2851</v>
      </c>
      <c r="B1156" t="s">
        <v>12637</v>
      </c>
      <c r="C1156" t="s">
        <v>12638</v>
      </c>
      <c r="D1156" t="s">
        <v>4333</v>
      </c>
      <c r="E1156" t="s">
        <v>10933</v>
      </c>
      <c r="F1156" t="s">
        <v>4866</v>
      </c>
      <c r="G1156" s="8">
        <v>3569</v>
      </c>
      <c r="H1156" s="8" t="str">
        <f t="shared" si="54"/>
        <v>&gt;500</v>
      </c>
      <c r="I1156" s="8">
        <v>5190</v>
      </c>
      <c r="J1156" s="7">
        <f>Table1_3[[#This Row],[actual_price]]*Table1_3[[#This Row],[rating_count]]</f>
        <v>148584510</v>
      </c>
      <c r="K1156" s="5" t="str">
        <f>IF(Table1_3[[#This Row],[discounted_price]]&lt; 200, "&lt;₹200", IF(Table1_3[[#This Row],[discounted_price]] &lt;= 500, "₹200–₹500", "&gt;₹500"))</f>
        <v>&gt;₹500</v>
      </c>
      <c r="L1156" t="str">
        <f>IF(Table1_3[[#This Row],[discount_percentage]] &gt;= 50, "Yes", "No")</f>
        <v>No</v>
      </c>
      <c r="M1156" s="1">
        <v>31.233140655105974</v>
      </c>
      <c r="N1156">
        <v>43</v>
      </c>
      <c r="O1156">
        <v>31</v>
      </c>
      <c r="P1156" t="str">
        <f t="shared" si="55"/>
        <v>Medium Discount (21-40%)</v>
      </c>
      <c r="Q1156">
        <v>28629</v>
      </c>
      <c r="R1156">
        <f t="shared" si="56"/>
        <v>1231047</v>
      </c>
      <c r="S1156" t="s">
        <v>10535</v>
      </c>
      <c r="T1156" t="s">
        <v>2852</v>
      </c>
      <c r="U1156" t="s">
        <v>8510</v>
      </c>
      <c r="V1156" t="s">
        <v>2853</v>
      </c>
      <c r="W1156" t="s">
        <v>8511</v>
      </c>
      <c r="X1156" t="s">
        <v>8512</v>
      </c>
      <c r="Y1156" t="s">
        <v>4935</v>
      </c>
      <c r="Z1156" t="s">
        <v>4936</v>
      </c>
    </row>
    <row r="1157" spans="1:26" x14ac:dyDescent="0.25">
      <c r="A1157" t="s">
        <v>2854</v>
      </c>
      <c r="B1157" t="s">
        <v>12389</v>
      </c>
      <c r="C1157" t="s">
        <v>12639</v>
      </c>
      <c r="D1157" t="s">
        <v>4333</v>
      </c>
      <c r="E1157" t="s">
        <v>10933</v>
      </c>
      <c r="F1157" t="s">
        <v>4764</v>
      </c>
      <c r="G1157" s="8">
        <v>699</v>
      </c>
      <c r="H1157" s="8" t="str">
        <f t="shared" si="54"/>
        <v>&gt;500</v>
      </c>
      <c r="I1157" s="8">
        <v>1345</v>
      </c>
      <c r="J1157" s="7">
        <f>Table1_3[[#This Row],[actual_price]]*Table1_3[[#This Row],[rating_count]]</f>
        <v>11359870</v>
      </c>
      <c r="K1157" s="5" t="str">
        <f>IF(Table1_3[[#This Row],[discounted_price]]&lt; 200, "&lt;₹200", IF(Table1_3[[#This Row],[discounted_price]] &lt;= 500, "₹200–₹500", "&gt;₹500"))</f>
        <v>&gt;₹500</v>
      </c>
      <c r="L1157" t="str">
        <f>IF(Table1_3[[#This Row],[discount_percentage]] &gt;= 50, "Yes", "No")</f>
        <v>No</v>
      </c>
      <c r="M1157" s="1">
        <v>48.029739776951672</v>
      </c>
      <c r="N1157">
        <v>39</v>
      </c>
      <c r="O1157">
        <v>48</v>
      </c>
      <c r="P1157" t="str">
        <f t="shared" si="55"/>
        <v>High Discount (41-60%)</v>
      </c>
      <c r="Q1157">
        <v>8446</v>
      </c>
      <c r="R1157">
        <f t="shared" si="56"/>
        <v>329394</v>
      </c>
      <c r="S1157" t="s">
        <v>10536</v>
      </c>
      <c r="T1157" t="s">
        <v>2855</v>
      </c>
      <c r="U1157" t="s">
        <v>8513</v>
      </c>
      <c r="V1157" t="s">
        <v>2856</v>
      </c>
      <c r="W1157" t="s">
        <v>8514</v>
      </c>
      <c r="X1157" t="s">
        <v>8515</v>
      </c>
      <c r="Y1157" t="s">
        <v>8516</v>
      </c>
      <c r="Z1157" t="s">
        <v>4937</v>
      </c>
    </row>
    <row r="1158" spans="1:26" x14ac:dyDescent="0.25">
      <c r="A1158" t="s">
        <v>2857</v>
      </c>
      <c r="B1158" t="s">
        <v>12640</v>
      </c>
      <c r="C1158" t="s">
        <v>12641</v>
      </c>
      <c r="D1158" t="s">
        <v>4333</v>
      </c>
      <c r="E1158" t="s">
        <v>10933</v>
      </c>
      <c r="F1158" t="s">
        <v>4779</v>
      </c>
      <c r="G1158" s="8">
        <v>2089</v>
      </c>
      <c r="H1158" s="8" t="str">
        <f t="shared" si="54"/>
        <v>&gt;500</v>
      </c>
      <c r="I1158" s="8">
        <v>4000</v>
      </c>
      <c r="J1158" s="7">
        <f>Table1_3[[#This Row],[actual_price]]*Table1_3[[#This Row],[rating_count]]</f>
        <v>44796000</v>
      </c>
      <c r="K1158" s="5" t="str">
        <f>IF(Table1_3[[#This Row],[discounted_price]]&lt; 200, "&lt;₹200", IF(Table1_3[[#This Row],[discounted_price]] &lt;= 500, "₹200–₹500", "&gt;₹500"))</f>
        <v>&gt;₹500</v>
      </c>
      <c r="L1158" t="str">
        <f>IF(Table1_3[[#This Row],[discount_percentage]] &gt;= 50, "Yes", "No")</f>
        <v>No</v>
      </c>
      <c r="M1158" s="1">
        <v>47.774999999999999</v>
      </c>
      <c r="N1158">
        <v>42</v>
      </c>
      <c r="O1158">
        <v>48</v>
      </c>
      <c r="P1158" t="str">
        <f t="shared" si="55"/>
        <v>High Discount (41-60%)</v>
      </c>
      <c r="Q1158">
        <v>11199</v>
      </c>
      <c r="R1158">
        <f t="shared" si="56"/>
        <v>470358</v>
      </c>
      <c r="S1158" t="s">
        <v>10537</v>
      </c>
      <c r="T1158" t="s">
        <v>2858</v>
      </c>
      <c r="U1158" t="s">
        <v>8517</v>
      </c>
      <c r="V1158" t="s">
        <v>2859</v>
      </c>
      <c r="W1158" t="s">
        <v>8518</v>
      </c>
      <c r="X1158" t="s">
        <v>8519</v>
      </c>
      <c r="Y1158" t="s">
        <v>4938</v>
      </c>
      <c r="Z1158" t="s">
        <v>4467</v>
      </c>
    </row>
    <row r="1159" spans="1:26" x14ac:dyDescent="0.25">
      <c r="A1159" t="s">
        <v>2860</v>
      </c>
      <c r="B1159" t="s">
        <v>12642</v>
      </c>
      <c r="C1159" t="s">
        <v>12643</v>
      </c>
      <c r="D1159" t="s">
        <v>4939</v>
      </c>
      <c r="E1159" t="s">
        <v>10933</v>
      </c>
      <c r="F1159" t="s">
        <v>4940</v>
      </c>
      <c r="G1159" s="8">
        <v>2339</v>
      </c>
      <c r="H1159" s="8" t="str">
        <f t="shared" si="54"/>
        <v>&gt;500</v>
      </c>
      <c r="I1159" s="8">
        <v>4000</v>
      </c>
      <c r="J1159" s="7">
        <f>Table1_3[[#This Row],[actual_price]]*Table1_3[[#This Row],[rating_count]]</f>
        <v>4472000</v>
      </c>
      <c r="K1159" s="5" t="str">
        <f>IF(Table1_3[[#This Row],[discounted_price]]&lt; 200, "&lt;₹200", IF(Table1_3[[#This Row],[discounted_price]] &lt;= 500, "₹200–₹500", "&gt;₹500"))</f>
        <v>&gt;₹500</v>
      </c>
      <c r="L1159" t="str">
        <f>IF(Table1_3[[#This Row],[discount_percentage]] &gt;= 50, "Yes", "No")</f>
        <v>No</v>
      </c>
      <c r="M1159" s="1">
        <v>41.524999999999999</v>
      </c>
      <c r="N1159">
        <v>38</v>
      </c>
      <c r="O1159">
        <v>42</v>
      </c>
      <c r="P1159" t="str">
        <f t="shared" si="55"/>
        <v>High Discount (41-60%)</v>
      </c>
      <c r="Q1159">
        <v>1118</v>
      </c>
      <c r="R1159">
        <f t="shared" si="56"/>
        <v>42484</v>
      </c>
      <c r="S1159" t="s">
        <v>8520</v>
      </c>
      <c r="T1159" t="s">
        <v>2861</v>
      </c>
      <c r="U1159" t="s">
        <v>8521</v>
      </c>
      <c r="V1159" t="s">
        <v>2862</v>
      </c>
      <c r="W1159" t="s">
        <v>8522</v>
      </c>
      <c r="X1159" t="s">
        <v>8523</v>
      </c>
      <c r="Y1159" t="s">
        <v>4941</v>
      </c>
      <c r="Z1159" t="s">
        <v>4942</v>
      </c>
    </row>
    <row r="1160" spans="1:26" x14ac:dyDescent="0.25">
      <c r="A1160" t="s">
        <v>2863</v>
      </c>
      <c r="B1160" t="s">
        <v>12644</v>
      </c>
      <c r="C1160" t="s">
        <v>12645</v>
      </c>
      <c r="D1160" t="s">
        <v>4333</v>
      </c>
      <c r="E1160" t="s">
        <v>10933</v>
      </c>
      <c r="F1160" t="s">
        <v>4768</v>
      </c>
      <c r="G1160" s="8">
        <v>784</v>
      </c>
      <c r="H1160" s="8" t="str">
        <f t="shared" si="54"/>
        <v>&gt;500</v>
      </c>
      <c r="I1160" s="8">
        <v>1599</v>
      </c>
      <c r="J1160" s="7">
        <f>Table1_3[[#This Row],[actual_price]]*Table1_3[[#This Row],[rating_count]]</f>
        <v>17589</v>
      </c>
      <c r="K1160" s="5" t="str">
        <f>IF(Table1_3[[#This Row],[discounted_price]]&lt; 200, "&lt;₹200", IF(Table1_3[[#This Row],[discounted_price]] &lt;= 500, "₹200–₹500", "&gt;₹500"))</f>
        <v>&gt;₹500</v>
      </c>
      <c r="L1160" t="str">
        <f>IF(Table1_3[[#This Row],[discount_percentage]] &gt;= 50, "Yes", "No")</f>
        <v>Yes</v>
      </c>
      <c r="M1160" s="1">
        <v>50.969355847404628</v>
      </c>
      <c r="N1160">
        <v>45</v>
      </c>
      <c r="O1160">
        <v>51</v>
      </c>
      <c r="P1160" t="str">
        <f t="shared" si="55"/>
        <v>High Discount (41-60%)</v>
      </c>
      <c r="Q1160">
        <v>11</v>
      </c>
      <c r="R1160">
        <f t="shared" si="56"/>
        <v>495</v>
      </c>
      <c r="S1160" t="s">
        <v>8524</v>
      </c>
      <c r="T1160" t="s">
        <v>2864</v>
      </c>
      <c r="U1160" t="s">
        <v>8525</v>
      </c>
      <c r="V1160" t="s">
        <v>2865</v>
      </c>
      <c r="W1160" t="s">
        <v>10853</v>
      </c>
      <c r="X1160" t="s">
        <v>8526</v>
      </c>
      <c r="Y1160" t="s">
        <v>4943</v>
      </c>
      <c r="Z1160" t="s">
        <v>4944</v>
      </c>
    </row>
    <row r="1161" spans="1:26" x14ac:dyDescent="0.25">
      <c r="A1161" t="s">
        <v>2866</v>
      </c>
      <c r="B1161" t="s">
        <v>12531</v>
      </c>
      <c r="C1161" t="s">
        <v>12646</v>
      </c>
      <c r="D1161" t="s">
        <v>4333</v>
      </c>
      <c r="E1161" t="s">
        <v>10933</v>
      </c>
      <c r="F1161" t="s">
        <v>4820</v>
      </c>
      <c r="G1161" s="8">
        <v>5499</v>
      </c>
      <c r="H1161" s="8" t="str">
        <f t="shared" si="54"/>
        <v>&gt;500</v>
      </c>
      <c r="I1161" s="8">
        <v>9999</v>
      </c>
      <c r="J1161" s="7">
        <f>Table1_3[[#This Row],[actual_price]]*Table1_3[[#This Row],[rating_count]]</f>
        <v>43525647</v>
      </c>
      <c r="K1161" s="5" t="str">
        <f>IF(Table1_3[[#This Row],[discounted_price]]&lt; 200, "&lt;₹200", IF(Table1_3[[#This Row],[discounted_price]] &lt;= 500, "₹200–₹500", "&gt;₹500"))</f>
        <v>&gt;₹500</v>
      </c>
      <c r="L1161" t="str">
        <f>IF(Table1_3[[#This Row],[discount_percentage]] &gt;= 50, "Yes", "No")</f>
        <v>No</v>
      </c>
      <c r="M1161" s="1">
        <v>45.004500450045001</v>
      </c>
      <c r="N1161">
        <v>38</v>
      </c>
      <c r="O1161">
        <v>45</v>
      </c>
      <c r="P1161" t="str">
        <f t="shared" si="55"/>
        <v>High Discount (41-60%)</v>
      </c>
      <c r="Q1161">
        <v>4353</v>
      </c>
      <c r="R1161">
        <f t="shared" si="56"/>
        <v>165414</v>
      </c>
      <c r="S1161" t="s">
        <v>10538</v>
      </c>
      <c r="T1161" t="s">
        <v>2867</v>
      </c>
      <c r="U1161" t="s">
        <v>8527</v>
      </c>
      <c r="V1161" t="s">
        <v>2868</v>
      </c>
      <c r="W1161" t="s">
        <v>8528</v>
      </c>
      <c r="X1161" t="s">
        <v>8529</v>
      </c>
      <c r="Y1161" t="s">
        <v>3937</v>
      </c>
      <c r="Z1161" t="s">
        <v>4945</v>
      </c>
    </row>
    <row r="1162" spans="1:26" x14ac:dyDescent="0.25">
      <c r="A1162" t="s">
        <v>2869</v>
      </c>
      <c r="B1162" t="s">
        <v>12647</v>
      </c>
      <c r="C1162" t="s">
        <v>12648</v>
      </c>
      <c r="D1162" t="s">
        <v>4333</v>
      </c>
      <c r="E1162" t="s">
        <v>10933</v>
      </c>
      <c r="F1162" t="s">
        <v>4768</v>
      </c>
      <c r="G1162" s="8">
        <v>899</v>
      </c>
      <c r="H1162" s="8" t="str">
        <f t="shared" si="54"/>
        <v>&gt;500</v>
      </c>
      <c r="I1162" s="8">
        <v>1990</v>
      </c>
      <c r="J1162" s="7">
        <f>Table1_3[[#This Row],[actual_price]]*Table1_3[[#This Row],[rating_count]]</f>
        <v>368150</v>
      </c>
      <c r="K1162" s="5" t="str">
        <f>IF(Table1_3[[#This Row],[discounted_price]]&lt; 200, "&lt;₹200", IF(Table1_3[[#This Row],[discounted_price]] &lt;= 500, "₹200–₹500", "&gt;₹500"))</f>
        <v>&gt;₹500</v>
      </c>
      <c r="L1162" t="str">
        <f>IF(Table1_3[[#This Row],[discount_percentage]] &gt;= 50, "Yes", "No")</f>
        <v>Yes</v>
      </c>
      <c r="M1162" s="1">
        <v>54.824120603015082</v>
      </c>
      <c r="N1162">
        <v>41</v>
      </c>
      <c r="O1162">
        <v>55</v>
      </c>
      <c r="P1162" t="str">
        <f t="shared" si="55"/>
        <v>High Discount (41-60%)</v>
      </c>
      <c r="Q1162">
        <v>185</v>
      </c>
      <c r="R1162">
        <f t="shared" si="56"/>
        <v>7585</v>
      </c>
      <c r="S1162" t="s">
        <v>10539</v>
      </c>
      <c r="T1162" t="s">
        <v>2870</v>
      </c>
      <c r="U1162" t="s">
        <v>8530</v>
      </c>
      <c r="V1162" t="s">
        <v>2871</v>
      </c>
      <c r="W1162" t="s">
        <v>8531</v>
      </c>
      <c r="X1162" t="s">
        <v>8532</v>
      </c>
      <c r="Y1162" t="s">
        <v>8533</v>
      </c>
      <c r="Z1162" t="s">
        <v>8534</v>
      </c>
    </row>
    <row r="1163" spans="1:26" x14ac:dyDescent="0.25">
      <c r="A1163" t="s">
        <v>2872</v>
      </c>
      <c r="B1163" t="s">
        <v>12649</v>
      </c>
      <c r="C1163" t="s">
        <v>12650</v>
      </c>
      <c r="D1163" t="s">
        <v>4333</v>
      </c>
      <c r="E1163" t="s">
        <v>10933</v>
      </c>
      <c r="F1163" t="s">
        <v>4785</v>
      </c>
      <c r="G1163" s="8">
        <v>1695</v>
      </c>
      <c r="H1163" s="8" t="str">
        <f t="shared" si="54"/>
        <v>&gt;500</v>
      </c>
      <c r="I1163" s="8">
        <v>1695</v>
      </c>
      <c r="J1163" s="7">
        <f>Table1_3[[#This Row],[actual_price]]*Table1_3[[#This Row],[rating_count]]</f>
        <v>24221550</v>
      </c>
      <c r="K1163" s="5" t="str">
        <f>IF(Table1_3[[#This Row],[discounted_price]]&lt; 200, "&lt;₹200", IF(Table1_3[[#This Row],[discounted_price]] &lt;= 500, "₹200–₹500", "&gt;₹500"))</f>
        <v>&gt;₹500</v>
      </c>
      <c r="L1163" t="str">
        <f>IF(Table1_3[[#This Row],[discount_percentage]] &gt;= 50, "Yes", "No")</f>
        <v>No</v>
      </c>
      <c r="M1163" s="1">
        <v>0</v>
      </c>
      <c r="N1163">
        <v>42</v>
      </c>
      <c r="O1163">
        <v>0</v>
      </c>
      <c r="P1163" t="str">
        <f t="shared" si="55"/>
        <v>No Discount</v>
      </c>
      <c r="Q1163">
        <v>14290</v>
      </c>
      <c r="R1163">
        <f t="shared" si="56"/>
        <v>600180</v>
      </c>
      <c r="S1163" t="s">
        <v>10540</v>
      </c>
      <c r="T1163" t="s">
        <v>2873</v>
      </c>
      <c r="U1163" t="s">
        <v>8535</v>
      </c>
      <c r="V1163" t="s">
        <v>2874</v>
      </c>
      <c r="W1163" t="s">
        <v>8536</v>
      </c>
      <c r="X1163" t="s">
        <v>8537</v>
      </c>
      <c r="Y1163" t="s">
        <v>4946</v>
      </c>
      <c r="Z1163" t="s">
        <v>3813</v>
      </c>
    </row>
    <row r="1164" spans="1:26" x14ac:dyDescent="0.25">
      <c r="A1164" t="s">
        <v>2875</v>
      </c>
      <c r="B1164" t="s">
        <v>12538</v>
      </c>
      <c r="C1164" t="s">
        <v>12651</v>
      </c>
      <c r="D1164" t="s">
        <v>4333</v>
      </c>
      <c r="E1164" t="s">
        <v>10933</v>
      </c>
      <c r="F1164" t="s">
        <v>4787</v>
      </c>
      <c r="G1164" s="8">
        <v>499</v>
      </c>
      <c r="H1164" s="8" t="str">
        <f t="shared" si="54"/>
        <v>&gt;500</v>
      </c>
      <c r="I1164" s="8">
        <v>940</v>
      </c>
      <c r="J1164" s="7">
        <f>Table1_3[[#This Row],[actual_price]]*Table1_3[[#This Row],[rating_count]]</f>
        <v>2853840</v>
      </c>
      <c r="K1164" s="5" t="str">
        <f>IF(Table1_3[[#This Row],[discounted_price]]&lt; 200, "&lt;₹200", IF(Table1_3[[#This Row],[discounted_price]] &lt;= 500, "₹200–₹500", "&gt;₹500"))</f>
        <v>₹200–₹500</v>
      </c>
      <c r="L1164" t="str">
        <f>IF(Table1_3[[#This Row],[discount_percentage]] &gt;= 50, "Yes", "No")</f>
        <v>No</v>
      </c>
      <c r="M1164" s="1">
        <v>46.914893617021278</v>
      </c>
      <c r="N1164">
        <v>41</v>
      </c>
      <c r="O1164">
        <v>47</v>
      </c>
      <c r="P1164" t="str">
        <f t="shared" si="55"/>
        <v>High Discount (41-60%)</v>
      </c>
      <c r="Q1164">
        <v>3036</v>
      </c>
      <c r="R1164">
        <f t="shared" si="56"/>
        <v>124476</v>
      </c>
      <c r="S1164" t="s">
        <v>10488</v>
      </c>
      <c r="T1164" t="s">
        <v>2876</v>
      </c>
      <c r="U1164" t="s">
        <v>8538</v>
      </c>
      <c r="V1164" t="s">
        <v>2877</v>
      </c>
      <c r="W1164" t="s">
        <v>8539</v>
      </c>
      <c r="X1164" t="s">
        <v>10541</v>
      </c>
      <c r="Y1164" t="s">
        <v>4059</v>
      </c>
      <c r="Z1164" t="s">
        <v>8540</v>
      </c>
    </row>
    <row r="1165" spans="1:26" x14ac:dyDescent="0.25">
      <c r="A1165" t="s">
        <v>2878</v>
      </c>
      <c r="B1165" t="s">
        <v>12652</v>
      </c>
      <c r="C1165" t="s">
        <v>12653</v>
      </c>
      <c r="D1165" t="s">
        <v>4333</v>
      </c>
      <c r="E1165" t="s">
        <v>10933</v>
      </c>
      <c r="F1165" t="s">
        <v>4791</v>
      </c>
      <c r="G1165" s="8">
        <v>2699</v>
      </c>
      <c r="H1165" s="8" t="str">
        <f t="shared" si="54"/>
        <v>&gt;500</v>
      </c>
      <c r="I1165" s="8">
        <v>4700</v>
      </c>
      <c r="J1165" s="7">
        <f>Table1_3[[#This Row],[actual_price]]*Table1_3[[#This Row],[rating_count]]</f>
        <v>6091200</v>
      </c>
      <c r="K1165" s="5" t="str">
        <f>IF(Table1_3[[#This Row],[discounted_price]]&lt; 200, "&lt;₹200", IF(Table1_3[[#This Row],[discounted_price]] &lt;= 500, "₹200–₹500", "&gt;₹500"))</f>
        <v>&gt;₹500</v>
      </c>
      <c r="L1165" t="str">
        <f>IF(Table1_3[[#This Row],[discount_percentage]] &gt;= 50, "Yes", "No")</f>
        <v>No</v>
      </c>
      <c r="M1165" s="1">
        <v>42.574468085106382</v>
      </c>
      <c r="N1165">
        <v>42</v>
      </c>
      <c r="O1165">
        <v>43</v>
      </c>
      <c r="P1165" t="str">
        <f t="shared" si="55"/>
        <v>High Discount (41-60%)</v>
      </c>
      <c r="Q1165">
        <v>1296</v>
      </c>
      <c r="R1165">
        <f t="shared" si="56"/>
        <v>54432</v>
      </c>
      <c r="S1165" t="s">
        <v>10542</v>
      </c>
      <c r="T1165" t="s">
        <v>2879</v>
      </c>
      <c r="U1165" t="s">
        <v>8541</v>
      </c>
      <c r="V1165" t="s">
        <v>2880</v>
      </c>
      <c r="W1165" t="s">
        <v>8542</v>
      </c>
      <c r="X1165" t="s">
        <v>8543</v>
      </c>
      <c r="Y1165" t="s">
        <v>4363</v>
      </c>
      <c r="Z1165" t="s">
        <v>8544</v>
      </c>
    </row>
    <row r="1166" spans="1:26" x14ac:dyDescent="0.25">
      <c r="A1166" t="s">
        <v>2881</v>
      </c>
      <c r="B1166" t="s">
        <v>12654</v>
      </c>
      <c r="C1166" t="s">
        <v>12655</v>
      </c>
      <c r="D1166" t="s">
        <v>4333</v>
      </c>
      <c r="E1166" t="s">
        <v>10933</v>
      </c>
      <c r="F1166" t="s">
        <v>4791</v>
      </c>
      <c r="G1166" s="8">
        <v>1448</v>
      </c>
      <c r="H1166" s="8" t="str">
        <f t="shared" si="54"/>
        <v>&gt;500</v>
      </c>
      <c r="I1166" s="8">
        <v>2999</v>
      </c>
      <c r="J1166" s="7">
        <f>Table1_3[[#This Row],[actual_price]]*Table1_3[[#This Row],[rating_count]]</f>
        <v>56981</v>
      </c>
      <c r="K1166" s="5" t="str">
        <f>IF(Table1_3[[#This Row],[discounted_price]]&lt; 200, "&lt;₹200", IF(Table1_3[[#This Row],[discounted_price]] &lt;= 500, "₹200–₹500", "&gt;₹500"))</f>
        <v>&gt;₹500</v>
      </c>
      <c r="L1166" t="str">
        <f>IF(Table1_3[[#This Row],[discount_percentage]] &gt;= 50, "Yes", "No")</f>
        <v>Yes</v>
      </c>
      <c r="M1166" s="1">
        <v>51.717239079693236</v>
      </c>
      <c r="N1166">
        <v>45</v>
      </c>
      <c r="O1166">
        <v>52</v>
      </c>
      <c r="P1166" t="str">
        <f t="shared" si="55"/>
        <v>High Discount (41-60%)</v>
      </c>
      <c r="Q1166">
        <v>19</v>
      </c>
      <c r="R1166">
        <f t="shared" si="56"/>
        <v>855</v>
      </c>
      <c r="S1166" t="s">
        <v>10543</v>
      </c>
      <c r="T1166" t="s">
        <v>2882</v>
      </c>
      <c r="U1166" t="s">
        <v>8545</v>
      </c>
      <c r="V1166" t="s">
        <v>2883</v>
      </c>
      <c r="W1166" t="s">
        <v>8546</v>
      </c>
      <c r="X1166" t="s">
        <v>8547</v>
      </c>
      <c r="Y1166" t="s">
        <v>8548</v>
      </c>
      <c r="Z1166" t="s">
        <v>8549</v>
      </c>
    </row>
    <row r="1167" spans="1:26" x14ac:dyDescent="0.25">
      <c r="A1167" t="s">
        <v>2884</v>
      </c>
      <c r="B1167" t="s">
        <v>12656</v>
      </c>
      <c r="C1167" t="s">
        <v>12657</v>
      </c>
      <c r="D1167" t="s">
        <v>4333</v>
      </c>
      <c r="E1167" t="s">
        <v>10933</v>
      </c>
      <c r="F1167" t="s">
        <v>4863</v>
      </c>
      <c r="G1167" s="8">
        <v>79</v>
      </c>
      <c r="H1167" s="8" t="str">
        <f t="shared" si="54"/>
        <v>&lt;200</v>
      </c>
      <c r="I1167" s="8">
        <v>79</v>
      </c>
      <c r="J1167" s="7">
        <f>Table1_3[[#This Row],[actual_price]]*Table1_3[[#This Row],[rating_count]]</f>
        <v>7663</v>
      </c>
      <c r="K1167" s="5" t="str">
        <f>IF(Table1_3[[#This Row],[discounted_price]]&lt; 200, "&lt;₹200", IF(Table1_3[[#This Row],[discounted_price]] &lt;= 500, "₹200–₹500", "&gt;₹500"))</f>
        <v>&lt;₹200</v>
      </c>
      <c r="L1167" t="str">
        <f>IF(Table1_3[[#This Row],[discount_percentage]] &gt;= 50, "Yes", "No")</f>
        <v>No</v>
      </c>
      <c r="M1167" s="1">
        <v>0</v>
      </c>
      <c r="N1167">
        <v>4</v>
      </c>
      <c r="O1167">
        <v>0</v>
      </c>
      <c r="P1167" t="str">
        <f t="shared" si="55"/>
        <v>No Discount</v>
      </c>
      <c r="Q1167">
        <v>97</v>
      </c>
      <c r="R1167">
        <f t="shared" si="56"/>
        <v>388</v>
      </c>
      <c r="S1167" t="s">
        <v>10544</v>
      </c>
      <c r="T1167" t="s">
        <v>2885</v>
      </c>
      <c r="U1167" t="s">
        <v>8550</v>
      </c>
      <c r="V1167" t="s">
        <v>2886</v>
      </c>
      <c r="W1167" t="s">
        <v>8551</v>
      </c>
      <c r="X1167" t="s">
        <v>8552</v>
      </c>
      <c r="Y1167" t="s">
        <v>4947</v>
      </c>
      <c r="Z1167" t="s">
        <v>4948</v>
      </c>
    </row>
    <row r="1168" spans="1:26" x14ac:dyDescent="0.25">
      <c r="A1168" t="s">
        <v>2887</v>
      </c>
      <c r="B1168" t="s">
        <v>12421</v>
      </c>
      <c r="C1168" t="s">
        <v>12658</v>
      </c>
      <c r="D1168" t="s">
        <v>4333</v>
      </c>
      <c r="E1168" t="s">
        <v>10933</v>
      </c>
      <c r="F1168" t="s">
        <v>4798</v>
      </c>
      <c r="G1168" s="8">
        <v>6990</v>
      </c>
      <c r="H1168" s="8" t="str">
        <f t="shared" si="54"/>
        <v>&gt;500</v>
      </c>
      <c r="I1168" s="8">
        <v>14290</v>
      </c>
      <c r="J1168" s="7">
        <f>Table1_3[[#This Row],[actual_price]]*Table1_3[[#This Row],[rating_count]]</f>
        <v>25307590</v>
      </c>
      <c r="K1168" s="5" t="str">
        <f>IF(Table1_3[[#This Row],[discounted_price]]&lt; 200, "&lt;₹200", IF(Table1_3[[#This Row],[discounted_price]] &lt;= 500, "₹200–₹500", "&gt;₹500"))</f>
        <v>&gt;₹500</v>
      </c>
      <c r="L1168" t="str">
        <f>IF(Table1_3[[#This Row],[discount_percentage]] &gt;= 50, "Yes", "No")</f>
        <v>Yes</v>
      </c>
      <c r="M1168" s="1">
        <v>51.084674597620719</v>
      </c>
      <c r="N1168">
        <v>44</v>
      </c>
      <c r="O1168">
        <v>51</v>
      </c>
      <c r="P1168" t="str">
        <f t="shared" si="55"/>
        <v>High Discount (41-60%)</v>
      </c>
      <c r="Q1168">
        <v>1771</v>
      </c>
      <c r="R1168">
        <f t="shared" si="56"/>
        <v>77924</v>
      </c>
      <c r="S1168" t="s">
        <v>10545</v>
      </c>
      <c r="T1168" t="s">
        <v>2888</v>
      </c>
      <c r="U1168" t="s">
        <v>8553</v>
      </c>
      <c r="V1168" t="s">
        <v>2889</v>
      </c>
      <c r="W1168" t="s">
        <v>8554</v>
      </c>
      <c r="X1168" t="s">
        <v>8555</v>
      </c>
      <c r="Y1168" t="s">
        <v>3813</v>
      </c>
      <c r="Z1168" t="s">
        <v>4949</v>
      </c>
    </row>
    <row r="1169" spans="1:26" x14ac:dyDescent="0.25">
      <c r="A1169" t="s">
        <v>2890</v>
      </c>
      <c r="B1169" t="s">
        <v>12449</v>
      </c>
      <c r="C1169" t="s">
        <v>12659</v>
      </c>
      <c r="D1169" t="s">
        <v>4333</v>
      </c>
      <c r="E1169" t="s">
        <v>10933</v>
      </c>
      <c r="F1169" t="s">
        <v>4779</v>
      </c>
      <c r="G1169" s="8">
        <v>2698</v>
      </c>
      <c r="H1169" s="8" t="str">
        <f t="shared" si="54"/>
        <v>&gt;500</v>
      </c>
      <c r="I1169" s="8">
        <v>3945</v>
      </c>
      <c r="J1169" s="7">
        <f>Table1_3[[#This Row],[actual_price]]*Table1_3[[#This Row],[rating_count]]</f>
        <v>59309130</v>
      </c>
      <c r="K1169" s="5" t="str">
        <f>IF(Table1_3[[#This Row],[discounted_price]]&lt; 200, "&lt;₹200", IF(Table1_3[[#This Row],[discounted_price]] &lt;= 500, "₹200–₹500", "&gt;₹500"))</f>
        <v>&gt;₹500</v>
      </c>
      <c r="L1169" t="str">
        <f>IF(Table1_3[[#This Row],[discount_percentage]] &gt;= 50, "Yes", "No")</f>
        <v>No</v>
      </c>
      <c r="M1169" s="1">
        <v>31.609632446134345</v>
      </c>
      <c r="N1169">
        <v>4</v>
      </c>
      <c r="O1169">
        <v>32</v>
      </c>
      <c r="P1169" t="str">
        <f t="shared" si="55"/>
        <v>Medium Discount (21-40%)</v>
      </c>
      <c r="Q1169">
        <v>15034</v>
      </c>
      <c r="R1169">
        <f t="shared" si="56"/>
        <v>60136</v>
      </c>
      <c r="S1169" t="s">
        <v>10546</v>
      </c>
      <c r="T1169" t="s">
        <v>2891</v>
      </c>
      <c r="U1169" t="s">
        <v>8556</v>
      </c>
      <c r="V1169" t="s">
        <v>2892</v>
      </c>
      <c r="W1169" t="s">
        <v>8557</v>
      </c>
      <c r="X1169" t="s">
        <v>8558</v>
      </c>
      <c r="Y1169" t="s">
        <v>4950</v>
      </c>
      <c r="Z1169" t="s">
        <v>4951</v>
      </c>
    </row>
    <row r="1170" spans="1:26" x14ac:dyDescent="0.25">
      <c r="A1170" t="s">
        <v>2893</v>
      </c>
      <c r="B1170" t="s">
        <v>12660</v>
      </c>
      <c r="C1170" t="s">
        <v>12661</v>
      </c>
      <c r="D1170" t="s">
        <v>4333</v>
      </c>
      <c r="E1170" t="s">
        <v>10933</v>
      </c>
      <c r="F1170" t="s">
        <v>4820</v>
      </c>
      <c r="G1170" s="8">
        <v>3199</v>
      </c>
      <c r="H1170" s="8" t="str">
        <f t="shared" si="54"/>
        <v>&gt;500</v>
      </c>
      <c r="I1170" s="8">
        <v>5999</v>
      </c>
      <c r="J1170" s="7">
        <f>Table1_3[[#This Row],[actual_price]]*Table1_3[[#This Row],[rating_count]]</f>
        <v>19448758</v>
      </c>
      <c r="K1170" s="5" t="str">
        <f>IF(Table1_3[[#This Row],[discounted_price]]&lt; 200, "&lt;₹200", IF(Table1_3[[#This Row],[discounted_price]] &lt;= 500, "₹200–₹500", "&gt;₹500"))</f>
        <v>&gt;₹500</v>
      </c>
      <c r="L1170" t="str">
        <f>IF(Table1_3[[#This Row],[discount_percentage]] &gt;= 50, "Yes", "No")</f>
        <v>No</v>
      </c>
      <c r="M1170" s="1">
        <v>46.674445740956827</v>
      </c>
      <c r="N1170">
        <v>4</v>
      </c>
      <c r="O1170">
        <v>47</v>
      </c>
      <c r="P1170" t="str">
        <f t="shared" si="55"/>
        <v>High Discount (41-60%)</v>
      </c>
      <c r="Q1170">
        <v>3242</v>
      </c>
      <c r="R1170">
        <f t="shared" si="56"/>
        <v>12968</v>
      </c>
      <c r="S1170" t="s">
        <v>10547</v>
      </c>
      <c r="T1170" t="s">
        <v>2894</v>
      </c>
      <c r="U1170" t="s">
        <v>8559</v>
      </c>
      <c r="V1170" t="s">
        <v>2895</v>
      </c>
      <c r="W1170" t="s">
        <v>8560</v>
      </c>
      <c r="X1170" t="s">
        <v>8561</v>
      </c>
      <c r="Y1170" t="s">
        <v>8562</v>
      </c>
      <c r="Z1170" t="s">
        <v>8563</v>
      </c>
    </row>
    <row r="1171" spans="1:26" x14ac:dyDescent="0.25">
      <c r="A1171" t="s">
        <v>2896</v>
      </c>
      <c r="B1171" t="s">
        <v>12662</v>
      </c>
      <c r="C1171" t="s">
        <v>12663</v>
      </c>
      <c r="D1171" t="s">
        <v>4333</v>
      </c>
      <c r="E1171" t="s">
        <v>10933</v>
      </c>
      <c r="F1171" t="s">
        <v>4797</v>
      </c>
      <c r="G1171" s="8">
        <v>1199</v>
      </c>
      <c r="H1171" s="8" t="str">
        <f t="shared" si="54"/>
        <v>&gt;500</v>
      </c>
      <c r="I1171" s="8">
        <v>1950</v>
      </c>
      <c r="J1171" s="7">
        <f>Table1_3[[#This Row],[actual_price]]*Table1_3[[#This Row],[rating_count]]</f>
        <v>5522400</v>
      </c>
      <c r="K1171" s="5" t="str">
        <f>IF(Table1_3[[#This Row],[discounted_price]]&lt; 200, "&lt;₹200", IF(Table1_3[[#This Row],[discounted_price]] &lt;= 500, "₹200–₹500", "&gt;₹500"))</f>
        <v>&gt;₹500</v>
      </c>
      <c r="L1171" t="str">
        <f>IF(Table1_3[[#This Row],[discount_percentage]] &gt;= 50, "Yes", "No")</f>
        <v>No</v>
      </c>
      <c r="M1171" s="1">
        <v>38.512820512820511</v>
      </c>
      <c r="N1171">
        <v>39</v>
      </c>
      <c r="O1171">
        <v>39</v>
      </c>
      <c r="P1171" t="str">
        <f t="shared" si="55"/>
        <v>Medium Discount (21-40%)</v>
      </c>
      <c r="Q1171">
        <v>2832</v>
      </c>
      <c r="R1171">
        <f t="shared" si="56"/>
        <v>110448</v>
      </c>
      <c r="S1171" t="s">
        <v>8564</v>
      </c>
      <c r="T1171" t="s">
        <v>2897</v>
      </c>
      <c r="U1171" t="s">
        <v>8565</v>
      </c>
      <c r="V1171" t="s">
        <v>2898</v>
      </c>
      <c r="W1171" t="s">
        <v>8566</v>
      </c>
      <c r="X1171" t="s">
        <v>8567</v>
      </c>
      <c r="Y1171" t="s">
        <v>4952</v>
      </c>
      <c r="Z1171" t="s">
        <v>8568</v>
      </c>
    </row>
    <row r="1172" spans="1:26" x14ac:dyDescent="0.25">
      <c r="A1172" t="s">
        <v>2899</v>
      </c>
      <c r="B1172" t="s">
        <v>12664</v>
      </c>
      <c r="C1172" t="s">
        <v>12665</v>
      </c>
      <c r="D1172" t="s">
        <v>4333</v>
      </c>
      <c r="E1172" t="s">
        <v>10933</v>
      </c>
      <c r="F1172" t="s">
        <v>4850</v>
      </c>
      <c r="G1172" s="8">
        <v>1414</v>
      </c>
      <c r="H1172" s="8" t="str">
        <f t="shared" si="54"/>
        <v>&gt;500</v>
      </c>
      <c r="I1172" s="8">
        <v>2799</v>
      </c>
      <c r="J1172" s="7">
        <f>Table1_3[[#This Row],[actual_price]]*Table1_3[[#This Row],[rating_count]]</f>
        <v>4192902</v>
      </c>
      <c r="K1172" s="5" t="str">
        <f>IF(Table1_3[[#This Row],[discounted_price]]&lt; 200, "&lt;₹200", IF(Table1_3[[#This Row],[discounted_price]] &lt;= 500, "₹200–₹500", "&gt;₹500"))</f>
        <v>&gt;₹500</v>
      </c>
      <c r="L1172" t="str">
        <f>IF(Table1_3[[#This Row],[discount_percentage]] &gt;= 50, "Yes", "No")</f>
        <v>No</v>
      </c>
      <c r="M1172" s="1">
        <v>49.481957842086459</v>
      </c>
      <c r="N1172">
        <v>4</v>
      </c>
      <c r="O1172">
        <v>49</v>
      </c>
      <c r="P1172" t="str">
        <f t="shared" si="55"/>
        <v>High Discount (41-60%)</v>
      </c>
      <c r="Q1172">
        <v>1498</v>
      </c>
      <c r="R1172">
        <f t="shared" si="56"/>
        <v>5992</v>
      </c>
      <c r="S1172" t="s">
        <v>10548</v>
      </c>
      <c r="T1172" t="s">
        <v>2900</v>
      </c>
      <c r="U1172" t="s">
        <v>8569</v>
      </c>
      <c r="V1172" t="s">
        <v>2901</v>
      </c>
      <c r="W1172" t="s">
        <v>8570</v>
      </c>
      <c r="X1172" t="s">
        <v>10549</v>
      </c>
      <c r="Y1172" t="s">
        <v>8571</v>
      </c>
      <c r="Z1172" t="s">
        <v>3813</v>
      </c>
    </row>
    <row r="1173" spans="1:26" x14ac:dyDescent="0.25">
      <c r="A1173" t="s">
        <v>2902</v>
      </c>
      <c r="B1173" t="s">
        <v>12666</v>
      </c>
      <c r="C1173" t="s">
        <v>12667</v>
      </c>
      <c r="D1173" t="s">
        <v>4333</v>
      </c>
      <c r="E1173" t="s">
        <v>10933</v>
      </c>
      <c r="F1173" t="s">
        <v>4764</v>
      </c>
      <c r="G1173" s="8">
        <v>999</v>
      </c>
      <c r="H1173" s="8" t="str">
        <f t="shared" si="54"/>
        <v>&gt;500</v>
      </c>
      <c r="I1173" s="8">
        <v>1950</v>
      </c>
      <c r="J1173" s="7">
        <f>Table1_3[[#This Row],[actual_price]]*Table1_3[[#This Row],[rating_count]]</f>
        <v>594750</v>
      </c>
      <c r="K1173" s="5" t="str">
        <f>IF(Table1_3[[#This Row],[discounted_price]]&lt; 200, "&lt;₹200", IF(Table1_3[[#This Row],[discounted_price]] &lt;= 500, "₹200–₹500", "&gt;₹500"))</f>
        <v>&gt;₹500</v>
      </c>
      <c r="L1173" t="str">
        <f>IF(Table1_3[[#This Row],[discount_percentage]] &gt;= 50, "Yes", "No")</f>
        <v>No</v>
      </c>
      <c r="M1173" s="1">
        <v>48.769230769230774</v>
      </c>
      <c r="N1173">
        <v>38</v>
      </c>
      <c r="O1173">
        <v>49</v>
      </c>
      <c r="P1173" t="str">
        <f t="shared" si="55"/>
        <v>High Discount (41-60%)</v>
      </c>
      <c r="Q1173">
        <v>305</v>
      </c>
      <c r="R1173">
        <f t="shared" si="56"/>
        <v>11590</v>
      </c>
      <c r="S1173" t="s">
        <v>8572</v>
      </c>
      <c r="T1173" t="s">
        <v>2903</v>
      </c>
      <c r="U1173" t="s">
        <v>8573</v>
      </c>
      <c r="V1173" t="s">
        <v>2904</v>
      </c>
      <c r="W1173" t="s">
        <v>8574</v>
      </c>
      <c r="X1173" t="s">
        <v>8575</v>
      </c>
      <c r="Y1173" t="s">
        <v>4953</v>
      </c>
      <c r="Z1173" t="s">
        <v>4954</v>
      </c>
    </row>
    <row r="1174" spans="1:26" x14ac:dyDescent="0.25">
      <c r="A1174" t="s">
        <v>2905</v>
      </c>
      <c r="B1174" t="s">
        <v>12531</v>
      </c>
      <c r="C1174" t="s">
        <v>12668</v>
      </c>
      <c r="D1174" t="s">
        <v>4333</v>
      </c>
      <c r="E1174" t="s">
        <v>10933</v>
      </c>
      <c r="F1174" t="s">
        <v>4820</v>
      </c>
      <c r="G1174" s="8">
        <v>5999</v>
      </c>
      <c r="H1174" s="8" t="str">
        <f t="shared" si="54"/>
        <v>&gt;500</v>
      </c>
      <c r="I1174" s="8">
        <v>9999</v>
      </c>
      <c r="J1174" s="7">
        <f>Table1_3[[#This Row],[actual_price]]*Table1_3[[#This Row],[rating_count]]</f>
        <v>11908809</v>
      </c>
      <c r="K1174" s="5" t="str">
        <f>IF(Table1_3[[#This Row],[discounted_price]]&lt; 200, "&lt;₹200", IF(Table1_3[[#This Row],[discounted_price]] &lt;= 500, "₹200–₹500", "&gt;₹500"))</f>
        <v>&gt;₹500</v>
      </c>
      <c r="L1174" t="str">
        <f>IF(Table1_3[[#This Row],[discount_percentage]] &gt;= 50, "Yes", "No")</f>
        <v>No</v>
      </c>
      <c r="M1174" s="1">
        <v>40.004000400039999</v>
      </c>
      <c r="N1174">
        <v>42</v>
      </c>
      <c r="O1174">
        <v>4</v>
      </c>
      <c r="P1174" t="str">
        <f t="shared" si="55"/>
        <v>Low Discount (1-20%)</v>
      </c>
      <c r="Q1174">
        <v>1191</v>
      </c>
      <c r="R1174">
        <f t="shared" si="56"/>
        <v>50022</v>
      </c>
      <c r="S1174" t="s">
        <v>10550</v>
      </c>
      <c r="T1174" t="s">
        <v>2906</v>
      </c>
      <c r="U1174" t="s">
        <v>8576</v>
      </c>
      <c r="V1174" t="s">
        <v>2907</v>
      </c>
      <c r="W1174" t="s">
        <v>8577</v>
      </c>
      <c r="X1174" t="s">
        <v>8578</v>
      </c>
      <c r="Y1174" t="s">
        <v>4955</v>
      </c>
      <c r="Z1174" t="s">
        <v>4956</v>
      </c>
    </row>
    <row r="1175" spans="1:26" x14ac:dyDescent="0.25">
      <c r="A1175" t="s">
        <v>2908</v>
      </c>
      <c r="B1175" t="s">
        <v>12669</v>
      </c>
      <c r="C1175" t="s">
        <v>12670</v>
      </c>
      <c r="D1175" t="s">
        <v>4333</v>
      </c>
      <c r="E1175" t="s">
        <v>10933</v>
      </c>
      <c r="F1175" t="s">
        <v>4957</v>
      </c>
      <c r="G1175" s="8">
        <v>9970</v>
      </c>
      <c r="H1175" s="8" t="str">
        <f t="shared" si="54"/>
        <v>&gt;500</v>
      </c>
      <c r="I1175" s="8">
        <v>12999</v>
      </c>
      <c r="J1175" s="7">
        <f>Table1_3[[#This Row],[actual_price]]*Table1_3[[#This Row],[rating_count]]</f>
        <v>52632951</v>
      </c>
      <c r="K1175" s="5" t="str">
        <f>IF(Table1_3[[#This Row],[discounted_price]]&lt; 200, "&lt;₹200", IF(Table1_3[[#This Row],[discounted_price]] &lt;= 500, "₹200–₹500", "&gt;₹500"))</f>
        <v>&gt;₹500</v>
      </c>
      <c r="L1175" t="str">
        <f>IF(Table1_3[[#This Row],[discount_percentage]] &gt;= 50, "Yes", "No")</f>
        <v>No</v>
      </c>
      <c r="M1175" s="1">
        <v>23.301792445572737</v>
      </c>
      <c r="N1175">
        <v>43</v>
      </c>
      <c r="O1175">
        <v>23</v>
      </c>
      <c r="P1175" t="str">
        <f t="shared" si="55"/>
        <v>Medium Discount (21-40%)</v>
      </c>
      <c r="Q1175">
        <v>4049</v>
      </c>
      <c r="R1175">
        <f t="shared" si="56"/>
        <v>174107</v>
      </c>
      <c r="S1175" t="s">
        <v>10551</v>
      </c>
      <c r="T1175" t="s">
        <v>2909</v>
      </c>
      <c r="U1175" t="s">
        <v>8579</v>
      </c>
      <c r="V1175" t="s">
        <v>2910</v>
      </c>
      <c r="W1175" t="s">
        <v>8580</v>
      </c>
      <c r="X1175" t="s">
        <v>10552</v>
      </c>
      <c r="Y1175" t="s">
        <v>4958</v>
      </c>
      <c r="Z1175" t="s">
        <v>7369</v>
      </c>
    </row>
    <row r="1176" spans="1:26" x14ac:dyDescent="0.25">
      <c r="A1176" t="s">
        <v>2911</v>
      </c>
      <c r="B1176" t="s">
        <v>12671</v>
      </c>
      <c r="C1176" t="s">
        <v>12672</v>
      </c>
      <c r="D1176" t="s">
        <v>4333</v>
      </c>
      <c r="E1176" t="s">
        <v>10933</v>
      </c>
      <c r="F1176" t="s">
        <v>4959</v>
      </c>
      <c r="G1176" s="8">
        <v>698</v>
      </c>
      <c r="H1176" s="8" t="str">
        <f t="shared" si="54"/>
        <v>&gt;500</v>
      </c>
      <c r="I1176" s="8">
        <v>699</v>
      </c>
      <c r="J1176" s="7">
        <f>Table1_3[[#This Row],[actual_price]]*Table1_3[[#This Row],[rating_count]]</f>
        <v>2208840</v>
      </c>
      <c r="K1176" s="5" t="str">
        <f>IF(Table1_3[[#This Row],[discounted_price]]&lt; 200, "&lt;₹200", IF(Table1_3[[#This Row],[discounted_price]] &lt;= 500, "₹200–₹500", "&gt;₹500"))</f>
        <v>&gt;₹500</v>
      </c>
      <c r="L1176" t="str">
        <f>IF(Table1_3[[#This Row],[discount_percentage]] &gt;= 50, "Yes", "No")</f>
        <v>No</v>
      </c>
      <c r="M1176" s="1">
        <v>0.14306151645207438</v>
      </c>
      <c r="N1176">
        <v>42</v>
      </c>
      <c r="O1176">
        <v>0</v>
      </c>
      <c r="P1176" t="str">
        <f t="shared" si="55"/>
        <v>No Discount</v>
      </c>
      <c r="Q1176">
        <v>3160</v>
      </c>
      <c r="R1176">
        <f t="shared" si="56"/>
        <v>132720</v>
      </c>
      <c r="S1176" t="s">
        <v>10553</v>
      </c>
      <c r="T1176" t="s">
        <v>2912</v>
      </c>
      <c r="U1176" t="s">
        <v>8581</v>
      </c>
      <c r="V1176" t="s">
        <v>2913</v>
      </c>
      <c r="W1176" t="s">
        <v>8582</v>
      </c>
      <c r="X1176" t="s">
        <v>8583</v>
      </c>
      <c r="Y1176" t="s">
        <v>4960</v>
      </c>
      <c r="Z1176" t="s">
        <v>8584</v>
      </c>
    </row>
    <row r="1177" spans="1:26" x14ac:dyDescent="0.25">
      <c r="A1177" t="s">
        <v>2914</v>
      </c>
      <c r="B1177" t="s">
        <v>12673</v>
      </c>
      <c r="C1177" t="s">
        <v>12674</v>
      </c>
      <c r="D1177" t="s">
        <v>4333</v>
      </c>
      <c r="E1177" t="s">
        <v>10933</v>
      </c>
      <c r="F1177" t="s">
        <v>4866</v>
      </c>
      <c r="G1177" s="8">
        <v>2199</v>
      </c>
      <c r="H1177" s="8" t="str">
        <f t="shared" si="54"/>
        <v>&gt;500</v>
      </c>
      <c r="I1177" s="8">
        <v>3190</v>
      </c>
      <c r="J1177" s="7">
        <f>Table1_3[[#This Row],[actual_price]]*Table1_3[[#This Row],[rating_count]]</f>
        <v>30783500</v>
      </c>
      <c r="K1177" s="5" t="str">
        <f>IF(Table1_3[[#This Row],[discounted_price]]&lt; 200, "&lt;₹200", IF(Table1_3[[#This Row],[discounted_price]] &lt;= 500, "₹200–₹500", "&gt;₹500"))</f>
        <v>&gt;₹500</v>
      </c>
      <c r="L1177" t="str">
        <f>IF(Table1_3[[#This Row],[discount_percentage]] &gt;= 50, "Yes", "No")</f>
        <v>No</v>
      </c>
      <c r="M1177" s="1">
        <v>31.065830721003135</v>
      </c>
      <c r="N1177">
        <v>43</v>
      </c>
      <c r="O1177">
        <v>31</v>
      </c>
      <c r="P1177" t="str">
        <f t="shared" si="55"/>
        <v>Medium Discount (21-40%)</v>
      </c>
      <c r="Q1177">
        <v>9650</v>
      </c>
      <c r="R1177">
        <f t="shared" si="56"/>
        <v>414950</v>
      </c>
      <c r="S1177" t="s">
        <v>10554</v>
      </c>
      <c r="T1177" t="s">
        <v>2915</v>
      </c>
      <c r="U1177" t="s">
        <v>8585</v>
      </c>
      <c r="V1177" t="s">
        <v>2916</v>
      </c>
      <c r="W1177" t="s">
        <v>8586</v>
      </c>
      <c r="X1177" t="s">
        <v>8587</v>
      </c>
      <c r="Y1177" t="s">
        <v>4961</v>
      </c>
      <c r="Z1177" t="s">
        <v>4962</v>
      </c>
    </row>
    <row r="1178" spans="1:26" x14ac:dyDescent="0.25">
      <c r="A1178" t="s">
        <v>2917</v>
      </c>
      <c r="B1178" t="s">
        <v>12453</v>
      </c>
      <c r="C1178" t="s">
        <v>12675</v>
      </c>
      <c r="D1178" t="s">
        <v>4333</v>
      </c>
      <c r="E1178" t="s">
        <v>10933</v>
      </c>
      <c r="F1178" t="s">
        <v>4963</v>
      </c>
      <c r="G1178" s="8">
        <v>320</v>
      </c>
      <c r="H1178" s="8" t="str">
        <f t="shared" si="54"/>
        <v>&gt;500</v>
      </c>
      <c r="I1178" s="8">
        <v>799</v>
      </c>
      <c r="J1178" s="7">
        <f>Table1_3[[#This Row],[actual_price]]*Table1_3[[#This Row],[rating_count]]</f>
        <v>3072954</v>
      </c>
      <c r="K1178" s="5" t="str">
        <f>IF(Table1_3[[#This Row],[discounted_price]]&lt; 200, "&lt;₹200", IF(Table1_3[[#This Row],[discounted_price]] &lt;= 500, "₹200–₹500", "&gt;₹500"))</f>
        <v>₹200–₹500</v>
      </c>
      <c r="L1178" t="str">
        <f>IF(Table1_3[[#This Row],[discount_percentage]] &gt;= 50, "Yes", "No")</f>
        <v>No</v>
      </c>
      <c r="M1178" s="1">
        <v>59.949937421777221</v>
      </c>
      <c r="N1178">
        <v>42</v>
      </c>
      <c r="O1178">
        <v>6</v>
      </c>
      <c r="P1178" t="str">
        <f t="shared" si="55"/>
        <v>Low Discount (1-20%)</v>
      </c>
      <c r="Q1178">
        <v>3846</v>
      </c>
      <c r="R1178">
        <f t="shared" si="56"/>
        <v>161532</v>
      </c>
      <c r="S1178" t="s">
        <v>10555</v>
      </c>
      <c r="T1178" t="s">
        <v>2918</v>
      </c>
      <c r="U1178" t="s">
        <v>8588</v>
      </c>
      <c r="V1178" t="s">
        <v>2919</v>
      </c>
      <c r="W1178" t="s">
        <v>8589</v>
      </c>
      <c r="X1178" t="s">
        <v>8590</v>
      </c>
      <c r="Y1178" t="s">
        <v>4964</v>
      </c>
      <c r="Z1178" t="s">
        <v>8591</v>
      </c>
    </row>
    <row r="1179" spans="1:26" x14ac:dyDescent="0.25">
      <c r="A1179" t="s">
        <v>2920</v>
      </c>
      <c r="B1179" t="s">
        <v>12676</v>
      </c>
      <c r="C1179" t="s">
        <v>12677</v>
      </c>
      <c r="D1179" t="s">
        <v>4333</v>
      </c>
      <c r="E1179" t="s">
        <v>10933</v>
      </c>
      <c r="F1179" t="s">
        <v>4769</v>
      </c>
      <c r="G1179" s="8">
        <v>298</v>
      </c>
      <c r="H1179" s="8" t="str">
        <f t="shared" si="54"/>
        <v>200-500</v>
      </c>
      <c r="I1179" s="8">
        <v>499</v>
      </c>
      <c r="J1179" s="7">
        <f>Table1_3[[#This Row],[actual_price]]*Table1_3[[#This Row],[rating_count]]</f>
        <v>144710</v>
      </c>
      <c r="K1179" s="5" t="str">
        <f>IF(Table1_3[[#This Row],[discounted_price]]&lt; 200, "&lt;₹200", IF(Table1_3[[#This Row],[discounted_price]] &lt;= 500, "₹200–₹500", "&gt;₹500"))</f>
        <v>₹200–₹500</v>
      </c>
      <c r="L1179" t="str">
        <f>IF(Table1_3[[#This Row],[discount_percentage]] &gt;= 50, "Yes", "No")</f>
        <v>No</v>
      </c>
      <c r="M1179" s="1">
        <v>40.280561122244492</v>
      </c>
      <c r="N1179">
        <v>44</v>
      </c>
      <c r="O1179">
        <v>4</v>
      </c>
      <c r="P1179" t="str">
        <f t="shared" si="55"/>
        <v>Low Discount (1-20%)</v>
      </c>
      <c r="Q1179">
        <v>290</v>
      </c>
      <c r="R1179">
        <f t="shared" si="56"/>
        <v>12760</v>
      </c>
      <c r="S1179" t="s">
        <v>10556</v>
      </c>
      <c r="T1179" t="s">
        <v>2921</v>
      </c>
      <c r="U1179" t="s">
        <v>8592</v>
      </c>
      <c r="V1179" t="s">
        <v>2922</v>
      </c>
      <c r="W1179" t="s">
        <v>8593</v>
      </c>
      <c r="X1179" t="s">
        <v>8594</v>
      </c>
      <c r="Y1179" t="s">
        <v>4965</v>
      </c>
      <c r="Z1179" t="s">
        <v>4966</v>
      </c>
    </row>
    <row r="1180" spans="1:26" x14ac:dyDescent="0.25">
      <c r="A1180" t="s">
        <v>2923</v>
      </c>
      <c r="B1180" t="s">
        <v>12678</v>
      </c>
      <c r="C1180" t="s">
        <v>12679</v>
      </c>
      <c r="D1180" t="s">
        <v>4333</v>
      </c>
      <c r="E1180" t="s">
        <v>10933</v>
      </c>
      <c r="F1180" t="s">
        <v>4817</v>
      </c>
      <c r="G1180" s="8">
        <v>1199</v>
      </c>
      <c r="H1180" s="8" t="str">
        <f t="shared" si="54"/>
        <v>&gt;500</v>
      </c>
      <c r="I1180" s="8">
        <v>1499</v>
      </c>
      <c r="J1180" s="7">
        <f>Table1_3[[#This Row],[actual_price]]*Table1_3[[#This Row],[rating_count]]</f>
        <v>3306794</v>
      </c>
      <c r="K1180" s="5" t="str">
        <f>IF(Table1_3[[#This Row],[discounted_price]]&lt; 200, "&lt;₹200", IF(Table1_3[[#This Row],[discounted_price]] &lt;= 500, "₹200–₹500", "&gt;₹500"))</f>
        <v>&gt;₹500</v>
      </c>
      <c r="L1180" t="str">
        <f>IF(Table1_3[[#This Row],[discount_percentage]] &gt;= 50, "Yes", "No")</f>
        <v>No</v>
      </c>
      <c r="M1180" s="1">
        <v>20.013342228152101</v>
      </c>
      <c r="N1180">
        <v>38</v>
      </c>
      <c r="O1180">
        <v>2</v>
      </c>
      <c r="P1180" t="str">
        <f t="shared" si="55"/>
        <v>Low Discount (1-20%)</v>
      </c>
      <c r="Q1180">
        <v>2206</v>
      </c>
      <c r="R1180">
        <f t="shared" si="56"/>
        <v>83828</v>
      </c>
      <c r="S1180" t="s">
        <v>8595</v>
      </c>
      <c r="T1180" t="s">
        <v>2924</v>
      </c>
      <c r="U1180" t="s">
        <v>8596</v>
      </c>
      <c r="V1180" t="s">
        <v>2925</v>
      </c>
      <c r="W1180" t="s">
        <v>8597</v>
      </c>
      <c r="X1180" t="s">
        <v>8598</v>
      </c>
      <c r="Y1180" t="s">
        <v>8599</v>
      </c>
      <c r="Z1180" t="s">
        <v>4967</v>
      </c>
    </row>
    <row r="1181" spans="1:26" x14ac:dyDescent="0.25">
      <c r="A1181" t="s">
        <v>2926</v>
      </c>
      <c r="B1181" t="s">
        <v>12680</v>
      </c>
      <c r="C1181" t="s">
        <v>12681</v>
      </c>
      <c r="D1181" t="s">
        <v>4333</v>
      </c>
      <c r="E1181" t="s">
        <v>10933</v>
      </c>
      <c r="F1181" t="s">
        <v>4866</v>
      </c>
      <c r="G1181" s="8">
        <v>1399</v>
      </c>
      <c r="H1181" s="8" t="str">
        <f t="shared" si="54"/>
        <v>&gt;500</v>
      </c>
      <c r="I1181" s="8">
        <v>2660</v>
      </c>
      <c r="J1181" s="7">
        <f>Table1_3[[#This Row],[actual_price]]*Table1_3[[#This Row],[rating_count]]</f>
        <v>24868340</v>
      </c>
      <c r="K1181" s="5" t="str">
        <f>IF(Table1_3[[#This Row],[discounted_price]]&lt; 200, "&lt;₹200", IF(Table1_3[[#This Row],[discounted_price]] &lt;= 500, "₹200–₹500", "&gt;₹500"))</f>
        <v>&gt;₹500</v>
      </c>
      <c r="L1181" t="str">
        <f>IF(Table1_3[[#This Row],[discount_percentage]] &gt;= 50, "Yes", "No")</f>
        <v>No</v>
      </c>
      <c r="M1181" s="1">
        <v>47.406015037593988</v>
      </c>
      <c r="N1181">
        <v>41</v>
      </c>
      <c r="O1181">
        <v>47</v>
      </c>
      <c r="P1181" t="str">
        <f t="shared" si="55"/>
        <v>High Discount (41-60%)</v>
      </c>
      <c r="Q1181">
        <v>9349</v>
      </c>
      <c r="R1181">
        <f t="shared" si="56"/>
        <v>383309</v>
      </c>
      <c r="S1181" t="s">
        <v>10557</v>
      </c>
      <c r="T1181" t="s">
        <v>2927</v>
      </c>
      <c r="U1181" t="s">
        <v>8600</v>
      </c>
      <c r="V1181" t="s">
        <v>2928</v>
      </c>
      <c r="W1181" t="s">
        <v>10858</v>
      </c>
      <c r="X1181" t="s">
        <v>8601</v>
      </c>
      <c r="Y1181" t="s">
        <v>8602</v>
      </c>
      <c r="Z1181" t="s">
        <v>4968</v>
      </c>
    </row>
    <row r="1182" spans="1:26" x14ac:dyDescent="0.25">
      <c r="A1182" t="s">
        <v>2929</v>
      </c>
      <c r="B1182" t="s">
        <v>12682</v>
      </c>
      <c r="C1182" t="s">
        <v>12683</v>
      </c>
      <c r="D1182" t="s">
        <v>4333</v>
      </c>
      <c r="E1182" t="s">
        <v>10933</v>
      </c>
      <c r="F1182" t="s">
        <v>4771</v>
      </c>
      <c r="G1182" s="8">
        <v>599</v>
      </c>
      <c r="H1182" s="8" t="str">
        <f t="shared" si="54"/>
        <v>&gt;500</v>
      </c>
      <c r="I1182" s="8">
        <v>2799</v>
      </c>
      <c r="J1182" s="7">
        <f>Table1_3[[#This Row],[actual_price]]*Table1_3[[#This Row],[rating_count]]</f>
        <v>1617822</v>
      </c>
      <c r="K1182" s="5" t="str">
        <f>IF(Table1_3[[#This Row],[discounted_price]]&lt; 200, "&lt;₹200", IF(Table1_3[[#This Row],[discounted_price]] &lt;= 500, "₹200–₹500", "&gt;₹500"))</f>
        <v>&gt;₹500</v>
      </c>
      <c r="L1182" t="str">
        <f>IF(Table1_3[[#This Row],[discount_percentage]] &gt;= 50, "Yes", "No")</f>
        <v>Yes</v>
      </c>
      <c r="M1182" s="1">
        <v>78.599499821364773</v>
      </c>
      <c r="N1182">
        <v>39</v>
      </c>
      <c r="O1182">
        <v>79</v>
      </c>
      <c r="P1182" t="str">
        <f t="shared" si="55"/>
        <v>Very High Discount (&gt;60%)</v>
      </c>
      <c r="Q1182">
        <v>578</v>
      </c>
      <c r="R1182">
        <f t="shared" si="56"/>
        <v>22542</v>
      </c>
      <c r="S1182" t="s">
        <v>10558</v>
      </c>
      <c r="T1182" t="s">
        <v>2930</v>
      </c>
      <c r="U1182" t="s">
        <v>8603</v>
      </c>
      <c r="V1182" t="s">
        <v>2931</v>
      </c>
      <c r="W1182" t="s">
        <v>8604</v>
      </c>
      <c r="X1182" t="s">
        <v>10904</v>
      </c>
      <c r="Y1182" t="s">
        <v>4969</v>
      </c>
      <c r="Z1182" t="s">
        <v>4970</v>
      </c>
    </row>
    <row r="1183" spans="1:26" x14ac:dyDescent="0.25">
      <c r="A1183" t="s">
        <v>2932</v>
      </c>
      <c r="B1183" t="s">
        <v>12684</v>
      </c>
      <c r="C1183" t="s">
        <v>12685</v>
      </c>
      <c r="D1183" t="s">
        <v>4333</v>
      </c>
      <c r="E1183" t="s">
        <v>10933</v>
      </c>
      <c r="F1183" t="s">
        <v>5291</v>
      </c>
      <c r="G1183" s="8">
        <v>1499</v>
      </c>
      <c r="H1183" s="8" t="str">
        <f t="shared" si="54"/>
        <v>&gt;500</v>
      </c>
      <c r="I1183" s="8">
        <v>1499</v>
      </c>
      <c r="J1183" s="7">
        <f>Table1_3[[#This Row],[actual_price]]*Table1_3[[#This Row],[rating_count]]</f>
        <v>13987169</v>
      </c>
      <c r="K1183" s="5" t="str">
        <f>IF(Table1_3[[#This Row],[discounted_price]]&lt; 200, "&lt;₹200", IF(Table1_3[[#This Row],[discounted_price]] &lt;= 500, "₹200–₹500", "&gt;₹500"))</f>
        <v>&gt;₹500</v>
      </c>
      <c r="L1183" t="str">
        <f>IF(Table1_3[[#This Row],[discount_percentage]] &gt;= 50, "Yes", "No")</f>
        <v>No</v>
      </c>
      <c r="M1183" s="1">
        <v>0</v>
      </c>
      <c r="N1183">
        <v>43</v>
      </c>
      <c r="O1183">
        <v>0</v>
      </c>
      <c r="P1183" t="str">
        <f t="shared" si="55"/>
        <v>No Discount</v>
      </c>
      <c r="Q1183">
        <v>9331</v>
      </c>
      <c r="R1183">
        <f t="shared" si="56"/>
        <v>401233</v>
      </c>
      <c r="S1183" t="s">
        <v>10559</v>
      </c>
      <c r="T1183" t="s">
        <v>2933</v>
      </c>
      <c r="U1183" t="s">
        <v>8605</v>
      </c>
      <c r="V1183" t="s">
        <v>2934</v>
      </c>
      <c r="W1183" t="s">
        <v>8606</v>
      </c>
      <c r="X1183" t="s">
        <v>8607</v>
      </c>
      <c r="Y1183" t="s">
        <v>4971</v>
      </c>
      <c r="Z1183" t="s">
        <v>4972</v>
      </c>
    </row>
    <row r="1184" spans="1:26" x14ac:dyDescent="0.25">
      <c r="A1184" t="s">
        <v>2935</v>
      </c>
      <c r="B1184" t="s">
        <v>12686</v>
      </c>
      <c r="C1184" t="s">
        <v>12687</v>
      </c>
      <c r="D1184" t="s">
        <v>4333</v>
      </c>
      <c r="E1184" t="s">
        <v>10933</v>
      </c>
      <c r="F1184" t="s">
        <v>4957</v>
      </c>
      <c r="G1184" s="8">
        <v>14400</v>
      </c>
      <c r="H1184" s="8" t="str">
        <f t="shared" si="54"/>
        <v>&gt;500</v>
      </c>
      <c r="I1184" s="8">
        <v>59900</v>
      </c>
      <c r="J1184" s="7">
        <f>Table1_3[[#This Row],[actual_price]]*Table1_3[[#This Row],[rating_count]]</f>
        <v>229836300</v>
      </c>
      <c r="K1184" s="5" t="str">
        <f>IF(Table1_3[[#This Row],[discounted_price]]&lt; 200, "&lt;₹200", IF(Table1_3[[#This Row],[discounted_price]] &lt;= 500, "₹200–₹500", "&gt;₹500"))</f>
        <v>&gt;₹500</v>
      </c>
      <c r="L1184" t="str">
        <f>IF(Table1_3[[#This Row],[discount_percentage]] &gt;= 50, "Yes", "No")</f>
        <v>Yes</v>
      </c>
      <c r="M1184" s="1">
        <v>75.959933222036724</v>
      </c>
      <c r="N1184">
        <v>44</v>
      </c>
      <c r="O1184">
        <v>76</v>
      </c>
      <c r="P1184" t="str">
        <f t="shared" si="55"/>
        <v>Very High Discount (&gt;60%)</v>
      </c>
      <c r="Q1184">
        <v>3837</v>
      </c>
      <c r="R1184">
        <f t="shared" si="56"/>
        <v>168828</v>
      </c>
      <c r="S1184" t="s">
        <v>2936</v>
      </c>
      <c r="T1184" t="s">
        <v>2937</v>
      </c>
      <c r="U1184" t="s">
        <v>8608</v>
      </c>
      <c r="V1184" t="s">
        <v>2938</v>
      </c>
      <c r="W1184" t="s">
        <v>8609</v>
      </c>
      <c r="X1184" t="s">
        <v>8610</v>
      </c>
      <c r="Y1184" t="s">
        <v>4973</v>
      </c>
      <c r="Z1184" t="s">
        <v>4974</v>
      </c>
    </row>
    <row r="1185" spans="1:26" x14ac:dyDescent="0.25">
      <c r="A1185" t="s">
        <v>2939</v>
      </c>
      <c r="B1185" t="s">
        <v>12688</v>
      </c>
      <c r="C1185" t="s">
        <v>12689</v>
      </c>
      <c r="D1185" t="s">
        <v>4333</v>
      </c>
      <c r="E1185" t="s">
        <v>10933</v>
      </c>
      <c r="F1185" t="s">
        <v>4959</v>
      </c>
      <c r="G1185" s="8">
        <v>1699</v>
      </c>
      <c r="H1185" s="8" t="str">
        <f t="shared" si="54"/>
        <v>&gt;500</v>
      </c>
      <c r="I1185" s="8">
        <v>1900</v>
      </c>
      <c r="J1185" s="7">
        <f>Table1_3[[#This Row],[actual_price]]*Table1_3[[#This Row],[rating_count]]</f>
        <v>21766400</v>
      </c>
      <c r="K1185" s="5" t="str">
        <f>IF(Table1_3[[#This Row],[discounted_price]]&lt; 200, "&lt;₹200", IF(Table1_3[[#This Row],[discounted_price]] &lt;= 500, "₹200–₹500", "&gt;₹500"))</f>
        <v>&gt;₹500</v>
      </c>
      <c r="L1185" t="str">
        <f>IF(Table1_3[[#This Row],[discount_percentage]] &gt;= 50, "Yes", "No")</f>
        <v>No</v>
      </c>
      <c r="M1185" s="1">
        <v>10.578947368421053</v>
      </c>
      <c r="N1185">
        <v>36</v>
      </c>
      <c r="O1185">
        <v>11</v>
      </c>
      <c r="P1185" t="str">
        <f t="shared" si="55"/>
        <v>Low Discount (1-20%)</v>
      </c>
      <c r="Q1185">
        <v>11456</v>
      </c>
      <c r="R1185">
        <f t="shared" si="56"/>
        <v>412416</v>
      </c>
      <c r="S1185" t="s">
        <v>10560</v>
      </c>
      <c r="T1185" t="s">
        <v>2940</v>
      </c>
      <c r="U1185" t="s">
        <v>8611</v>
      </c>
      <c r="V1185" t="s">
        <v>2941</v>
      </c>
      <c r="W1185" t="s">
        <v>8612</v>
      </c>
      <c r="X1185" t="s">
        <v>8613</v>
      </c>
      <c r="Y1185" t="s">
        <v>4975</v>
      </c>
      <c r="Z1185" t="s">
        <v>8614</v>
      </c>
    </row>
    <row r="1186" spans="1:26" x14ac:dyDescent="0.25">
      <c r="A1186" t="s">
        <v>2942</v>
      </c>
      <c r="B1186" t="s">
        <v>12690</v>
      </c>
      <c r="C1186" t="s">
        <v>12691</v>
      </c>
      <c r="D1186" t="s">
        <v>4333</v>
      </c>
      <c r="E1186" t="s">
        <v>10933</v>
      </c>
      <c r="F1186" t="s">
        <v>4766</v>
      </c>
      <c r="G1186" s="8">
        <v>649</v>
      </c>
      <c r="H1186" s="8" t="str">
        <f t="shared" si="54"/>
        <v>&gt;500</v>
      </c>
      <c r="I1186" s="8">
        <v>999</v>
      </c>
      <c r="J1186" s="7">
        <f>Table1_3[[#This Row],[actual_price]]*Table1_3[[#This Row],[rating_count]]</f>
        <v>48951</v>
      </c>
      <c r="K1186" s="5" t="str">
        <f>IF(Table1_3[[#This Row],[discounted_price]]&lt; 200, "&lt;₹200", IF(Table1_3[[#This Row],[discounted_price]] &lt;= 500, "₹200–₹500", "&gt;₹500"))</f>
        <v>&gt;₹500</v>
      </c>
      <c r="L1186" t="str">
        <f>IF(Table1_3[[#This Row],[discount_percentage]] &gt;= 50, "Yes", "No")</f>
        <v>No</v>
      </c>
      <c r="M1186" s="1">
        <v>35.035035035035037</v>
      </c>
      <c r="N1186">
        <v>38</v>
      </c>
      <c r="O1186">
        <v>35</v>
      </c>
      <c r="P1186" t="str">
        <f t="shared" si="55"/>
        <v>Medium Discount (21-40%)</v>
      </c>
      <c r="Q1186">
        <v>49</v>
      </c>
      <c r="R1186">
        <f t="shared" si="56"/>
        <v>1862</v>
      </c>
      <c r="S1186" t="s">
        <v>8615</v>
      </c>
      <c r="T1186" t="s">
        <v>2943</v>
      </c>
      <c r="U1186" t="s">
        <v>8616</v>
      </c>
      <c r="V1186" t="s">
        <v>2944</v>
      </c>
      <c r="W1186" t="s">
        <v>8617</v>
      </c>
      <c r="X1186" t="s">
        <v>8618</v>
      </c>
      <c r="Y1186" t="s">
        <v>4600</v>
      </c>
      <c r="Z1186" t="s">
        <v>4976</v>
      </c>
    </row>
    <row r="1187" spans="1:26" x14ac:dyDescent="0.25">
      <c r="A1187" t="s">
        <v>2945</v>
      </c>
      <c r="B1187" t="s">
        <v>12437</v>
      </c>
      <c r="C1187" t="s">
        <v>12692</v>
      </c>
      <c r="D1187" t="s">
        <v>4333</v>
      </c>
      <c r="E1187" t="s">
        <v>10933</v>
      </c>
      <c r="F1187" t="s">
        <v>4789</v>
      </c>
      <c r="G1187" s="8">
        <v>3249</v>
      </c>
      <c r="H1187" s="8" t="str">
        <f t="shared" si="54"/>
        <v>&gt;500</v>
      </c>
      <c r="I1187" s="8">
        <v>6375</v>
      </c>
      <c r="J1187" s="7">
        <f>Table1_3[[#This Row],[actual_price]]*Table1_3[[#This Row],[rating_count]]</f>
        <v>31734750</v>
      </c>
      <c r="K1187" s="5" t="str">
        <f>IF(Table1_3[[#This Row],[discounted_price]]&lt; 200, "&lt;₹200", IF(Table1_3[[#This Row],[discounted_price]] &lt;= 500, "₹200–₹500", "&gt;₹500"))</f>
        <v>&gt;₹500</v>
      </c>
      <c r="L1187" t="str">
        <f>IF(Table1_3[[#This Row],[discount_percentage]] &gt;= 50, "Yes", "No")</f>
        <v>No</v>
      </c>
      <c r="M1187" s="1">
        <v>49.035294117647062</v>
      </c>
      <c r="N1187">
        <v>4</v>
      </c>
      <c r="O1187">
        <v>49</v>
      </c>
      <c r="P1187" t="str">
        <f t="shared" si="55"/>
        <v>High Discount (41-60%)</v>
      </c>
      <c r="Q1187">
        <v>4978</v>
      </c>
      <c r="R1187">
        <f t="shared" si="56"/>
        <v>19912</v>
      </c>
      <c r="S1187" t="s">
        <v>8619</v>
      </c>
      <c r="T1187" t="s">
        <v>2946</v>
      </c>
      <c r="U1187" t="s">
        <v>8620</v>
      </c>
      <c r="V1187" t="s">
        <v>2947</v>
      </c>
      <c r="W1187" t="s">
        <v>8621</v>
      </c>
      <c r="X1187" t="s">
        <v>10561</v>
      </c>
      <c r="Y1187" t="s">
        <v>8622</v>
      </c>
      <c r="Z1187" t="s">
        <v>3813</v>
      </c>
    </row>
    <row r="1188" spans="1:26" x14ac:dyDescent="0.25">
      <c r="A1188" t="s">
        <v>2948</v>
      </c>
      <c r="B1188" t="s">
        <v>12693</v>
      </c>
      <c r="C1188" t="s">
        <v>12694</v>
      </c>
      <c r="D1188" t="s">
        <v>4333</v>
      </c>
      <c r="E1188" t="s">
        <v>10933</v>
      </c>
      <c r="F1188" t="s">
        <v>4810</v>
      </c>
      <c r="G1188" s="8">
        <v>199</v>
      </c>
      <c r="H1188" s="8" t="str">
        <f t="shared" si="54"/>
        <v>200-500</v>
      </c>
      <c r="I1188" s="8">
        <v>499</v>
      </c>
      <c r="J1188" s="7">
        <f>Table1_3[[#This Row],[actual_price]]*Table1_3[[#This Row],[rating_count]]</f>
        <v>996004</v>
      </c>
      <c r="K1188" s="5" t="str">
        <f>IF(Table1_3[[#This Row],[discounted_price]]&lt; 200, "&lt;₹200", IF(Table1_3[[#This Row],[discounted_price]] &lt;= 500, "₹200–₹500", "&gt;₹500"))</f>
        <v>&lt;₹200</v>
      </c>
      <c r="L1188" t="str">
        <f>IF(Table1_3[[#This Row],[discount_percentage]] &gt;= 50, "Yes", "No")</f>
        <v>No</v>
      </c>
      <c r="M1188" s="1">
        <v>60.120240480961925</v>
      </c>
      <c r="N1188">
        <v>41</v>
      </c>
      <c r="O1188">
        <v>6</v>
      </c>
      <c r="P1188" t="str">
        <f t="shared" si="55"/>
        <v>Low Discount (1-20%)</v>
      </c>
      <c r="Q1188">
        <v>1996</v>
      </c>
      <c r="R1188">
        <f t="shared" si="56"/>
        <v>81836</v>
      </c>
      <c r="S1188" t="s">
        <v>10562</v>
      </c>
      <c r="T1188" t="s">
        <v>2949</v>
      </c>
      <c r="U1188" t="s">
        <v>5391</v>
      </c>
      <c r="V1188" t="s">
        <v>2950</v>
      </c>
      <c r="W1188" t="s">
        <v>8623</v>
      </c>
      <c r="X1188" t="s">
        <v>8624</v>
      </c>
      <c r="Y1188" t="s">
        <v>4977</v>
      </c>
      <c r="Z1188" t="s">
        <v>4978</v>
      </c>
    </row>
    <row r="1189" spans="1:26" x14ac:dyDescent="0.25">
      <c r="A1189" t="s">
        <v>2951</v>
      </c>
      <c r="B1189" t="s">
        <v>12695</v>
      </c>
      <c r="C1189" t="s">
        <v>12696</v>
      </c>
      <c r="D1189" t="s">
        <v>4333</v>
      </c>
      <c r="E1189" t="s">
        <v>10933</v>
      </c>
      <c r="F1189" t="s">
        <v>4826</v>
      </c>
      <c r="G1189" s="8">
        <v>1099</v>
      </c>
      <c r="H1189" s="8" t="str">
        <f t="shared" si="54"/>
        <v>&gt;500</v>
      </c>
      <c r="I1189" s="8">
        <v>1899</v>
      </c>
      <c r="J1189" s="7">
        <f>Table1_3[[#This Row],[actual_price]]*Table1_3[[#This Row],[rating_count]]</f>
        <v>3439089</v>
      </c>
      <c r="K1189" s="5" t="str">
        <f>IF(Table1_3[[#This Row],[discounted_price]]&lt; 200, "&lt;₹200", IF(Table1_3[[#This Row],[discounted_price]] &lt;= 500, "₹200–₹500", "&gt;₹500"))</f>
        <v>&gt;₹500</v>
      </c>
      <c r="L1189" t="str">
        <f>IF(Table1_3[[#This Row],[discount_percentage]] &gt;= 50, "Yes", "No")</f>
        <v>No</v>
      </c>
      <c r="M1189" s="1">
        <v>42.127435492364398</v>
      </c>
      <c r="N1189">
        <v>43</v>
      </c>
      <c r="O1189">
        <v>42</v>
      </c>
      <c r="P1189" t="str">
        <f t="shared" si="55"/>
        <v>High Discount (41-60%)</v>
      </c>
      <c r="Q1189">
        <v>1811</v>
      </c>
      <c r="R1189">
        <f t="shared" si="56"/>
        <v>77873</v>
      </c>
      <c r="S1189" t="s">
        <v>10563</v>
      </c>
      <c r="T1189" t="s">
        <v>2952</v>
      </c>
      <c r="U1189" t="s">
        <v>8625</v>
      </c>
      <c r="V1189" t="s">
        <v>2953</v>
      </c>
      <c r="W1189" t="s">
        <v>8626</v>
      </c>
      <c r="X1189" t="s">
        <v>8627</v>
      </c>
      <c r="Y1189" t="s">
        <v>4979</v>
      </c>
      <c r="Z1189" t="s">
        <v>4980</v>
      </c>
    </row>
    <row r="1190" spans="1:26" x14ac:dyDescent="0.25">
      <c r="A1190" t="s">
        <v>2954</v>
      </c>
      <c r="B1190" t="s">
        <v>12697</v>
      </c>
      <c r="C1190" t="s">
        <v>12698</v>
      </c>
      <c r="D1190" t="s">
        <v>4333</v>
      </c>
      <c r="E1190" t="s">
        <v>10933</v>
      </c>
      <c r="F1190" t="s">
        <v>4764</v>
      </c>
      <c r="G1190" s="8">
        <v>664</v>
      </c>
      <c r="H1190" s="8" t="str">
        <f t="shared" si="54"/>
        <v>&gt;500</v>
      </c>
      <c r="I1190" s="8">
        <v>1490</v>
      </c>
      <c r="J1190" s="7">
        <f>Table1_3[[#This Row],[actual_price]]*Table1_3[[#This Row],[rating_count]]</f>
        <v>3275020</v>
      </c>
      <c r="K1190" s="5" t="str">
        <f>IF(Table1_3[[#This Row],[discounted_price]]&lt; 200, "&lt;₹200", IF(Table1_3[[#This Row],[discounted_price]] &lt;= 500, "₹200–₹500", "&gt;₹500"))</f>
        <v>&gt;₹500</v>
      </c>
      <c r="L1190" t="str">
        <f>IF(Table1_3[[#This Row],[discount_percentage]] &gt;= 50, "Yes", "No")</f>
        <v>Yes</v>
      </c>
      <c r="M1190" s="1">
        <v>55.436241610738257</v>
      </c>
      <c r="N1190">
        <v>4</v>
      </c>
      <c r="O1190">
        <v>55</v>
      </c>
      <c r="P1190" t="str">
        <f t="shared" si="55"/>
        <v>High Discount (41-60%)</v>
      </c>
      <c r="Q1190">
        <v>2198</v>
      </c>
      <c r="R1190">
        <f t="shared" si="56"/>
        <v>8792</v>
      </c>
      <c r="S1190" t="s">
        <v>8628</v>
      </c>
      <c r="T1190" t="s">
        <v>2955</v>
      </c>
      <c r="U1190" t="s">
        <v>8629</v>
      </c>
      <c r="V1190" t="s">
        <v>2956</v>
      </c>
      <c r="W1190" t="s">
        <v>8630</v>
      </c>
      <c r="X1190" t="s">
        <v>8631</v>
      </c>
      <c r="Y1190" t="s">
        <v>4981</v>
      </c>
      <c r="Z1190" t="s">
        <v>4982</v>
      </c>
    </row>
    <row r="1191" spans="1:26" x14ac:dyDescent="0.25">
      <c r="A1191" t="s">
        <v>2957</v>
      </c>
      <c r="B1191" t="s">
        <v>12699</v>
      </c>
      <c r="C1191" t="s">
        <v>12700</v>
      </c>
      <c r="D1191" t="s">
        <v>4333</v>
      </c>
      <c r="E1191" t="s">
        <v>10933</v>
      </c>
      <c r="F1191" t="s">
        <v>4831</v>
      </c>
      <c r="G1191" s="8">
        <v>260</v>
      </c>
      <c r="H1191" s="8" t="str">
        <f t="shared" si="54"/>
        <v>200-500</v>
      </c>
      <c r="I1191" s="8">
        <v>350</v>
      </c>
      <c r="J1191" s="7">
        <f>Table1_3[[#This Row],[actual_price]]*Table1_3[[#This Row],[rating_count]]</f>
        <v>4594450</v>
      </c>
      <c r="K1191" s="5" t="str">
        <f>IF(Table1_3[[#This Row],[discounted_price]]&lt; 200, "&lt;₹200", IF(Table1_3[[#This Row],[discounted_price]] &lt;= 500, "₹200–₹500", "&gt;₹500"))</f>
        <v>₹200–₹500</v>
      </c>
      <c r="L1191" t="str">
        <f>IF(Table1_3[[#This Row],[discount_percentage]] &gt;= 50, "Yes", "No")</f>
        <v>No</v>
      </c>
      <c r="M1191" s="1">
        <v>25.714285714285712</v>
      </c>
      <c r="N1191">
        <v>39</v>
      </c>
      <c r="O1191">
        <v>26</v>
      </c>
      <c r="P1191" t="str">
        <f t="shared" si="55"/>
        <v>Medium Discount (21-40%)</v>
      </c>
      <c r="Q1191">
        <v>13127</v>
      </c>
      <c r="R1191">
        <f t="shared" si="56"/>
        <v>511953</v>
      </c>
      <c r="S1191" t="s">
        <v>10564</v>
      </c>
      <c r="T1191" t="s">
        <v>2958</v>
      </c>
      <c r="U1191" t="s">
        <v>8632</v>
      </c>
      <c r="V1191" t="s">
        <v>2959</v>
      </c>
      <c r="W1191" t="s">
        <v>8633</v>
      </c>
      <c r="X1191" t="s">
        <v>8634</v>
      </c>
      <c r="Y1191" t="s">
        <v>3813</v>
      </c>
      <c r="Z1191" t="s">
        <v>8635</v>
      </c>
    </row>
    <row r="1192" spans="1:26" x14ac:dyDescent="0.25">
      <c r="A1192" t="s">
        <v>2960</v>
      </c>
      <c r="B1192" t="s">
        <v>12701</v>
      </c>
      <c r="C1192" t="s">
        <v>12702</v>
      </c>
      <c r="D1192" t="s">
        <v>4333</v>
      </c>
      <c r="E1192" t="s">
        <v>10933</v>
      </c>
      <c r="F1192" t="s">
        <v>4798</v>
      </c>
      <c r="G1192" s="8">
        <v>6499</v>
      </c>
      <c r="H1192" s="8" t="str">
        <f t="shared" si="54"/>
        <v>&gt;500</v>
      </c>
      <c r="I1192" s="8">
        <v>8500</v>
      </c>
      <c r="J1192" s="7">
        <f>Table1_3[[#This Row],[actual_price]]*Table1_3[[#This Row],[rating_count]]</f>
        <v>49852500</v>
      </c>
      <c r="K1192" s="5" t="str">
        <f>IF(Table1_3[[#This Row],[discounted_price]]&lt; 200, "&lt;₹200", IF(Table1_3[[#This Row],[discounted_price]] &lt;= 500, "₹200–₹500", "&gt;₹500"))</f>
        <v>&gt;₹500</v>
      </c>
      <c r="L1192" t="str">
        <f>IF(Table1_3[[#This Row],[discount_percentage]] &gt;= 50, "Yes", "No")</f>
        <v>No</v>
      </c>
      <c r="M1192" s="1">
        <v>23.541176470588233</v>
      </c>
      <c r="N1192">
        <v>44</v>
      </c>
      <c r="O1192">
        <v>24</v>
      </c>
      <c r="P1192" t="str">
        <f t="shared" si="55"/>
        <v>Medium Discount (21-40%)</v>
      </c>
      <c r="Q1192">
        <v>5865</v>
      </c>
      <c r="R1192">
        <f t="shared" si="56"/>
        <v>258060</v>
      </c>
      <c r="S1192" t="s">
        <v>8636</v>
      </c>
      <c r="T1192" t="s">
        <v>2961</v>
      </c>
      <c r="U1192" t="s">
        <v>8637</v>
      </c>
      <c r="V1192" t="s">
        <v>2962</v>
      </c>
      <c r="W1192" t="s">
        <v>8638</v>
      </c>
      <c r="X1192" t="s">
        <v>8639</v>
      </c>
      <c r="Y1192" t="s">
        <v>4420</v>
      </c>
      <c r="Z1192" t="s">
        <v>4983</v>
      </c>
    </row>
    <row r="1193" spans="1:26" x14ac:dyDescent="0.25">
      <c r="A1193" t="s">
        <v>2963</v>
      </c>
      <c r="B1193" t="s">
        <v>12703</v>
      </c>
      <c r="C1193" t="s">
        <v>12704</v>
      </c>
      <c r="D1193" t="s">
        <v>4333</v>
      </c>
      <c r="E1193" t="s">
        <v>10933</v>
      </c>
      <c r="F1193" t="s">
        <v>4984</v>
      </c>
      <c r="G1193" s="8">
        <v>1484</v>
      </c>
      <c r="H1193" s="8" t="str">
        <f t="shared" si="54"/>
        <v>&gt;500</v>
      </c>
      <c r="I1193" s="8">
        <v>2499</v>
      </c>
      <c r="J1193" s="7">
        <f>Table1_3[[#This Row],[actual_price]]*Table1_3[[#This Row],[rating_count]]</f>
        <v>2666433</v>
      </c>
      <c r="K1193" s="5" t="str">
        <f>IF(Table1_3[[#This Row],[discounted_price]]&lt; 200, "&lt;₹200", IF(Table1_3[[#This Row],[discounted_price]] &lt;= 500, "₹200–₹500", "&gt;₹500"))</f>
        <v>&gt;₹500</v>
      </c>
      <c r="L1193" t="str">
        <f>IF(Table1_3[[#This Row],[discount_percentage]] &gt;= 50, "Yes", "No")</f>
        <v>No</v>
      </c>
      <c r="M1193" s="1">
        <v>40.616246498599438</v>
      </c>
      <c r="N1193">
        <v>37</v>
      </c>
      <c r="O1193">
        <v>41</v>
      </c>
      <c r="P1193" t="str">
        <f t="shared" si="55"/>
        <v>High Discount (41-60%)</v>
      </c>
      <c r="Q1193">
        <v>1067</v>
      </c>
      <c r="R1193">
        <f t="shared" si="56"/>
        <v>39479</v>
      </c>
      <c r="S1193" t="s">
        <v>8640</v>
      </c>
      <c r="T1193" t="s">
        <v>2964</v>
      </c>
      <c r="U1193" t="s">
        <v>8641</v>
      </c>
      <c r="V1193" t="s">
        <v>2965</v>
      </c>
      <c r="W1193" t="s">
        <v>8642</v>
      </c>
      <c r="X1193" t="s">
        <v>8643</v>
      </c>
      <c r="Y1193" t="s">
        <v>4985</v>
      </c>
      <c r="Z1193" t="s">
        <v>8644</v>
      </c>
    </row>
    <row r="1194" spans="1:26" x14ac:dyDescent="0.25">
      <c r="A1194" t="s">
        <v>2966</v>
      </c>
      <c r="B1194" t="s">
        <v>12705</v>
      </c>
      <c r="C1194" t="s">
        <v>12706</v>
      </c>
      <c r="D1194" t="s">
        <v>4333</v>
      </c>
      <c r="E1194" t="s">
        <v>10933</v>
      </c>
      <c r="F1194" t="s">
        <v>4787</v>
      </c>
      <c r="G1194" s="8">
        <v>999</v>
      </c>
      <c r="H1194" s="8" t="str">
        <f t="shared" si="54"/>
        <v>&gt;500</v>
      </c>
      <c r="I1194" s="8">
        <v>1560</v>
      </c>
      <c r="J1194" s="7">
        <f>Table1_3[[#This Row],[actual_price]]*Table1_3[[#This Row],[rating_count]]</f>
        <v>7614360</v>
      </c>
      <c r="K1194" s="5" t="str">
        <f>IF(Table1_3[[#This Row],[discounted_price]]&lt; 200, "&lt;₹200", IF(Table1_3[[#This Row],[discounted_price]] &lt;= 500, "₹200–₹500", "&gt;₹500"))</f>
        <v>&gt;₹500</v>
      </c>
      <c r="L1194" t="str">
        <f>IF(Table1_3[[#This Row],[discount_percentage]] &gt;= 50, "Yes", "No")</f>
        <v>No</v>
      </c>
      <c r="M1194" s="1">
        <v>35.96153846153846</v>
      </c>
      <c r="N1194">
        <v>36</v>
      </c>
      <c r="O1194">
        <v>36</v>
      </c>
      <c r="P1194" t="str">
        <f t="shared" si="55"/>
        <v>Medium Discount (21-40%)</v>
      </c>
      <c r="Q1194">
        <v>4881</v>
      </c>
      <c r="R1194">
        <f t="shared" si="56"/>
        <v>175716</v>
      </c>
      <c r="S1194" t="s">
        <v>10565</v>
      </c>
      <c r="T1194" t="s">
        <v>2967</v>
      </c>
      <c r="U1194" t="s">
        <v>8645</v>
      </c>
      <c r="V1194" t="s">
        <v>2968</v>
      </c>
      <c r="W1194" t="s">
        <v>8646</v>
      </c>
      <c r="X1194" t="s">
        <v>8647</v>
      </c>
      <c r="Y1194" t="s">
        <v>4986</v>
      </c>
      <c r="Z1194" t="s">
        <v>4987</v>
      </c>
    </row>
    <row r="1195" spans="1:26" x14ac:dyDescent="0.25">
      <c r="A1195" t="s">
        <v>2969</v>
      </c>
      <c r="B1195" t="s">
        <v>12501</v>
      </c>
      <c r="C1195" t="s">
        <v>12707</v>
      </c>
      <c r="D1195" t="s">
        <v>4333</v>
      </c>
      <c r="E1195" t="s">
        <v>10933</v>
      </c>
      <c r="F1195" t="s">
        <v>4817</v>
      </c>
      <c r="G1195" s="8">
        <v>3299</v>
      </c>
      <c r="H1195" s="8" t="str">
        <f t="shared" si="54"/>
        <v>&gt;500</v>
      </c>
      <c r="I1195" s="8">
        <v>6500</v>
      </c>
      <c r="J1195" s="7">
        <f>Table1_3[[#This Row],[actual_price]]*Table1_3[[#This Row],[rating_count]]</f>
        <v>72910500</v>
      </c>
      <c r="K1195" s="5" t="str">
        <f>IF(Table1_3[[#This Row],[discounted_price]]&lt; 200, "&lt;₹200", IF(Table1_3[[#This Row],[discounted_price]] &lt;= 500, "₹200–₹500", "&gt;₹500"))</f>
        <v>&gt;₹500</v>
      </c>
      <c r="L1195" t="str">
        <f>IF(Table1_3[[#This Row],[discount_percentage]] &gt;= 50, "Yes", "No")</f>
        <v>No</v>
      </c>
      <c r="M1195" s="1">
        <v>49.246153846153845</v>
      </c>
      <c r="N1195">
        <v>37</v>
      </c>
      <c r="O1195">
        <v>49</v>
      </c>
      <c r="P1195" t="str">
        <f t="shared" si="55"/>
        <v>High Discount (41-60%)</v>
      </c>
      <c r="Q1195">
        <v>11217</v>
      </c>
      <c r="R1195">
        <f t="shared" si="56"/>
        <v>415029</v>
      </c>
      <c r="S1195" t="s">
        <v>10566</v>
      </c>
      <c r="T1195" t="s">
        <v>2970</v>
      </c>
      <c r="U1195" t="s">
        <v>8648</v>
      </c>
      <c r="V1195" t="s">
        <v>2971</v>
      </c>
      <c r="W1195" t="s">
        <v>8649</v>
      </c>
      <c r="X1195" t="s">
        <v>8650</v>
      </c>
      <c r="Y1195" t="s">
        <v>8651</v>
      </c>
      <c r="Z1195" t="s">
        <v>4988</v>
      </c>
    </row>
    <row r="1196" spans="1:26" x14ac:dyDescent="0.25">
      <c r="A1196" t="s">
        <v>2972</v>
      </c>
      <c r="B1196" t="s">
        <v>12708</v>
      </c>
      <c r="C1196" t="s">
        <v>12709</v>
      </c>
      <c r="D1196" t="s">
        <v>4333</v>
      </c>
      <c r="E1196" t="s">
        <v>10933</v>
      </c>
      <c r="F1196" t="s">
        <v>4785</v>
      </c>
      <c r="G1196" s="8">
        <v>259</v>
      </c>
      <c r="H1196" s="8" t="str">
        <f t="shared" si="54"/>
        <v>&gt;500</v>
      </c>
      <c r="I1196" s="8">
        <v>999</v>
      </c>
      <c r="J1196" s="7">
        <f>Table1_3[[#This Row],[actual_price]]*Table1_3[[#This Row],[rating_count]]</f>
        <v>42957</v>
      </c>
      <c r="K1196" s="5" t="str">
        <f>IF(Table1_3[[#This Row],[discounted_price]]&lt; 200, "&lt;₹200", IF(Table1_3[[#This Row],[discounted_price]] &lt;= 500, "₹200–₹500", "&gt;₹500"))</f>
        <v>₹200–₹500</v>
      </c>
      <c r="L1196" t="str">
        <f>IF(Table1_3[[#This Row],[discount_percentage]] &gt;= 50, "Yes", "No")</f>
        <v>Yes</v>
      </c>
      <c r="M1196" s="1">
        <v>74.074074074074076</v>
      </c>
      <c r="N1196">
        <v>4</v>
      </c>
      <c r="O1196">
        <v>74</v>
      </c>
      <c r="P1196" t="str">
        <f t="shared" si="55"/>
        <v>Very High Discount (&gt;60%)</v>
      </c>
      <c r="Q1196">
        <v>43</v>
      </c>
      <c r="R1196">
        <f t="shared" si="56"/>
        <v>172</v>
      </c>
      <c r="S1196" t="s">
        <v>8652</v>
      </c>
      <c r="T1196" t="s">
        <v>2973</v>
      </c>
      <c r="U1196" t="s">
        <v>8653</v>
      </c>
      <c r="V1196" t="s">
        <v>2974</v>
      </c>
      <c r="W1196" t="s">
        <v>8654</v>
      </c>
      <c r="X1196" t="s">
        <v>8655</v>
      </c>
      <c r="Y1196" t="s">
        <v>4989</v>
      </c>
      <c r="Z1196" t="s">
        <v>8656</v>
      </c>
    </row>
    <row r="1197" spans="1:26" x14ac:dyDescent="0.25">
      <c r="A1197" t="s">
        <v>2975</v>
      </c>
      <c r="B1197" t="s">
        <v>12423</v>
      </c>
      <c r="C1197" t="s">
        <v>12710</v>
      </c>
      <c r="D1197" t="s">
        <v>4333</v>
      </c>
      <c r="E1197" t="s">
        <v>10933</v>
      </c>
      <c r="F1197" t="s">
        <v>4789</v>
      </c>
      <c r="G1197" s="8">
        <v>3249</v>
      </c>
      <c r="H1197" s="8" t="str">
        <f t="shared" si="54"/>
        <v>&gt;500</v>
      </c>
      <c r="I1197" s="8">
        <v>7795</v>
      </c>
      <c r="J1197" s="7">
        <f>Table1_3[[#This Row],[actual_price]]*Table1_3[[#This Row],[rating_count]]</f>
        <v>36355880</v>
      </c>
      <c r="K1197" s="5" t="str">
        <f>IF(Table1_3[[#This Row],[discounted_price]]&lt; 200, "&lt;₹200", IF(Table1_3[[#This Row],[discounted_price]] &lt;= 500, "₹200–₹500", "&gt;₹500"))</f>
        <v>&gt;₹500</v>
      </c>
      <c r="L1197" t="str">
        <f>IF(Table1_3[[#This Row],[discount_percentage]] &gt;= 50, "Yes", "No")</f>
        <v>Yes</v>
      </c>
      <c r="M1197" s="1">
        <v>58.319435535599737</v>
      </c>
      <c r="N1197">
        <v>42</v>
      </c>
      <c r="O1197">
        <v>58</v>
      </c>
      <c r="P1197" t="str">
        <f t="shared" si="55"/>
        <v>High Discount (41-60%)</v>
      </c>
      <c r="Q1197">
        <v>4664</v>
      </c>
      <c r="R1197">
        <f t="shared" si="56"/>
        <v>195888</v>
      </c>
      <c r="S1197" t="s">
        <v>10567</v>
      </c>
      <c r="T1197" t="s">
        <v>2976</v>
      </c>
      <c r="U1197" t="s">
        <v>8657</v>
      </c>
      <c r="V1197" t="s">
        <v>2977</v>
      </c>
      <c r="W1197" t="s">
        <v>8658</v>
      </c>
      <c r="X1197" t="s">
        <v>10568</v>
      </c>
      <c r="Y1197" t="s">
        <v>4090</v>
      </c>
      <c r="Z1197" t="s">
        <v>4990</v>
      </c>
    </row>
    <row r="1198" spans="1:26" x14ac:dyDescent="0.25">
      <c r="A1198" t="s">
        <v>2978</v>
      </c>
      <c r="B1198" t="s">
        <v>12497</v>
      </c>
      <c r="C1198" t="s">
        <v>12711</v>
      </c>
      <c r="D1198" t="s">
        <v>4333</v>
      </c>
      <c r="E1198" t="s">
        <v>10933</v>
      </c>
      <c r="F1198" t="s">
        <v>4787</v>
      </c>
      <c r="G1198" s="8">
        <v>4280</v>
      </c>
      <c r="H1198" s="8" t="str">
        <f t="shared" si="54"/>
        <v>&gt;500</v>
      </c>
      <c r="I1198" s="8">
        <v>5995</v>
      </c>
      <c r="J1198" s="7">
        <f>Table1_3[[#This Row],[actual_price]]*Table1_3[[#This Row],[rating_count]]</f>
        <v>12661440</v>
      </c>
      <c r="K1198" s="5" t="str">
        <f>IF(Table1_3[[#This Row],[discounted_price]]&lt; 200, "&lt;₹200", IF(Table1_3[[#This Row],[discounted_price]] &lt;= 500, "₹200–₹500", "&gt;₹500"))</f>
        <v>&gt;₹500</v>
      </c>
      <c r="L1198" t="str">
        <f>IF(Table1_3[[#This Row],[discount_percentage]] &gt;= 50, "Yes", "No")</f>
        <v>No</v>
      </c>
      <c r="M1198" s="1">
        <v>28.607172643869895</v>
      </c>
      <c r="N1198">
        <v>38</v>
      </c>
      <c r="O1198">
        <v>29</v>
      </c>
      <c r="P1198" t="str">
        <f t="shared" si="55"/>
        <v>Medium Discount (21-40%)</v>
      </c>
      <c r="Q1198">
        <v>2112</v>
      </c>
      <c r="R1198">
        <f t="shared" si="56"/>
        <v>80256</v>
      </c>
      <c r="S1198" t="s">
        <v>10569</v>
      </c>
      <c r="T1198" t="s">
        <v>2979</v>
      </c>
      <c r="U1198" t="s">
        <v>8659</v>
      </c>
      <c r="V1198" t="s">
        <v>2980</v>
      </c>
      <c r="W1198" t="s">
        <v>8660</v>
      </c>
      <c r="X1198" t="s">
        <v>8661</v>
      </c>
      <c r="Y1198" t="s">
        <v>4991</v>
      </c>
      <c r="Z1198" t="s">
        <v>4992</v>
      </c>
    </row>
    <row r="1199" spans="1:26" x14ac:dyDescent="0.25">
      <c r="A1199" t="s">
        <v>2981</v>
      </c>
      <c r="B1199" t="s">
        <v>12712</v>
      </c>
      <c r="C1199" t="s">
        <v>12713</v>
      </c>
      <c r="D1199" t="s">
        <v>4333</v>
      </c>
      <c r="E1199" t="s">
        <v>10933</v>
      </c>
      <c r="F1199" t="s">
        <v>4993</v>
      </c>
      <c r="G1199" s="8">
        <v>189</v>
      </c>
      <c r="H1199" s="8" t="str">
        <f t="shared" si="54"/>
        <v>200-500</v>
      </c>
      <c r="I1199" s="8">
        <v>299</v>
      </c>
      <c r="J1199" s="7">
        <f>Table1_3[[#This Row],[actual_price]]*Table1_3[[#This Row],[rating_count]]</f>
        <v>818363</v>
      </c>
      <c r="K1199" s="5" t="str">
        <f>IF(Table1_3[[#This Row],[discounted_price]]&lt; 200, "&lt;₹200", IF(Table1_3[[#This Row],[discounted_price]] &lt;= 500, "₹200–₹500", "&gt;₹500"))</f>
        <v>&lt;₹200</v>
      </c>
      <c r="L1199" t="str">
        <f>IF(Table1_3[[#This Row],[discount_percentage]] &gt;= 50, "Yes", "No")</f>
        <v>No</v>
      </c>
      <c r="M1199" s="1">
        <v>36.789297658862871</v>
      </c>
      <c r="N1199">
        <v>42</v>
      </c>
      <c r="O1199">
        <v>37</v>
      </c>
      <c r="P1199" t="str">
        <f t="shared" si="55"/>
        <v>Medium Discount (21-40%)</v>
      </c>
      <c r="Q1199">
        <v>2737</v>
      </c>
      <c r="R1199">
        <f t="shared" si="56"/>
        <v>114954</v>
      </c>
      <c r="S1199" t="s">
        <v>10570</v>
      </c>
      <c r="T1199" t="s">
        <v>2982</v>
      </c>
      <c r="U1199" t="s">
        <v>8662</v>
      </c>
      <c r="V1199" t="s">
        <v>2983</v>
      </c>
      <c r="W1199" t="s">
        <v>8663</v>
      </c>
      <c r="X1199" t="s">
        <v>8664</v>
      </c>
      <c r="Y1199" t="s">
        <v>4994</v>
      </c>
      <c r="Z1199" t="s">
        <v>8665</v>
      </c>
    </row>
    <row r="1200" spans="1:26" x14ac:dyDescent="0.25">
      <c r="A1200" t="s">
        <v>2984</v>
      </c>
      <c r="B1200" t="s">
        <v>12714</v>
      </c>
      <c r="C1200" t="s">
        <v>12715</v>
      </c>
      <c r="D1200" t="s">
        <v>4333</v>
      </c>
      <c r="E1200" t="s">
        <v>10933</v>
      </c>
      <c r="F1200" t="s">
        <v>4866</v>
      </c>
      <c r="G1200" s="8">
        <v>1449</v>
      </c>
      <c r="H1200" s="8" t="str">
        <f t="shared" si="54"/>
        <v>&gt;500</v>
      </c>
      <c r="I1200" s="8">
        <v>2349</v>
      </c>
      <c r="J1200" s="7">
        <f>Table1_3[[#This Row],[actual_price]]*Table1_3[[#This Row],[rating_count]]</f>
        <v>21185631</v>
      </c>
      <c r="K1200" s="5" t="str">
        <f>IF(Table1_3[[#This Row],[discounted_price]]&lt; 200, "&lt;₹200", IF(Table1_3[[#This Row],[discounted_price]] &lt;= 500, "₹200–₹500", "&gt;₹500"))</f>
        <v>&gt;₹500</v>
      </c>
      <c r="L1200" t="str">
        <f>IF(Table1_3[[#This Row],[discount_percentage]] &gt;= 50, "Yes", "No")</f>
        <v>No</v>
      </c>
      <c r="M1200" s="1">
        <v>38.314176245210732</v>
      </c>
      <c r="N1200">
        <v>39</v>
      </c>
      <c r="O1200">
        <v>38</v>
      </c>
      <c r="P1200" t="str">
        <f t="shared" si="55"/>
        <v>Medium Discount (21-40%)</v>
      </c>
      <c r="Q1200">
        <v>9019</v>
      </c>
      <c r="R1200">
        <f t="shared" si="56"/>
        <v>351741</v>
      </c>
      <c r="S1200" t="s">
        <v>10571</v>
      </c>
      <c r="T1200" t="s">
        <v>2985</v>
      </c>
      <c r="U1200" t="s">
        <v>8666</v>
      </c>
      <c r="V1200" t="s">
        <v>2986</v>
      </c>
      <c r="W1200" t="s">
        <v>8667</v>
      </c>
      <c r="X1200" t="s">
        <v>8668</v>
      </c>
      <c r="Y1200" t="s">
        <v>4995</v>
      </c>
      <c r="Z1200" t="s">
        <v>4996</v>
      </c>
    </row>
    <row r="1201" spans="1:26" x14ac:dyDescent="0.25">
      <c r="A1201" t="s">
        <v>2987</v>
      </c>
      <c r="B1201" t="s">
        <v>12564</v>
      </c>
      <c r="C1201" t="s">
        <v>12716</v>
      </c>
      <c r="D1201" t="s">
        <v>4333</v>
      </c>
      <c r="E1201" t="s">
        <v>10933</v>
      </c>
      <c r="F1201" t="s">
        <v>4810</v>
      </c>
      <c r="G1201" s="8">
        <v>199</v>
      </c>
      <c r="H1201" s="8" t="str">
        <f t="shared" si="54"/>
        <v>200-500</v>
      </c>
      <c r="I1201" s="8">
        <v>499</v>
      </c>
      <c r="J1201" s="7">
        <f>Table1_3[[#This Row],[actual_price]]*Table1_3[[#This Row],[rating_count]]</f>
        <v>5106766</v>
      </c>
      <c r="K1201" s="5" t="str">
        <f>IF(Table1_3[[#This Row],[discounted_price]]&lt; 200, "&lt;₹200", IF(Table1_3[[#This Row],[discounted_price]] &lt;= 500, "₹200–₹500", "&gt;₹500"))</f>
        <v>&lt;₹200</v>
      </c>
      <c r="L1201" t="str">
        <f>IF(Table1_3[[#This Row],[discount_percentage]] &gt;= 50, "Yes", "No")</f>
        <v>No</v>
      </c>
      <c r="M1201" s="1">
        <v>60.120240480961925</v>
      </c>
      <c r="N1201">
        <v>4</v>
      </c>
      <c r="O1201">
        <v>6</v>
      </c>
      <c r="P1201" t="str">
        <f t="shared" si="55"/>
        <v>Low Discount (1-20%)</v>
      </c>
      <c r="Q1201">
        <v>10234</v>
      </c>
      <c r="R1201">
        <f t="shared" si="56"/>
        <v>40936</v>
      </c>
      <c r="S1201" t="s">
        <v>10572</v>
      </c>
      <c r="T1201" t="s">
        <v>2988</v>
      </c>
      <c r="U1201" t="s">
        <v>8669</v>
      </c>
      <c r="V1201" t="s">
        <v>2989</v>
      </c>
      <c r="W1201" t="s">
        <v>8670</v>
      </c>
      <c r="X1201" t="s">
        <v>8671</v>
      </c>
      <c r="Y1201" t="s">
        <v>8672</v>
      </c>
      <c r="Z1201" t="s">
        <v>4997</v>
      </c>
    </row>
    <row r="1202" spans="1:26" x14ac:dyDescent="0.25">
      <c r="A1202" t="s">
        <v>2990</v>
      </c>
      <c r="B1202" t="s">
        <v>12717</v>
      </c>
      <c r="C1202" t="s">
        <v>12718</v>
      </c>
      <c r="D1202" t="s">
        <v>4333</v>
      </c>
      <c r="E1202" t="s">
        <v>10933</v>
      </c>
      <c r="F1202" t="s">
        <v>4998</v>
      </c>
      <c r="G1202" s="8">
        <v>474</v>
      </c>
      <c r="H1202" s="8" t="str">
        <f t="shared" si="54"/>
        <v>&gt;500</v>
      </c>
      <c r="I1202" s="8">
        <v>1299</v>
      </c>
      <c r="J1202" s="7">
        <f>Table1_3[[#This Row],[actual_price]]*Table1_3[[#This Row],[rating_count]]</f>
        <v>714450</v>
      </c>
      <c r="K1202" s="5" t="str">
        <f>IF(Table1_3[[#This Row],[discounted_price]]&lt; 200, "&lt;₹200", IF(Table1_3[[#This Row],[discounted_price]] &lt;= 500, "₹200–₹500", "&gt;₹500"))</f>
        <v>₹200–₹500</v>
      </c>
      <c r="L1202" t="str">
        <f>IF(Table1_3[[#This Row],[discount_percentage]] &gt;= 50, "Yes", "No")</f>
        <v>Yes</v>
      </c>
      <c r="M1202" s="1">
        <v>63.510392609699771</v>
      </c>
      <c r="N1202">
        <v>41</v>
      </c>
      <c r="O1202">
        <v>64</v>
      </c>
      <c r="P1202" t="str">
        <f t="shared" si="55"/>
        <v>Very High Discount (&gt;60%)</v>
      </c>
      <c r="Q1202">
        <v>550</v>
      </c>
      <c r="R1202">
        <f t="shared" si="56"/>
        <v>22550</v>
      </c>
      <c r="S1202" t="s">
        <v>8673</v>
      </c>
      <c r="T1202" t="s">
        <v>2991</v>
      </c>
      <c r="U1202" t="s">
        <v>8674</v>
      </c>
      <c r="V1202" t="s">
        <v>2992</v>
      </c>
      <c r="W1202" t="s">
        <v>8675</v>
      </c>
      <c r="X1202" t="s">
        <v>8676</v>
      </c>
      <c r="Y1202" t="s">
        <v>8677</v>
      </c>
      <c r="Z1202" t="s">
        <v>4999</v>
      </c>
    </row>
    <row r="1203" spans="1:26" x14ac:dyDescent="0.25">
      <c r="A1203" t="s">
        <v>2993</v>
      </c>
      <c r="B1203" t="s">
        <v>12719</v>
      </c>
      <c r="C1203" t="s">
        <v>12720</v>
      </c>
      <c r="D1203" t="s">
        <v>4333</v>
      </c>
      <c r="E1203" t="s">
        <v>10933</v>
      </c>
      <c r="F1203" t="s">
        <v>4785</v>
      </c>
      <c r="G1203" s="8">
        <v>279</v>
      </c>
      <c r="H1203" s="8" t="str">
        <f t="shared" si="54"/>
        <v>200-500</v>
      </c>
      <c r="I1203" s="8">
        <v>499</v>
      </c>
      <c r="J1203" s="7">
        <f>Table1_3[[#This Row],[actual_price]]*Table1_3[[#This Row],[rating_count]]</f>
        <v>13972</v>
      </c>
      <c r="K1203" s="5" t="str">
        <f>IF(Table1_3[[#This Row],[discounted_price]]&lt; 200, "&lt;₹200", IF(Table1_3[[#This Row],[discounted_price]] &lt;= 500, "₹200–₹500", "&gt;₹500"))</f>
        <v>₹200–₹500</v>
      </c>
      <c r="L1203" t="str">
        <f>IF(Table1_3[[#This Row],[discount_percentage]] &gt;= 50, "Yes", "No")</f>
        <v>No</v>
      </c>
      <c r="M1203" s="1">
        <v>44.08817635270541</v>
      </c>
      <c r="N1203">
        <v>48</v>
      </c>
      <c r="O1203">
        <v>44</v>
      </c>
      <c r="P1203" t="str">
        <f t="shared" si="55"/>
        <v>High Discount (41-60%)</v>
      </c>
      <c r="Q1203">
        <v>28</v>
      </c>
      <c r="R1203">
        <f t="shared" si="56"/>
        <v>1344</v>
      </c>
      <c r="S1203" t="s">
        <v>10573</v>
      </c>
      <c r="T1203" t="s">
        <v>2994</v>
      </c>
      <c r="U1203" t="s">
        <v>8678</v>
      </c>
      <c r="V1203" t="s">
        <v>2995</v>
      </c>
      <c r="W1203" t="s">
        <v>8679</v>
      </c>
      <c r="X1203" t="s">
        <v>10574</v>
      </c>
      <c r="Y1203" t="s">
        <v>3813</v>
      </c>
      <c r="Z1203" t="s">
        <v>5000</v>
      </c>
    </row>
    <row r="1204" spans="1:26" x14ac:dyDescent="0.25">
      <c r="A1204" t="s">
        <v>2996</v>
      </c>
      <c r="B1204" t="s">
        <v>12721</v>
      </c>
      <c r="C1204" t="s">
        <v>12722</v>
      </c>
      <c r="D1204" t="s">
        <v>4333</v>
      </c>
      <c r="E1204" t="s">
        <v>10933</v>
      </c>
      <c r="F1204" t="s">
        <v>4866</v>
      </c>
      <c r="G1204" s="8">
        <v>1999</v>
      </c>
      <c r="H1204" s="8" t="str">
        <f t="shared" si="54"/>
        <v>&gt;500</v>
      </c>
      <c r="I1204" s="8">
        <v>4775</v>
      </c>
      <c r="J1204" s="7">
        <f>Table1_3[[#This Row],[actual_price]]*Table1_3[[#This Row],[rating_count]]</f>
        <v>6460575</v>
      </c>
      <c r="K1204" s="5" t="str">
        <f>IF(Table1_3[[#This Row],[discounted_price]]&lt; 200, "&lt;₹200", IF(Table1_3[[#This Row],[discounted_price]] &lt;= 500, "₹200–₹500", "&gt;₹500"))</f>
        <v>&gt;₹500</v>
      </c>
      <c r="L1204" t="str">
        <f>IF(Table1_3[[#This Row],[discount_percentage]] &gt;= 50, "Yes", "No")</f>
        <v>Yes</v>
      </c>
      <c r="M1204" s="1">
        <v>58.136125654450268</v>
      </c>
      <c r="N1204">
        <v>42</v>
      </c>
      <c r="O1204">
        <v>58</v>
      </c>
      <c r="P1204" t="str">
        <f t="shared" si="55"/>
        <v>High Discount (41-60%)</v>
      </c>
      <c r="Q1204">
        <v>1353</v>
      </c>
      <c r="R1204">
        <f t="shared" si="56"/>
        <v>56826</v>
      </c>
      <c r="S1204" t="s">
        <v>10575</v>
      </c>
      <c r="T1204" t="s">
        <v>2997</v>
      </c>
      <c r="U1204" t="s">
        <v>8680</v>
      </c>
      <c r="V1204" t="s">
        <v>2998</v>
      </c>
      <c r="W1204" t="s">
        <v>8681</v>
      </c>
      <c r="X1204" t="s">
        <v>10914</v>
      </c>
      <c r="Y1204" t="s">
        <v>8682</v>
      </c>
      <c r="Z1204" t="s">
        <v>8683</v>
      </c>
    </row>
    <row r="1205" spans="1:26" x14ac:dyDescent="0.25">
      <c r="A1205" t="s">
        <v>2999</v>
      </c>
      <c r="B1205" t="s">
        <v>12723</v>
      </c>
      <c r="C1205" t="s">
        <v>12724</v>
      </c>
      <c r="D1205" t="s">
        <v>4333</v>
      </c>
      <c r="E1205" t="s">
        <v>10933</v>
      </c>
      <c r="F1205" t="s">
        <v>4769</v>
      </c>
      <c r="G1205" s="8">
        <v>799</v>
      </c>
      <c r="H1205" s="8" t="str">
        <f t="shared" si="54"/>
        <v>&gt;500</v>
      </c>
      <c r="I1205" s="8">
        <v>1230</v>
      </c>
      <c r="J1205" s="7">
        <f>Table1_3[[#This Row],[actual_price]]*Table1_3[[#This Row],[rating_count]]</f>
        <v>2629740</v>
      </c>
      <c r="K1205" s="5" t="str">
        <f>IF(Table1_3[[#This Row],[discounted_price]]&lt; 200, "&lt;₹200", IF(Table1_3[[#This Row],[discounted_price]] &lt;= 500, "₹200–₹500", "&gt;₹500"))</f>
        <v>&gt;₹500</v>
      </c>
      <c r="L1205" t="str">
        <f>IF(Table1_3[[#This Row],[discount_percentage]] &gt;= 50, "Yes", "No")</f>
        <v>No</v>
      </c>
      <c r="M1205" s="1">
        <v>35.040650406504064</v>
      </c>
      <c r="N1205">
        <v>41</v>
      </c>
      <c r="O1205">
        <v>35</v>
      </c>
      <c r="P1205" t="str">
        <f t="shared" si="55"/>
        <v>Medium Discount (21-40%)</v>
      </c>
      <c r="Q1205">
        <v>2138</v>
      </c>
      <c r="R1205">
        <f t="shared" si="56"/>
        <v>87658</v>
      </c>
      <c r="S1205" t="s">
        <v>8684</v>
      </c>
      <c r="T1205" t="s">
        <v>3000</v>
      </c>
      <c r="U1205" t="s">
        <v>8685</v>
      </c>
      <c r="V1205" t="s">
        <v>3001</v>
      </c>
      <c r="W1205" t="s">
        <v>8686</v>
      </c>
      <c r="X1205" t="s">
        <v>8687</v>
      </c>
      <c r="Y1205" t="s">
        <v>5001</v>
      </c>
      <c r="Z1205" t="s">
        <v>5002</v>
      </c>
    </row>
    <row r="1206" spans="1:26" x14ac:dyDescent="0.25">
      <c r="A1206" t="s">
        <v>3002</v>
      </c>
      <c r="B1206" t="s">
        <v>12725</v>
      </c>
      <c r="C1206" t="s">
        <v>12726</v>
      </c>
      <c r="D1206" t="s">
        <v>4333</v>
      </c>
      <c r="E1206" t="s">
        <v>10933</v>
      </c>
      <c r="F1206" t="s">
        <v>4850</v>
      </c>
      <c r="G1206" s="8">
        <v>949</v>
      </c>
      <c r="H1206" s="8" t="str">
        <f t="shared" si="54"/>
        <v>&gt;500</v>
      </c>
      <c r="I1206" s="8">
        <v>1999</v>
      </c>
      <c r="J1206" s="7">
        <f>Table1_3[[#This Row],[actual_price]]*Table1_3[[#This Row],[rating_count]]</f>
        <v>3356321</v>
      </c>
      <c r="K1206" s="5" t="str">
        <f>IF(Table1_3[[#This Row],[discounted_price]]&lt; 200, "&lt;₹200", IF(Table1_3[[#This Row],[discounted_price]] &lt;= 500, "₹200–₹500", "&gt;₹500"))</f>
        <v>&gt;₹500</v>
      </c>
      <c r="L1206" t="str">
        <f>IF(Table1_3[[#This Row],[discount_percentage]] &gt;= 50, "Yes", "No")</f>
        <v>Yes</v>
      </c>
      <c r="M1206" s="1">
        <v>52.526263131565784</v>
      </c>
      <c r="N1206">
        <v>4</v>
      </c>
      <c r="O1206">
        <v>53</v>
      </c>
      <c r="P1206" t="str">
        <f t="shared" si="55"/>
        <v>High Discount (41-60%)</v>
      </c>
      <c r="Q1206">
        <v>1679</v>
      </c>
      <c r="R1206">
        <f t="shared" si="56"/>
        <v>6716</v>
      </c>
      <c r="S1206" t="s">
        <v>10576</v>
      </c>
      <c r="T1206" t="s">
        <v>3003</v>
      </c>
      <c r="U1206" t="s">
        <v>8688</v>
      </c>
      <c r="V1206" t="s">
        <v>3004</v>
      </c>
      <c r="W1206" t="s">
        <v>10854</v>
      </c>
      <c r="X1206" t="s">
        <v>8689</v>
      </c>
      <c r="Y1206" t="s">
        <v>8690</v>
      </c>
      <c r="Z1206" t="s">
        <v>5003</v>
      </c>
    </row>
    <row r="1207" spans="1:26" x14ac:dyDescent="0.25">
      <c r="A1207" t="s">
        <v>3005</v>
      </c>
      <c r="B1207" t="s">
        <v>12596</v>
      </c>
      <c r="C1207" t="s">
        <v>12727</v>
      </c>
      <c r="D1207" t="s">
        <v>4333</v>
      </c>
      <c r="E1207" t="s">
        <v>10933</v>
      </c>
      <c r="F1207" t="s">
        <v>5004</v>
      </c>
      <c r="G1207" s="8">
        <v>365766</v>
      </c>
      <c r="H1207" s="8" t="str">
        <f t="shared" si="54"/>
        <v>&gt;500</v>
      </c>
      <c r="I1207" s="8">
        <v>5156</v>
      </c>
      <c r="J1207" s="7">
        <f>Table1_3[[#This Row],[actual_price]]*Table1_3[[#This Row],[rating_count]]</f>
        <v>66187572</v>
      </c>
      <c r="K1207" s="5" t="str">
        <f>IF(Table1_3[[#This Row],[discounted_price]]&lt; 200, "&lt;₹200", IF(Table1_3[[#This Row],[discounted_price]] &lt;= 500, "₹200–₹500", "&gt;₹500"))</f>
        <v>&gt;₹500</v>
      </c>
      <c r="L1207" t="str">
        <f>IF(Table1_3[[#This Row],[discount_percentage]] &gt;= 50, "Yes", "No")</f>
        <v>No</v>
      </c>
      <c r="M1207" s="1">
        <v>-6993.9875872769589</v>
      </c>
      <c r="N1207">
        <v>39</v>
      </c>
      <c r="O1207">
        <v>29</v>
      </c>
      <c r="P1207" t="str">
        <f t="shared" si="55"/>
        <v>Medium Discount (21-40%)</v>
      </c>
      <c r="Q1207">
        <v>12837</v>
      </c>
      <c r="R1207">
        <f t="shared" si="56"/>
        <v>500643</v>
      </c>
      <c r="S1207" t="s">
        <v>10577</v>
      </c>
      <c r="T1207" t="s">
        <v>3006</v>
      </c>
      <c r="U1207" t="s">
        <v>8691</v>
      </c>
      <c r="V1207" t="s">
        <v>3007</v>
      </c>
      <c r="W1207" t="s">
        <v>8692</v>
      </c>
      <c r="X1207" t="s">
        <v>8693</v>
      </c>
      <c r="Y1207" t="s">
        <v>8694</v>
      </c>
      <c r="Z1207" t="s">
        <v>5005</v>
      </c>
    </row>
    <row r="1208" spans="1:26" x14ac:dyDescent="0.25">
      <c r="A1208" t="s">
        <v>3008</v>
      </c>
      <c r="B1208" t="s">
        <v>12728</v>
      </c>
      <c r="C1208" t="s">
        <v>12729</v>
      </c>
      <c r="D1208" t="s">
        <v>4333</v>
      </c>
      <c r="E1208" t="s">
        <v>10933</v>
      </c>
      <c r="F1208" t="s">
        <v>5006</v>
      </c>
      <c r="G1208" s="8">
        <v>1699</v>
      </c>
      <c r="H1208" s="8" t="str">
        <f t="shared" si="54"/>
        <v>&gt;500</v>
      </c>
      <c r="I1208" s="8">
        <v>1999</v>
      </c>
      <c r="J1208" s="7">
        <f>Table1_3[[#This Row],[actual_price]]*Table1_3[[#This Row],[rating_count]]</f>
        <v>17737127</v>
      </c>
      <c r="K1208" s="5" t="str">
        <f>IF(Table1_3[[#This Row],[discounted_price]]&lt; 200, "&lt;₹200", IF(Table1_3[[#This Row],[discounted_price]] &lt;= 500, "₹200–₹500", "&gt;₹500"))</f>
        <v>&gt;₹500</v>
      </c>
      <c r="L1208" t="str">
        <f>IF(Table1_3[[#This Row],[discount_percentage]] &gt;= 50, "Yes", "No")</f>
        <v>No</v>
      </c>
      <c r="M1208" s="1">
        <v>15.007503751875939</v>
      </c>
      <c r="N1208">
        <v>41</v>
      </c>
      <c r="O1208">
        <v>15</v>
      </c>
      <c r="P1208" t="str">
        <f t="shared" si="55"/>
        <v>Low Discount (1-20%)</v>
      </c>
      <c r="Q1208">
        <v>8873</v>
      </c>
      <c r="R1208">
        <f t="shared" si="56"/>
        <v>363793</v>
      </c>
      <c r="S1208" t="s">
        <v>10578</v>
      </c>
      <c r="T1208" t="s">
        <v>3009</v>
      </c>
      <c r="U1208" t="s">
        <v>8695</v>
      </c>
      <c r="V1208" t="s">
        <v>3010</v>
      </c>
      <c r="W1208" t="s">
        <v>8696</v>
      </c>
      <c r="X1208" t="s">
        <v>8697</v>
      </c>
      <c r="Y1208" t="s">
        <v>5392</v>
      </c>
      <c r="Z1208" t="s">
        <v>5007</v>
      </c>
    </row>
    <row r="1209" spans="1:26" x14ac:dyDescent="0.25">
      <c r="A1209" t="s">
        <v>3011</v>
      </c>
      <c r="B1209" t="s">
        <v>12730</v>
      </c>
      <c r="C1209" t="s">
        <v>12731</v>
      </c>
      <c r="D1209" t="s">
        <v>4333</v>
      </c>
      <c r="E1209" t="s">
        <v>10933</v>
      </c>
      <c r="F1209" t="s">
        <v>4787</v>
      </c>
      <c r="G1209" s="8">
        <v>1849</v>
      </c>
      <c r="H1209" s="8" t="str">
        <f t="shared" si="54"/>
        <v>&gt;500</v>
      </c>
      <c r="I1209" s="8">
        <v>2095</v>
      </c>
      <c r="J1209" s="7">
        <f>Table1_3[[#This Row],[actual_price]]*Table1_3[[#This Row],[rating_count]]</f>
        <v>16091695</v>
      </c>
      <c r="K1209" s="5" t="str">
        <f>IF(Table1_3[[#This Row],[discounted_price]]&lt; 200, "&lt;₹200", IF(Table1_3[[#This Row],[discounted_price]] &lt;= 500, "₹200–₹500", "&gt;₹500"))</f>
        <v>&gt;₹500</v>
      </c>
      <c r="L1209" t="str">
        <f>IF(Table1_3[[#This Row],[discount_percentage]] &gt;= 50, "Yes", "No")</f>
        <v>No</v>
      </c>
      <c r="M1209" s="1">
        <v>11.742243436754176</v>
      </c>
      <c r="N1209">
        <v>43</v>
      </c>
      <c r="O1209">
        <v>12</v>
      </c>
      <c r="P1209" t="str">
        <f t="shared" si="55"/>
        <v>Low Discount (1-20%)</v>
      </c>
      <c r="Q1209">
        <v>7681</v>
      </c>
      <c r="R1209">
        <f t="shared" si="56"/>
        <v>330283</v>
      </c>
      <c r="S1209" t="s">
        <v>10579</v>
      </c>
      <c r="T1209" t="s">
        <v>3012</v>
      </c>
      <c r="U1209" t="s">
        <v>8698</v>
      </c>
      <c r="V1209" t="s">
        <v>3013</v>
      </c>
      <c r="W1209" t="s">
        <v>8699</v>
      </c>
      <c r="X1209" t="s">
        <v>8700</v>
      </c>
      <c r="Y1209" t="s">
        <v>5008</v>
      </c>
      <c r="Z1209" t="s">
        <v>5009</v>
      </c>
    </row>
    <row r="1210" spans="1:26" x14ac:dyDescent="0.25">
      <c r="A1210" t="s">
        <v>3014</v>
      </c>
      <c r="B1210" t="s">
        <v>12732</v>
      </c>
      <c r="C1210" t="s">
        <v>12733</v>
      </c>
      <c r="D1210" t="s">
        <v>4333</v>
      </c>
      <c r="E1210" t="s">
        <v>10933</v>
      </c>
      <c r="F1210" t="s">
        <v>4768</v>
      </c>
      <c r="G1210" s="8">
        <v>12499</v>
      </c>
      <c r="H1210" s="8" t="str">
        <f t="shared" si="54"/>
        <v>&gt;500</v>
      </c>
      <c r="I1210" s="8">
        <v>19825</v>
      </c>
      <c r="J1210" s="7">
        <f>Table1_3[[#This Row],[actual_price]]*Table1_3[[#This Row],[rating_count]]</f>
        <v>6383650</v>
      </c>
      <c r="K1210" s="5" t="str">
        <f>IF(Table1_3[[#This Row],[discounted_price]]&lt; 200, "&lt;₹200", IF(Table1_3[[#This Row],[discounted_price]] &lt;= 500, "₹200–₹500", "&gt;₹500"))</f>
        <v>&gt;₹500</v>
      </c>
      <c r="L1210" t="str">
        <f>IF(Table1_3[[#This Row],[discount_percentage]] &gt;= 50, "Yes", "No")</f>
        <v>No</v>
      </c>
      <c r="M1210" s="1">
        <v>36.953341740226989</v>
      </c>
      <c r="N1210">
        <v>41</v>
      </c>
      <c r="O1210">
        <v>37</v>
      </c>
      <c r="P1210" t="str">
        <f t="shared" si="55"/>
        <v>Medium Discount (21-40%)</v>
      </c>
      <c r="Q1210">
        <v>322</v>
      </c>
      <c r="R1210">
        <f t="shared" si="56"/>
        <v>13202</v>
      </c>
      <c r="S1210" t="s">
        <v>8701</v>
      </c>
      <c r="T1210" t="s">
        <v>3015</v>
      </c>
      <c r="U1210" t="s">
        <v>8702</v>
      </c>
      <c r="V1210" t="s">
        <v>3016</v>
      </c>
      <c r="W1210" t="s">
        <v>8703</v>
      </c>
      <c r="X1210" t="s">
        <v>10580</v>
      </c>
      <c r="Y1210" t="s">
        <v>4000</v>
      </c>
      <c r="Z1210" t="s">
        <v>3813</v>
      </c>
    </row>
    <row r="1211" spans="1:26" x14ac:dyDescent="0.25">
      <c r="A1211" t="s">
        <v>3017</v>
      </c>
      <c r="B1211" t="s">
        <v>12734</v>
      </c>
      <c r="C1211" t="s">
        <v>12735</v>
      </c>
      <c r="D1211" t="s">
        <v>4333</v>
      </c>
      <c r="E1211" t="s">
        <v>10933</v>
      </c>
      <c r="F1211" t="s">
        <v>4787</v>
      </c>
      <c r="G1211" s="8">
        <v>1099</v>
      </c>
      <c r="H1211" s="8" t="str">
        <f t="shared" si="54"/>
        <v>&gt;500</v>
      </c>
      <c r="I1211" s="8">
        <v>1920</v>
      </c>
      <c r="J1211" s="7">
        <f>Table1_3[[#This Row],[actual_price]]*Table1_3[[#This Row],[rating_count]]</f>
        <v>18762240</v>
      </c>
      <c r="K1211" s="5" t="str">
        <f>IF(Table1_3[[#This Row],[discounted_price]]&lt; 200, "&lt;₹200", IF(Table1_3[[#This Row],[discounted_price]] &lt;= 500, "₹200–₹500", "&gt;₹500"))</f>
        <v>&gt;₹500</v>
      </c>
      <c r="L1211" t="str">
        <f>IF(Table1_3[[#This Row],[discount_percentage]] &gt;= 50, "Yes", "No")</f>
        <v>No</v>
      </c>
      <c r="M1211" s="1">
        <v>42.760416666666664</v>
      </c>
      <c r="N1211">
        <v>42</v>
      </c>
      <c r="O1211">
        <v>43</v>
      </c>
      <c r="P1211" t="str">
        <f t="shared" si="55"/>
        <v>High Discount (41-60%)</v>
      </c>
      <c r="Q1211">
        <v>9772</v>
      </c>
      <c r="R1211">
        <f t="shared" si="56"/>
        <v>410424</v>
      </c>
      <c r="S1211" t="s">
        <v>10581</v>
      </c>
      <c r="T1211" t="s">
        <v>3018</v>
      </c>
      <c r="U1211" t="s">
        <v>8704</v>
      </c>
      <c r="V1211" t="s">
        <v>3019</v>
      </c>
      <c r="W1211" t="s">
        <v>8705</v>
      </c>
      <c r="X1211" t="s">
        <v>8706</v>
      </c>
      <c r="Y1211" t="s">
        <v>5010</v>
      </c>
      <c r="Z1211" t="s">
        <v>8707</v>
      </c>
    </row>
    <row r="1212" spans="1:26" x14ac:dyDescent="0.25">
      <c r="A1212" t="s">
        <v>3020</v>
      </c>
      <c r="B1212" t="s">
        <v>12736</v>
      </c>
      <c r="C1212" t="s">
        <v>12737</v>
      </c>
      <c r="D1212" t="s">
        <v>4333</v>
      </c>
      <c r="E1212" t="s">
        <v>10933</v>
      </c>
      <c r="F1212" t="s">
        <v>4959</v>
      </c>
      <c r="G1212" s="8">
        <v>8199</v>
      </c>
      <c r="H1212" s="8" t="str">
        <f t="shared" si="54"/>
        <v>&gt;500</v>
      </c>
      <c r="I1212" s="8">
        <v>16000</v>
      </c>
      <c r="J1212" s="7">
        <f>Table1_3[[#This Row],[actual_price]]*Table1_3[[#This Row],[rating_count]]</f>
        <v>295952000</v>
      </c>
      <c r="K1212" s="5" t="str">
        <f>IF(Table1_3[[#This Row],[discounted_price]]&lt; 200, "&lt;₹200", IF(Table1_3[[#This Row],[discounted_price]] &lt;= 500, "₹200–₹500", "&gt;₹500"))</f>
        <v>&gt;₹500</v>
      </c>
      <c r="L1212" t="str">
        <f>IF(Table1_3[[#This Row],[discount_percentage]] &gt;= 50, "Yes", "No")</f>
        <v>No</v>
      </c>
      <c r="M1212" s="1">
        <v>48.756250000000001</v>
      </c>
      <c r="N1212">
        <v>39</v>
      </c>
      <c r="O1212">
        <v>49</v>
      </c>
      <c r="P1212" t="str">
        <f t="shared" si="55"/>
        <v>High Discount (41-60%)</v>
      </c>
      <c r="Q1212">
        <v>18497</v>
      </c>
      <c r="R1212">
        <f t="shared" si="56"/>
        <v>721383</v>
      </c>
      <c r="S1212" t="s">
        <v>10582</v>
      </c>
      <c r="T1212" t="s">
        <v>3021</v>
      </c>
      <c r="U1212" t="s">
        <v>8708</v>
      </c>
      <c r="V1212" t="s">
        <v>3022</v>
      </c>
      <c r="W1212" t="s">
        <v>8709</v>
      </c>
      <c r="X1212" t="s">
        <v>8710</v>
      </c>
      <c r="Y1212" t="s">
        <v>5011</v>
      </c>
      <c r="Z1212" t="s">
        <v>5012</v>
      </c>
    </row>
    <row r="1213" spans="1:26" x14ac:dyDescent="0.25">
      <c r="A1213" t="s">
        <v>3023</v>
      </c>
      <c r="B1213" t="s">
        <v>12738</v>
      </c>
      <c r="C1213" t="s">
        <v>12739</v>
      </c>
      <c r="D1213" t="s">
        <v>4333</v>
      </c>
      <c r="E1213" t="s">
        <v>10933</v>
      </c>
      <c r="F1213" t="s">
        <v>4817</v>
      </c>
      <c r="G1213" s="8">
        <v>499</v>
      </c>
      <c r="H1213" s="8" t="str">
        <f t="shared" si="54"/>
        <v>&gt;500</v>
      </c>
      <c r="I1213" s="8">
        <v>2199</v>
      </c>
      <c r="J1213" s="7">
        <f>Table1_3[[#This Row],[actual_price]]*Table1_3[[#This Row],[rating_count]]</f>
        <v>116547</v>
      </c>
      <c r="K1213" s="5" t="str">
        <f>IF(Table1_3[[#This Row],[discounted_price]]&lt; 200, "&lt;₹200", IF(Table1_3[[#This Row],[discounted_price]] &lt;= 500, "₹200–₹500", "&gt;₹500"))</f>
        <v>₹200–₹500</v>
      </c>
      <c r="L1213" t="str">
        <f>IF(Table1_3[[#This Row],[discount_percentage]] &gt;= 50, "Yes", "No")</f>
        <v>Yes</v>
      </c>
      <c r="M1213" s="1">
        <v>77.30786721236926</v>
      </c>
      <c r="N1213">
        <v>37</v>
      </c>
      <c r="O1213">
        <v>77</v>
      </c>
      <c r="P1213" t="str">
        <f t="shared" si="55"/>
        <v>Very High Discount (&gt;60%)</v>
      </c>
      <c r="Q1213">
        <v>53</v>
      </c>
      <c r="R1213">
        <f t="shared" si="56"/>
        <v>1961</v>
      </c>
      <c r="S1213" t="s">
        <v>10583</v>
      </c>
      <c r="T1213" t="s">
        <v>3024</v>
      </c>
      <c r="U1213" t="s">
        <v>8711</v>
      </c>
      <c r="V1213" t="s">
        <v>3025</v>
      </c>
      <c r="W1213" t="s">
        <v>8712</v>
      </c>
      <c r="X1213" t="s">
        <v>8713</v>
      </c>
      <c r="Y1213" t="s">
        <v>5013</v>
      </c>
      <c r="Z1213" t="s">
        <v>8714</v>
      </c>
    </row>
    <row r="1214" spans="1:26" x14ac:dyDescent="0.25">
      <c r="A1214" t="s">
        <v>3026</v>
      </c>
      <c r="B1214" t="s">
        <v>12740</v>
      </c>
      <c r="C1214" t="s">
        <v>12741</v>
      </c>
      <c r="D1214" t="s">
        <v>4333</v>
      </c>
      <c r="E1214" t="s">
        <v>10933</v>
      </c>
      <c r="F1214" t="s">
        <v>4820</v>
      </c>
      <c r="G1214" s="8">
        <v>6999</v>
      </c>
      <c r="H1214" s="8" t="str">
        <f t="shared" si="54"/>
        <v>&gt;500</v>
      </c>
      <c r="I1214" s="8">
        <v>14999</v>
      </c>
      <c r="J1214" s="7">
        <f>Table1_3[[#This Row],[actual_price]]*Table1_3[[#This Row],[rating_count]]</f>
        <v>25918272</v>
      </c>
      <c r="K1214" s="5" t="str">
        <f>IF(Table1_3[[#This Row],[discounted_price]]&lt; 200, "&lt;₹200", IF(Table1_3[[#This Row],[discounted_price]] &lt;= 500, "₹200–₹500", "&gt;₹500"))</f>
        <v>&gt;₹500</v>
      </c>
      <c r="L1214" t="str">
        <f>IF(Table1_3[[#This Row],[discount_percentage]] &gt;= 50, "Yes", "No")</f>
        <v>Yes</v>
      </c>
      <c r="M1214" s="1">
        <v>53.336889125941731</v>
      </c>
      <c r="N1214">
        <v>41</v>
      </c>
      <c r="O1214">
        <v>53</v>
      </c>
      <c r="P1214" t="str">
        <f t="shared" si="55"/>
        <v>High Discount (41-60%)</v>
      </c>
      <c r="Q1214">
        <v>1728</v>
      </c>
      <c r="R1214">
        <f t="shared" si="56"/>
        <v>70848</v>
      </c>
      <c r="S1214" t="s">
        <v>8715</v>
      </c>
      <c r="T1214" t="s">
        <v>3027</v>
      </c>
      <c r="U1214" t="s">
        <v>8716</v>
      </c>
      <c r="V1214" t="s">
        <v>3028</v>
      </c>
      <c r="W1214" t="s">
        <v>8717</v>
      </c>
      <c r="X1214" t="s">
        <v>8718</v>
      </c>
      <c r="Y1214" t="s">
        <v>8719</v>
      </c>
      <c r="Z1214" t="s">
        <v>8720</v>
      </c>
    </row>
    <row r="1215" spans="1:26" x14ac:dyDescent="0.25">
      <c r="A1215" t="s">
        <v>3029</v>
      </c>
      <c r="B1215" t="s">
        <v>12742</v>
      </c>
      <c r="C1215" t="s">
        <v>12743</v>
      </c>
      <c r="D1215" t="s">
        <v>4333</v>
      </c>
      <c r="E1215" t="s">
        <v>10933</v>
      </c>
      <c r="F1215" t="s">
        <v>4863</v>
      </c>
      <c r="G1215" s="8">
        <v>1595</v>
      </c>
      <c r="H1215" s="8" t="str">
        <f t="shared" si="54"/>
        <v>&gt;500</v>
      </c>
      <c r="I1215" s="8">
        <v>1799</v>
      </c>
      <c r="J1215" s="7">
        <f>Table1_3[[#This Row],[actual_price]]*Table1_3[[#This Row],[rating_count]]</f>
        <v>5175723</v>
      </c>
      <c r="K1215" s="5" t="str">
        <f>IF(Table1_3[[#This Row],[discounted_price]]&lt; 200, "&lt;₹200", IF(Table1_3[[#This Row],[discounted_price]] &lt;= 500, "₹200–₹500", "&gt;₹500"))</f>
        <v>&gt;₹500</v>
      </c>
      <c r="L1215" t="str">
        <f>IF(Table1_3[[#This Row],[discount_percentage]] &gt;= 50, "Yes", "No")</f>
        <v>No</v>
      </c>
      <c r="M1215" s="1">
        <v>11.339633129516399</v>
      </c>
      <c r="N1215">
        <v>4</v>
      </c>
      <c r="O1215">
        <v>11</v>
      </c>
      <c r="P1215" t="str">
        <f t="shared" si="55"/>
        <v>Low Discount (1-20%)</v>
      </c>
      <c r="Q1215">
        <v>2877</v>
      </c>
      <c r="R1215">
        <f t="shared" si="56"/>
        <v>11508</v>
      </c>
      <c r="S1215" t="s">
        <v>10841</v>
      </c>
      <c r="T1215" t="s">
        <v>3030</v>
      </c>
      <c r="U1215" t="s">
        <v>8721</v>
      </c>
      <c r="V1215" t="s">
        <v>3031</v>
      </c>
      <c r="W1215" t="s">
        <v>8722</v>
      </c>
      <c r="X1215" t="s">
        <v>8723</v>
      </c>
      <c r="Y1215" t="s">
        <v>8724</v>
      </c>
      <c r="Z1215" t="s">
        <v>5014</v>
      </c>
    </row>
    <row r="1216" spans="1:26" x14ac:dyDescent="0.25">
      <c r="A1216" t="s">
        <v>3032</v>
      </c>
      <c r="B1216" t="s">
        <v>12582</v>
      </c>
      <c r="C1216" t="s">
        <v>12744</v>
      </c>
      <c r="D1216" t="s">
        <v>4333</v>
      </c>
      <c r="E1216" t="s">
        <v>10933</v>
      </c>
      <c r="F1216" t="s">
        <v>4787</v>
      </c>
      <c r="G1216" s="8">
        <v>1049</v>
      </c>
      <c r="H1216" s="8" t="str">
        <f t="shared" si="54"/>
        <v>&gt;500</v>
      </c>
      <c r="I1216" s="8">
        <v>1950</v>
      </c>
      <c r="J1216" s="7">
        <f>Table1_3[[#This Row],[actual_price]]*Table1_3[[#This Row],[rating_count]]</f>
        <v>487500</v>
      </c>
      <c r="K1216" s="5" t="str">
        <f>IF(Table1_3[[#This Row],[discounted_price]]&lt; 200, "&lt;₹200", IF(Table1_3[[#This Row],[discounted_price]] &lt;= 500, "₹200–₹500", "&gt;₹500"))</f>
        <v>&gt;₹500</v>
      </c>
      <c r="L1216" t="str">
        <f>IF(Table1_3[[#This Row],[discount_percentage]] &gt;= 50, "Yes", "No")</f>
        <v>No</v>
      </c>
      <c r="M1216" s="1">
        <v>46.205128205128204</v>
      </c>
      <c r="N1216">
        <v>38</v>
      </c>
      <c r="O1216">
        <v>46</v>
      </c>
      <c r="P1216" t="str">
        <f t="shared" si="55"/>
        <v>High Discount (41-60%)</v>
      </c>
      <c r="Q1216">
        <v>250</v>
      </c>
      <c r="R1216">
        <f t="shared" si="56"/>
        <v>9500</v>
      </c>
      <c r="S1216" t="s">
        <v>8725</v>
      </c>
      <c r="T1216" t="s">
        <v>3033</v>
      </c>
      <c r="U1216" t="s">
        <v>8726</v>
      </c>
      <c r="V1216" t="s">
        <v>3034</v>
      </c>
      <c r="W1216" t="s">
        <v>8727</v>
      </c>
      <c r="X1216" t="s">
        <v>8728</v>
      </c>
      <c r="Y1216" t="s">
        <v>5393</v>
      </c>
      <c r="Z1216" t="s">
        <v>5015</v>
      </c>
    </row>
    <row r="1217" spans="1:26" x14ac:dyDescent="0.25">
      <c r="A1217" t="s">
        <v>3035</v>
      </c>
      <c r="B1217" t="s">
        <v>12447</v>
      </c>
      <c r="C1217" t="s">
        <v>12745</v>
      </c>
      <c r="D1217" t="s">
        <v>4333</v>
      </c>
      <c r="E1217" t="s">
        <v>10933</v>
      </c>
      <c r="F1217" t="s">
        <v>4797</v>
      </c>
      <c r="G1217" s="8">
        <v>1182</v>
      </c>
      <c r="H1217" s="8" t="str">
        <f t="shared" si="54"/>
        <v>&gt;500</v>
      </c>
      <c r="I1217" s="8">
        <v>2995</v>
      </c>
      <c r="J1217" s="7">
        <f>Table1_3[[#This Row],[actual_price]]*Table1_3[[#This Row],[rating_count]]</f>
        <v>15508110</v>
      </c>
      <c r="K1217" s="5" t="str">
        <f>IF(Table1_3[[#This Row],[discounted_price]]&lt; 200, "&lt;₹200", IF(Table1_3[[#This Row],[discounted_price]] &lt;= 500, "₹200–₹500", "&gt;₹500"))</f>
        <v>&gt;₹500</v>
      </c>
      <c r="L1217" t="str">
        <f>IF(Table1_3[[#This Row],[discount_percentage]] &gt;= 50, "Yes", "No")</f>
        <v>Yes</v>
      </c>
      <c r="M1217" s="1">
        <v>60.534223706176959</v>
      </c>
      <c r="N1217">
        <v>42</v>
      </c>
      <c r="O1217">
        <v>61</v>
      </c>
      <c r="P1217" t="str">
        <f t="shared" si="55"/>
        <v>Very High Discount (&gt;60%)</v>
      </c>
      <c r="Q1217">
        <v>5178</v>
      </c>
      <c r="R1217">
        <f t="shared" si="56"/>
        <v>217476</v>
      </c>
      <c r="S1217" t="s">
        <v>10584</v>
      </c>
      <c r="T1217" t="s">
        <v>3036</v>
      </c>
      <c r="U1217" t="s">
        <v>8729</v>
      </c>
      <c r="V1217" t="s">
        <v>3037</v>
      </c>
      <c r="W1217" t="s">
        <v>8730</v>
      </c>
      <c r="X1217" t="s">
        <v>8731</v>
      </c>
      <c r="Y1217" t="s">
        <v>8732</v>
      </c>
      <c r="Z1217" t="s">
        <v>6088</v>
      </c>
    </row>
    <row r="1218" spans="1:26" x14ac:dyDescent="0.25">
      <c r="A1218" t="s">
        <v>3038</v>
      </c>
      <c r="B1218" t="s">
        <v>12746</v>
      </c>
      <c r="C1218" t="s">
        <v>12747</v>
      </c>
      <c r="D1218" t="s">
        <v>4333</v>
      </c>
      <c r="E1218" t="s">
        <v>10933</v>
      </c>
      <c r="F1218" t="s">
        <v>4769</v>
      </c>
      <c r="G1218" s="8">
        <v>499</v>
      </c>
      <c r="H1218" s="8" t="str">
        <f t="shared" ref="H1218:H1281" si="57">IF(I1218&lt;200,"&lt;200", IF(I1218&lt;=500,"200-500","&gt;500"))</f>
        <v>&gt;500</v>
      </c>
      <c r="I1218" s="8">
        <v>999</v>
      </c>
      <c r="J1218" s="7">
        <f>Table1_3[[#This Row],[actual_price]]*Table1_3[[#This Row],[rating_count]]</f>
        <v>78921</v>
      </c>
      <c r="K1218" s="5" t="str">
        <f>IF(Table1_3[[#This Row],[discounted_price]]&lt; 200, "&lt;₹200", IF(Table1_3[[#This Row],[discounted_price]] &lt;= 500, "₹200–₹500", "&gt;₹500"))</f>
        <v>₹200–₹500</v>
      </c>
      <c r="L1218" t="str">
        <f>IF(Table1_3[[#This Row],[discount_percentage]] &gt;= 50, "Yes", "No")</f>
        <v>No</v>
      </c>
      <c r="M1218" s="1">
        <v>50.050050050050054</v>
      </c>
      <c r="N1218">
        <v>46</v>
      </c>
      <c r="O1218">
        <v>5</v>
      </c>
      <c r="P1218" t="str">
        <f t="shared" ref="P1218:P1281" si="58">IF(O1218=0, "No Discount", IF(O1218&lt;=20, "Low Discount (1-20%)", IF(O1218&lt;=40, "Medium Discount (21-40%)", IF(O1218&lt;=60, "High Discount (41-60%)", "Very High Discount (&gt;60%)"))))</f>
        <v>Low Discount (1-20%)</v>
      </c>
      <c r="Q1218">
        <v>79</v>
      </c>
      <c r="R1218">
        <f t="shared" ref="R1218:R1281" si="59">N1218*Q1218</f>
        <v>3634</v>
      </c>
      <c r="S1218" t="s">
        <v>10585</v>
      </c>
      <c r="T1218" t="s">
        <v>3039</v>
      </c>
      <c r="U1218" t="s">
        <v>8733</v>
      </c>
      <c r="V1218" t="s">
        <v>3040</v>
      </c>
      <c r="W1218" t="s">
        <v>8734</v>
      </c>
      <c r="X1218" t="s">
        <v>8735</v>
      </c>
      <c r="Y1218" t="s">
        <v>4233</v>
      </c>
      <c r="Z1218" t="s">
        <v>5016</v>
      </c>
    </row>
    <row r="1219" spans="1:26" x14ac:dyDescent="0.25">
      <c r="A1219" t="s">
        <v>3041</v>
      </c>
      <c r="B1219" t="s">
        <v>12748</v>
      </c>
      <c r="C1219" t="s">
        <v>12749</v>
      </c>
      <c r="D1219" t="s">
        <v>4333</v>
      </c>
      <c r="E1219" t="s">
        <v>10933</v>
      </c>
      <c r="F1219" t="s">
        <v>4957</v>
      </c>
      <c r="G1219" s="8">
        <v>8799</v>
      </c>
      <c r="H1219" s="8" t="str">
        <f t="shared" si="57"/>
        <v>&gt;500</v>
      </c>
      <c r="I1219" s="8">
        <v>11995</v>
      </c>
      <c r="J1219" s="7">
        <f>Table1_3[[#This Row],[actual_price]]*Table1_3[[#This Row],[rating_count]]</f>
        <v>49863215</v>
      </c>
      <c r="K1219" s="5" t="str">
        <f>IF(Table1_3[[#This Row],[discounted_price]]&lt; 200, "&lt;₹200", IF(Table1_3[[#This Row],[discounted_price]] &lt;= 500, "₹200–₹500", "&gt;₹500"))</f>
        <v>&gt;₹500</v>
      </c>
      <c r="L1219" t="str">
        <f>IF(Table1_3[[#This Row],[discount_percentage]] &gt;= 50, "Yes", "No")</f>
        <v>No</v>
      </c>
      <c r="M1219" s="1">
        <v>26.644435181325555</v>
      </c>
      <c r="N1219">
        <v>41</v>
      </c>
      <c r="O1219">
        <v>27</v>
      </c>
      <c r="P1219" t="str">
        <f t="shared" si="58"/>
        <v>Medium Discount (21-40%)</v>
      </c>
      <c r="Q1219">
        <v>4157</v>
      </c>
      <c r="R1219">
        <f t="shared" si="59"/>
        <v>170437</v>
      </c>
      <c r="S1219" t="s">
        <v>10586</v>
      </c>
      <c r="T1219" t="s">
        <v>3042</v>
      </c>
      <c r="U1219" t="s">
        <v>8736</v>
      </c>
      <c r="V1219" t="s">
        <v>3043</v>
      </c>
      <c r="W1219" t="s">
        <v>8737</v>
      </c>
      <c r="X1219" t="s">
        <v>10587</v>
      </c>
      <c r="Y1219" t="s">
        <v>5394</v>
      </c>
      <c r="Z1219" t="s">
        <v>8738</v>
      </c>
    </row>
    <row r="1220" spans="1:26" x14ac:dyDescent="0.25">
      <c r="A1220" t="s">
        <v>3044</v>
      </c>
      <c r="B1220" t="s">
        <v>12750</v>
      </c>
      <c r="C1220" t="s">
        <v>12751</v>
      </c>
      <c r="D1220" t="s">
        <v>4333</v>
      </c>
      <c r="E1220" t="s">
        <v>10933</v>
      </c>
      <c r="F1220" t="s">
        <v>4766</v>
      </c>
      <c r="G1220" s="8">
        <v>1529</v>
      </c>
      <c r="H1220" s="8" t="str">
        <f t="shared" si="57"/>
        <v>&gt;500</v>
      </c>
      <c r="I1220" s="8">
        <v>2999</v>
      </c>
      <c r="J1220" s="7">
        <f>Table1_3[[#This Row],[actual_price]]*Table1_3[[#This Row],[rating_count]]</f>
        <v>86971</v>
      </c>
      <c r="K1220" s="5" t="str">
        <f>IF(Table1_3[[#This Row],[discounted_price]]&lt; 200, "&lt;₹200", IF(Table1_3[[#This Row],[discounted_price]] &lt;= 500, "₹200–₹500", "&gt;₹500"))</f>
        <v>&gt;₹500</v>
      </c>
      <c r="L1220" t="str">
        <f>IF(Table1_3[[#This Row],[discount_percentage]] &gt;= 50, "Yes", "No")</f>
        <v>No</v>
      </c>
      <c r="M1220" s="1">
        <v>49.016338779593198</v>
      </c>
      <c r="N1220">
        <v>33</v>
      </c>
      <c r="O1220">
        <v>49</v>
      </c>
      <c r="P1220" t="str">
        <f t="shared" si="58"/>
        <v>High Discount (41-60%)</v>
      </c>
      <c r="Q1220">
        <v>29</v>
      </c>
      <c r="R1220">
        <f t="shared" si="59"/>
        <v>957</v>
      </c>
      <c r="S1220" t="s">
        <v>10588</v>
      </c>
      <c r="T1220" t="s">
        <v>3045</v>
      </c>
      <c r="U1220" t="s">
        <v>8739</v>
      </c>
      <c r="V1220" t="s">
        <v>3046</v>
      </c>
      <c r="W1220" t="s">
        <v>8740</v>
      </c>
      <c r="X1220" t="s">
        <v>10589</v>
      </c>
      <c r="Y1220" t="s">
        <v>8291</v>
      </c>
      <c r="Z1220" t="s">
        <v>5017</v>
      </c>
    </row>
    <row r="1221" spans="1:26" x14ac:dyDescent="0.25">
      <c r="A1221" t="s">
        <v>3047</v>
      </c>
      <c r="B1221" t="s">
        <v>12752</v>
      </c>
      <c r="C1221" t="s">
        <v>12753</v>
      </c>
      <c r="D1221" t="s">
        <v>4333</v>
      </c>
      <c r="E1221" t="s">
        <v>10933</v>
      </c>
      <c r="F1221" t="s">
        <v>4787</v>
      </c>
      <c r="G1221" s="8">
        <v>1199</v>
      </c>
      <c r="H1221" s="8" t="str">
        <f t="shared" si="57"/>
        <v>&gt;500</v>
      </c>
      <c r="I1221" s="8">
        <v>1690</v>
      </c>
      <c r="J1221" s="7">
        <f>Table1_3[[#This Row],[actual_price]]*Table1_3[[#This Row],[rating_count]]</f>
        <v>7740200</v>
      </c>
      <c r="K1221" s="5" t="str">
        <f>IF(Table1_3[[#This Row],[discounted_price]]&lt; 200, "&lt;₹200", IF(Table1_3[[#This Row],[discounted_price]] &lt;= 500, "₹200–₹500", "&gt;₹500"))</f>
        <v>&gt;₹500</v>
      </c>
      <c r="L1221" t="str">
        <f>IF(Table1_3[[#This Row],[discount_percentage]] &gt;= 50, "Yes", "No")</f>
        <v>No</v>
      </c>
      <c r="M1221" s="1">
        <v>29.053254437869825</v>
      </c>
      <c r="N1221">
        <v>42</v>
      </c>
      <c r="O1221">
        <v>29</v>
      </c>
      <c r="P1221" t="str">
        <f t="shared" si="58"/>
        <v>Medium Discount (21-40%)</v>
      </c>
      <c r="Q1221">
        <v>4580</v>
      </c>
      <c r="R1221">
        <f t="shared" si="59"/>
        <v>192360</v>
      </c>
      <c r="S1221" t="s">
        <v>10590</v>
      </c>
      <c r="T1221" t="s">
        <v>3048</v>
      </c>
      <c r="U1221" t="s">
        <v>8741</v>
      </c>
      <c r="V1221" t="s">
        <v>3049</v>
      </c>
      <c r="W1221" t="s">
        <v>8742</v>
      </c>
      <c r="X1221" t="s">
        <v>8743</v>
      </c>
      <c r="Y1221" t="s">
        <v>5018</v>
      </c>
      <c r="Z1221" t="s">
        <v>8744</v>
      </c>
    </row>
    <row r="1222" spans="1:26" x14ac:dyDescent="0.25">
      <c r="A1222" t="s">
        <v>3050</v>
      </c>
      <c r="B1222" t="s">
        <v>12582</v>
      </c>
      <c r="C1222" t="s">
        <v>12754</v>
      </c>
      <c r="D1222" t="s">
        <v>4333</v>
      </c>
      <c r="E1222" t="s">
        <v>10933</v>
      </c>
      <c r="F1222" t="s">
        <v>4826</v>
      </c>
      <c r="G1222" s="8">
        <v>1052</v>
      </c>
      <c r="H1222" s="8" t="str">
        <f t="shared" si="57"/>
        <v>&gt;500</v>
      </c>
      <c r="I1222" s="8">
        <v>1790</v>
      </c>
      <c r="J1222" s="7">
        <f>Table1_3[[#This Row],[actual_price]]*Table1_3[[#This Row],[rating_count]]</f>
        <v>2513160</v>
      </c>
      <c r="K1222" s="5" t="str">
        <f>IF(Table1_3[[#This Row],[discounted_price]]&lt; 200, "&lt;₹200", IF(Table1_3[[#This Row],[discounted_price]] &lt;= 500, "₹200–₹500", "&gt;₹500"))</f>
        <v>&gt;₹500</v>
      </c>
      <c r="L1222" t="str">
        <f>IF(Table1_3[[#This Row],[discount_percentage]] &gt;= 50, "Yes", "No")</f>
        <v>No</v>
      </c>
      <c r="M1222" s="1">
        <v>41.229050279329613</v>
      </c>
      <c r="N1222">
        <v>43</v>
      </c>
      <c r="O1222">
        <v>41</v>
      </c>
      <c r="P1222" t="str">
        <f t="shared" si="58"/>
        <v>High Discount (41-60%)</v>
      </c>
      <c r="Q1222">
        <v>1404</v>
      </c>
      <c r="R1222">
        <f t="shared" si="59"/>
        <v>60372</v>
      </c>
      <c r="S1222" t="s">
        <v>8745</v>
      </c>
      <c r="T1222" t="s">
        <v>3051</v>
      </c>
      <c r="U1222" t="s">
        <v>8746</v>
      </c>
      <c r="V1222" t="s">
        <v>3052</v>
      </c>
      <c r="W1222" t="s">
        <v>8747</v>
      </c>
      <c r="X1222" t="s">
        <v>8748</v>
      </c>
      <c r="Y1222" t="s">
        <v>4296</v>
      </c>
      <c r="Z1222" t="s">
        <v>5019</v>
      </c>
    </row>
    <row r="1223" spans="1:26" x14ac:dyDescent="0.25">
      <c r="A1223" t="s">
        <v>3053</v>
      </c>
      <c r="B1223" t="s">
        <v>12471</v>
      </c>
      <c r="C1223" t="s">
        <v>12755</v>
      </c>
      <c r="D1223" t="s">
        <v>4333</v>
      </c>
      <c r="E1223" t="s">
        <v>10933</v>
      </c>
      <c r="F1223" t="s">
        <v>5020</v>
      </c>
      <c r="G1223" s="8">
        <v>6499</v>
      </c>
      <c r="H1223" s="8" t="str">
        <f t="shared" si="57"/>
        <v>&gt;500</v>
      </c>
      <c r="I1223" s="8">
        <v>8995</v>
      </c>
      <c r="J1223" s="7">
        <f>Table1_3[[#This Row],[actual_price]]*Table1_3[[#This Row],[rating_count]]</f>
        <v>25275950</v>
      </c>
      <c r="K1223" s="5" t="str">
        <f>IF(Table1_3[[#This Row],[discounted_price]]&lt; 200, "&lt;₹200", IF(Table1_3[[#This Row],[discounted_price]] &lt;= 500, "₹200–₹500", "&gt;₹500"))</f>
        <v>&gt;₹500</v>
      </c>
      <c r="L1223" t="str">
        <f>IF(Table1_3[[#This Row],[discount_percentage]] &gt;= 50, "Yes", "No")</f>
        <v>No</v>
      </c>
      <c r="M1223" s="1">
        <v>27.74874930516954</v>
      </c>
      <c r="N1223">
        <v>43</v>
      </c>
      <c r="O1223">
        <v>28</v>
      </c>
      <c r="P1223" t="str">
        <f t="shared" si="58"/>
        <v>Medium Discount (21-40%)</v>
      </c>
      <c r="Q1223">
        <v>2810</v>
      </c>
      <c r="R1223">
        <f t="shared" si="59"/>
        <v>120830</v>
      </c>
      <c r="S1223" t="s">
        <v>10591</v>
      </c>
      <c r="T1223" t="s">
        <v>3054</v>
      </c>
      <c r="U1223" t="s">
        <v>8749</v>
      </c>
      <c r="V1223" t="s">
        <v>3055</v>
      </c>
      <c r="W1223" t="s">
        <v>8750</v>
      </c>
      <c r="X1223" t="s">
        <v>8751</v>
      </c>
      <c r="Y1223" t="s">
        <v>8752</v>
      </c>
      <c r="Z1223" t="s">
        <v>8753</v>
      </c>
    </row>
    <row r="1224" spans="1:26" x14ac:dyDescent="0.25">
      <c r="A1224" t="s">
        <v>3056</v>
      </c>
      <c r="B1224" t="s">
        <v>12756</v>
      </c>
      <c r="C1224" t="s">
        <v>12757</v>
      </c>
      <c r="D1224" t="s">
        <v>4333</v>
      </c>
      <c r="E1224" t="s">
        <v>10933</v>
      </c>
      <c r="F1224" t="s">
        <v>4858</v>
      </c>
      <c r="G1224" s="8">
        <v>239</v>
      </c>
      <c r="H1224" s="8" t="str">
        <f t="shared" si="57"/>
        <v>200-500</v>
      </c>
      <c r="I1224" s="8">
        <v>239</v>
      </c>
      <c r="J1224" s="7">
        <f>Table1_3[[#This Row],[actual_price]]*Table1_3[[#This Row],[rating_count]]</f>
        <v>1673</v>
      </c>
      <c r="K1224" s="5" t="str">
        <f>IF(Table1_3[[#This Row],[discounted_price]]&lt; 200, "&lt;₹200", IF(Table1_3[[#This Row],[discounted_price]] &lt;= 500, "₹200–₹500", "&gt;₹500"))</f>
        <v>₹200–₹500</v>
      </c>
      <c r="L1224" t="str">
        <f>IF(Table1_3[[#This Row],[discount_percentage]] &gt;= 50, "Yes", "No")</f>
        <v>No</v>
      </c>
      <c r="M1224" s="1">
        <v>0</v>
      </c>
      <c r="N1224">
        <v>43</v>
      </c>
      <c r="O1224">
        <v>0</v>
      </c>
      <c r="P1224" t="str">
        <f t="shared" si="58"/>
        <v>No Discount</v>
      </c>
      <c r="Q1224">
        <v>7</v>
      </c>
      <c r="R1224">
        <f t="shared" si="59"/>
        <v>301</v>
      </c>
      <c r="S1224" t="s">
        <v>10592</v>
      </c>
      <c r="T1224" t="s">
        <v>3057</v>
      </c>
      <c r="U1224" t="s">
        <v>8754</v>
      </c>
      <c r="V1224" t="s">
        <v>3058</v>
      </c>
      <c r="W1224" t="s">
        <v>8755</v>
      </c>
      <c r="X1224" t="s">
        <v>8756</v>
      </c>
      <c r="Y1224" t="s">
        <v>5021</v>
      </c>
      <c r="Z1224" t="s">
        <v>5022</v>
      </c>
    </row>
    <row r="1225" spans="1:26" x14ac:dyDescent="0.25">
      <c r="A1225" t="s">
        <v>3059</v>
      </c>
      <c r="B1225" t="s">
        <v>12758</v>
      </c>
      <c r="C1225" t="s">
        <v>12759</v>
      </c>
      <c r="D1225" t="s">
        <v>4333</v>
      </c>
      <c r="E1225" t="s">
        <v>10933</v>
      </c>
      <c r="F1225" t="s">
        <v>4785</v>
      </c>
      <c r="G1225" s="8">
        <v>699</v>
      </c>
      <c r="H1225" s="8" t="str">
        <f t="shared" si="57"/>
        <v>&gt;500</v>
      </c>
      <c r="I1225" s="8">
        <v>1599</v>
      </c>
      <c r="J1225" s="7">
        <f>Table1_3[[#This Row],[actual_price]]*Table1_3[[#This Row],[rating_count]]</f>
        <v>2764671</v>
      </c>
      <c r="K1225" s="5" t="str">
        <f>IF(Table1_3[[#This Row],[discounted_price]]&lt; 200, "&lt;₹200", IF(Table1_3[[#This Row],[discounted_price]] &lt;= 500, "₹200–₹500", "&gt;₹500"))</f>
        <v>&gt;₹500</v>
      </c>
      <c r="L1225" t="str">
        <f>IF(Table1_3[[#This Row],[discount_percentage]] &gt;= 50, "Yes", "No")</f>
        <v>Yes</v>
      </c>
      <c r="M1225" s="1">
        <v>56.285178236397748</v>
      </c>
      <c r="N1225">
        <v>47</v>
      </c>
      <c r="O1225">
        <v>56</v>
      </c>
      <c r="P1225" t="str">
        <f t="shared" si="58"/>
        <v>High Discount (41-60%)</v>
      </c>
      <c r="Q1225">
        <v>1729</v>
      </c>
      <c r="R1225">
        <f t="shared" si="59"/>
        <v>81263</v>
      </c>
      <c r="S1225" t="s">
        <v>10593</v>
      </c>
      <c r="T1225" t="s">
        <v>3060</v>
      </c>
      <c r="U1225" t="s">
        <v>8757</v>
      </c>
      <c r="V1225" t="s">
        <v>3061</v>
      </c>
      <c r="W1225" t="s">
        <v>8758</v>
      </c>
      <c r="X1225" t="s">
        <v>8759</v>
      </c>
      <c r="Y1225" t="s">
        <v>8760</v>
      </c>
      <c r="Z1225" t="s">
        <v>5395</v>
      </c>
    </row>
    <row r="1226" spans="1:26" x14ac:dyDescent="0.25">
      <c r="A1226" t="s">
        <v>3062</v>
      </c>
      <c r="B1226" t="s">
        <v>12760</v>
      </c>
      <c r="C1226" t="s">
        <v>12761</v>
      </c>
      <c r="D1226" t="s">
        <v>4333</v>
      </c>
      <c r="E1226" t="s">
        <v>10933</v>
      </c>
      <c r="F1226" t="s">
        <v>5023</v>
      </c>
      <c r="G1226" s="8">
        <v>2599</v>
      </c>
      <c r="H1226" s="8" t="str">
        <f t="shared" si="57"/>
        <v>&gt;500</v>
      </c>
      <c r="I1226" s="8">
        <v>4290</v>
      </c>
      <c r="J1226" s="7">
        <f>Table1_3[[#This Row],[actual_price]]*Table1_3[[#This Row],[rating_count]]</f>
        <v>9077640</v>
      </c>
      <c r="K1226" s="5" t="str">
        <f>IF(Table1_3[[#This Row],[discounted_price]]&lt; 200, "&lt;₹200", IF(Table1_3[[#This Row],[discounted_price]] &lt;= 500, "₹200–₹500", "&gt;₹500"))</f>
        <v>&gt;₹500</v>
      </c>
      <c r="L1226" t="str">
        <f>IF(Table1_3[[#This Row],[discount_percentage]] &gt;= 50, "Yes", "No")</f>
        <v>No</v>
      </c>
      <c r="M1226" s="1">
        <v>39.417249417249415</v>
      </c>
      <c r="N1226">
        <v>44</v>
      </c>
      <c r="O1226">
        <v>39</v>
      </c>
      <c r="P1226" t="str">
        <f t="shared" si="58"/>
        <v>Medium Discount (21-40%)</v>
      </c>
      <c r="Q1226">
        <v>2116</v>
      </c>
      <c r="R1226">
        <f t="shared" si="59"/>
        <v>93104</v>
      </c>
      <c r="S1226" t="s">
        <v>10594</v>
      </c>
      <c r="T1226" t="s">
        <v>3063</v>
      </c>
      <c r="U1226" t="s">
        <v>8761</v>
      </c>
      <c r="V1226" t="s">
        <v>3064</v>
      </c>
      <c r="W1226" t="s">
        <v>8762</v>
      </c>
      <c r="X1226" t="s">
        <v>8763</v>
      </c>
      <c r="Y1226" t="s">
        <v>5024</v>
      </c>
      <c r="Z1226" t="s">
        <v>8764</v>
      </c>
    </row>
    <row r="1227" spans="1:26" x14ac:dyDescent="0.25">
      <c r="A1227" t="s">
        <v>3065</v>
      </c>
      <c r="B1227" t="s">
        <v>12762</v>
      </c>
      <c r="C1227" t="s">
        <v>12763</v>
      </c>
      <c r="D1227" t="s">
        <v>4333</v>
      </c>
      <c r="E1227" t="s">
        <v>10933</v>
      </c>
      <c r="F1227" t="s">
        <v>4820</v>
      </c>
      <c r="G1227" s="8">
        <v>1547</v>
      </c>
      <c r="H1227" s="8" t="str">
        <f t="shared" si="57"/>
        <v>&gt;500</v>
      </c>
      <c r="I1227" s="8">
        <v>2890</v>
      </c>
      <c r="J1227" s="7">
        <f>Table1_3[[#This Row],[actual_price]]*Table1_3[[#This Row],[rating_count]]</f>
        <v>1338070</v>
      </c>
      <c r="K1227" s="5" t="str">
        <f>IF(Table1_3[[#This Row],[discounted_price]]&lt; 200, "&lt;₹200", IF(Table1_3[[#This Row],[discounted_price]] &lt;= 500, "₹200–₹500", "&gt;₹500"))</f>
        <v>&gt;₹500</v>
      </c>
      <c r="L1227" t="str">
        <f>IF(Table1_3[[#This Row],[discount_percentage]] &gt;= 50, "Yes", "No")</f>
        <v>No</v>
      </c>
      <c r="M1227" s="1">
        <v>46.470588235294116</v>
      </c>
      <c r="N1227">
        <v>39</v>
      </c>
      <c r="O1227">
        <v>46</v>
      </c>
      <c r="P1227" t="str">
        <f t="shared" si="58"/>
        <v>High Discount (41-60%)</v>
      </c>
      <c r="Q1227">
        <v>463</v>
      </c>
      <c r="R1227">
        <f t="shared" si="59"/>
        <v>18057</v>
      </c>
      <c r="S1227" t="s">
        <v>8765</v>
      </c>
      <c r="T1227" t="s">
        <v>3066</v>
      </c>
      <c r="U1227" t="s">
        <v>8766</v>
      </c>
      <c r="V1227" t="s">
        <v>3067</v>
      </c>
      <c r="W1227" t="s">
        <v>8767</v>
      </c>
      <c r="X1227" t="s">
        <v>8768</v>
      </c>
      <c r="Y1227" t="s">
        <v>5025</v>
      </c>
      <c r="Z1227" t="s">
        <v>5026</v>
      </c>
    </row>
    <row r="1228" spans="1:26" x14ac:dyDescent="0.25">
      <c r="A1228" t="s">
        <v>3068</v>
      </c>
      <c r="B1228" t="s">
        <v>12764</v>
      </c>
      <c r="C1228" t="s">
        <v>12765</v>
      </c>
      <c r="D1228" t="s">
        <v>4333</v>
      </c>
      <c r="E1228" t="s">
        <v>10933</v>
      </c>
      <c r="F1228" t="s">
        <v>4785</v>
      </c>
      <c r="G1228" s="8">
        <v>499</v>
      </c>
      <c r="H1228" s="8" t="str">
        <f t="shared" si="57"/>
        <v>&gt;500</v>
      </c>
      <c r="I1228" s="8">
        <v>1299</v>
      </c>
      <c r="J1228" s="7">
        <f>Table1_3[[#This Row],[actual_price]]*Table1_3[[#This Row],[rating_count]]</f>
        <v>70146</v>
      </c>
      <c r="K1228" s="5" t="str">
        <f>IF(Table1_3[[#This Row],[discounted_price]]&lt; 200, "&lt;₹200", IF(Table1_3[[#This Row],[discounted_price]] &lt;= 500, "₹200–₹500", "&gt;₹500"))</f>
        <v>₹200–₹500</v>
      </c>
      <c r="L1228" t="str">
        <f>IF(Table1_3[[#This Row],[discount_percentage]] &gt;= 50, "Yes", "No")</f>
        <v>Yes</v>
      </c>
      <c r="M1228" s="1">
        <v>61.585835257890686</v>
      </c>
      <c r="N1228">
        <v>47</v>
      </c>
      <c r="O1228">
        <v>62</v>
      </c>
      <c r="P1228" t="str">
        <f t="shared" si="58"/>
        <v>Very High Discount (&gt;60%)</v>
      </c>
      <c r="Q1228">
        <v>54</v>
      </c>
      <c r="R1228">
        <f t="shared" si="59"/>
        <v>2538</v>
      </c>
      <c r="S1228" t="s">
        <v>8769</v>
      </c>
      <c r="T1228" t="s">
        <v>3069</v>
      </c>
      <c r="U1228" t="s">
        <v>8770</v>
      </c>
      <c r="V1228" t="s">
        <v>3070</v>
      </c>
      <c r="W1228" t="s">
        <v>8771</v>
      </c>
      <c r="X1228" t="s">
        <v>8772</v>
      </c>
      <c r="Y1228" t="s">
        <v>8773</v>
      </c>
      <c r="Z1228" t="s">
        <v>5027</v>
      </c>
    </row>
    <row r="1229" spans="1:26" x14ac:dyDescent="0.25">
      <c r="A1229" t="s">
        <v>3071</v>
      </c>
      <c r="B1229" t="s">
        <v>12766</v>
      </c>
      <c r="C1229" t="s">
        <v>12767</v>
      </c>
      <c r="D1229" t="s">
        <v>4333</v>
      </c>
      <c r="E1229" t="s">
        <v>10933</v>
      </c>
      <c r="F1229" t="s">
        <v>4805</v>
      </c>
      <c r="G1229" s="8">
        <v>510</v>
      </c>
      <c r="H1229" s="8" t="str">
        <f t="shared" si="57"/>
        <v>&gt;500</v>
      </c>
      <c r="I1229" s="8">
        <v>640</v>
      </c>
      <c r="J1229" s="7">
        <f>Table1_3[[#This Row],[actual_price]]*Table1_3[[#This Row],[rating_count]]</f>
        <v>4626560</v>
      </c>
      <c r="K1229" s="5" t="str">
        <f>IF(Table1_3[[#This Row],[discounted_price]]&lt; 200, "&lt;₹200", IF(Table1_3[[#This Row],[discounted_price]] &lt;= 500, "₹200–₹500", "&gt;₹500"))</f>
        <v>&gt;₹500</v>
      </c>
      <c r="L1229" t="str">
        <f>IF(Table1_3[[#This Row],[discount_percentage]] &gt;= 50, "Yes", "No")</f>
        <v>No</v>
      </c>
      <c r="M1229" s="1">
        <v>20.3125</v>
      </c>
      <c r="N1229">
        <v>41</v>
      </c>
      <c r="O1229">
        <v>2</v>
      </c>
      <c r="P1229" t="str">
        <f t="shared" si="58"/>
        <v>Low Discount (1-20%)</v>
      </c>
      <c r="Q1229">
        <v>7229</v>
      </c>
      <c r="R1229">
        <f t="shared" si="59"/>
        <v>296389</v>
      </c>
      <c r="S1229" t="s">
        <v>10595</v>
      </c>
      <c r="T1229" t="s">
        <v>3072</v>
      </c>
      <c r="U1229" t="s">
        <v>8774</v>
      </c>
      <c r="V1229" t="s">
        <v>3073</v>
      </c>
      <c r="W1229" t="s">
        <v>8775</v>
      </c>
      <c r="X1229" t="s">
        <v>8776</v>
      </c>
      <c r="Y1229" t="s">
        <v>8777</v>
      </c>
      <c r="Z1229" t="s">
        <v>5028</v>
      </c>
    </row>
    <row r="1230" spans="1:26" x14ac:dyDescent="0.25">
      <c r="A1230" t="s">
        <v>3074</v>
      </c>
      <c r="B1230" t="s">
        <v>12768</v>
      </c>
      <c r="C1230" t="s">
        <v>12769</v>
      </c>
      <c r="D1230" t="s">
        <v>4333</v>
      </c>
      <c r="E1230" t="s">
        <v>10933</v>
      </c>
      <c r="F1230" t="s">
        <v>4791</v>
      </c>
      <c r="G1230" s="8">
        <v>1899</v>
      </c>
      <c r="H1230" s="8" t="str">
        <f t="shared" si="57"/>
        <v>&gt;500</v>
      </c>
      <c r="I1230" s="8">
        <v>3790</v>
      </c>
      <c r="J1230" s="7">
        <f>Table1_3[[#This Row],[actual_price]]*Table1_3[[#This Row],[rating_count]]</f>
        <v>14561180</v>
      </c>
      <c r="K1230" s="5" t="str">
        <f>IF(Table1_3[[#This Row],[discounted_price]]&lt; 200, "&lt;₹200", IF(Table1_3[[#This Row],[discounted_price]] &lt;= 500, "₹200–₹500", "&gt;₹500"))</f>
        <v>&gt;₹500</v>
      </c>
      <c r="L1230" t="str">
        <f>IF(Table1_3[[#This Row],[discount_percentage]] &gt;= 50, "Yes", "No")</f>
        <v>No</v>
      </c>
      <c r="M1230" s="1">
        <v>49.894459102902374</v>
      </c>
      <c r="N1230">
        <v>38</v>
      </c>
      <c r="O1230">
        <v>5</v>
      </c>
      <c r="P1230" t="str">
        <f t="shared" si="58"/>
        <v>Low Discount (1-20%)</v>
      </c>
      <c r="Q1230">
        <v>3842</v>
      </c>
      <c r="R1230">
        <f t="shared" si="59"/>
        <v>145996</v>
      </c>
      <c r="S1230" t="s">
        <v>10596</v>
      </c>
      <c r="T1230" t="s">
        <v>3075</v>
      </c>
      <c r="U1230" t="s">
        <v>8778</v>
      </c>
      <c r="V1230" t="s">
        <v>3076</v>
      </c>
      <c r="W1230" t="s">
        <v>8779</v>
      </c>
      <c r="X1230" t="s">
        <v>8780</v>
      </c>
      <c r="Y1230" t="s">
        <v>8781</v>
      </c>
      <c r="Z1230" t="s">
        <v>5029</v>
      </c>
    </row>
    <row r="1231" spans="1:26" x14ac:dyDescent="0.25">
      <c r="A1231" t="s">
        <v>3077</v>
      </c>
      <c r="B1231" t="s">
        <v>12421</v>
      </c>
      <c r="C1231" t="s">
        <v>12770</v>
      </c>
      <c r="D1231" t="s">
        <v>4333</v>
      </c>
      <c r="E1231" t="s">
        <v>10933</v>
      </c>
      <c r="F1231" t="s">
        <v>4791</v>
      </c>
      <c r="G1231" s="8">
        <v>2599</v>
      </c>
      <c r="H1231" s="8" t="str">
        <f t="shared" si="57"/>
        <v>&gt;500</v>
      </c>
      <c r="I1231" s="8">
        <v>4560</v>
      </c>
      <c r="J1231" s="7">
        <f>Table1_3[[#This Row],[actual_price]]*Table1_3[[#This Row],[rating_count]]</f>
        <v>2945760</v>
      </c>
      <c r="K1231" s="5" t="str">
        <f>IF(Table1_3[[#This Row],[discounted_price]]&lt; 200, "&lt;₹200", IF(Table1_3[[#This Row],[discounted_price]] &lt;= 500, "₹200–₹500", "&gt;₹500"))</f>
        <v>&gt;₹500</v>
      </c>
      <c r="L1231" t="str">
        <f>IF(Table1_3[[#This Row],[discount_percentage]] &gt;= 50, "Yes", "No")</f>
        <v>No</v>
      </c>
      <c r="M1231" s="1">
        <v>43.004385964912281</v>
      </c>
      <c r="N1231">
        <v>44</v>
      </c>
      <c r="O1231">
        <v>43</v>
      </c>
      <c r="P1231" t="str">
        <f t="shared" si="58"/>
        <v>High Discount (41-60%)</v>
      </c>
      <c r="Q1231">
        <v>646</v>
      </c>
      <c r="R1231">
        <f t="shared" si="59"/>
        <v>28424</v>
      </c>
      <c r="S1231" t="s">
        <v>10597</v>
      </c>
      <c r="T1231" t="s">
        <v>3078</v>
      </c>
      <c r="U1231" t="s">
        <v>8782</v>
      </c>
      <c r="V1231" t="s">
        <v>3079</v>
      </c>
      <c r="W1231" t="s">
        <v>8783</v>
      </c>
      <c r="X1231" t="s">
        <v>10598</v>
      </c>
      <c r="Y1231" t="s">
        <v>5030</v>
      </c>
      <c r="Z1231" t="s">
        <v>3813</v>
      </c>
    </row>
    <row r="1232" spans="1:26" x14ac:dyDescent="0.25">
      <c r="A1232" t="s">
        <v>3080</v>
      </c>
      <c r="B1232" t="s">
        <v>12771</v>
      </c>
      <c r="C1232" t="s">
        <v>12772</v>
      </c>
      <c r="D1232" t="s">
        <v>4333</v>
      </c>
      <c r="E1232" t="s">
        <v>10933</v>
      </c>
      <c r="F1232" t="s">
        <v>4826</v>
      </c>
      <c r="G1232" s="8">
        <v>1199</v>
      </c>
      <c r="H1232" s="8" t="str">
        <f t="shared" si="57"/>
        <v>&gt;500</v>
      </c>
      <c r="I1232" s="8">
        <v>3500</v>
      </c>
      <c r="J1232" s="7">
        <f>Table1_3[[#This Row],[actual_price]]*Table1_3[[#This Row],[rating_count]]</f>
        <v>6307000</v>
      </c>
      <c r="K1232" s="5" t="str">
        <f>IF(Table1_3[[#This Row],[discounted_price]]&lt; 200, "&lt;₹200", IF(Table1_3[[#This Row],[discounted_price]] &lt;= 500, "₹200–₹500", "&gt;₹500"))</f>
        <v>&gt;₹500</v>
      </c>
      <c r="L1232" t="str">
        <f>IF(Table1_3[[#This Row],[discount_percentage]] &gt;= 50, "Yes", "No")</f>
        <v>Yes</v>
      </c>
      <c r="M1232" s="1">
        <v>65.742857142857147</v>
      </c>
      <c r="N1232">
        <v>43</v>
      </c>
      <c r="O1232">
        <v>66</v>
      </c>
      <c r="P1232" t="str">
        <f t="shared" si="58"/>
        <v>Very High Discount (&gt;60%)</v>
      </c>
      <c r="Q1232">
        <v>1802</v>
      </c>
      <c r="R1232">
        <f t="shared" si="59"/>
        <v>77486</v>
      </c>
      <c r="S1232" t="s">
        <v>8784</v>
      </c>
      <c r="T1232" t="s">
        <v>3081</v>
      </c>
      <c r="U1232" t="s">
        <v>8785</v>
      </c>
      <c r="V1232" t="s">
        <v>3082</v>
      </c>
      <c r="W1232" t="s">
        <v>8786</v>
      </c>
      <c r="X1232" t="s">
        <v>8787</v>
      </c>
      <c r="Y1232" t="s">
        <v>5031</v>
      </c>
      <c r="Z1232" t="s">
        <v>5032</v>
      </c>
    </row>
    <row r="1233" spans="1:26" x14ac:dyDescent="0.25">
      <c r="A1233" t="s">
        <v>3083</v>
      </c>
      <c r="B1233" t="s">
        <v>12773</v>
      </c>
      <c r="C1233" t="s">
        <v>12774</v>
      </c>
      <c r="D1233" t="s">
        <v>4333</v>
      </c>
      <c r="E1233" t="s">
        <v>10933</v>
      </c>
      <c r="F1233" t="s">
        <v>4791</v>
      </c>
      <c r="G1233" s="8">
        <v>999</v>
      </c>
      <c r="H1233" s="8" t="str">
        <f t="shared" si="57"/>
        <v>&gt;500</v>
      </c>
      <c r="I1233" s="8">
        <v>2600</v>
      </c>
      <c r="J1233" s="7">
        <f>Table1_3[[#This Row],[actual_price]]*Table1_3[[#This Row],[rating_count]]</f>
        <v>655200</v>
      </c>
      <c r="K1233" s="5" t="str">
        <f>IF(Table1_3[[#This Row],[discounted_price]]&lt; 200, "&lt;₹200", IF(Table1_3[[#This Row],[discounted_price]] &lt;= 500, "₹200–₹500", "&gt;₹500"))</f>
        <v>&gt;₹500</v>
      </c>
      <c r="L1233" t="str">
        <f>IF(Table1_3[[#This Row],[discount_percentage]] &gt;= 50, "Yes", "No")</f>
        <v>Yes</v>
      </c>
      <c r="M1233" s="1">
        <v>61.576923076923073</v>
      </c>
      <c r="N1233">
        <v>34</v>
      </c>
      <c r="O1233">
        <v>62</v>
      </c>
      <c r="P1233" t="str">
        <f t="shared" si="58"/>
        <v>Very High Discount (&gt;60%)</v>
      </c>
      <c r="Q1233">
        <v>252</v>
      </c>
      <c r="R1233">
        <f t="shared" si="59"/>
        <v>8568</v>
      </c>
      <c r="S1233" t="s">
        <v>8788</v>
      </c>
      <c r="T1233" t="s">
        <v>3084</v>
      </c>
      <c r="U1233" t="s">
        <v>8789</v>
      </c>
      <c r="V1233" t="s">
        <v>3085</v>
      </c>
      <c r="W1233" t="s">
        <v>8790</v>
      </c>
      <c r="X1233" t="s">
        <v>8791</v>
      </c>
      <c r="Y1233" t="s">
        <v>8792</v>
      </c>
      <c r="Z1233" t="s">
        <v>8793</v>
      </c>
    </row>
    <row r="1234" spans="1:26" x14ac:dyDescent="0.25">
      <c r="A1234" t="s">
        <v>3086</v>
      </c>
      <c r="B1234" t="s">
        <v>12775</v>
      </c>
      <c r="C1234" t="s">
        <v>12776</v>
      </c>
      <c r="D1234" t="s">
        <v>4333</v>
      </c>
      <c r="E1234" t="s">
        <v>10933</v>
      </c>
      <c r="F1234" t="s">
        <v>4779</v>
      </c>
      <c r="G1234" s="8">
        <v>1999</v>
      </c>
      <c r="H1234" s="8" t="str">
        <f t="shared" si="57"/>
        <v>&gt;500</v>
      </c>
      <c r="I1234" s="8">
        <v>3300</v>
      </c>
      <c r="J1234" s="7">
        <f>Table1_3[[#This Row],[actual_price]]*Table1_3[[#This Row],[rating_count]]</f>
        <v>2574000</v>
      </c>
      <c r="K1234" s="5" t="str">
        <f>IF(Table1_3[[#This Row],[discounted_price]]&lt; 200, "&lt;₹200", IF(Table1_3[[#This Row],[discounted_price]] &lt;= 500, "₹200–₹500", "&gt;₹500"))</f>
        <v>&gt;₹500</v>
      </c>
      <c r="L1234" t="str">
        <f>IF(Table1_3[[#This Row],[discount_percentage]] &gt;= 50, "Yes", "No")</f>
        <v>No</v>
      </c>
      <c r="M1234" s="1">
        <v>39.424242424242422</v>
      </c>
      <c r="N1234">
        <v>42</v>
      </c>
      <c r="O1234">
        <v>39</v>
      </c>
      <c r="P1234" t="str">
        <f t="shared" si="58"/>
        <v>Medium Discount (21-40%)</v>
      </c>
      <c r="Q1234">
        <v>780</v>
      </c>
      <c r="R1234">
        <f t="shared" si="59"/>
        <v>32760</v>
      </c>
      <c r="S1234" t="s">
        <v>8794</v>
      </c>
      <c r="T1234" t="s">
        <v>3087</v>
      </c>
      <c r="U1234" t="s">
        <v>8795</v>
      </c>
      <c r="V1234" t="s">
        <v>3088</v>
      </c>
      <c r="W1234" t="s">
        <v>8796</v>
      </c>
      <c r="X1234" t="s">
        <v>10599</v>
      </c>
      <c r="Y1234" t="s">
        <v>3813</v>
      </c>
      <c r="Z1234" t="s">
        <v>5033</v>
      </c>
    </row>
    <row r="1235" spans="1:26" x14ac:dyDescent="0.25">
      <c r="A1235" t="s">
        <v>3089</v>
      </c>
      <c r="B1235" t="s">
        <v>12777</v>
      </c>
      <c r="C1235" t="s">
        <v>12778</v>
      </c>
      <c r="D1235" t="s">
        <v>4333</v>
      </c>
      <c r="E1235" t="s">
        <v>10933</v>
      </c>
      <c r="F1235" t="s">
        <v>4785</v>
      </c>
      <c r="G1235" s="8">
        <v>210</v>
      </c>
      <c r="H1235" s="8" t="str">
        <f t="shared" si="57"/>
        <v>&gt;500</v>
      </c>
      <c r="I1235" s="8">
        <v>699</v>
      </c>
      <c r="J1235" s="7">
        <f>Table1_3[[#This Row],[actual_price]]*Table1_3[[#This Row],[rating_count]]</f>
        <v>51726</v>
      </c>
      <c r="K1235" s="5" t="str">
        <f>IF(Table1_3[[#This Row],[discounted_price]]&lt; 200, "&lt;₹200", IF(Table1_3[[#This Row],[discounted_price]] &lt;= 500, "₹200–₹500", "&gt;₹500"))</f>
        <v>₹200–₹500</v>
      </c>
      <c r="L1235" t="str">
        <f>IF(Table1_3[[#This Row],[discount_percentage]] &gt;= 50, "Yes", "No")</f>
        <v>No</v>
      </c>
      <c r="M1235" s="1">
        <v>69.957081545064383</v>
      </c>
      <c r="N1235">
        <v>37</v>
      </c>
      <c r="O1235">
        <v>7</v>
      </c>
      <c r="P1235" t="str">
        <f t="shared" si="58"/>
        <v>Low Discount (1-20%)</v>
      </c>
      <c r="Q1235">
        <v>74</v>
      </c>
      <c r="R1235">
        <f t="shared" si="59"/>
        <v>2738</v>
      </c>
      <c r="S1235" t="s">
        <v>10600</v>
      </c>
      <c r="T1235" t="s">
        <v>3090</v>
      </c>
      <c r="U1235" t="s">
        <v>8797</v>
      </c>
      <c r="V1235" t="s">
        <v>3091</v>
      </c>
      <c r="W1235" t="s">
        <v>8798</v>
      </c>
      <c r="X1235" t="s">
        <v>8799</v>
      </c>
      <c r="Y1235" t="s">
        <v>8800</v>
      </c>
      <c r="Z1235" t="s">
        <v>5034</v>
      </c>
    </row>
    <row r="1236" spans="1:26" x14ac:dyDescent="0.25">
      <c r="A1236" t="s">
        <v>3092</v>
      </c>
      <c r="B1236" t="s">
        <v>12779</v>
      </c>
      <c r="C1236" t="s">
        <v>12780</v>
      </c>
      <c r="D1236" t="s">
        <v>4333</v>
      </c>
      <c r="E1236" t="s">
        <v>10933</v>
      </c>
      <c r="F1236" t="s">
        <v>4957</v>
      </c>
      <c r="G1236" s="8">
        <v>14499</v>
      </c>
      <c r="H1236" s="8" t="str">
        <f t="shared" si="57"/>
        <v>&gt;500</v>
      </c>
      <c r="I1236" s="8">
        <v>23559</v>
      </c>
      <c r="J1236" s="7">
        <f>Table1_3[[#This Row],[actual_price]]*Table1_3[[#This Row],[rating_count]]</f>
        <v>47730534</v>
      </c>
      <c r="K1236" s="5" t="str">
        <f>IF(Table1_3[[#This Row],[discounted_price]]&lt; 200, "&lt;₹200", IF(Table1_3[[#This Row],[discounted_price]] &lt;= 500, "₹200–₹500", "&gt;₹500"))</f>
        <v>&gt;₹500</v>
      </c>
      <c r="L1236" t="str">
        <f>IF(Table1_3[[#This Row],[discount_percentage]] &gt;= 50, "Yes", "No")</f>
        <v>No</v>
      </c>
      <c r="M1236" s="1">
        <v>38.456640774226408</v>
      </c>
      <c r="N1236">
        <v>43</v>
      </c>
      <c r="O1236">
        <v>38</v>
      </c>
      <c r="P1236" t="str">
        <f t="shared" si="58"/>
        <v>Medium Discount (21-40%)</v>
      </c>
      <c r="Q1236">
        <v>2026</v>
      </c>
      <c r="R1236">
        <f t="shared" si="59"/>
        <v>87118</v>
      </c>
      <c r="S1236" t="s">
        <v>10601</v>
      </c>
      <c r="T1236" t="s">
        <v>3093</v>
      </c>
      <c r="U1236" t="s">
        <v>3094</v>
      </c>
      <c r="V1236" t="s">
        <v>3095</v>
      </c>
      <c r="W1236" t="s">
        <v>8801</v>
      </c>
      <c r="X1236" t="s">
        <v>8802</v>
      </c>
      <c r="Y1236" t="s">
        <v>5035</v>
      </c>
      <c r="Z1236" t="s">
        <v>5036</v>
      </c>
    </row>
    <row r="1237" spans="1:26" x14ac:dyDescent="0.25">
      <c r="A1237" t="s">
        <v>3096</v>
      </c>
      <c r="B1237" t="s">
        <v>12781</v>
      </c>
      <c r="C1237" t="s">
        <v>12782</v>
      </c>
      <c r="D1237" t="s">
        <v>4333</v>
      </c>
      <c r="E1237" t="s">
        <v>10933</v>
      </c>
      <c r="F1237" t="s">
        <v>4810</v>
      </c>
      <c r="G1237" s="8">
        <v>950</v>
      </c>
      <c r="H1237" s="8" t="str">
        <f t="shared" si="57"/>
        <v>&gt;500</v>
      </c>
      <c r="I1237" s="8">
        <v>1599</v>
      </c>
      <c r="J1237" s="7">
        <f>Table1_3[[#This Row],[actual_price]]*Table1_3[[#This Row],[rating_count]]</f>
        <v>9451689</v>
      </c>
      <c r="K1237" s="5" t="str">
        <f>IF(Table1_3[[#This Row],[discounted_price]]&lt; 200, "&lt;₹200", IF(Table1_3[[#This Row],[discounted_price]] &lt;= 500, "₹200–₹500", "&gt;₹500"))</f>
        <v>&gt;₹500</v>
      </c>
      <c r="L1237" t="str">
        <f>IF(Table1_3[[#This Row],[discount_percentage]] &gt;= 50, "Yes", "No")</f>
        <v>No</v>
      </c>
      <c r="M1237" s="1">
        <v>40.587867417135712</v>
      </c>
      <c r="N1237">
        <v>43</v>
      </c>
      <c r="O1237">
        <v>41</v>
      </c>
      <c r="P1237" t="str">
        <f t="shared" si="58"/>
        <v>High Discount (41-60%)</v>
      </c>
      <c r="Q1237">
        <v>5911</v>
      </c>
      <c r="R1237">
        <f t="shared" si="59"/>
        <v>254173</v>
      </c>
      <c r="S1237" t="s">
        <v>8803</v>
      </c>
      <c r="T1237" t="s">
        <v>3097</v>
      </c>
      <c r="U1237" t="s">
        <v>8804</v>
      </c>
      <c r="V1237" t="s">
        <v>3098</v>
      </c>
      <c r="W1237" t="s">
        <v>8805</v>
      </c>
      <c r="X1237" t="s">
        <v>10602</v>
      </c>
      <c r="Y1237" t="s">
        <v>5037</v>
      </c>
      <c r="Z1237" t="s">
        <v>8806</v>
      </c>
    </row>
    <row r="1238" spans="1:26" x14ac:dyDescent="0.25">
      <c r="A1238" t="s">
        <v>3099</v>
      </c>
      <c r="B1238" t="s">
        <v>12779</v>
      </c>
      <c r="C1238" t="s">
        <v>12783</v>
      </c>
      <c r="D1238" t="s">
        <v>4333</v>
      </c>
      <c r="E1238" t="s">
        <v>10933</v>
      </c>
      <c r="F1238" t="s">
        <v>4808</v>
      </c>
      <c r="G1238" s="8">
        <v>7199</v>
      </c>
      <c r="H1238" s="8" t="str">
        <f t="shared" si="57"/>
        <v>&gt;500</v>
      </c>
      <c r="I1238" s="8">
        <v>9995</v>
      </c>
      <c r="J1238" s="7">
        <f>Table1_3[[#This Row],[actual_price]]*Table1_3[[#This Row],[rating_count]]</f>
        <v>19630180</v>
      </c>
      <c r="K1238" s="5" t="str">
        <f>IF(Table1_3[[#This Row],[discounted_price]]&lt; 200, "&lt;₹200", IF(Table1_3[[#This Row],[discounted_price]] &lt;= 500, "₹200–₹500", "&gt;₹500"))</f>
        <v>&gt;₹500</v>
      </c>
      <c r="L1238" t="str">
        <f>IF(Table1_3[[#This Row],[discount_percentage]] &gt;= 50, "Yes", "No")</f>
        <v>No</v>
      </c>
      <c r="M1238" s="1">
        <v>27.973986993496748</v>
      </c>
      <c r="N1238">
        <v>44</v>
      </c>
      <c r="O1238">
        <v>28</v>
      </c>
      <c r="P1238" t="str">
        <f t="shared" si="58"/>
        <v>Medium Discount (21-40%)</v>
      </c>
      <c r="Q1238">
        <v>1964</v>
      </c>
      <c r="R1238">
        <f t="shared" si="59"/>
        <v>86416</v>
      </c>
      <c r="S1238" t="s">
        <v>8807</v>
      </c>
      <c r="T1238" t="s">
        <v>3100</v>
      </c>
      <c r="U1238" t="s">
        <v>8808</v>
      </c>
      <c r="V1238" t="s">
        <v>3101</v>
      </c>
      <c r="W1238" t="s">
        <v>8809</v>
      </c>
      <c r="X1238" t="s">
        <v>8810</v>
      </c>
      <c r="Y1238" t="s">
        <v>5038</v>
      </c>
      <c r="Z1238" t="s">
        <v>8811</v>
      </c>
    </row>
    <row r="1239" spans="1:26" x14ac:dyDescent="0.25">
      <c r="A1239" t="s">
        <v>3102</v>
      </c>
      <c r="B1239" t="s">
        <v>12784</v>
      </c>
      <c r="C1239" t="s">
        <v>12785</v>
      </c>
      <c r="D1239" t="s">
        <v>4333</v>
      </c>
      <c r="E1239" t="s">
        <v>10933</v>
      </c>
      <c r="F1239" t="s">
        <v>4766</v>
      </c>
      <c r="G1239" s="8">
        <v>2439</v>
      </c>
      <c r="H1239" s="8" t="str">
        <f t="shared" si="57"/>
        <v>&gt;500</v>
      </c>
      <c r="I1239" s="8">
        <v>2545</v>
      </c>
      <c r="J1239" s="7">
        <f>Table1_3[[#This Row],[actual_price]]*Table1_3[[#This Row],[rating_count]]</f>
        <v>63625</v>
      </c>
      <c r="K1239" s="5" t="str">
        <f>IF(Table1_3[[#This Row],[discounted_price]]&lt; 200, "&lt;₹200", IF(Table1_3[[#This Row],[discounted_price]] &lt;= 500, "₹200–₹500", "&gt;₹500"))</f>
        <v>&gt;₹500</v>
      </c>
      <c r="L1239" t="str">
        <f>IF(Table1_3[[#This Row],[discount_percentage]] &gt;= 50, "Yes", "No")</f>
        <v>No</v>
      </c>
      <c r="M1239" s="1">
        <v>4.1650294695481334</v>
      </c>
      <c r="N1239">
        <v>41</v>
      </c>
      <c r="O1239">
        <v>4</v>
      </c>
      <c r="P1239" t="str">
        <f t="shared" si="58"/>
        <v>Low Discount (1-20%)</v>
      </c>
      <c r="Q1239">
        <v>25</v>
      </c>
      <c r="R1239">
        <f t="shared" si="59"/>
        <v>1025</v>
      </c>
      <c r="S1239" t="s">
        <v>8812</v>
      </c>
      <c r="T1239" t="s">
        <v>3103</v>
      </c>
      <c r="U1239" t="s">
        <v>3104</v>
      </c>
      <c r="V1239" t="s">
        <v>3105</v>
      </c>
      <c r="W1239" t="s">
        <v>8813</v>
      </c>
      <c r="X1239" t="s">
        <v>8814</v>
      </c>
      <c r="Y1239" t="s">
        <v>5039</v>
      </c>
      <c r="Z1239" t="s">
        <v>5040</v>
      </c>
    </row>
    <row r="1240" spans="1:26" x14ac:dyDescent="0.25">
      <c r="A1240" t="s">
        <v>3106</v>
      </c>
      <c r="B1240" t="s">
        <v>12786</v>
      </c>
      <c r="C1240" t="s">
        <v>12787</v>
      </c>
      <c r="D1240" t="s">
        <v>4333</v>
      </c>
      <c r="E1240" t="s">
        <v>10933</v>
      </c>
      <c r="F1240" t="s">
        <v>4787</v>
      </c>
      <c r="G1240" s="8">
        <v>7799</v>
      </c>
      <c r="H1240" s="8" t="str">
        <f t="shared" si="57"/>
        <v>&gt;500</v>
      </c>
      <c r="I1240" s="8">
        <v>8995</v>
      </c>
      <c r="J1240" s="7">
        <f>Table1_3[[#This Row],[actual_price]]*Table1_3[[#This Row],[rating_count]]</f>
        <v>28424200</v>
      </c>
      <c r="K1240" s="5" t="str">
        <f>IF(Table1_3[[#This Row],[discounted_price]]&lt; 200, "&lt;₹200", IF(Table1_3[[#This Row],[discounted_price]] &lt;= 500, "₹200–₹500", "&gt;₹500"))</f>
        <v>&gt;₹500</v>
      </c>
      <c r="L1240" t="str">
        <f>IF(Table1_3[[#This Row],[discount_percentage]] &gt;= 50, "Yes", "No")</f>
        <v>No</v>
      </c>
      <c r="M1240" s="1">
        <v>13.296275708727071</v>
      </c>
      <c r="N1240">
        <v>4</v>
      </c>
      <c r="O1240">
        <v>13</v>
      </c>
      <c r="P1240" t="str">
        <f t="shared" si="58"/>
        <v>Low Discount (1-20%)</v>
      </c>
      <c r="Q1240">
        <v>3160</v>
      </c>
      <c r="R1240">
        <f t="shared" si="59"/>
        <v>12640</v>
      </c>
      <c r="S1240" t="s">
        <v>8815</v>
      </c>
      <c r="T1240" t="s">
        <v>3107</v>
      </c>
      <c r="U1240" t="s">
        <v>8816</v>
      </c>
      <c r="V1240" t="s">
        <v>3108</v>
      </c>
      <c r="W1240" t="s">
        <v>8817</v>
      </c>
      <c r="X1240" t="s">
        <v>10603</v>
      </c>
      <c r="Y1240" t="s">
        <v>5041</v>
      </c>
      <c r="Z1240" t="s">
        <v>8818</v>
      </c>
    </row>
    <row r="1241" spans="1:26" x14ac:dyDescent="0.25">
      <c r="A1241" t="s">
        <v>3109</v>
      </c>
      <c r="B1241" t="s">
        <v>12788</v>
      </c>
      <c r="C1241" t="s">
        <v>12789</v>
      </c>
      <c r="D1241" t="s">
        <v>4333</v>
      </c>
      <c r="E1241" t="s">
        <v>10933</v>
      </c>
      <c r="F1241" t="s">
        <v>4850</v>
      </c>
      <c r="G1241" s="8">
        <v>1599</v>
      </c>
      <c r="H1241" s="8" t="str">
        <f t="shared" si="57"/>
        <v>&gt;500</v>
      </c>
      <c r="I1241" s="8">
        <v>1999</v>
      </c>
      <c r="J1241" s="7">
        <f>Table1_3[[#This Row],[actual_price]]*Table1_3[[#This Row],[rating_count]]</f>
        <v>3114442</v>
      </c>
      <c r="K1241" s="5" t="str">
        <f>IF(Table1_3[[#This Row],[discounted_price]]&lt; 200, "&lt;₹200", IF(Table1_3[[#This Row],[discounted_price]] &lt;= 500, "₹200–₹500", "&gt;₹500"))</f>
        <v>&gt;₹500</v>
      </c>
      <c r="L1241" t="str">
        <f>IF(Table1_3[[#This Row],[discount_percentage]] &gt;= 50, "Yes", "No")</f>
        <v>No</v>
      </c>
      <c r="M1241" s="1">
        <v>20.010005002501249</v>
      </c>
      <c r="N1241">
        <v>44</v>
      </c>
      <c r="O1241">
        <v>2</v>
      </c>
      <c r="P1241" t="str">
        <f t="shared" si="58"/>
        <v>Low Discount (1-20%)</v>
      </c>
      <c r="Q1241">
        <v>1558</v>
      </c>
      <c r="R1241">
        <f t="shared" si="59"/>
        <v>68552</v>
      </c>
      <c r="S1241" t="s">
        <v>10604</v>
      </c>
      <c r="T1241" t="s">
        <v>3110</v>
      </c>
      <c r="U1241" t="s">
        <v>8819</v>
      </c>
      <c r="V1241" t="s">
        <v>3111</v>
      </c>
      <c r="W1241" t="s">
        <v>8820</v>
      </c>
      <c r="X1241" t="s">
        <v>8821</v>
      </c>
      <c r="Y1241" t="s">
        <v>5042</v>
      </c>
      <c r="Z1241" t="s">
        <v>5043</v>
      </c>
    </row>
    <row r="1242" spans="1:26" x14ac:dyDescent="0.25">
      <c r="A1242" t="s">
        <v>3112</v>
      </c>
      <c r="B1242" t="s">
        <v>12501</v>
      </c>
      <c r="C1242" t="s">
        <v>12790</v>
      </c>
      <c r="D1242" t="s">
        <v>4333</v>
      </c>
      <c r="E1242" t="s">
        <v>10933</v>
      </c>
      <c r="F1242" t="s">
        <v>4789</v>
      </c>
      <c r="G1242" s="8">
        <v>2899</v>
      </c>
      <c r="H1242" s="8" t="str">
        <f t="shared" si="57"/>
        <v>&gt;500</v>
      </c>
      <c r="I1242" s="8">
        <v>5500</v>
      </c>
      <c r="J1242" s="7">
        <f>Table1_3[[#This Row],[actual_price]]*Table1_3[[#This Row],[rating_count]]</f>
        <v>49269000</v>
      </c>
      <c r="K1242" s="5" t="str">
        <f>IF(Table1_3[[#This Row],[discounted_price]]&lt; 200, "&lt;₹200", IF(Table1_3[[#This Row],[discounted_price]] &lt;= 500, "₹200–₹500", "&gt;₹500"))</f>
        <v>&gt;₹500</v>
      </c>
      <c r="L1242" t="str">
        <f>IF(Table1_3[[#This Row],[discount_percentage]] &gt;= 50, "Yes", "No")</f>
        <v>No</v>
      </c>
      <c r="M1242" s="1">
        <v>47.290909090909089</v>
      </c>
      <c r="N1242">
        <v>38</v>
      </c>
      <c r="O1242">
        <v>47</v>
      </c>
      <c r="P1242" t="str">
        <f t="shared" si="58"/>
        <v>High Discount (41-60%)</v>
      </c>
      <c r="Q1242">
        <v>8958</v>
      </c>
      <c r="R1242">
        <f t="shared" si="59"/>
        <v>340404</v>
      </c>
      <c r="S1242" t="s">
        <v>10605</v>
      </c>
      <c r="T1242" t="s">
        <v>3113</v>
      </c>
      <c r="U1242" t="s">
        <v>8822</v>
      </c>
      <c r="V1242" t="s">
        <v>3114</v>
      </c>
      <c r="W1242" t="s">
        <v>8823</v>
      </c>
      <c r="X1242" t="s">
        <v>8824</v>
      </c>
      <c r="Y1242" t="s">
        <v>5044</v>
      </c>
      <c r="Z1242" t="s">
        <v>8825</v>
      </c>
    </row>
    <row r="1243" spans="1:26" x14ac:dyDescent="0.25">
      <c r="A1243" t="s">
        <v>3115</v>
      </c>
      <c r="B1243" t="s">
        <v>12791</v>
      </c>
      <c r="C1243" t="s">
        <v>12792</v>
      </c>
      <c r="D1243" t="s">
        <v>4333</v>
      </c>
      <c r="E1243" t="s">
        <v>10933</v>
      </c>
      <c r="F1243" t="s">
        <v>4984</v>
      </c>
      <c r="G1243" s="8">
        <v>9799</v>
      </c>
      <c r="H1243" s="8" t="str">
        <f t="shared" si="57"/>
        <v>&gt;500</v>
      </c>
      <c r="I1243" s="8">
        <v>12150</v>
      </c>
      <c r="J1243" s="7">
        <f>Table1_3[[#This Row],[actual_price]]*Table1_3[[#This Row],[rating_count]]</f>
        <v>160999650</v>
      </c>
      <c r="K1243" s="5" t="str">
        <f>IF(Table1_3[[#This Row],[discounted_price]]&lt; 200, "&lt;₹200", IF(Table1_3[[#This Row],[discounted_price]] &lt;= 500, "₹200–₹500", "&gt;₹500"))</f>
        <v>&gt;₹500</v>
      </c>
      <c r="L1243" t="str">
        <f>IF(Table1_3[[#This Row],[discount_percentage]] &gt;= 50, "Yes", "No")</f>
        <v>No</v>
      </c>
      <c r="M1243" s="1">
        <v>19.349794238683128</v>
      </c>
      <c r="N1243">
        <v>43</v>
      </c>
      <c r="O1243">
        <v>19</v>
      </c>
      <c r="P1243" t="str">
        <f t="shared" si="58"/>
        <v>Low Discount (1-20%)</v>
      </c>
      <c r="Q1243">
        <v>13251</v>
      </c>
      <c r="R1243">
        <f t="shared" si="59"/>
        <v>569793</v>
      </c>
      <c r="S1243" t="s">
        <v>10606</v>
      </c>
      <c r="T1243" t="s">
        <v>3116</v>
      </c>
      <c r="U1243" t="s">
        <v>8826</v>
      </c>
      <c r="V1243" t="s">
        <v>3117</v>
      </c>
      <c r="W1243" t="s">
        <v>8827</v>
      </c>
      <c r="X1243" t="s">
        <v>8828</v>
      </c>
      <c r="Y1243" t="s">
        <v>8829</v>
      </c>
      <c r="Z1243" t="s">
        <v>5045</v>
      </c>
    </row>
    <row r="1244" spans="1:26" x14ac:dyDescent="0.25">
      <c r="A1244" t="s">
        <v>3118</v>
      </c>
      <c r="B1244" t="s">
        <v>12793</v>
      </c>
      <c r="C1244" t="s">
        <v>12794</v>
      </c>
      <c r="D1244" t="s">
        <v>4333</v>
      </c>
      <c r="E1244" t="s">
        <v>10933</v>
      </c>
      <c r="F1244" t="s">
        <v>4787</v>
      </c>
      <c r="G1244" s="8">
        <v>3299</v>
      </c>
      <c r="H1244" s="8" t="str">
        <f t="shared" si="57"/>
        <v>&gt;500</v>
      </c>
      <c r="I1244" s="8">
        <v>4995</v>
      </c>
      <c r="J1244" s="7">
        <f>Table1_3[[#This Row],[actual_price]]*Table1_3[[#This Row],[rating_count]]</f>
        <v>6958035</v>
      </c>
      <c r="K1244" s="5" t="str">
        <f>IF(Table1_3[[#This Row],[discounted_price]]&lt; 200, "&lt;₹200", IF(Table1_3[[#This Row],[discounted_price]] &lt;= 500, "₹200–₹500", "&gt;₹500"))</f>
        <v>&gt;₹500</v>
      </c>
      <c r="L1244" t="str">
        <f>IF(Table1_3[[#This Row],[discount_percentage]] &gt;= 50, "Yes", "No")</f>
        <v>No</v>
      </c>
      <c r="M1244" s="1">
        <v>33.953953953953956</v>
      </c>
      <c r="N1244">
        <v>38</v>
      </c>
      <c r="O1244">
        <v>34</v>
      </c>
      <c r="P1244" t="str">
        <f t="shared" si="58"/>
        <v>Medium Discount (21-40%)</v>
      </c>
      <c r="Q1244">
        <v>1393</v>
      </c>
      <c r="R1244">
        <f t="shared" si="59"/>
        <v>52934</v>
      </c>
      <c r="S1244" t="s">
        <v>10607</v>
      </c>
      <c r="T1244" t="s">
        <v>3119</v>
      </c>
      <c r="U1244" t="s">
        <v>8830</v>
      </c>
      <c r="V1244" t="s">
        <v>3120</v>
      </c>
      <c r="W1244" t="s">
        <v>8831</v>
      </c>
      <c r="X1244" t="s">
        <v>10608</v>
      </c>
      <c r="Y1244" t="s">
        <v>5046</v>
      </c>
      <c r="Z1244" t="s">
        <v>5047</v>
      </c>
    </row>
    <row r="1245" spans="1:26" x14ac:dyDescent="0.25">
      <c r="A1245" t="s">
        <v>3121</v>
      </c>
      <c r="B1245" t="s">
        <v>12795</v>
      </c>
      <c r="C1245" t="s">
        <v>12796</v>
      </c>
      <c r="D1245" t="s">
        <v>4333</v>
      </c>
      <c r="E1245" t="s">
        <v>10933</v>
      </c>
      <c r="F1245" t="s">
        <v>4785</v>
      </c>
      <c r="G1245" s="8">
        <v>669</v>
      </c>
      <c r="H1245" s="8" t="str">
        <f t="shared" si="57"/>
        <v>&gt;500</v>
      </c>
      <c r="I1245" s="8">
        <v>1499</v>
      </c>
      <c r="J1245" s="7">
        <f>Table1_3[[#This Row],[actual_price]]*Table1_3[[#This Row],[rating_count]]</f>
        <v>19487</v>
      </c>
      <c r="K1245" s="5" t="str">
        <f>IF(Table1_3[[#This Row],[discounted_price]]&lt; 200, "&lt;₹200", IF(Table1_3[[#This Row],[discounted_price]] &lt;= 500, "₹200–₹500", "&gt;₹500"))</f>
        <v>&gt;₹500</v>
      </c>
      <c r="L1245" t="str">
        <f>IF(Table1_3[[#This Row],[discount_percentage]] &gt;= 50, "Yes", "No")</f>
        <v>Yes</v>
      </c>
      <c r="M1245" s="1">
        <v>55.370246831220818</v>
      </c>
      <c r="N1245">
        <v>23</v>
      </c>
      <c r="O1245">
        <v>55</v>
      </c>
      <c r="P1245" t="str">
        <f t="shared" si="58"/>
        <v>High Discount (41-60%)</v>
      </c>
      <c r="Q1245">
        <v>13</v>
      </c>
      <c r="R1245">
        <f t="shared" si="59"/>
        <v>299</v>
      </c>
      <c r="S1245" t="s">
        <v>8832</v>
      </c>
      <c r="T1245" t="s">
        <v>3122</v>
      </c>
      <c r="U1245" t="s">
        <v>3123</v>
      </c>
      <c r="V1245" t="s">
        <v>3124</v>
      </c>
      <c r="W1245" t="s">
        <v>8833</v>
      </c>
      <c r="X1245" t="s">
        <v>10609</v>
      </c>
      <c r="Y1245" t="s">
        <v>5048</v>
      </c>
      <c r="Z1245" t="s">
        <v>5049</v>
      </c>
    </row>
    <row r="1246" spans="1:26" x14ac:dyDescent="0.25">
      <c r="A1246" t="s">
        <v>3125</v>
      </c>
      <c r="B1246" t="s">
        <v>12797</v>
      </c>
      <c r="C1246" t="s">
        <v>12798</v>
      </c>
      <c r="D1246" t="s">
        <v>4333</v>
      </c>
      <c r="E1246" t="s">
        <v>10933</v>
      </c>
      <c r="F1246" t="s">
        <v>4817</v>
      </c>
      <c r="G1246" s="8">
        <v>5890</v>
      </c>
      <c r="H1246" s="8" t="str">
        <f t="shared" si="57"/>
        <v>&gt;500</v>
      </c>
      <c r="I1246" s="8">
        <v>7506</v>
      </c>
      <c r="J1246" s="7">
        <f>Table1_3[[#This Row],[actual_price]]*Table1_3[[#This Row],[rating_count]]</f>
        <v>54350946</v>
      </c>
      <c r="K1246" s="5" t="str">
        <f>IF(Table1_3[[#This Row],[discounted_price]]&lt; 200, "&lt;₹200", IF(Table1_3[[#This Row],[discounted_price]] &lt;= 500, "₹200–₹500", "&gt;₹500"))</f>
        <v>&gt;₹500</v>
      </c>
      <c r="L1246" t="str">
        <f>IF(Table1_3[[#This Row],[discount_percentage]] &gt;= 50, "Yes", "No")</f>
        <v>No</v>
      </c>
      <c r="M1246" s="1">
        <v>21.529443112176924</v>
      </c>
      <c r="N1246">
        <v>45</v>
      </c>
      <c r="O1246">
        <v>22</v>
      </c>
      <c r="P1246" t="str">
        <f t="shared" si="58"/>
        <v>Medium Discount (21-40%)</v>
      </c>
      <c r="Q1246">
        <v>7241</v>
      </c>
      <c r="R1246">
        <f t="shared" si="59"/>
        <v>325845</v>
      </c>
      <c r="S1246" t="s">
        <v>8834</v>
      </c>
      <c r="T1246" t="s">
        <v>3126</v>
      </c>
      <c r="U1246" t="s">
        <v>8835</v>
      </c>
      <c r="V1246" t="s">
        <v>3127</v>
      </c>
      <c r="W1246" t="s">
        <v>8836</v>
      </c>
      <c r="X1246" t="s">
        <v>10610</v>
      </c>
      <c r="Y1246" t="s">
        <v>5050</v>
      </c>
      <c r="Z1246" t="s">
        <v>5051</v>
      </c>
    </row>
    <row r="1247" spans="1:26" x14ac:dyDescent="0.25">
      <c r="A1247" t="s">
        <v>3128</v>
      </c>
      <c r="B1247" t="s">
        <v>12799</v>
      </c>
      <c r="C1247" t="s">
        <v>12800</v>
      </c>
      <c r="D1247" t="s">
        <v>4333</v>
      </c>
      <c r="E1247" t="s">
        <v>10933</v>
      </c>
      <c r="F1247" t="s">
        <v>4959</v>
      </c>
      <c r="G1247" s="8">
        <v>9199</v>
      </c>
      <c r="H1247" s="8" t="str">
        <f t="shared" si="57"/>
        <v>&gt;500</v>
      </c>
      <c r="I1247" s="8">
        <v>18000</v>
      </c>
      <c r="J1247" s="7">
        <f>Table1_3[[#This Row],[actual_price]]*Table1_3[[#This Row],[rating_count]]</f>
        <v>288360000</v>
      </c>
      <c r="K1247" s="5" t="str">
        <f>IF(Table1_3[[#This Row],[discounted_price]]&lt; 200, "&lt;₹200", IF(Table1_3[[#This Row],[discounted_price]] &lt;= 500, "₹200–₹500", "&gt;₹500"))</f>
        <v>&gt;₹500</v>
      </c>
      <c r="L1247" t="str">
        <f>IF(Table1_3[[#This Row],[discount_percentage]] &gt;= 50, "Yes", "No")</f>
        <v>No</v>
      </c>
      <c r="M1247" s="1">
        <v>48.894444444444446</v>
      </c>
      <c r="N1247">
        <v>4</v>
      </c>
      <c r="O1247">
        <v>49</v>
      </c>
      <c r="P1247" t="str">
        <f t="shared" si="58"/>
        <v>High Discount (41-60%)</v>
      </c>
      <c r="Q1247">
        <v>16020</v>
      </c>
      <c r="R1247">
        <f t="shared" si="59"/>
        <v>64080</v>
      </c>
      <c r="S1247" t="s">
        <v>10611</v>
      </c>
      <c r="T1247" t="s">
        <v>3129</v>
      </c>
      <c r="U1247" t="s">
        <v>8837</v>
      </c>
      <c r="V1247" t="s">
        <v>3130</v>
      </c>
      <c r="W1247" t="s">
        <v>8838</v>
      </c>
      <c r="X1247" t="s">
        <v>8839</v>
      </c>
      <c r="Y1247" t="s">
        <v>5052</v>
      </c>
      <c r="Z1247" t="s">
        <v>8840</v>
      </c>
    </row>
    <row r="1248" spans="1:26" x14ac:dyDescent="0.25">
      <c r="A1248" t="s">
        <v>3131</v>
      </c>
      <c r="B1248" t="s">
        <v>12453</v>
      </c>
      <c r="C1248" t="s">
        <v>12801</v>
      </c>
      <c r="D1248" t="s">
        <v>4333</v>
      </c>
      <c r="E1248" t="s">
        <v>10933</v>
      </c>
      <c r="F1248" t="s">
        <v>4810</v>
      </c>
      <c r="G1248" s="8">
        <v>351</v>
      </c>
      <c r="H1248" s="8" t="str">
        <f t="shared" si="57"/>
        <v>&gt;500</v>
      </c>
      <c r="I1248" s="8">
        <v>1099</v>
      </c>
      <c r="J1248" s="7">
        <f>Table1_3[[#This Row],[actual_price]]*Table1_3[[#This Row],[rating_count]]</f>
        <v>1615530</v>
      </c>
      <c r="K1248" s="5" t="str">
        <f>IF(Table1_3[[#This Row],[discounted_price]]&lt; 200, "&lt;₹200", IF(Table1_3[[#This Row],[discounted_price]] &lt;= 500, "₹200–₹500", "&gt;₹500"))</f>
        <v>₹200–₹500</v>
      </c>
      <c r="L1248" t="str">
        <f>IF(Table1_3[[#This Row],[discount_percentage]] &gt;= 50, "Yes", "No")</f>
        <v>Yes</v>
      </c>
      <c r="M1248" s="1">
        <v>68.061874431301177</v>
      </c>
      <c r="N1248">
        <v>37</v>
      </c>
      <c r="O1248">
        <v>68</v>
      </c>
      <c r="P1248" t="str">
        <f t="shared" si="58"/>
        <v>Very High Discount (&gt;60%)</v>
      </c>
      <c r="Q1248">
        <v>1470</v>
      </c>
      <c r="R1248">
        <f t="shared" si="59"/>
        <v>54390</v>
      </c>
      <c r="S1248" t="s">
        <v>10612</v>
      </c>
      <c r="T1248" t="s">
        <v>3132</v>
      </c>
      <c r="U1248" t="s">
        <v>8841</v>
      </c>
      <c r="V1248" t="s">
        <v>3133</v>
      </c>
      <c r="W1248" t="s">
        <v>8842</v>
      </c>
      <c r="X1248" t="s">
        <v>10613</v>
      </c>
      <c r="Y1248" t="s">
        <v>8843</v>
      </c>
      <c r="Z1248" t="s">
        <v>3972</v>
      </c>
    </row>
    <row r="1249" spans="1:26" x14ac:dyDescent="0.25">
      <c r="A1249" t="s">
        <v>3134</v>
      </c>
      <c r="B1249" t="s">
        <v>12802</v>
      </c>
      <c r="C1249" t="s">
        <v>12803</v>
      </c>
      <c r="D1249" t="s">
        <v>5053</v>
      </c>
      <c r="E1249" t="s">
        <v>10933</v>
      </c>
      <c r="F1249" t="s">
        <v>5054</v>
      </c>
      <c r="G1249" s="8">
        <v>899</v>
      </c>
      <c r="H1249" s="8" t="str">
        <f t="shared" si="57"/>
        <v>&gt;500</v>
      </c>
      <c r="I1249" s="8">
        <v>1900</v>
      </c>
      <c r="J1249" s="7">
        <f>Table1_3[[#This Row],[actual_price]]*Table1_3[[#This Row],[rating_count]]</f>
        <v>6959700</v>
      </c>
      <c r="K1249" s="5" t="str">
        <f>IF(Table1_3[[#This Row],[discounted_price]]&lt; 200, "&lt;₹200", IF(Table1_3[[#This Row],[discounted_price]] &lt;= 500, "₹200–₹500", "&gt;₹500"))</f>
        <v>&gt;₹500</v>
      </c>
      <c r="L1249" t="str">
        <f>IF(Table1_3[[#This Row],[discount_percentage]] &gt;= 50, "Yes", "No")</f>
        <v>Yes</v>
      </c>
      <c r="M1249" s="1">
        <v>52.684210526315788</v>
      </c>
      <c r="N1249">
        <v>4</v>
      </c>
      <c r="O1249">
        <v>53</v>
      </c>
      <c r="P1249" t="str">
        <f t="shared" si="58"/>
        <v>High Discount (41-60%)</v>
      </c>
      <c r="Q1249">
        <v>3663</v>
      </c>
      <c r="R1249">
        <f t="shared" si="59"/>
        <v>14652</v>
      </c>
      <c r="S1249" t="s">
        <v>10614</v>
      </c>
      <c r="T1249" t="s">
        <v>3135</v>
      </c>
      <c r="U1249" t="s">
        <v>8844</v>
      </c>
      <c r="V1249" t="s">
        <v>3136</v>
      </c>
      <c r="W1249" t="s">
        <v>8845</v>
      </c>
      <c r="X1249" t="s">
        <v>10615</v>
      </c>
      <c r="Y1249" t="s">
        <v>5055</v>
      </c>
      <c r="Z1249" t="s">
        <v>8846</v>
      </c>
    </row>
    <row r="1250" spans="1:26" x14ac:dyDescent="0.25">
      <c r="A1250" t="s">
        <v>3137</v>
      </c>
      <c r="B1250" t="s">
        <v>12804</v>
      </c>
      <c r="C1250" t="s">
        <v>12805</v>
      </c>
      <c r="D1250" t="s">
        <v>4333</v>
      </c>
      <c r="E1250" t="s">
        <v>10933</v>
      </c>
      <c r="F1250" t="s">
        <v>4797</v>
      </c>
      <c r="G1250" s="8">
        <v>1349</v>
      </c>
      <c r="H1250" s="8" t="str">
        <f t="shared" si="57"/>
        <v>&gt;500</v>
      </c>
      <c r="I1250" s="8">
        <v>1850</v>
      </c>
      <c r="J1250" s="7">
        <f>Table1_3[[#This Row],[actual_price]]*Table1_3[[#This Row],[rating_count]]</f>
        <v>1180300</v>
      </c>
      <c r="K1250" s="5" t="str">
        <f>IF(Table1_3[[#This Row],[discounted_price]]&lt; 200, "&lt;₹200", IF(Table1_3[[#This Row],[discounted_price]] &lt;= 500, "₹200–₹500", "&gt;₹500"))</f>
        <v>&gt;₹500</v>
      </c>
      <c r="L1250" t="str">
        <f>IF(Table1_3[[#This Row],[discount_percentage]] &gt;= 50, "Yes", "No")</f>
        <v>No</v>
      </c>
      <c r="M1250" s="1">
        <v>27.081081081081081</v>
      </c>
      <c r="N1250">
        <v>44</v>
      </c>
      <c r="O1250">
        <v>27</v>
      </c>
      <c r="P1250" t="str">
        <f t="shared" si="58"/>
        <v>Medium Discount (21-40%)</v>
      </c>
      <c r="Q1250">
        <v>638</v>
      </c>
      <c r="R1250">
        <f t="shared" si="59"/>
        <v>28072</v>
      </c>
      <c r="S1250" t="s">
        <v>10616</v>
      </c>
      <c r="T1250" t="s">
        <v>3138</v>
      </c>
      <c r="U1250" t="s">
        <v>8847</v>
      </c>
      <c r="V1250" t="s">
        <v>3139</v>
      </c>
      <c r="W1250" t="s">
        <v>8848</v>
      </c>
      <c r="X1250" t="s">
        <v>8849</v>
      </c>
      <c r="Y1250" t="s">
        <v>5056</v>
      </c>
      <c r="Z1250" t="s">
        <v>5057</v>
      </c>
    </row>
    <row r="1251" spans="1:26" x14ac:dyDescent="0.25">
      <c r="A1251" t="s">
        <v>3140</v>
      </c>
      <c r="B1251" t="s">
        <v>12806</v>
      </c>
      <c r="C1251" t="s">
        <v>12807</v>
      </c>
      <c r="D1251" t="s">
        <v>4333</v>
      </c>
      <c r="E1251" t="s">
        <v>10933</v>
      </c>
      <c r="F1251" t="s">
        <v>4820</v>
      </c>
      <c r="G1251" s="8">
        <v>6236</v>
      </c>
      <c r="H1251" s="8" t="str">
        <f t="shared" si="57"/>
        <v>&gt;500</v>
      </c>
      <c r="I1251" s="8">
        <v>9999</v>
      </c>
      <c r="J1251" s="7">
        <f>Table1_3[[#This Row],[actual_price]]*Table1_3[[#This Row],[rating_count]]</f>
        <v>35516448</v>
      </c>
      <c r="K1251" s="5" t="str">
        <f>IF(Table1_3[[#This Row],[discounted_price]]&lt; 200, "&lt;₹200", IF(Table1_3[[#This Row],[discounted_price]] &lt;= 500, "₹200–₹500", "&gt;₹500"))</f>
        <v>&gt;₹500</v>
      </c>
      <c r="L1251" t="str">
        <f>IF(Table1_3[[#This Row],[discount_percentage]] &gt;= 50, "Yes", "No")</f>
        <v>No</v>
      </c>
      <c r="M1251" s="1">
        <v>37.633763376337633</v>
      </c>
      <c r="N1251">
        <v>41</v>
      </c>
      <c r="O1251">
        <v>38</v>
      </c>
      <c r="P1251" t="str">
        <f t="shared" si="58"/>
        <v>Medium Discount (21-40%)</v>
      </c>
      <c r="Q1251">
        <v>3552</v>
      </c>
      <c r="R1251">
        <f t="shared" si="59"/>
        <v>145632</v>
      </c>
      <c r="S1251" t="s">
        <v>10617</v>
      </c>
      <c r="T1251" t="s">
        <v>3141</v>
      </c>
      <c r="U1251" t="s">
        <v>8850</v>
      </c>
      <c r="V1251" t="s">
        <v>3142</v>
      </c>
      <c r="W1251" t="s">
        <v>8851</v>
      </c>
      <c r="X1251" t="s">
        <v>10618</v>
      </c>
      <c r="Y1251" t="s">
        <v>8852</v>
      </c>
      <c r="Z1251" t="s">
        <v>5058</v>
      </c>
    </row>
    <row r="1252" spans="1:26" x14ac:dyDescent="0.25">
      <c r="A1252" t="s">
        <v>3143</v>
      </c>
      <c r="B1252" t="s">
        <v>12808</v>
      </c>
      <c r="C1252" t="s">
        <v>12809</v>
      </c>
      <c r="D1252" t="s">
        <v>4333</v>
      </c>
      <c r="E1252" t="s">
        <v>10933</v>
      </c>
      <c r="F1252" t="s">
        <v>4785</v>
      </c>
      <c r="G1252" s="8">
        <v>2742</v>
      </c>
      <c r="H1252" s="8" t="str">
        <f t="shared" si="57"/>
        <v>&gt;500</v>
      </c>
      <c r="I1252" s="8">
        <v>3995</v>
      </c>
      <c r="J1252" s="7">
        <f>Table1_3[[#This Row],[actual_price]]*Table1_3[[#This Row],[rating_count]]</f>
        <v>44536260</v>
      </c>
      <c r="K1252" s="5" t="str">
        <f>IF(Table1_3[[#This Row],[discounted_price]]&lt; 200, "&lt;₹200", IF(Table1_3[[#This Row],[discounted_price]] &lt;= 500, "₹200–₹500", "&gt;₹500"))</f>
        <v>&gt;₹500</v>
      </c>
      <c r="L1252" t="str">
        <f>IF(Table1_3[[#This Row],[discount_percentage]] &gt;= 50, "Yes", "No")</f>
        <v>No</v>
      </c>
      <c r="M1252" s="1">
        <v>31.364205256570717</v>
      </c>
      <c r="N1252">
        <v>44</v>
      </c>
      <c r="O1252">
        <v>31</v>
      </c>
      <c r="P1252" t="str">
        <f t="shared" si="58"/>
        <v>Medium Discount (21-40%)</v>
      </c>
      <c r="Q1252">
        <v>11148</v>
      </c>
      <c r="R1252">
        <f t="shared" si="59"/>
        <v>490512</v>
      </c>
      <c r="S1252" t="s">
        <v>10619</v>
      </c>
      <c r="T1252" t="s">
        <v>3144</v>
      </c>
      <c r="U1252" t="s">
        <v>8853</v>
      </c>
      <c r="V1252" t="s">
        <v>3145</v>
      </c>
      <c r="W1252" t="s">
        <v>8854</v>
      </c>
      <c r="X1252" t="s">
        <v>10620</v>
      </c>
      <c r="Y1252" t="s">
        <v>8855</v>
      </c>
      <c r="Z1252" t="s">
        <v>5059</v>
      </c>
    </row>
    <row r="1253" spans="1:26" x14ac:dyDescent="0.25">
      <c r="A1253" t="s">
        <v>3146</v>
      </c>
      <c r="B1253" t="s">
        <v>12703</v>
      </c>
      <c r="C1253" t="s">
        <v>12810</v>
      </c>
      <c r="D1253" t="s">
        <v>4333</v>
      </c>
      <c r="E1253" t="s">
        <v>10933</v>
      </c>
      <c r="F1253" t="s">
        <v>4984</v>
      </c>
      <c r="G1253" s="8">
        <v>721</v>
      </c>
      <c r="H1253" s="8" t="str">
        <f t="shared" si="57"/>
        <v>&gt;500</v>
      </c>
      <c r="I1253" s="8">
        <v>1499</v>
      </c>
      <c r="J1253" s="7">
        <f>Table1_3[[#This Row],[actual_price]]*Table1_3[[#This Row],[rating_count]]</f>
        <v>3671051</v>
      </c>
      <c r="K1253" s="5" t="str">
        <f>IF(Table1_3[[#This Row],[discounted_price]]&lt; 200, "&lt;₹200", IF(Table1_3[[#This Row],[discounted_price]] &lt;= 500, "₹200–₹500", "&gt;₹500"))</f>
        <v>&gt;₹500</v>
      </c>
      <c r="L1253" t="str">
        <f>IF(Table1_3[[#This Row],[discount_percentage]] &gt;= 50, "Yes", "No")</f>
        <v>Yes</v>
      </c>
      <c r="M1253" s="1">
        <v>51.901267511674455</v>
      </c>
      <c r="N1253">
        <v>31</v>
      </c>
      <c r="O1253">
        <v>52</v>
      </c>
      <c r="P1253" t="str">
        <f t="shared" si="58"/>
        <v>High Discount (41-60%)</v>
      </c>
      <c r="Q1253">
        <v>2449</v>
      </c>
      <c r="R1253">
        <f t="shared" si="59"/>
        <v>75919</v>
      </c>
      <c r="S1253" t="s">
        <v>10621</v>
      </c>
      <c r="T1253" t="s">
        <v>3147</v>
      </c>
      <c r="U1253" t="s">
        <v>8856</v>
      </c>
      <c r="V1253" t="s">
        <v>3148</v>
      </c>
      <c r="W1253" t="s">
        <v>8857</v>
      </c>
      <c r="X1253" t="s">
        <v>10622</v>
      </c>
      <c r="Y1253" t="s">
        <v>8858</v>
      </c>
      <c r="Z1253" t="s">
        <v>5060</v>
      </c>
    </row>
    <row r="1254" spans="1:26" x14ac:dyDescent="0.25">
      <c r="A1254" t="s">
        <v>3149</v>
      </c>
      <c r="B1254" t="s">
        <v>12811</v>
      </c>
      <c r="C1254" t="s">
        <v>12812</v>
      </c>
      <c r="D1254" t="s">
        <v>4333</v>
      </c>
      <c r="E1254" t="s">
        <v>10933</v>
      </c>
      <c r="F1254" t="s">
        <v>4787</v>
      </c>
      <c r="G1254" s="8">
        <v>2903</v>
      </c>
      <c r="H1254" s="8" t="str">
        <f t="shared" si="57"/>
        <v>&gt;500</v>
      </c>
      <c r="I1254" s="8">
        <v>3295</v>
      </c>
      <c r="J1254" s="7">
        <f>Table1_3[[#This Row],[actual_price]]*Table1_3[[#This Row],[rating_count]]</f>
        <v>7575205</v>
      </c>
      <c r="K1254" s="5" t="str">
        <f>IF(Table1_3[[#This Row],[discounted_price]]&lt; 200, "&lt;₹200", IF(Table1_3[[#This Row],[discounted_price]] &lt;= 500, "₹200–₹500", "&gt;₹500"))</f>
        <v>&gt;₹500</v>
      </c>
      <c r="L1254" t="str">
        <f>IF(Table1_3[[#This Row],[discount_percentage]] &gt;= 50, "Yes", "No")</f>
        <v>No</v>
      </c>
      <c r="M1254" s="1">
        <v>11.896813353566008</v>
      </c>
      <c r="N1254">
        <v>43</v>
      </c>
      <c r="O1254">
        <v>12</v>
      </c>
      <c r="P1254" t="str">
        <f t="shared" si="58"/>
        <v>Low Discount (1-20%)</v>
      </c>
      <c r="Q1254">
        <v>2299</v>
      </c>
      <c r="R1254">
        <f t="shared" si="59"/>
        <v>98857</v>
      </c>
      <c r="S1254" t="s">
        <v>10623</v>
      </c>
      <c r="T1254" t="s">
        <v>3150</v>
      </c>
      <c r="U1254" t="s">
        <v>8859</v>
      </c>
      <c r="V1254" t="s">
        <v>3151</v>
      </c>
      <c r="W1254" t="s">
        <v>8860</v>
      </c>
      <c r="X1254" t="s">
        <v>8861</v>
      </c>
      <c r="Y1254" t="s">
        <v>5396</v>
      </c>
      <c r="Z1254" t="s">
        <v>8862</v>
      </c>
    </row>
    <row r="1255" spans="1:26" x14ac:dyDescent="0.25">
      <c r="A1255" t="s">
        <v>3152</v>
      </c>
      <c r="B1255" t="s">
        <v>12447</v>
      </c>
      <c r="C1255" t="s">
        <v>12813</v>
      </c>
      <c r="D1255" t="s">
        <v>4333</v>
      </c>
      <c r="E1255" t="s">
        <v>10933</v>
      </c>
      <c r="F1255" t="s">
        <v>4850</v>
      </c>
      <c r="G1255" s="8">
        <v>1656</v>
      </c>
      <c r="H1255" s="8" t="str">
        <f t="shared" si="57"/>
        <v>&gt;500</v>
      </c>
      <c r="I1255" s="8">
        <v>2695</v>
      </c>
      <c r="J1255" s="7">
        <f>Table1_3[[#This Row],[actual_price]]*Table1_3[[#This Row],[rating_count]]</f>
        <v>16242765</v>
      </c>
      <c r="K1255" s="5" t="str">
        <f>IF(Table1_3[[#This Row],[discounted_price]]&lt; 200, "&lt;₹200", IF(Table1_3[[#This Row],[discounted_price]] &lt;= 500, "₹200–₹500", "&gt;₹500"))</f>
        <v>&gt;₹500</v>
      </c>
      <c r="L1255" t="str">
        <f>IF(Table1_3[[#This Row],[discount_percentage]] &gt;= 50, "Yes", "No")</f>
        <v>No</v>
      </c>
      <c r="M1255" s="1">
        <v>38.552875695732844</v>
      </c>
      <c r="N1255">
        <v>44</v>
      </c>
      <c r="O1255">
        <v>39</v>
      </c>
      <c r="P1255" t="str">
        <f t="shared" si="58"/>
        <v>Medium Discount (21-40%)</v>
      </c>
      <c r="Q1255">
        <v>6027</v>
      </c>
      <c r="R1255">
        <f t="shared" si="59"/>
        <v>265188</v>
      </c>
      <c r="S1255" t="s">
        <v>10624</v>
      </c>
      <c r="T1255" t="s">
        <v>3153</v>
      </c>
      <c r="U1255" t="s">
        <v>8863</v>
      </c>
      <c r="V1255" t="s">
        <v>3154</v>
      </c>
      <c r="W1255" t="s">
        <v>8864</v>
      </c>
      <c r="X1255" t="s">
        <v>10625</v>
      </c>
      <c r="Y1255" t="s">
        <v>8865</v>
      </c>
      <c r="Z1255" t="s">
        <v>5061</v>
      </c>
    </row>
    <row r="1256" spans="1:26" x14ac:dyDescent="0.25">
      <c r="A1256" t="s">
        <v>3155</v>
      </c>
      <c r="B1256" t="s">
        <v>12814</v>
      </c>
      <c r="C1256" t="s">
        <v>12815</v>
      </c>
      <c r="D1256" t="s">
        <v>4333</v>
      </c>
      <c r="E1256" t="s">
        <v>10933</v>
      </c>
      <c r="F1256" t="s">
        <v>4826</v>
      </c>
      <c r="G1256" s="8">
        <v>1399</v>
      </c>
      <c r="H1256" s="8" t="str">
        <f t="shared" si="57"/>
        <v>&gt;500</v>
      </c>
      <c r="I1256" s="8">
        <v>2290</v>
      </c>
      <c r="J1256" s="7">
        <f>Table1_3[[#This Row],[actual_price]]*Table1_3[[#This Row],[rating_count]]</f>
        <v>1055690</v>
      </c>
      <c r="K1256" s="5" t="str">
        <f>IF(Table1_3[[#This Row],[discounted_price]]&lt; 200, "&lt;₹200", IF(Table1_3[[#This Row],[discounted_price]] &lt;= 500, "₹200–₹500", "&gt;₹500"))</f>
        <v>&gt;₹500</v>
      </c>
      <c r="L1256" t="str">
        <f>IF(Table1_3[[#This Row],[discount_percentage]] &gt;= 50, "Yes", "No")</f>
        <v>No</v>
      </c>
      <c r="M1256" s="1">
        <v>38.908296943231441</v>
      </c>
      <c r="N1256">
        <v>44</v>
      </c>
      <c r="O1256">
        <v>39</v>
      </c>
      <c r="P1256" t="str">
        <f t="shared" si="58"/>
        <v>Medium Discount (21-40%)</v>
      </c>
      <c r="Q1256">
        <v>461</v>
      </c>
      <c r="R1256">
        <f t="shared" si="59"/>
        <v>20284</v>
      </c>
      <c r="S1256" t="s">
        <v>8866</v>
      </c>
      <c r="T1256" t="s">
        <v>3156</v>
      </c>
      <c r="U1256" t="s">
        <v>8867</v>
      </c>
      <c r="V1256" t="s">
        <v>3157</v>
      </c>
      <c r="W1256" t="s">
        <v>8868</v>
      </c>
      <c r="X1256" t="s">
        <v>8869</v>
      </c>
      <c r="Y1256" t="s">
        <v>5062</v>
      </c>
      <c r="Z1256" t="s">
        <v>8870</v>
      </c>
    </row>
    <row r="1257" spans="1:26" x14ac:dyDescent="0.25">
      <c r="A1257" t="s">
        <v>3158</v>
      </c>
      <c r="B1257" t="s">
        <v>12582</v>
      </c>
      <c r="C1257" t="s">
        <v>12816</v>
      </c>
      <c r="D1257" t="s">
        <v>4333</v>
      </c>
      <c r="E1257" t="s">
        <v>10933</v>
      </c>
      <c r="F1257" t="s">
        <v>4831</v>
      </c>
      <c r="G1257" s="8">
        <v>2079</v>
      </c>
      <c r="H1257" s="8" t="str">
        <f t="shared" si="57"/>
        <v>&gt;500</v>
      </c>
      <c r="I1257" s="8">
        <v>3099</v>
      </c>
      <c r="J1257" s="7">
        <f>Table1_3[[#This Row],[actual_price]]*Table1_3[[#This Row],[rating_count]]</f>
        <v>873918</v>
      </c>
      <c r="K1257" s="5" t="str">
        <f>IF(Table1_3[[#This Row],[discounted_price]]&lt; 200, "&lt;₹200", IF(Table1_3[[#This Row],[discounted_price]] &lt;= 500, "₹200–₹500", "&gt;₹500"))</f>
        <v>&gt;₹500</v>
      </c>
      <c r="L1257" t="str">
        <f>IF(Table1_3[[#This Row],[discount_percentage]] &gt;= 50, "Yes", "No")</f>
        <v>No</v>
      </c>
      <c r="M1257" s="1">
        <v>32.913843175217814</v>
      </c>
      <c r="N1257">
        <v>41</v>
      </c>
      <c r="O1257">
        <v>33</v>
      </c>
      <c r="P1257" t="str">
        <f t="shared" si="58"/>
        <v>Medium Discount (21-40%)</v>
      </c>
      <c r="Q1257">
        <v>282</v>
      </c>
      <c r="R1257">
        <f t="shared" si="59"/>
        <v>11562</v>
      </c>
      <c r="S1257" t="s">
        <v>8871</v>
      </c>
      <c r="T1257" t="s">
        <v>3159</v>
      </c>
      <c r="U1257" t="s">
        <v>8872</v>
      </c>
      <c r="V1257" t="s">
        <v>3160</v>
      </c>
      <c r="W1257" t="s">
        <v>8873</v>
      </c>
      <c r="X1257" t="s">
        <v>10626</v>
      </c>
      <c r="Y1257" t="s">
        <v>5397</v>
      </c>
      <c r="Z1257" t="s">
        <v>5398</v>
      </c>
    </row>
    <row r="1258" spans="1:26" x14ac:dyDescent="0.25">
      <c r="A1258" t="s">
        <v>3161</v>
      </c>
      <c r="B1258" t="s">
        <v>12817</v>
      </c>
      <c r="C1258" t="s">
        <v>12818</v>
      </c>
      <c r="D1258" t="s">
        <v>4333</v>
      </c>
      <c r="E1258" t="s">
        <v>10933</v>
      </c>
      <c r="F1258" t="s">
        <v>4805</v>
      </c>
      <c r="G1258" s="8">
        <v>999</v>
      </c>
      <c r="H1258" s="8" t="str">
        <f t="shared" si="57"/>
        <v>&gt;500</v>
      </c>
      <c r="I1258" s="8">
        <v>1075</v>
      </c>
      <c r="J1258" s="7">
        <f>Table1_3[[#This Row],[actual_price]]*Table1_3[[#This Row],[rating_count]]</f>
        <v>9970625</v>
      </c>
      <c r="K1258" s="5" t="str">
        <f>IF(Table1_3[[#This Row],[discounted_price]]&lt; 200, "&lt;₹200", IF(Table1_3[[#This Row],[discounted_price]] &lt;= 500, "₹200–₹500", "&gt;₹500"))</f>
        <v>&gt;₹500</v>
      </c>
      <c r="L1258" t="str">
        <f>IF(Table1_3[[#This Row],[discount_percentage]] &gt;= 50, "Yes", "No")</f>
        <v>No</v>
      </c>
      <c r="M1258" s="1">
        <v>7.0697674418604652</v>
      </c>
      <c r="N1258">
        <v>41</v>
      </c>
      <c r="O1258">
        <v>7</v>
      </c>
      <c r="P1258" t="str">
        <f t="shared" si="58"/>
        <v>Low Discount (1-20%)</v>
      </c>
      <c r="Q1258">
        <v>9275</v>
      </c>
      <c r="R1258">
        <f t="shared" si="59"/>
        <v>380275</v>
      </c>
      <c r="S1258" t="s">
        <v>8874</v>
      </c>
      <c r="T1258" t="s">
        <v>3162</v>
      </c>
      <c r="U1258" t="s">
        <v>8875</v>
      </c>
      <c r="V1258" t="s">
        <v>3163</v>
      </c>
      <c r="W1258" t="s">
        <v>8876</v>
      </c>
      <c r="X1258" t="s">
        <v>10627</v>
      </c>
      <c r="Y1258" t="s">
        <v>8877</v>
      </c>
      <c r="Z1258" t="s">
        <v>8878</v>
      </c>
    </row>
    <row r="1259" spans="1:26" x14ac:dyDescent="0.25">
      <c r="A1259" t="s">
        <v>3164</v>
      </c>
      <c r="B1259" t="s">
        <v>12531</v>
      </c>
      <c r="C1259" t="s">
        <v>12819</v>
      </c>
      <c r="D1259" t="s">
        <v>4333</v>
      </c>
      <c r="E1259" t="s">
        <v>10933</v>
      </c>
      <c r="F1259" t="s">
        <v>4820</v>
      </c>
      <c r="G1259" s="8">
        <v>3179</v>
      </c>
      <c r="H1259" s="8" t="str">
        <f t="shared" si="57"/>
        <v>&gt;500</v>
      </c>
      <c r="I1259" s="8">
        <v>6999</v>
      </c>
      <c r="J1259" s="7">
        <f>Table1_3[[#This Row],[actual_price]]*Table1_3[[#This Row],[rating_count]]</f>
        <v>5200257</v>
      </c>
      <c r="K1259" s="5" t="str">
        <f>IF(Table1_3[[#This Row],[discounted_price]]&lt; 200, "&lt;₹200", IF(Table1_3[[#This Row],[discounted_price]] &lt;= 500, "₹200–₹500", "&gt;₹500"))</f>
        <v>&gt;₹500</v>
      </c>
      <c r="L1259" t="str">
        <f>IF(Table1_3[[#This Row],[discount_percentage]] &gt;= 50, "Yes", "No")</f>
        <v>Yes</v>
      </c>
      <c r="M1259" s="1">
        <v>54.579225603657669</v>
      </c>
      <c r="N1259">
        <v>4</v>
      </c>
      <c r="O1259">
        <v>55</v>
      </c>
      <c r="P1259" t="str">
        <f t="shared" si="58"/>
        <v>High Discount (41-60%)</v>
      </c>
      <c r="Q1259">
        <v>743</v>
      </c>
      <c r="R1259">
        <f t="shared" si="59"/>
        <v>2972</v>
      </c>
      <c r="S1259" t="s">
        <v>8879</v>
      </c>
      <c r="T1259" t="s">
        <v>3165</v>
      </c>
      <c r="U1259" t="s">
        <v>8880</v>
      </c>
      <c r="V1259" t="s">
        <v>3166</v>
      </c>
      <c r="W1259" t="s">
        <v>8881</v>
      </c>
      <c r="X1259" t="s">
        <v>8882</v>
      </c>
      <c r="Y1259" t="s">
        <v>8883</v>
      </c>
      <c r="Z1259" t="s">
        <v>3845</v>
      </c>
    </row>
    <row r="1260" spans="1:26" x14ac:dyDescent="0.25">
      <c r="A1260" t="s">
        <v>3167</v>
      </c>
      <c r="B1260" t="s">
        <v>12820</v>
      </c>
      <c r="C1260" t="s">
        <v>12821</v>
      </c>
      <c r="D1260" t="s">
        <v>4333</v>
      </c>
      <c r="E1260" t="s">
        <v>10933</v>
      </c>
      <c r="F1260" t="s">
        <v>4791</v>
      </c>
      <c r="G1260" s="8">
        <v>1049</v>
      </c>
      <c r="H1260" s="8" t="str">
        <f t="shared" si="57"/>
        <v>&gt;500</v>
      </c>
      <c r="I1260" s="8">
        <v>2499</v>
      </c>
      <c r="J1260" s="7">
        <f>Table1_3[[#This Row],[actual_price]]*Table1_3[[#This Row],[rating_count]]</f>
        <v>819672</v>
      </c>
      <c r="K1260" s="5" t="str">
        <f>IF(Table1_3[[#This Row],[discounted_price]]&lt; 200, "&lt;₹200", IF(Table1_3[[#This Row],[discounted_price]] &lt;= 500, "₹200–₹500", "&gt;₹500"))</f>
        <v>&gt;₹500</v>
      </c>
      <c r="L1260" t="str">
        <f>IF(Table1_3[[#This Row],[discount_percentage]] &gt;= 50, "Yes", "No")</f>
        <v>Yes</v>
      </c>
      <c r="M1260" s="1">
        <v>58.023209283713484</v>
      </c>
      <c r="N1260">
        <v>36</v>
      </c>
      <c r="O1260">
        <v>58</v>
      </c>
      <c r="P1260" t="str">
        <f t="shared" si="58"/>
        <v>High Discount (41-60%)</v>
      </c>
      <c r="Q1260">
        <v>328</v>
      </c>
      <c r="R1260">
        <f t="shared" si="59"/>
        <v>11808</v>
      </c>
      <c r="S1260" t="s">
        <v>10628</v>
      </c>
      <c r="T1260" t="s">
        <v>3168</v>
      </c>
      <c r="U1260" t="s">
        <v>8884</v>
      </c>
      <c r="V1260" t="s">
        <v>3169</v>
      </c>
      <c r="W1260" t="s">
        <v>8885</v>
      </c>
      <c r="X1260" t="s">
        <v>8886</v>
      </c>
      <c r="Y1260" t="s">
        <v>3887</v>
      </c>
      <c r="Z1260" t="s">
        <v>8887</v>
      </c>
    </row>
    <row r="1261" spans="1:26" x14ac:dyDescent="0.25">
      <c r="A1261" t="s">
        <v>3170</v>
      </c>
      <c r="B1261" t="s">
        <v>12625</v>
      </c>
      <c r="C1261" t="s">
        <v>12822</v>
      </c>
      <c r="D1261" t="s">
        <v>4333</v>
      </c>
      <c r="E1261" t="s">
        <v>10933</v>
      </c>
      <c r="F1261" t="s">
        <v>4791</v>
      </c>
      <c r="G1261" s="8">
        <v>3599</v>
      </c>
      <c r="H1261" s="8" t="str">
        <f t="shared" si="57"/>
        <v>&gt;500</v>
      </c>
      <c r="I1261" s="8">
        <v>7290</v>
      </c>
      <c r="J1261" s="7">
        <f>Table1_3[[#This Row],[actual_price]]*Table1_3[[#This Row],[rating_count]]</f>
        <v>6867180</v>
      </c>
      <c r="K1261" s="5" t="str">
        <f>IF(Table1_3[[#This Row],[discounted_price]]&lt; 200, "&lt;₹200", IF(Table1_3[[#This Row],[discounted_price]] &lt;= 500, "₹200–₹500", "&gt;₹500"))</f>
        <v>&gt;₹500</v>
      </c>
      <c r="L1261" t="str">
        <f>IF(Table1_3[[#This Row],[discount_percentage]] &gt;= 50, "Yes", "No")</f>
        <v>Yes</v>
      </c>
      <c r="M1261" s="1">
        <v>50.631001371742116</v>
      </c>
      <c r="N1261">
        <v>39</v>
      </c>
      <c r="O1261">
        <v>51</v>
      </c>
      <c r="P1261" t="str">
        <f t="shared" si="58"/>
        <v>High Discount (41-60%)</v>
      </c>
      <c r="Q1261">
        <v>942</v>
      </c>
      <c r="R1261">
        <f t="shared" si="59"/>
        <v>36738</v>
      </c>
      <c r="S1261" t="s">
        <v>10629</v>
      </c>
      <c r="T1261" t="s">
        <v>3171</v>
      </c>
      <c r="U1261" t="s">
        <v>8888</v>
      </c>
      <c r="V1261" t="s">
        <v>3172</v>
      </c>
      <c r="W1261" t="s">
        <v>8889</v>
      </c>
      <c r="X1261" t="s">
        <v>8890</v>
      </c>
      <c r="Y1261" t="s">
        <v>8891</v>
      </c>
      <c r="Z1261" t="s">
        <v>3850</v>
      </c>
    </row>
    <row r="1262" spans="1:26" x14ac:dyDescent="0.25">
      <c r="A1262" t="s">
        <v>3173</v>
      </c>
      <c r="B1262" t="s">
        <v>12423</v>
      </c>
      <c r="C1262" t="s">
        <v>12823</v>
      </c>
      <c r="D1262" t="s">
        <v>4333</v>
      </c>
      <c r="E1262" t="s">
        <v>10933</v>
      </c>
      <c r="F1262" t="s">
        <v>5063</v>
      </c>
      <c r="G1262" s="8">
        <v>4799</v>
      </c>
      <c r="H1262" s="8" t="str">
        <f t="shared" si="57"/>
        <v>&gt;500</v>
      </c>
      <c r="I1262" s="8">
        <v>5795</v>
      </c>
      <c r="J1262" s="7">
        <f>Table1_3[[#This Row],[actual_price]]*Table1_3[[#This Row],[rating_count]]</f>
        <v>22107925</v>
      </c>
      <c r="K1262" s="5" t="str">
        <f>IF(Table1_3[[#This Row],[discounted_price]]&lt; 200, "&lt;₹200", IF(Table1_3[[#This Row],[discounted_price]] &lt;= 500, "₹200–₹500", "&gt;₹500"))</f>
        <v>&gt;₹500</v>
      </c>
      <c r="L1262" t="str">
        <f>IF(Table1_3[[#This Row],[discount_percentage]] &gt;= 50, "Yes", "No")</f>
        <v>No</v>
      </c>
      <c r="M1262" s="1">
        <v>17.187230371009491</v>
      </c>
      <c r="N1262">
        <v>39</v>
      </c>
      <c r="O1262">
        <v>17</v>
      </c>
      <c r="P1262" t="str">
        <f t="shared" si="58"/>
        <v>Low Discount (1-20%)</v>
      </c>
      <c r="Q1262">
        <v>3815</v>
      </c>
      <c r="R1262">
        <f t="shared" si="59"/>
        <v>148785</v>
      </c>
      <c r="S1262" t="s">
        <v>10630</v>
      </c>
      <c r="T1262" t="s">
        <v>3174</v>
      </c>
      <c r="U1262" t="s">
        <v>8892</v>
      </c>
      <c r="V1262" t="s">
        <v>3175</v>
      </c>
      <c r="W1262" t="s">
        <v>8893</v>
      </c>
      <c r="X1262" t="s">
        <v>10631</v>
      </c>
      <c r="Y1262" t="s">
        <v>5064</v>
      </c>
      <c r="Z1262" t="s">
        <v>8894</v>
      </c>
    </row>
    <row r="1263" spans="1:26" x14ac:dyDescent="0.25">
      <c r="A1263" t="s">
        <v>3176</v>
      </c>
      <c r="B1263" t="s">
        <v>12824</v>
      </c>
      <c r="C1263" t="s">
        <v>12825</v>
      </c>
      <c r="D1263" t="s">
        <v>4333</v>
      </c>
      <c r="E1263" t="s">
        <v>10933</v>
      </c>
      <c r="F1263" t="s">
        <v>4789</v>
      </c>
      <c r="G1263" s="8">
        <v>1699</v>
      </c>
      <c r="H1263" s="8" t="str">
        <f t="shared" si="57"/>
        <v>&gt;500</v>
      </c>
      <c r="I1263" s="8">
        <v>3398</v>
      </c>
      <c r="J1263" s="7">
        <f>Table1_3[[#This Row],[actual_price]]*Table1_3[[#This Row],[rating_count]]</f>
        <v>27143224</v>
      </c>
      <c r="K1263" s="5" t="str">
        <f>IF(Table1_3[[#This Row],[discounted_price]]&lt; 200, "&lt;₹200", IF(Table1_3[[#This Row],[discounted_price]] &lt;= 500, "₹200–₹500", "&gt;₹500"))</f>
        <v>&gt;₹500</v>
      </c>
      <c r="L1263" t="str">
        <f>IF(Table1_3[[#This Row],[discount_percentage]] &gt;= 50, "Yes", "No")</f>
        <v>No</v>
      </c>
      <c r="M1263" s="1">
        <v>50</v>
      </c>
      <c r="N1263">
        <v>38</v>
      </c>
      <c r="O1263">
        <v>5</v>
      </c>
      <c r="P1263" t="str">
        <f t="shared" si="58"/>
        <v>Low Discount (1-20%)</v>
      </c>
      <c r="Q1263">
        <v>7988</v>
      </c>
      <c r="R1263">
        <f t="shared" si="59"/>
        <v>303544</v>
      </c>
      <c r="S1263" t="s">
        <v>8895</v>
      </c>
      <c r="T1263" t="s">
        <v>3177</v>
      </c>
      <c r="U1263" t="s">
        <v>8896</v>
      </c>
      <c r="V1263" t="s">
        <v>3178</v>
      </c>
      <c r="W1263" t="s">
        <v>8897</v>
      </c>
      <c r="X1263" t="s">
        <v>8898</v>
      </c>
      <c r="Y1263" t="s">
        <v>5065</v>
      </c>
      <c r="Z1263" t="s">
        <v>8899</v>
      </c>
    </row>
    <row r="1264" spans="1:26" x14ac:dyDescent="0.25">
      <c r="A1264" t="s">
        <v>3179</v>
      </c>
      <c r="B1264" t="s">
        <v>12826</v>
      </c>
      <c r="C1264" t="s">
        <v>12827</v>
      </c>
      <c r="D1264" t="s">
        <v>4333</v>
      </c>
      <c r="E1264" t="s">
        <v>10933</v>
      </c>
      <c r="F1264" t="s">
        <v>4797</v>
      </c>
      <c r="G1264" s="8">
        <v>664</v>
      </c>
      <c r="H1264" s="8" t="str">
        <f t="shared" si="57"/>
        <v>&gt;500</v>
      </c>
      <c r="I1264" s="8">
        <v>1490</v>
      </c>
      <c r="J1264" s="7">
        <f>Table1_3[[#This Row],[actual_price]]*Table1_3[[#This Row],[rating_count]]</f>
        <v>1378250</v>
      </c>
      <c r="K1264" s="5" t="str">
        <f>IF(Table1_3[[#This Row],[discounted_price]]&lt; 200, "&lt;₹200", IF(Table1_3[[#This Row],[discounted_price]] &lt;= 500, "₹200–₹500", "&gt;₹500"))</f>
        <v>&gt;₹500</v>
      </c>
      <c r="L1264" t="str">
        <f>IF(Table1_3[[#This Row],[discount_percentage]] &gt;= 50, "Yes", "No")</f>
        <v>Yes</v>
      </c>
      <c r="M1264" s="1">
        <v>55.436241610738257</v>
      </c>
      <c r="N1264">
        <v>41</v>
      </c>
      <c r="O1264">
        <v>55</v>
      </c>
      <c r="P1264" t="str">
        <f t="shared" si="58"/>
        <v>High Discount (41-60%)</v>
      </c>
      <c r="Q1264">
        <v>925</v>
      </c>
      <c r="R1264">
        <f t="shared" si="59"/>
        <v>37925</v>
      </c>
      <c r="S1264" t="s">
        <v>8900</v>
      </c>
      <c r="T1264" t="s">
        <v>3180</v>
      </c>
      <c r="U1264" t="s">
        <v>8901</v>
      </c>
      <c r="V1264" t="s">
        <v>3181</v>
      </c>
      <c r="W1264" t="s">
        <v>8902</v>
      </c>
      <c r="X1264" t="s">
        <v>8903</v>
      </c>
      <c r="Y1264" t="s">
        <v>8904</v>
      </c>
      <c r="Z1264" t="s">
        <v>5066</v>
      </c>
    </row>
    <row r="1265" spans="1:26" x14ac:dyDescent="0.25">
      <c r="A1265" t="s">
        <v>3182</v>
      </c>
      <c r="B1265" t="s">
        <v>12828</v>
      </c>
      <c r="C1265" t="s">
        <v>12829</v>
      </c>
      <c r="D1265" t="s">
        <v>4333</v>
      </c>
      <c r="E1265" t="s">
        <v>10933</v>
      </c>
      <c r="F1265" t="s">
        <v>5067</v>
      </c>
      <c r="G1265" s="8">
        <v>948</v>
      </c>
      <c r="H1265" s="8" t="str">
        <f t="shared" si="57"/>
        <v>&gt;500</v>
      </c>
      <c r="I1265" s="8">
        <v>1620</v>
      </c>
      <c r="J1265" s="7">
        <f>Table1_3[[#This Row],[actual_price]]*Table1_3[[#This Row],[rating_count]]</f>
        <v>7079400</v>
      </c>
      <c r="K1265" s="5" t="str">
        <f>IF(Table1_3[[#This Row],[discounted_price]]&lt; 200, "&lt;₹200", IF(Table1_3[[#This Row],[discounted_price]] &lt;= 500, "₹200–₹500", "&gt;₹500"))</f>
        <v>&gt;₹500</v>
      </c>
      <c r="L1265" t="str">
        <f>IF(Table1_3[[#This Row],[discount_percentage]] &gt;= 50, "Yes", "No")</f>
        <v>No</v>
      </c>
      <c r="M1265" s="1">
        <v>41.481481481481481</v>
      </c>
      <c r="N1265">
        <v>41</v>
      </c>
      <c r="O1265">
        <v>41</v>
      </c>
      <c r="P1265" t="str">
        <f t="shared" si="58"/>
        <v>High Discount (41-60%)</v>
      </c>
      <c r="Q1265">
        <v>4370</v>
      </c>
      <c r="R1265">
        <f t="shared" si="59"/>
        <v>179170</v>
      </c>
      <c r="S1265" t="s">
        <v>10632</v>
      </c>
      <c r="T1265" t="s">
        <v>3183</v>
      </c>
      <c r="U1265" t="s">
        <v>8905</v>
      </c>
      <c r="V1265" t="s">
        <v>3184</v>
      </c>
      <c r="W1265" t="s">
        <v>8906</v>
      </c>
      <c r="X1265" t="s">
        <v>10633</v>
      </c>
      <c r="Y1265" t="s">
        <v>5068</v>
      </c>
      <c r="Z1265" t="s">
        <v>8907</v>
      </c>
    </row>
    <row r="1266" spans="1:26" x14ac:dyDescent="0.25">
      <c r="A1266" t="s">
        <v>3185</v>
      </c>
      <c r="B1266" t="s">
        <v>12830</v>
      </c>
      <c r="C1266" t="s">
        <v>12831</v>
      </c>
      <c r="D1266" t="s">
        <v>4333</v>
      </c>
      <c r="E1266" t="s">
        <v>10933</v>
      </c>
      <c r="F1266" t="s">
        <v>4787</v>
      </c>
      <c r="G1266" s="8">
        <v>850</v>
      </c>
      <c r="H1266" s="8" t="str">
        <f t="shared" si="57"/>
        <v>&gt;500</v>
      </c>
      <c r="I1266" s="8">
        <v>1000</v>
      </c>
      <c r="J1266" s="7">
        <f>Table1_3[[#This Row],[actual_price]]*Table1_3[[#This Row],[rating_count]]</f>
        <v>7619000</v>
      </c>
      <c r="K1266" s="5" t="str">
        <f>IF(Table1_3[[#This Row],[discounted_price]]&lt; 200, "&lt;₹200", IF(Table1_3[[#This Row],[discounted_price]] &lt;= 500, "₹200–₹500", "&gt;₹500"))</f>
        <v>&gt;₹500</v>
      </c>
      <c r="L1266" t="str">
        <f>IF(Table1_3[[#This Row],[discount_percentage]] &gt;= 50, "Yes", "No")</f>
        <v>No</v>
      </c>
      <c r="M1266" s="1">
        <v>15</v>
      </c>
      <c r="N1266">
        <v>41</v>
      </c>
      <c r="O1266">
        <v>15</v>
      </c>
      <c r="P1266" t="str">
        <f t="shared" si="58"/>
        <v>Low Discount (1-20%)</v>
      </c>
      <c r="Q1266">
        <v>7619</v>
      </c>
      <c r="R1266">
        <f t="shared" si="59"/>
        <v>312379</v>
      </c>
      <c r="S1266" t="s">
        <v>10634</v>
      </c>
      <c r="T1266" t="s">
        <v>3186</v>
      </c>
      <c r="U1266" t="s">
        <v>8908</v>
      </c>
      <c r="V1266" t="s">
        <v>3187</v>
      </c>
      <c r="W1266" t="s">
        <v>8909</v>
      </c>
      <c r="X1266" t="s">
        <v>8910</v>
      </c>
      <c r="Y1266" t="s">
        <v>5069</v>
      </c>
      <c r="Z1266" t="s">
        <v>5070</v>
      </c>
    </row>
    <row r="1267" spans="1:26" x14ac:dyDescent="0.25">
      <c r="A1267" t="s">
        <v>3188</v>
      </c>
      <c r="B1267" t="s">
        <v>12832</v>
      </c>
      <c r="C1267" t="s">
        <v>12833</v>
      </c>
      <c r="D1267" t="s">
        <v>4333</v>
      </c>
      <c r="E1267" t="s">
        <v>10933</v>
      </c>
      <c r="F1267" t="s">
        <v>4906</v>
      </c>
      <c r="G1267" s="8">
        <v>600</v>
      </c>
      <c r="H1267" s="8" t="str">
        <f t="shared" si="57"/>
        <v>&gt;500</v>
      </c>
      <c r="I1267" s="8">
        <v>640</v>
      </c>
      <c r="J1267" s="7">
        <f>Table1_3[[#This Row],[actual_price]]*Table1_3[[#This Row],[rating_count]]</f>
        <v>1659520</v>
      </c>
      <c r="K1267" s="5" t="str">
        <f>IF(Table1_3[[#This Row],[discounted_price]]&lt; 200, "&lt;₹200", IF(Table1_3[[#This Row],[discounted_price]] &lt;= 500, "₹200–₹500", "&gt;₹500"))</f>
        <v>&gt;₹500</v>
      </c>
      <c r="L1267" t="str">
        <f>IF(Table1_3[[#This Row],[discount_percentage]] &gt;= 50, "Yes", "No")</f>
        <v>No</v>
      </c>
      <c r="M1267" s="1">
        <v>6.25</v>
      </c>
      <c r="N1267">
        <v>38</v>
      </c>
      <c r="O1267">
        <v>6</v>
      </c>
      <c r="P1267" t="str">
        <f t="shared" si="58"/>
        <v>Low Discount (1-20%)</v>
      </c>
      <c r="Q1267">
        <v>2593</v>
      </c>
      <c r="R1267">
        <f t="shared" si="59"/>
        <v>98534</v>
      </c>
      <c r="S1267" t="s">
        <v>3189</v>
      </c>
      <c r="T1267" t="s">
        <v>3190</v>
      </c>
      <c r="U1267" t="s">
        <v>8911</v>
      </c>
      <c r="V1267" t="s">
        <v>3191</v>
      </c>
      <c r="W1267" t="s">
        <v>8912</v>
      </c>
      <c r="X1267" t="s">
        <v>8913</v>
      </c>
      <c r="Y1267" t="s">
        <v>5071</v>
      </c>
      <c r="Z1267" t="s">
        <v>5072</v>
      </c>
    </row>
    <row r="1268" spans="1:26" x14ac:dyDescent="0.25">
      <c r="A1268" t="s">
        <v>3192</v>
      </c>
      <c r="B1268" t="s">
        <v>12423</v>
      </c>
      <c r="C1268" t="s">
        <v>12834</v>
      </c>
      <c r="D1268" t="s">
        <v>4333</v>
      </c>
      <c r="E1268" t="s">
        <v>10933</v>
      </c>
      <c r="F1268" t="s">
        <v>4766</v>
      </c>
      <c r="G1268" s="8">
        <v>3711</v>
      </c>
      <c r="H1268" s="8" t="str">
        <f t="shared" si="57"/>
        <v>&gt;500</v>
      </c>
      <c r="I1268" s="8">
        <v>4495</v>
      </c>
      <c r="J1268" s="7">
        <f>Table1_3[[#This Row],[actual_price]]*Table1_3[[#This Row],[rating_count]]</f>
        <v>1600220</v>
      </c>
      <c r="K1268" s="5" t="str">
        <f>IF(Table1_3[[#This Row],[discounted_price]]&lt; 200, "&lt;₹200", IF(Table1_3[[#This Row],[discounted_price]] &lt;= 500, "₹200–₹500", "&gt;₹500"))</f>
        <v>&gt;₹500</v>
      </c>
      <c r="L1268" t="str">
        <f>IF(Table1_3[[#This Row],[discount_percentage]] &gt;= 50, "Yes", "No")</f>
        <v>No</v>
      </c>
      <c r="M1268" s="1">
        <v>17.441601779755285</v>
      </c>
      <c r="N1268">
        <v>43</v>
      </c>
      <c r="O1268">
        <v>17</v>
      </c>
      <c r="P1268" t="str">
        <f t="shared" si="58"/>
        <v>Low Discount (1-20%)</v>
      </c>
      <c r="Q1268">
        <v>356</v>
      </c>
      <c r="R1268">
        <f t="shared" si="59"/>
        <v>15308</v>
      </c>
      <c r="S1268" t="s">
        <v>10635</v>
      </c>
      <c r="T1268" t="s">
        <v>3193</v>
      </c>
      <c r="U1268" t="s">
        <v>8914</v>
      </c>
      <c r="V1268" t="s">
        <v>3194</v>
      </c>
      <c r="W1268" t="s">
        <v>8915</v>
      </c>
      <c r="X1268" t="s">
        <v>8916</v>
      </c>
      <c r="Y1268" t="s">
        <v>5073</v>
      </c>
      <c r="Z1268" t="s">
        <v>5074</v>
      </c>
    </row>
    <row r="1269" spans="1:26" x14ac:dyDescent="0.25">
      <c r="A1269" t="s">
        <v>3195</v>
      </c>
      <c r="B1269" t="s">
        <v>12835</v>
      </c>
      <c r="C1269" t="s">
        <v>12836</v>
      </c>
      <c r="D1269" t="s">
        <v>4333</v>
      </c>
      <c r="E1269" t="s">
        <v>10933</v>
      </c>
      <c r="F1269" t="s">
        <v>4771</v>
      </c>
      <c r="G1269" s="8">
        <v>799</v>
      </c>
      <c r="H1269" s="8" t="str">
        <f t="shared" si="57"/>
        <v>&gt;500</v>
      </c>
      <c r="I1269" s="8">
        <v>2999</v>
      </c>
      <c r="J1269" s="7">
        <f>Table1_3[[#This Row],[actual_price]]*Table1_3[[#This Row],[rating_count]]</f>
        <v>188937</v>
      </c>
      <c r="K1269" s="5" t="str">
        <f>IF(Table1_3[[#This Row],[discounted_price]]&lt; 200, "&lt;₹200", IF(Table1_3[[#This Row],[discounted_price]] &lt;= 500, "₹200–₹500", "&gt;₹500"))</f>
        <v>&gt;₹500</v>
      </c>
      <c r="L1269" t="str">
        <f>IF(Table1_3[[#This Row],[discount_percentage]] &gt;= 50, "Yes", "No")</f>
        <v>Yes</v>
      </c>
      <c r="M1269" s="1">
        <v>73.357785928642883</v>
      </c>
      <c r="N1269">
        <v>45</v>
      </c>
      <c r="O1269">
        <v>73</v>
      </c>
      <c r="P1269" t="str">
        <f t="shared" si="58"/>
        <v>Very High Discount (&gt;60%)</v>
      </c>
      <c r="Q1269">
        <v>63</v>
      </c>
      <c r="R1269">
        <f t="shared" si="59"/>
        <v>2835</v>
      </c>
      <c r="S1269" t="s">
        <v>10636</v>
      </c>
      <c r="T1269" t="s">
        <v>3196</v>
      </c>
      <c r="U1269" t="s">
        <v>8917</v>
      </c>
      <c r="V1269" t="s">
        <v>3197</v>
      </c>
      <c r="W1269" t="s">
        <v>8918</v>
      </c>
      <c r="X1269" t="s">
        <v>8919</v>
      </c>
      <c r="Y1269" t="s">
        <v>5399</v>
      </c>
      <c r="Z1269" t="s">
        <v>3845</v>
      </c>
    </row>
    <row r="1270" spans="1:26" x14ac:dyDescent="0.25">
      <c r="A1270" t="s">
        <v>3198</v>
      </c>
      <c r="B1270" t="s">
        <v>12588</v>
      </c>
      <c r="C1270" t="s">
        <v>12837</v>
      </c>
      <c r="D1270" t="s">
        <v>4333</v>
      </c>
      <c r="E1270" t="s">
        <v>10933</v>
      </c>
      <c r="F1270" t="s">
        <v>4904</v>
      </c>
      <c r="G1270" s="8">
        <v>980</v>
      </c>
      <c r="H1270" s="8" t="str">
        <f t="shared" si="57"/>
        <v>&gt;500</v>
      </c>
      <c r="I1270" s="8">
        <v>980</v>
      </c>
      <c r="J1270" s="7">
        <f>Table1_3[[#This Row],[actual_price]]*Table1_3[[#This Row],[rating_count]]</f>
        <v>4645200</v>
      </c>
      <c r="K1270" s="5" t="str">
        <f>IF(Table1_3[[#This Row],[discounted_price]]&lt; 200, "&lt;₹200", IF(Table1_3[[#This Row],[discounted_price]] &lt;= 500, "₹200–₹500", "&gt;₹500"))</f>
        <v>&gt;₹500</v>
      </c>
      <c r="L1270" t="str">
        <f>IF(Table1_3[[#This Row],[discount_percentage]] &gt;= 50, "Yes", "No")</f>
        <v>No</v>
      </c>
      <c r="M1270" s="1">
        <v>0</v>
      </c>
      <c r="N1270">
        <v>42</v>
      </c>
      <c r="O1270">
        <v>0</v>
      </c>
      <c r="P1270" t="str">
        <f t="shared" si="58"/>
        <v>No Discount</v>
      </c>
      <c r="Q1270">
        <v>4740</v>
      </c>
      <c r="R1270">
        <f t="shared" si="59"/>
        <v>199080</v>
      </c>
      <c r="S1270" t="s">
        <v>8920</v>
      </c>
      <c r="T1270" t="s">
        <v>3199</v>
      </c>
      <c r="U1270" t="s">
        <v>8921</v>
      </c>
      <c r="V1270" t="s">
        <v>3200</v>
      </c>
      <c r="W1270" t="s">
        <v>8922</v>
      </c>
      <c r="X1270" t="s">
        <v>8923</v>
      </c>
      <c r="Y1270" t="s">
        <v>3813</v>
      </c>
      <c r="Z1270" t="s">
        <v>8924</v>
      </c>
    </row>
    <row r="1271" spans="1:26" x14ac:dyDescent="0.25">
      <c r="A1271" t="s">
        <v>3201</v>
      </c>
      <c r="B1271" t="s">
        <v>12838</v>
      </c>
      <c r="C1271" t="s">
        <v>12839</v>
      </c>
      <c r="D1271" t="s">
        <v>4333</v>
      </c>
      <c r="E1271" t="s">
        <v>10933</v>
      </c>
      <c r="F1271" t="s">
        <v>4810</v>
      </c>
      <c r="G1271" s="8">
        <v>351</v>
      </c>
      <c r="H1271" s="8" t="str">
        <f t="shared" si="57"/>
        <v>&gt;500</v>
      </c>
      <c r="I1271" s="8">
        <v>899</v>
      </c>
      <c r="J1271" s="7">
        <f>Table1_3[[#This Row],[actual_price]]*Table1_3[[#This Row],[rating_count]]</f>
        <v>266104</v>
      </c>
      <c r="K1271" s="5" t="str">
        <f>IF(Table1_3[[#This Row],[discounted_price]]&lt; 200, "&lt;₹200", IF(Table1_3[[#This Row],[discounted_price]] &lt;= 500, "₹200–₹500", "&gt;₹500"))</f>
        <v>₹200–₹500</v>
      </c>
      <c r="L1271" t="str">
        <f>IF(Table1_3[[#This Row],[discount_percentage]] &gt;= 50, "Yes", "No")</f>
        <v>Yes</v>
      </c>
      <c r="M1271" s="1">
        <v>60.956618464961068</v>
      </c>
      <c r="N1271">
        <v>39</v>
      </c>
      <c r="O1271">
        <v>61</v>
      </c>
      <c r="P1271" t="str">
        <f t="shared" si="58"/>
        <v>Very High Discount (&gt;60%)</v>
      </c>
      <c r="Q1271">
        <v>296</v>
      </c>
      <c r="R1271">
        <f t="shared" si="59"/>
        <v>11544</v>
      </c>
      <c r="S1271" t="s">
        <v>10637</v>
      </c>
      <c r="T1271" t="s">
        <v>3202</v>
      </c>
      <c r="U1271" t="s">
        <v>8925</v>
      </c>
      <c r="V1271" t="s">
        <v>3203</v>
      </c>
      <c r="W1271" t="s">
        <v>8926</v>
      </c>
      <c r="X1271" t="s">
        <v>10638</v>
      </c>
      <c r="Y1271" t="s">
        <v>8927</v>
      </c>
      <c r="Z1271" t="s">
        <v>3813</v>
      </c>
    </row>
    <row r="1272" spans="1:26" x14ac:dyDescent="0.25">
      <c r="A1272" t="s">
        <v>3204</v>
      </c>
      <c r="B1272" t="s">
        <v>12840</v>
      </c>
      <c r="C1272" t="s">
        <v>12841</v>
      </c>
      <c r="D1272" t="s">
        <v>4333</v>
      </c>
      <c r="E1272" t="s">
        <v>10933</v>
      </c>
      <c r="F1272" t="s">
        <v>5075</v>
      </c>
      <c r="G1272" s="8">
        <v>229</v>
      </c>
      <c r="H1272" s="8" t="str">
        <f t="shared" si="57"/>
        <v>200-500</v>
      </c>
      <c r="I1272" s="8">
        <v>499</v>
      </c>
      <c r="J1272" s="7">
        <f>Table1_3[[#This Row],[actual_price]]*Table1_3[[#This Row],[rating_count]]</f>
        <v>92315</v>
      </c>
      <c r="K1272" s="5" t="str">
        <f>IF(Table1_3[[#This Row],[discounted_price]]&lt; 200, "&lt;₹200", IF(Table1_3[[#This Row],[discounted_price]] &lt;= 500, "₹200–₹500", "&gt;₹500"))</f>
        <v>₹200–₹500</v>
      </c>
      <c r="L1272" t="str">
        <f>IF(Table1_3[[#This Row],[discount_percentage]] &gt;= 50, "Yes", "No")</f>
        <v>Yes</v>
      </c>
      <c r="M1272" s="1">
        <v>54.108216432865731</v>
      </c>
      <c r="N1272">
        <v>35</v>
      </c>
      <c r="O1272">
        <v>54</v>
      </c>
      <c r="P1272" t="str">
        <f t="shared" si="58"/>
        <v>High Discount (41-60%)</v>
      </c>
      <c r="Q1272">
        <v>185</v>
      </c>
      <c r="R1272">
        <f t="shared" si="59"/>
        <v>6475</v>
      </c>
      <c r="S1272" t="s">
        <v>8928</v>
      </c>
      <c r="T1272" t="s">
        <v>3205</v>
      </c>
      <c r="U1272" t="s">
        <v>8929</v>
      </c>
      <c r="V1272" t="s">
        <v>3206</v>
      </c>
      <c r="W1272" t="s">
        <v>8930</v>
      </c>
      <c r="X1272" t="s">
        <v>8931</v>
      </c>
      <c r="Y1272" t="s">
        <v>5112</v>
      </c>
      <c r="Z1272" t="s">
        <v>8932</v>
      </c>
    </row>
    <row r="1273" spans="1:26" x14ac:dyDescent="0.25">
      <c r="A1273" t="s">
        <v>3207</v>
      </c>
      <c r="B1273" t="s">
        <v>12811</v>
      </c>
      <c r="C1273" t="s">
        <v>12842</v>
      </c>
      <c r="D1273" t="s">
        <v>4333</v>
      </c>
      <c r="E1273" t="s">
        <v>10933</v>
      </c>
      <c r="F1273" t="s">
        <v>4787</v>
      </c>
      <c r="G1273" s="8">
        <v>3349</v>
      </c>
      <c r="H1273" s="8" t="str">
        <f t="shared" si="57"/>
        <v>&gt;500</v>
      </c>
      <c r="I1273" s="8">
        <v>3995</v>
      </c>
      <c r="J1273" s="7">
        <f>Table1_3[[#This Row],[actual_price]]*Table1_3[[#This Row],[rating_count]]</f>
        <v>7806230</v>
      </c>
      <c r="K1273" s="5" t="str">
        <f>IF(Table1_3[[#This Row],[discounted_price]]&lt; 200, "&lt;₹200", IF(Table1_3[[#This Row],[discounted_price]] &lt;= 500, "₹200–₹500", "&gt;₹500"))</f>
        <v>&gt;₹500</v>
      </c>
      <c r="L1273" t="str">
        <f>IF(Table1_3[[#This Row],[discount_percentage]] &gt;= 50, "Yes", "No")</f>
        <v>No</v>
      </c>
      <c r="M1273" s="1">
        <v>16.170212765957448</v>
      </c>
      <c r="N1273">
        <v>43</v>
      </c>
      <c r="O1273">
        <v>16</v>
      </c>
      <c r="P1273" t="str">
        <f t="shared" si="58"/>
        <v>Low Discount (1-20%)</v>
      </c>
      <c r="Q1273">
        <v>1954</v>
      </c>
      <c r="R1273">
        <f t="shared" si="59"/>
        <v>84022</v>
      </c>
      <c r="S1273" t="s">
        <v>10639</v>
      </c>
      <c r="T1273" t="s">
        <v>3208</v>
      </c>
      <c r="U1273" t="s">
        <v>8933</v>
      </c>
      <c r="V1273" t="s">
        <v>3209</v>
      </c>
      <c r="W1273" t="s">
        <v>8934</v>
      </c>
      <c r="X1273" t="s">
        <v>8935</v>
      </c>
      <c r="Y1273" t="s">
        <v>5076</v>
      </c>
      <c r="Z1273" t="s">
        <v>5077</v>
      </c>
    </row>
    <row r="1274" spans="1:26" x14ac:dyDescent="0.25">
      <c r="A1274" t="s">
        <v>3210</v>
      </c>
      <c r="B1274" t="s">
        <v>12431</v>
      </c>
      <c r="C1274" t="s">
        <v>12843</v>
      </c>
      <c r="D1274" t="s">
        <v>4333</v>
      </c>
      <c r="E1274" t="s">
        <v>10933</v>
      </c>
      <c r="F1274" t="s">
        <v>4798</v>
      </c>
      <c r="G1274" s="8">
        <v>5499</v>
      </c>
      <c r="H1274" s="8" t="str">
        <f t="shared" si="57"/>
        <v>&gt;500</v>
      </c>
      <c r="I1274" s="8">
        <v>11500</v>
      </c>
      <c r="J1274" s="7">
        <f>Table1_3[[#This Row],[actual_price]]*Table1_3[[#This Row],[rating_count]]</f>
        <v>11028500</v>
      </c>
      <c r="K1274" s="5" t="str">
        <f>IF(Table1_3[[#This Row],[discounted_price]]&lt; 200, "&lt;₹200", IF(Table1_3[[#This Row],[discounted_price]] &lt;= 500, "₹200–₹500", "&gt;₹500"))</f>
        <v>&gt;₹500</v>
      </c>
      <c r="L1274" t="str">
        <f>IF(Table1_3[[#This Row],[discount_percentage]] &gt;= 50, "Yes", "No")</f>
        <v>Yes</v>
      </c>
      <c r="M1274" s="1">
        <v>52.182608695652178</v>
      </c>
      <c r="N1274">
        <v>39</v>
      </c>
      <c r="O1274">
        <v>52</v>
      </c>
      <c r="P1274" t="str">
        <f t="shared" si="58"/>
        <v>High Discount (41-60%)</v>
      </c>
      <c r="Q1274">
        <v>959</v>
      </c>
      <c r="R1274">
        <f t="shared" si="59"/>
        <v>37401</v>
      </c>
      <c r="S1274" t="s">
        <v>8936</v>
      </c>
      <c r="T1274" t="s">
        <v>3211</v>
      </c>
      <c r="U1274" t="s">
        <v>8937</v>
      </c>
      <c r="V1274" t="s">
        <v>3212</v>
      </c>
      <c r="W1274" t="s">
        <v>8938</v>
      </c>
      <c r="X1274" t="s">
        <v>10640</v>
      </c>
      <c r="Y1274" t="s">
        <v>5078</v>
      </c>
      <c r="Z1274" t="s">
        <v>5079</v>
      </c>
    </row>
    <row r="1275" spans="1:26" x14ac:dyDescent="0.25">
      <c r="A1275" t="s">
        <v>3213</v>
      </c>
      <c r="B1275" t="s">
        <v>12844</v>
      </c>
      <c r="C1275" t="s">
        <v>12845</v>
      </c>
      <c r="D1275" t="s">
        <v>4333</v>
      </c>
      <c r="E1275" t="s">
        <v>10933</v>
      </c>
      <c r="F1275" t="s">
        <v>4769</v>
      </c>
      <c r="G1275" s="8">
        <v>299</v>
      </c>
      <c r="H1275" s="8" t="str">
        <f t="shared" si="57"/>
        <v>200-500</v>
      </c>
      <c r="I1275" s="8">
        <v>499</v>
      </c>
      <c r="J1275" s="7">
        <f>Table1_3[[#This Row],[actual_price]]*Table1_3[[#This Row],[rating_count]]</f>
        <v>506485</v>
      </c>
      <c r="K1275" s="5" t="str">
        <f>IF(Table1_3[[#This Row],[discounted_price]]&lt; 200, "&lt;₹200", IF(Table1_3[[#This Row],[discounted_price]] &lt;= 500, "₹200–₹500", "&gt;₹500"))</f>
        <v>₹200–₹500</v>
      </c>
      <c r="L1275" t="str">
        <f>IF(Table1_3[[#This Row],[discount_percentage]] &gt;= 50, "Yes", "No")</f>
        <v>No</v>
      </c>
      <c r="M1275" s="1">
        <v>40.080160320641284</v>
      </c>
      <c r="N1275">
        <v>39</v>
      </c>
      <c r="O1275">
        <v>4</v>
      </c>
      <c r="P1275" t="str">
        <f t="shared" si="58"/>
        <v>Low Discount (1-20%)</v>
      </c>
      <c r="Q1275">
        <v>1015</v>
      </c>
      <c r="R1275">
        <f t="shared" si="59"/>
        <v>39585</v>
      </c>
      <c r="S1275" t="s">
        <v>8939</v>
      </c>
      <c r="T1275" t="s">
        <v>3214</v>
      </c>
      <c r="U1275" t="s">
        <v>8940</v>
      </c>
      <c r="V1275" t="s">
        <v>3215</v>
      </c>
      <c r="W1275" t="s">
        <v>8941</v>
      </c>
      <c r="X1275" t="s">
        <v>8942</v>
      </c>
      <c r="Y1275" t="s">
        <v>7188</v>
      </c>
      <c r="Z1275" t="s">
        <v>5080</v>
      </c>
    </row>
    <row r="1276" spans="1:26" x14ac:dyDescent="0.25">
      <c r="A1276" t="s">
        <v>3216</v>
      </c>
      <c r="B1276" t="s">
        <v>12846</v>
      </c>
      <c r="C1276" t="s">
        <v>12847</v>
      </c>
      <c r="D1276" t="s">
        <v>4333</v>
      </c>
      <c r="E1276" t="s">
        <v>10933</v>
      </c>
      <c r="F1276" t="s">
        <v>5081</v>
      </c>
      <c r="G1276" s="8">
        <v>2249</v>
      </c>
      <c r="H1276" s="8" t="str">
        <f t="shared" si="57"/>
        <v>&gt;500</v>
      </c>
      <c r="I1276" s="8">
        <v>3550</v>
      </c>
      <c r="J1276" s="7">
        <f>Table1_3[[#This Row],[actual_price]]*Table1_3[[#This Row],[rating_count]]</f>
        <v>14104150</v>
      </c>
      <c r="K1276" s="5" t="str">
        <f>IF(Table1_3[[#This Row],[discounted_price]]&lt; 200, "&lt;₹200", IF(Table1_3[[#This Row],[discounted_price]] &lt;= 500, "₹200–₹500", "&gt;₹500"))</f>
        <v>&gt;₹500</v>
      </c>
      <c r="L1276" t="str">
        <f>IF(Table1_3[[#This Row],[discount_percentage]] &gt;= 50, "Yes", "No")</f>
        <v>No</v>
      </c>
      <c r="M1276" s="1">
        <v>36.647887323943664</v>
      </c>
      <c r="N1276">
        <v>4</v>
      </c>
      <c r="O1276">
        <v>37</v>
      </c>
      <c r="P1276" t="str">
        <f t="shared" si="58"/>
        <v>Medium Discount (21-40%)</v>
      </c>
      <c r="Q1276">
        <v>3973</v>
      </c>
      <c r="R1276">
        <f t="shared" si="59"/>
        <v>15892</v>
      </c>
      <c r="S1276" t="s">
        <v>10641</v>
      </c>
      <c r="T1276" t="s">
        <v>3217</v>
      </c>
      <c r="U1276" t="s">
        <v>3218</v>
      </c>
      <c r="V1276" t="s">
        <v>3219</v>
      </c>
      <c r="W1276" t="s">
        <v>8943</v>
      </c>
      <c r="X1276" t="s">
        <v>8944</v>
      </c>
      <c r="Y1276" t="s">
        <v>5082</v>
      </c>
      <c r="Z1276" t="s">
        <v>5083</v>
      </c>
    </row>
    <row r="1277" spans="1:26" x14ac:dyDescent="0.25">
      <c r="A1277" t="s">
        <v>3220</v>
      </c>
      <c r="B1277" t="s">
        <v>12848</v>
      </c>
      <c r="C1277" t="s">
        <v>12849</v>
      </c>
      <c r="D1277" t="s">
        <v>4333</v>
      </c>
      <c r="E1277" t="s">
        <v>10933</v>
      </c>
      <c r="F1277" t="s">
        <v>4826</v>
      </c>
      <c r="G1277" s="8">
        <v>699</v>
      </c>
      <c r="H1277" s="8" t="str">
        <f t="shared" si="57"/>
        <v>&gt;500</v>
      </c>
      <c r="I1277" s="8">
        <v>1599</v>
      </c>
      <c r="J1277" s="7">
        <f>Table1_3[[#This Row],[actual_price]]*Table1_3[[#This Row],[rating_count]]</f>
        <v>3677700</v>
      </c>
      <c r="K1277" s="5" t="str">
        <f>IF(Table1_3[[#This Row],[discounted_price]]&lt; 200, "&lt;₹200", IF(Table1_3[[#This Row],[discounted_price]] &lt;= 500, "₹200–₹500", "&gt;₹500"))</f>
        <v>&gt;₹500</v>
      </c>
      <c r="L1277" t="str">
        <f>IF(Table1_3[[#This Row],[discount_percentage]] &gt;= 50, "Yes", "No")</f>
        <v>Yes</v>
      </c>
      <c r="M1277" s="1">
        <v>56.285178236397748</v>
      </c>
      <c r="N1277">
        <v>47</v>
      </c>
      <c r="O1277">
        <v>56</v>
      </c>
      <c r="P1277" t="str">
        <f t="shared" si="58"/>
        <v>High Discount (41-60%)</v>
      </c>
      <c r="Q1277">
        <v>2300</v>
      </c>
      <c r="R1277">
        <f t="shared" si="59"/>
        <v>108100</v>
      </c>
      <c r="S1277" t="s">
        <v>3221</v>
      </c>
      <c r="T1277" t="s">
        <v>3222</v>
      </c>
      <c r="U1277" t="s">
        <v>8945</v>
      </c>
      <c r="V1277" t="s">
        <v>3223</v>
      </c>
      <c r="W1277" t="s">
        <v>8946</v>
      </c>
      <c r="X1277" t="s">
        <v>8947</v>
      </c>
      <c r="Y1277" t="s">
        <v>5400</v>
      </c>
      <c r="Z1277" t="s">
        <v>5084</v>
      </c>
    </row>
    <row r="1278" spans="1:26" x14ac:dyDescent="0.25">
      <c r="A1278" t="s">
        <v>3224</v>
      </c>
      <c r="B1278" t="s">
        <v>12534</v>
      </c>
      <c r="C1278" t="s">
        <v>12850</v>
      </c>
      <c r="D1278" t="s">
        <v>4333</v>
      </c>
      <c r="E1278" t="s">
        <v>10933</v>
      </c>
      <c r="F1278" t="s">
        <v>4766</v>
      </c>
      <c r="G1278" s="8">
        <v>1235</v>
      </c>
      <c r="H1278" s="8" t="str">
        <f t="shared" si="57"/>
        <v>&gt;500</v>
      </c>
      <c r="I1278" s="8">
        <v>1499</v>
      </c>
      <c r="J1278" s="7">
        <f>Table1_3[[#This Row],[actual_price]]*Table1_3[[#This Row],[rating_count]]</f>
        <v>304297</v>
      </c>
      <c r="K1278" s="5" t="str">
        <f>IF(Table1_3[[#This Row],[discounted_price]]&lt; 200, "&lt;₹200", IF(Table1_3[[#This Row],[discounted_price]] &lt;= 500, "₹200–₹500", "&gt;₹500"))</f>
        <v>&gt;₹500</v>
      </c>
      <c r="L1278" t="str">
        <f>IF(Table1_3[[#This Row],[discount_percentage]] &gt;= 50, "Yes", "No")</f>
        <v>No</v>
      </c>
      <c r="M1278" s="1">
        <v>17.61174116077385</v>
      </c>
      <c r="N1278">
        <v>41</v>
      </c>
      <c r="O1278">
        <v>18</v>
      </c>
      <c r="P1278" t="str">
        <f t="shared" si="58"/>
        <v>Low Discount (1-20%)</v>
      </c>
      <c r="Q1278">
        <v>203</v>
      </c>
      <c r="R1278">
        <f t="shared" si="59"/>
        <v>8323</v>
      </c>
      <c r="S1278" t="s">
        <v>10642</v>
      </c>
      <c r="T1278" t="s">
        <v>3225</v>
      </c>
      <c r="U1278" t="s">
        <v>8948</v>
      </c>
      <c r="V1278" t="s">
        <v>3226</v>
      </c>
      <c r="W1278" t="s">
        <v>8949</v>
      </c>
      <c r="X1278" t="s">
        <v>8950</v>
      </c>
      <c r="Y1278" t="s">
        <v>6186</v>
      </c>
      <c r="Z1278" t="s">
        <v>3813</v>
      </c>
    </row>
    <row r="1279" spans="1:26" x14ac:dyDescent="0.25">
      <c r="A1279" t="s">
        <v>3227</v>
      </c>
      <c r="B1279" t="s">
        <v>12851</v>
      </c>
      <c r="C1279" t="s">
        <v>12852</v>
      </c>
      <c r="D1279" t="s">
        <v>4333</v>
      </c>
      <c r="E1279" t="s">
        <v>10933</v>
      </c>
      <c r="F1279" t="s">
        <v>4850</v>
      </c>
      <c r="G1279" s="8">
        <v>1349</v>
      </c>
      <c r="H1279" s="8" t="str">
        <f t="shared" si="57"/>
        <v>&gt;500</v>
      </c>
      <c r="I1279" s="8">
        <v>2999</v>
      </c>
      <c r="J1279" s="7">
        <f>Table1_3[[#This Row],[actual_price]]*Table1_3[[#This Row],[rating_count]]</f>
        <v>1322559</v>
      </c>
      <c r="K1279" s="5" t="str">
        <f>IF(Table1_3[[#This Row],[discounted_price]]&lt; 200, "&lt;₹200", IF(Table1_3[[#This Row],[discounted_price]] &lt;= 500, "₹200–₹500", "&gt;₹500"))</f>
        <v>&gt;₹500</v>
      </c>
      <c r="L1279" t="str">
        <f>IF(Table1_3[[#This Row],[discount_percentage]] &gt;= 50, "Yes", "No")</f>
        <v>Yes</v>
      </c>
      <c r="M1279" s="1">
        <v>55.018339446482159</v>
      </c>
      <c r="N1279">
        <v>38</v>
      </c>
      <c r="O1279">
        <v>55</v>
      </c>
      <c r="P1279" t="str">
        <f t="shared" si="58"/>
        <v>High Discount (41-60%)</v>
      </c>
      <c r="Q1279">
        <v>441</v>
      </c>
      <c r="R1279">
        <f t="shared" si="59"/>
        <v>16758</v>
      </c>
      <c r="S1279" t="s">
        <v>8951</v>
      </c>
      <c r="T1279" t="s">
        <v>3228</v>
      </c>
      <c r="U1279" t="s">
        <v>8952</v>
      </c>
      <c r="V1279" t="s">
        <v>3229</v>
      </c>
      <c r="W1279" t="s">
        <v>8953</v>
      </c>
      <c r="X1279" t="s">
        <v>8954</v>
      </c>
      <c r="Y1279" t="s">
        <v>3813</v>
      </c>
      <c r="Z1279" t="s">
        <v>5085</v>
      </c>
    </row>
    <row r="1280" spans="1:26" x14ac:dyDescent="0.25">
      <c r="A1280" t="s">
        <v>3230</v>
      </c>
      <c r="B1280" t="s">
        <v>12853</v>
      </c>
      <c r="C1280" t="s">
        <v>12854</v>
      </c>
      <c r="D1280" t="s">
        <v>4333</v>
      </c>
      <c r="E1280" t="s">
        <v>10933</v>
      </c>
      <c r="F1280" t="s">
        <v>4798</v>
      </c>
      <c r="G1280" s="8">
        <v>6800</v>
      </c>
      <c r="H1280" s="8" t="str">
        <f t="shared" si="57"/>
        <v>&gt;500</v>
      </c>
      <c r="I1280" s="8">
        <v>11500</v>
      </c>
      <c r="J1280" s="7">
        <f>Table1_3[[#This Row],[actual_price]]*Table1_3[[#This Row],[rating_count]]</f>
        <v>118542000</v>
      </c>
      <c r="K1280" s="5" t="str">
        <f>IF(Table1_3[[#This Row],[discounted_price]]&lt; 200, "&lt;₹200", IF(Table1_3[[#This Row],[discounted_price]] &lt;= 500, "₹200–₹500", "&gt;₹500"))</f>
        <v>&gt;₹500</v>
      </c>
      <c r="L1280" t="str">
        <f>IF(Table1_3[[#This Row],[discount_percentage]] &gt;= 50, "Yes", "No")</f>
        <v>No</v>
      </c>
      <c r="M1280" s="1">
        <v>40.869565217391305</v>
      </c>
      <c r="N1280">
        <v>41</v>
      </c>
      <c r="O1280">
        <v>41</v>
      </c>
      <c r="P1280" t="str">
        <f t="shared" si="58"/>
        <v>High Discount (41-60%)</v>
      </c>
      <c r="Q1280">
        <v>10308</v>
      </c>
      <c r="R1280">
        <f t="shared" si="59"/>
        <v>422628</v>
      </c>
      <c r="S1280" t="s">
        <v>10643</v>
      </c>
      <c r="T1280" t="s">
        <v>3231</v>
      </c>
      <c r="U1280" t="s">
        <v>8955</v>
      </c>
      <c r="V1280" t="s">
        <v>3232</v>
      </c>
      <c r="W1280" t="s">
        <v>8956</v>
      </c>
      <c r="X1280" t="s">
        <v>10644</v>
      </c>
      <c r="Y1280" t="s">
        <v>5086</v>
      </c>
      <c r="Z1280" t="s">
        <v>5087</v>
      </c>
    </row>
    <row r="1281" spans="1:26" x14ac:dyDescent="0.25">
      <c r="A1281" t="s">
        <v>3233</v>
      </c>
      <c r="B1281" t="s">
        <v>12531</v>
      </c>
      <c r="C1281" t="s">
        <v>12855</v>
      </c>
      <c r="D1281" t="s">
        <v>4333</v>
      </c>
      <c r="E1281" t="s">
        <v>10933</v>
      </c>
      <c r="F1281" t="s">
        <v>4820</v>
      </c>
      <c r="G1281" s="8">
        <v>2099</v>
      </c>
      <c r="H1281" s="8" t="str">
        <f t="shared" si="57"/>
        <v>&gt;500</v>
      </c>
      <c r="I1281" s="8">
        <v>2499</v>
      </c>
      <c r="J1281" s="7">
        <f>Table1_3[[#This Row],[actual_price]]*Table1_3[[#This Row],[rating_count]]</f>
        <v>2479008</v>
      </c>
      <c r="K1281" s="5" t="str">
        <f>IF(Table1_3[[#This Row],[discounted_price]]&lt; 200, "&lt;₹200", IF(Table1_3[[#This Row],[discounted_price]] &lt;= 500, "₹200–₹500", "&gt;₹500"))</f>
        <v>&gt;₹500</v>
      </c>
      <c r="L1281" t="str">
        <f>IF(Table1_3[[#This Row],[discount_percentage]] &gt;= 50, "Yes", "No")</f>
        <v>No</v>
      </c>
      <c r="M1281" s="1">
        <v>16.006402561024409</v>
      </c>
      <c r="O1281">
        <v>16</v>
      </c>
      <c r="P1281" t="str">
        <f t="shared" si="58"/>
        <v>Low Discount (1-20%)</v>
      </c>
      <c r="Q1281">
        <v>992</v>
      </c>
      <c r="R1281">
        <f t="shared" si="59"/>
        <v>0</v>
      </c>
      <c r="S1281" t="s">
        <v>10645</v>
      </c>
      <c r="T1281" t="s">
        <v>3234</v>
      </c>
      <c r="U1281" t="s">
        <v>8957</v>
      </c>
      <c r="V1281" t="s">
        <v>3235</v>
      </c>
      <c r="W1281" t="s">
        <v>8958</v>
      </c>
      <c r="X1281" t="s">
        <v>10646</v>
      </c>
      <c r="Y1281" t="s">
        <v>5060</v>
      </c>
      <c r="Z1281" t="s">
        <v>5088</v>
      </c>
    </row>
    <row r="1282" spans="1:26" x14ac:dyDescent="0.25">
      <c r="A1282" t="s">
        <v>3236</v>
      </c>
      <c r="B1282" t="s">
        <v>12856</v>
      </c>
      <c r="C1282" t="s">
        <v>12857</v>
      </c>
      <c r="D1282" t="s">
        <v>4333</v>
      </c>
      <c r="E1282" t="s">
        <v>10933</v>
      </c>
      <c r="F1282" t="s">
        <v>4831</v>
      </c>
      <c r="G1282" s="8">
        <v>1699</v>
      </c>
      <c r="H1282" s="8" t="str">
        <f t="shared" ref="H1282:H1345" si="60">IF(I1282&lt;200,"&lt;200", IF(I1282&lt;=500,"200-500","&gt;500"))</f>
        <v>&gt;500</v>
      </c>
      <c r="I1282" s="8">
        <v>1975</v>
      </c>
      <c r="J1282" s="7">
        <f>Table1_3[[#This Row],[actual_price]]*Table1_3[[#This Row],[rating_count]]</f>
        <v>9314100</v>
      </c>
      <c r="K1282" s="5" t="str">
        <f>IF(Table1_3[[#This Row],[discounted_price]]&lt; 200, "&lt;₹200", IF(Table1_3[[#This Row],[discounted_price]] &lt;= 500, "₹200–₹500", "&gt;₹500"))</f>
        <v>&gt;₹500</v>
      </c>
      <c r="L1282" t="str">
        <f>IF(Table1_3[[#This Row],[discount_percentage]] &gt;= 50, "Yes", "No")</f>
        <v>No</v>
      </c>
      <c r="M1282" s="1">
        <v>13.974683544303797</v>
      </c>
      <c r="N1282">
        <v>41</v>
      </c>
      <c r="O1282">
        <v>14</v>
      </c>
      <c r="P1282" t="str">
        <f t="shared" ref="P1282:P1345" si="61">IF(O1282=0, "No Discount", IF(O1282&lt;=20, "Low Discount (1-20%)", IF(O1282&lt;=40, "Medium Discount (21-40%)", IF(O1282&lt;=60, "High Discount (41-60%)", "Very High Discount (&gt;60%)"))))</f>
        <v>Low Discount (1-20%)</v>
      </c>
      <c r="Q1282">
        <v>4716</v>
      </c>
      <c r="R1282">
        <f t="shared" ref="R1282:R1345" si="62">N1282*Q1282</f>
        <v>193356</v>
      </c>
      <c r="S1282" t="s">
        <v>8959</v>
      </c>
      <c r="T1282" t="s">
        <v>3237</v>
      </c>
      <c r="U1282" t="s">
        <v>8960</v>
      </c>
      <c r="V1282" t="s">
        <v>3238</v>
      </c>
      <c r="W1282" t="s">
        <v>8961</v>
      </c>
      <c r="X1282" t="s">
        <v>8962</v>
      </c>
      <c r="Y1282" t="s">
        <v>5089</v>
      </c>
      <c r="Z1282" t="s">
        <v>5090</v>
      </c>
    </row>
    <row r="1283" spans="1:26" x14ac:dyDescent="0.25">
      <c r="A1283" t="s">
        <v>3239</v>
      </c>
      <c r="B1283" t="s">
        <v>12858</v>
      </c>
      <c r="C1283" t="s">
        <v>12859</v>
      </c>
      <c r="D1283" t="s">
        <v>4333</v>
      </c>
      <c r="E1283" t="s">
        <v>10933</v>
      </c>
      <c r="F1283" t="s">
        <v>4768</v>
      </c>
      <c r="G1283" s="8">
        <v>1069</v>
      </c>
      <c r="H1283" s="8" t="str">
        <f t="shared" si="60"/>
        <v>&gt;500</v>
      </c>
      <c r="I1283" s="8">
        <v>1699</v>
      </c>
      <c r="J1283" s="7">
        <f>Table1_3[[#This Row],[actual_price]]*Table1_3[[#This Row],[rating_count]]</f>
        <v>531787</v>
      </c>
      <c r="K1283" s="5" t="str">
        <f>IF(Table1_3[[#This Row],[discounted_price]]&lt; 200, "&lt;₹200", IF(Table1_3[[#This Row],[discounted_price]] &lt;= 500, "₹200–₹500", "&gt;₹500"))</f>
        <v>&gt;₹500</v>
      </c>
      <c r="L1283" t="str">
        <f>IF(Table1_3[[#This Row],[discount_percentage]] &gt;= 50, "Yes", "No")</f>
        <v>No</v>
      </c>
      <c r="M1283" s="1">
        <v>37.080635668040024</v>
      </c>
      <c r="N1283">
        <v>39</v>
      </c>
      <c r="O1283">
        <v>37</v>
      </c>
      <c r="P1283" t="str">
        <f t="shared" si="61"/>
        <v>Medium Discount (21-40%)</v>
      </c>
      <c r="Q1283">
        <v>313</v>
      </c>
      <c r="R1283">
        <f t="shared" si="62"/>
        <v>12207</v>
      </c>
      <c r="S1283" t="s">
        <v>10647</v>
      </c>
      <c r="T1283" t="s">
        <v>3240</v>
      </c>
      <c r="U1283" t="s">
        <v>8963</v>
      </c>
      <c r="V1283" t="s">
        <v>3241</v>
      </c>
      <c r="W1283" t="s">
        <v>8964</v>
      </c>
      <c r="X1283" t="s">
        <v>8965</v>
      </c>
      <c r="Y1283" t="s">
        <v>8966</v>
      </c>
      <c r="Z1283" t="s">
        <v>3813</v>
      </c>
    </row>
    <row r="1284" spans="1:26" x14ac:dyDescent="0.25">
      <c r="A1284" t="s">
        <v>3242</v>
      </c>
      <c r="B1284" t="s">
        <v>12447</v>
      </c>
      <c r="C1284" t="s">
        <v>12860</v>
      </c>
      <c r="D1284" t="s">
        <v>4333</v>
      </c>
      <c r="E1284" t="s">
        <v>10933</v>
      </c>
      <c r="F1284" t="s">
        <v>4768</v>
      </c>
      <c r="G1284" s="8">
        <v>1349</v>
      </c>
      <c r="H1284" s="8" t="str">
        <f t="shared" si="60"/>
        <v>&gt;500</v>
      </c>
      <c r="I1284" s="8">
        <v>2495</v>
      </c>
      <c r="J1284" s="7">
        <f>Table1_3[[#This Row],[actual_price]]*Table1_3[[#This Row],[rating_count]]</f>
        <v>414170</v>
      </c>
      <c r="K1284" s="5" t="str">
        <f>IF(Table1_3[[#This Row],[discounted_price]]&lt; 200, "&lt;₹200", IF(Table1_3[[#This Row],[discounted_price]] &lt;= 500, "₹200–₹500", "&gt;₹500"))</f>
        <v>&gt;₹500</v>
      </c>
      <c r="L1284" t="str">
        <f>IF(Table1_3[[#This Row],[discount_percentage]] &gt;= 50, "Yes", "No")</f>
        <v>No</v>
      </c>
      <c r="M1284" s="1">
        <v>45.93186372745491</v>
      </c>
      <c r="N1284">
        <v>38</v>
      </c>
      <c r="O1284">
        <v>46</v>
      </c>
      <c r="P1284" t="str">
        <f t="shared" si="61"/>
        <v>High Discount (41-60%)</v>
      </c>
      <c r="Q1284">
        <v>166</v>
      </c>
      <c r="R1284">
        <f t="shared" si="62"/>
        <v>6308</v>
      </c>
      <c r="S1284" t="s">
        <v>8967</v>
      </c>
      <c r="T1284" t="s">
        <v>3243</v>
      </c>
      <c r="U1284" t="s">
        <v>8968</v>
      </c>
      <c r="V1284" t="s">
        <v>3244</v>
      </c>
      <c r="W1284" t="s">
        <v>8969</v>
      </c>
      <c r="X1284" t="s">
        <v>8970</v>
      </c>
      <c r="Y1284" t="s">
        <v>5091</v>
      </c>
      <c r="Z1284" t="s">
        <v>3813</v>
      </c>
    </row>
    <row r="1285" spans="1:26" x14ac:dyDescent="0.25">
      <c r="A1285" t="s">
        <v>3245</v>
      </c>
      <c r="B1285" t="s">
        <v>12861</v>
      </c>
      <c r="C1285" t="s">
        <v>12862</v>
      </c>
      <c r="D1285" t="s">
        <v>4333</v>
      </c>
      <c r="E1285" t="s">
        <v>10933</v>
      </c>
      <c r="F1285" t="s">
        <v>4805</v>
      </c>
      <c r="G1285" s="8">
        <v>1499</v>
      </c>
      <c r="H1285" s="8" t="str">
        <f t="shared" si="60"/>
        <v>&gt;500</v>
      </c>
      <c r="I1285" s="8">
        <v>3500</v>
      </c>
      <c r="J1285" s="7">
        <f>Table1_3[[#This Row],[actual_price]]*Table1_3[[#This Row],[rating_count]]</f>
        <v>1060500</v>
      </c>
      <c r="K1285" s="5" t="str">
        <f>IF(Table1_3[[#This Row],[discounted_price]]&lt; 200, "&lt;₹200", IF(Table1_3[[#This Row],[discounted_price]] &lt;= 500, "₹200–₹500", "&gt;₹500"))</f>
        <v>&gt;₹500</v>
      </c>
      <c r="L1285" t="str">
        <f>IF(Table1_3[[#This Row],[discount_percentage]] &gt;= 50, "Yes", "No")</f>
        <v>Yes</v>
      </c>
      <c r="M1285" s="1">
        <v>57.171428571428571</v>
      </c>
      <c r="N1285">
        <v>41</v>
      </c>
      <c r="O1285">
        <v>57</v>
      </c>
      <c r="P1285" t="str">
        <f t="shared" si="61"/>
        <v>High Discount (41-60%)</v>
      </c>
      <c r="Q1285">
        <v>303</v>
      </c>
      <c r="R1285">
        <f t="shared" si="62"/>
        <v>12423</v>
      </c>
      <c r="S1285" t="s">
        <v>8971</v>
      </c>
      <c r="T1285" t="s">
        <v>3246</v>
      </c>
      <c r="U1285" t="s">
        <v>8972</v>
      </c>
      <c r="V1285" t="s">
        <v>3247</v>
      </c>
      <c r="W1285" t="s">
        <v>8973</v>
      </c>
      <c r="X1285" t="s">
        <v>8974</v>
      </c>
      <c r="Y1285" t="s">
        <v>8975</v>
      </c>
      <c r="Z1285" t="s">
        <v>5092</v>
      </c>
    </row>
    <row r="1286" spans="1:26" x14ac:dyDescent="0.25">
      <c r="A1286" t="s">
        <v>3248</v>
      </c>
      <c r="B1286" t="s">
        <v>12863</v>
      </c>
      <c r="C1286" t="s">
        <v>12864</v>
      </c>
      <c r="D1286" t="s">
        <v>4333</v>
      </c>
      <c r="E1286" t="s">
        <v>10933</v>
      </c>
      <c r="F1286" t="s">
        <v>4831</v>
      </c>
      <c r="G1286" s="8">
        <v>2092</v>
      </c>
      <c r="H1286" s="8" t="str">
        <f t="shared" si="60"/>
        <v>&gt;500</v>
      </c>
      <c r="I1286" s="8">
        <v>4600</v>
      </c>
      <c r="J1286" s="7">
        <f>Table1_3[[#This Row],[actual_price]]*Table1_3[[#This Row],[rating_count]]</f>
        <v>2585200</v>
      </c>
      <c r="K1286" s="5" t="str">
        <f>IF(Table1_3[[#This Row],[discounted_price]]&lt; 200, "&lt;₹200", IF(Table1_3[[#This Row],[discounted_price]] &lt;= 500, "₹200–₹500", "&gt;₹500"))</f>
        <v>&gt;₹500</v>
      </c>
      <c r="L1286" t="str">
        <f>IF(Table1_3[[#This Row],[discount_percentage]] &gt;= 50, "Yes", "No")</f>
        <v>Yes</v>
      </c>
      <c r="M1286" s="1">
        <v>54.521739130434788</v>
      </c>
      <c r="N1286">
        <v>43</v>
      </c>
      <c r="O1286">
        <v>55</v>
      </c>
      <c r="P1286" t="str">
        <f t="shared" si="61"/>
        <v>High Discount (41-60%)</v>
      </c>
      <c r="Q1286">
        <v>562</v>
      </c>
      <c r="R1286">
        <f t="shared" si="62"/>
        <v>24166</v>
      </c>
      <c r="S1286" t="s">
        <v>10648</v>
      </c>
      <c r="T1286" t="s">
        <v>3249</v>
      </c>
      <c r="U1286" t="s">
        <v>8976</v>
      </c>
      <c r="V1286" t="s">
        <v>3250</v>
      </c>
      <c r="W1286" t="s">
        <v>8977</v>
      </c>
      <c r="X1286" t="s">
        <v>10649</v>
      </c>
      <c r="Y1286" t="s">
        <v>5093</v>
      </c>
      <c r="Z1286" t="s">
        <v>5094</v>
      </c>
    </row>
    <row r="1287" spans="1:26" x14ac:dyDescent="0.25">
      <c r="A1287" t="s">
        <v>3251</v>
      </c>
      <c r="B1287" t="s">
        <v>12865</v>
      </c>
      <c r="C1287" t="s">
        <v>12866</v>
      </c>
      <c r="D1287" t="s">
        <v>4333</v>
      </c>
      <c r="E1287" t="s">
        <v>10933</v>
      </c>
      <c r="F1287" t="s">
        <v>4820</v>
      </c>
      <c r="G1287" s="8">
        <v>3859</v>
      </c>
      <c r="H1287" s="8" t="str">
        <f t="shared" si="60"/>
        <v>&gt;500</v>
      </c>
      <c r="I1287" s="8">
        <v>10295</v>
      </c>
      <c r="J1287" s="7">
        <f>Table1_3[[#This Row],[actual_price]]*Table1_3[[#This Row],[rating_count]]</f>
        <v>83338025</v>
      </c>
      <c r="K1287" s="5" t="str">
        <f>IF(Table1_3[[#This Row],[discounted_price]]&lt; 200, "&lt;₹200", IF(Table1_3[[#This Row],[discounted_price]] &lt;= 500, "₹200–₹500", "&gt;₹500"))</f>
        <v>&gt;₹500</v>
      </c>
      <c r="L1287" t="str">
        <f>IF(Table1_3[[#This Row],[discount_percentage]] &gt;= 50, "Yes", "No")</f>
        <v>Yes</v>
      </c>
      <c r="M1287" s="1">
        <v>62.515784361340451</v>
      </c>
      <c r="N1287">
        <v>39</v>
      </c>
      <c r="O1287">
        <v>63</v>
      </c>
      <c r="P1287" t="str">
        <f t="shared" si="61"/>
        <v>Very High Discount (&gt;60%)</v>
      </c>
      <c r="Q1287">
        <v>8095</v>
      </c>
      <c r="R1287">
        <f t="shared" si="62"/>
        <v>315705</v>
      </c>
      <c r="S1287" t="s">
        <v>8978</v>
      </c>
      <c r="T1287" t="s">
        <v>3252</v>
      </c>
      <c r="U1287" t="s">
        <v>8979</v>
      </c>
      <c r="V1287" t="s">
        <v>3253</v>
      </c>
      <c r="W1287" t="s">
        <v>8980</v>
      </c>
      <c r="X1287" t="s">
        <v>8981</v>
      </c>
      <c r="Y1287" t="s">
        <v>5095</v>
      </c>
      <c r="Z1287" t="s">
        <v>4111</v>
      </c>
    </row>
    <row r="1288" spans="1:26" x14ac:dyDescent="0.25">
      <c r="A1288" t="s">
        <v>3254</v>
      </c>
      <c r="B1288" t="s">
        <v>12867</v>
      </c>
      <c r="C1288" t="s">
        <v>12868</v>
      </c>
      <c r="D1288" t="s">
        <v>4333</v>
      </c>
      <c r="E1288" t="s">
        <v>10933</v>
      </c>
      <c r="F1288" t="s">
        <v>4817</v>
      </c>
      <c r="G1288" s="8">
        <v>499</v>
      </c>
      <c r="H1288" s="8" t="str">
        <f t="shared" si="60"/>
        <v>&gt;500</v>
      </c>
      <c r="I1288" s="8">
        <v>2199</v>
      </c>
      <c r="J1288" s="7">
        <f>Table1_3[[#This Row],[actual_price]]*Table1_3[[#This Row],[rating_count]]</f>
        <v>239691</v>
      </c>
      <c r="K1288" s="5" t="str">
        <f>IF(Table1_3[[#This Row],[discounted_price]]&lt; 200, "&lt;₹200", IF(Table1_3[[#This Row],[discounted_price]] &lt;= 500, "₹200–₹500", "&gt;₹500"))</f>
        <v>₹200–₹500</v>
      </c>
      <c r="L1288" t="str">
        <f>IF(Table1_3[[#This Row],[discount_percentage]] &gt;= 50, "Yes", "No")</f>
        <v>Yes</v>
      </c>
      <c r="M1288" s="1">
        <v>77.30786721236926</v>
      </c>
      <c r="N1288">
        <v>28</v>
      </c>
      <c r="O1288">
        <v>77</v>
      </c>
      <c r="P1288" t="str">
        <f t="shared" si="61"/>
        <v>Very High Discount (&gt;60%)</v>
      </c>
      <c r="Q1288">
        <v>109</v>
      </c>
      <c r="R1288">
        <f t="shared" si="62"/>
        <v>3052</v>
      </c>
      <c r="S1288" t="s">
        <v>10650</v>
      </c>
      <c r="T1288" t="s">
        <v>3255</v>
      </c>
      <c r="U1288" t="s">
        <v>8982</v>
      </c>
      <c r="V1288" t="s">
        <v>3256</v>
      </c>
      <c r="W1288" t="s">
        <v>8983</v>
      </c>
      <c r="X1288" t="s">
        <v>8984</v>
      </c>
      <c r="Y1288" t="s">
        <v>5096</v>
      </c>
      <c r="Z1288" t="s">
        <v>5097</v>
      </c>
    </row>
    <row r="1289" spans="1:26" x14ac:dyDescent="0.25">
      <c r="A1289" t="s">
        <v>3257</v>
      </c>
      <c r="B1289" t="s">
        <v>12869</v>
      </c>
      <c r="C1289" t="s">
        <v>12870</v>
      </c>
      <c r="D1289" t="s">
        <v>4333</v>
      </c>
      <c r="E1289" t="s">
        <v>10933</v>
      </c>
      <c r="F1289" t="s">
        <v>4866</v>
      </c>
      <c r="G1289" s="8">
        <v>1804</v>
      </c>
      <c r="H1289" s="8" t="str">
        <f t="shared" si="60"/>
        <v>&gt;500</v>
      </c>
      <c r="I1289" s="8">
        <v>2380</v>
      </c>
      <c r="J1289" s="7">
        <f>Table1_3[[#This Row],[actual_price]]*Table1_3[[#This Row],[rating_count]]</f>
        <v>36609160</v>
      </c>
      <c r="K1289" s="5" t="str">
        <f>IF(Table1_3[[#This Row],[discounted_price]]&lt; 200, "&lt;₹200", IF(Table1_3[[#This Row],[discounted_price]] &lt;= 500, "₹200–₹500", "&gt;₹500"))</f>
        <v>&gt;₹500</v>
      </c>
      <c r="L1289" t="str">
        <f>IF(Table1_3[[#This Row],[discount_percentage]] &gt;= 50, "Yes", "No")</f>
        <v>No</v>
      </c>
      <c r="M1289" s="1">
        <v>24.201680672268907</v>
      </c>
      <c r="N1289">
        <v>4</v>
      </c>
      <c r="O1289">
        <v>24</v>
      </c>
      <c r="P1289" t="str">
        <f t="shared" si="61"/>
        <v>Medium Discount (21-40%)</v>
      </c>
      <c r="Q1289">
        <v>15382</v>
      </c>
      <c r="R1289">
        <f t="shared" si="62"/>
        <v>61528</v>
      </c>
      <c r="S1289" t="s">
        <v>10651</v>
      </c>
      <c r="T1289" t="s">
        <v>3258</v>
      </c>
      <c r="U1289" t="s">
        <v>8985</v>
      </c>
      <c r="V1289" t="s">
        <v>3259</v>
      </c>
      <c r="W1289" t="s">
        <v>8986</v>
      </c>
      <c r="X1289" t="s">
        <v>8987</v>
      </c>
      <c r="Y1289" t="s">
        <v>5098</v>
      </c>
      <c r="Z1289" t="s">
        <v>5099</v>
      </c>
    </row>
    <row r="1290" spans="1:26" x14ac:dyDescent="0.25">
      <c r="A1290" t="s">
        <v>3260</v>
      </c>
      <c r="B1290" t="s">
        <v>12797</v>
      </c>
      <c r="C1290" t="s">
        <v>12871</v>
      </c>
      <c r="D1290" t="s">
        <v>4333</v>
      </c>
      <c r="E1290" t="s">
        <v>10933</v>
      </c>
      <c r="F1290" t="s">
        <v>4817</v>
      </c>
      <c r="G1290" s="8">
        <v>6525</v>
      </c>
      <c r="H1290" s="8" t="str">
        <f t="shared" si="60"/>
        <v>&gt;500</v>
      </c>
      <c r="I1290" s="8">
        <v>8820</v>
      </c>
      <c r="J1290" s="7">
        <f>Table1_3[[#This Row],[actual_price]]*Table1_3[[#This Row],[rating_count]]</f>
        <v>45308340</v>
      </c>
      <c r="K1290" s="5" t="str">
        <f>IF(Table1_3[[#This Row],[discounted_price]]&lt; 200, "&lt;₹200", IF(Table1_3[[#This Row],[discounted_price]] &lt;= 500, "₹200–₹500", "&gt;₹500"))</f>
        <v>&gt;₹500</v>
      </c>
      <c r="L1290" t="str">
        <f>IF(Table1_3[[#This Row],[discount_percentage]] &gt;= 50, "Yes", "No")</f>
        <v>No</v>
      </c>
      <c r="M1290" s="1">
        <v>26.020408163265309</v>
      </c>
      <c r="N1290">
        <v>45</v>
      </c>
      <c r="O1290">
        <v>26</v>
      </c>
      <c r="P1290" t="str">
        <f t="shared" si="61"/>
        <v>Medium Discount (21-40%)</v>
      </c>
      <c r="Q1290">
        <v>5137</v>
      </c>
      <c r="R1290">
        <f t="shared" si="62"/>
        <v>231165</v>
      </c>
      <c r="S1290" t="s">
        <v>10652</v>
      </c>
      <c r="T1290" t="s">
        <v>3261</v>
      </c>
      <c r="U1290" t="s">
        <v>8988</v>
      </c>
      <c r="V1290" t="s">
        <v>3262</v>
      </c>
      <c r="W1290" t="s">
        <v>8989</v>
      </c>
      <c r="X1290" t="s">
        <v>8990</v>
      </c>
      <c r="Y1290" t="s">
        <v>5100</v>
      </c>
      <c r="Z1290" t="s">
        <v>8720</v>
      </c>
    </row>
    <row r="1291" spans="1:26" x14ac:dyDescent="0.25">
      <c r="A1291" t="s">
        <v>3263</v>
      </c>
      <c r="B1291" t="s">
        <v>12872</v>
      </c>
      <c r="C1291" t="s">
        <v>12873</v>
      </c>
      <c r="D1291" t="s">
        <v>4333</v>
      </c>
      <c r="E1291" t="s">
        <v>10933</v>
      </c>
      <c r="F1291" t="s">
        <v>4959</v>
      </c>
      <c r="G1291" s="8">
        <v>4999</v>
      </c>
      <c r="H1291" s="8" t="str">
        <f t="shared" si="60"/>
        <v>&gt;500</v>
      </c>
      <c r="I1291" s="8">
        <v>24999</v>
      </c>
      <c r="J1291" s="7">
        <f>Table1_3[[#This Row],[actual_price]]*Table1_3[[#This Row],[rating_count]]</f>
        <v>3099876</v>
      </c>
      <c r="K1291" s="5" t="str">
        <f>IF(Table1_3[[#This Row],[discounted_price]]&lt; 200, "&lt;₹200", IF(Table1_3[[#This Row],[discounted_price]] &lt;= 500, "₹200–₹500", "&gt;₹500"))</f>
        <v>&gt;₹500</v>
      </c>
      <c r="L1291" t="str">
        <f>IF(Table1_3[[#This Row],[discount_percentage]] &gt;= 50, "Yes", "No")</f>
        <v>No</v>
      </c>
      <c r="M1291" s="1">
        <v>80.003200128005119</v>
      </c>
      <c r="N1291">
        <v>46</v>
      </c>
      <c r="O1291">
        <v>8</v>
      </c>
      <c r="P1291" t="str">
        <f t="shared" si="61"/>
        <v>Low Discount (1-20%)</v>
      </c>
      <c r="Q1291">
        <v>124</v>
      </c>
      <c r="R1291">
        <f t="shared" si="62"/>
        <v>5704</v>
      </c>
      <c r="S1291" t="s">
        <v>10653</v>
      </c>
      <c r="T1291" t="s">
        <v>3264</v>
      </c>
      <c r="U1291" t="s">
        <v>8991</v>
      </c>
      <c r="V1291" t="s">
        <v>3265</v>
      </c>
      <c r="W1291" t="s">
        <v>8992</v>
      </c>
      <c r="X1291" t="s">
        <v>10654</v>
      </c>
      <c r="Y1291" t="s">
        <v>5101</v>
      </c>
      <c r="Z1291" t="s">
        <v>4696</v>
      </c>
    </row>
    <row r="1292" spans="1:26" x14ac:dyDescent="0.25">
      <c r="A1292" t="s">
        <v>3266</v>
      </c>
      <c r="B1292" t="s">
        <v>11015</v>
      </c>
      <c r="C1292" t="s">
        <v>12874</v>
      </c>
      <c r="D1292" t="s">
        <v>4333</v>
      </c>
      <c r="E1292" t="s">
        <v>10933</v>
      </c>
      <c r="F1292" t="s">
        <v>4903</v>
      </c>
      <c r="G1292" s="8">
        <v>1189</v>
      </c>
      <c r="H1292" s="8" t="str">
        <f t="shared" si="60"/>
        <v>&gt;500</v>
      </c>
      <c r="I1292" s="8">
        <v>2400</v>
      </c>
      <c r="J1292" s="7">
        <f>Table1_3[[#This Row],[actual_price]]*Table1_3[[#This Row],[rating_count]]</f>
        <v>1483200</v>
      </c>
      <c r="K1292" s="5" t="str">
        <f>IF(Table1_3[[#This Row],[discounted_price]]&lt; 200, "&lt;₹200", IF(Table1_3[[#This Row],[discounted_price]] &lt;= 500, "₹200–₹500", "&gt;₹500"))</f>
        <v>&gt;₹500</v>
      </c>
      <c r="L1292" t="str">
        <f>IF(Table1_3[[#This Row],[discount_percentage]] &gt;= 50, "Yes", "No")</f>
        <v>No</v>
      </c>
      <c r="M1292" s="1">
        <v>50.458333333333336</v>
      </c>
      <c r="N1292">
        <v>41</v>
      </c>
      <c r="O1292">
        <v>5</v>
      </c>
      <c r="P1292" t="str">
        <f t="shared" si="61"/>
        <v>Low Discount (1-20%)</v>
      </c>
      <c r="Q1292">
        <v>618</v>
      </c>
      <c r="R1292">
        <f t="shared" si="62"/>
        <v>25338</v>
      </c>
      <c r="S1292" t="s">
        <v>10655</v>
      </c>
      <c r="T1292" t="s">
        <v>3267</v>
      </c>
      <c r="U1292" t="s">
        <v>5401</v>
      </c>
      <c r="V1292" t="s">
        <v>3268</v>
      </c>
      <c r="W1292" t="s">
        <v>8993</v>
      </c>
      <c r="X1292" t="s">
        <v>10656</v>
      </c>
      <c r="Y1292" t="s">
        <v>5102</v>
      </c>
      <c r="Z1292" t="s">
        <v>5103</v>
      </c>
    </row>
    <row r="1293" spans="1:26" x14ac:dyDescent="0.25">
      <c r="A1293" t="s">
        <v>3269</v>
      </c>
      <c r="B1293" t="s">
        <v>12558</v>
      </c>
      <c r="C1293" t="s">
        <v>12875</v>
      </c>
      <c r="D1293" t="s">
        <v>4333</v>
      </c>
      <c r="E1293" t="s">
        <v>10933</v>
      </c>
      <c r="F1293" t="s">
        <v>4768</v>
      </c>
      <c r="G1293" s="8">
        <v>2590</v>
      </c>
      <c r="H1293" s="8" t="str">
        <f t="shared" si="60"/>
        <v>&gt;500</v>
      </c>
      <c r="I1293" s="8">
        <v>4200</v>
      </c>
      <c r="J1293" s="7">
        <f>Table1_3[[#This Row],[actual_price]]*Table1_3[[#This Row],[rating_count]]</f>
        <v>264600</v>
      </c>
      <c r="K1293" s="5" t="str">
        <f>IF(Table1_3[[#This Row],[discounted_price]]&lt; 200, "&lt;₹200", IF(Table1_3[[#This Row],[discounted_price]] &lt;= 500, "₹200–₹500", "&gt;₹500"))</f>
        <v>&gt;₹500</v>
      </c>
      <c r="L1293" t="str">
        <f>IF(Table1_3[[#This Row],[discount_percentage]] &gt;= 50, "Yes", "No")</f>
        <v>No</v>
      </c>
      <c r="M1293" s="1">
        <v>38.333333333333336</v>
      </c>
      <c r="N1293">
        <v>41</v>
      </c>
      <c r="O1293">
        <v>38</v>
      </c>
      <c r="P1293" t="str">
        <f t="shared" si="61"/>
        <v>Medium Discount (21-40%)</v>
      </c>
      <c r="Q1293">
        <v>63</v>
      </c>
      <c r="R1293">
        <f t="shared" si="62"/>
        <v>2583</v>
      </c>
      <c r="S1293" t="s">
        <v>10657</v>
      </c>
      <c r="T1293" t="s">
        <v>3270</v>
      </c>
      <c r="U1293" t="s">
        <v>8994</v>
      </c>
      <c r="V1293" t="s">
        <v>3271</v>
      </c>
      <c r="W1293" t="s">
        <v>8995</v>
      </c>
      <c r="X1293" t="s">
        <v>8996</v>
      </c>
      <c r="Y1293" t="s">
        <v>5104</v>
      </c>
      <c r="Z1293" t="s">
        <v>8997</v>
      </c>
    </row>
    <row r="1294" spans="1:26" x14ac:dyDescent="0.25">
      <c r="A1294" t="s">
        <v>3272</v>
      </c>
      <c r="B1294" t="s">
        <v>12876</v>
      </c>
      <c r="C1294" t="s">
        <v>12877</v>
      </c>
      <c r="D1294" t="s">
        <v>4333</v>
      </c>
      <c r="E1294" t="s">
        <v>10933</v>
      </c>
      <c r="F1294" t="s">
        <v>4768</v>
      </c>
      <c r="G1294" s="8">
        <v>899</v>
      </c>
      <c r="H1294" s="8" t="str">
        <f t="shared" si="60"/>
        <v>&gt;500</v>
      </c>
      <c r="I1294" s="8">
        <v>1599</v>
      </c>
      <c r="J1294" s="7">
        <f>Table1_3[[#This Row],[actual_price]]*Table1_3[[#This Row],[rating_count]]</f>
        <v>23985</v>
      </c>
      <c r="K1294" s="5" t="str">
        <f>IF(Table1_3[[#This Row],[discounted_price]]&lt; 200, "&lt;₹200", IF(Table1_3[[#This Row],[discounted_price]] &lt;= 500, "₹200–₹500", "&gt;₹500"))</f>
        <v>&gt;₹500</v>
      </c>
      <c r="L1294" t="str">
        <f>IF(Table1_3[[#This Row],[discount_percentage]] &gt;= 50, "Yes", "No")</f>
        <v>No</v>
      </c>
      <c r="M1294" s="1">
        <v>43.777360850531579</v>
      </c>
      <c r="N1294">
        <v>34</v>
      </c>
      <c r="O1294">
        <v>44</v>
      </c>
      <c r="P1294" t="str">
        <f t="shared" si="61"/>
        <v>High Discount (41-60%)</v>
      </c>
      <c r="Q1294">
        <v>15</v>
      </c>
      <c r="R1294">
        <f t="shared" si="62"/>
        <v>510</v>
      </c>
      <c r="S1294" t="s">
        <v>8998</v>
      </c>
      <c r="T1294" t="s">
        <v>3273</v>
      </c>
      <c r="U1294" t="s">
        <v>8999</v>
      </c>
      <c r="V1294" t="s">
        <v>3274</v>
      </c>
      <c r="W1294" t="s">
        <v>9000</v>
      </c>
      <c r="X1294" t="s">
        <v>9001</v>
      </c>
      <c r="Y1294" t="s">
        <v>4363</v>
      </c>
      <c r="Z1294" t="s">
        <v>3813</v>
      </c>
    </row>
    <row r="1295" spans="1:26" x14ac:dyDescent="0.25">
      <c r="A1295" t="s">
        <v>3275</v>
      </c>
      <c r="B1295" t="s">
        <v>12878</v>
      </c>
      <c r="C1295" t="s">
        <v>12879</v>
      </c>
      <c r="D1295" t="s">
        <v>4333</v>
      </c>
      <c r="E1295" t="s">
        <v>10933</v>
      </c>
      <c r="F1295" t="s">
        <v>4768</v>
      </c>
      <c r="G1295" s="8">
        <v>998</v>
      </c>
      <c r="H1295" s="8" t="str">
        <f t="shared" si="60"/>
        <v>&gt;500</v>
      </c>
      <c r="I1295" s="8">
        <v>2999</v>
      </c>
      <c r="J1295" s="7">
        <f>Table1_3[[#This Row],[actual_price]]*Table1_3[[#This Row],[rating_count]]</f>
        <v>26991</v>
      </c>
      <c r="K1295" s="5" t="str">
        <f>IF(Table1_3[[#This Row],[discounted_price]]&lt; 200, "&lt;₹200", IF(Table1_3[[#This Row],[discounted_price]] &lt;= 500, "₹200–₹500", "&gt;₹500"))</f>
        <v>&gt;₹500</v>
      </c>
      <c r="L1295" t="str">
        <f>IF(Table1_3[[#This Row],[discount_percentage]] &gt;= 50, "Yes", "No")</f>
        <v>Yes</v>
      </c>
      <c r="M1295" s="1">
        <v>66.722240746915645</v>
      </c>
      <c r="N1295">
        <v>46</v>
      </c>
      <c r="O1295">
        <v>67</v>
      </c>
      <c r="P1295" t="str">
        <f t="shared" si="61"/>
        <v>Very High Discount (&gt;60%)</v>
      </c>
      <c r="Q1295">
        <v>9</v>
      </c>
      <c r="R1295">
        <f t="shared" si="62"/>
        <v>414</v>
      </c>
      <c r="S1295" t="s">
        <v>9002</v>
      </c>
      <c r="T1295" t="s">
        <v>3276</v>
      </c>
      <c r="U1295" t="s">
        <v>9003</v>
      </c>
      <c r="V1295" t="s">
        <v>3277</v>
      </c>
      <c r="W1295" t="s">
        <v>9004</v>
      </c>
      <c r="X1295" t="s">
        <v>9005</v>
      </c>
      <c r="Y1295" t="s">
        <v>5105</v>
      </c>
      <c r="Z1295" t="s">
        <v>4149</v>
      </c>
    </row>
    <row r="1296" spans="1:26" x14ac:dyDescent="0.25">
      <c r="A1296" t="s">
        <v>3278</v>
      </c>
      <c r="B1296" t="s">
        <v>12880</v>
      </c>
      <c r="C1296" t="s">
        <v>12881</v>
      </c>
      <c r="D1296" t="s">
        <v>4333</v>
      </c>
      <c r="E1296" t="s">
        <v>10933</v>
      </c>
      <c r="F1296" t="s">
        <v>4810</v>
      </c>
      <c r="G1296" s="8">
        <v>99806</v>
      </c>
      <c r="H1296" s="8" t="str">
        <f t="shared" si="60"/>
        <v>&gt;500</v>
      </c>
      <c r="I1296" s="8">
        <v>1282</v>
      </c>
      <c r="J1296" s="7">
        <f>Table1_3[[#This Row],[actual_price]]*Table1_3[[#This Row],[rating_count]]</f>
        <v>9325268</v>
      </c>
      <c r="K1296" s="5" t="str">
        <f>IF(Table1_3[[#This Row],[discounted_price]]&lt; 200, "&lt;₹200", IF(Table1_3[[#This Row],[discounted_price]] &lt;= 500, "₹200–₹500", "&gt;₹500"))</f>
        <v>&gt;₹500</v>
      </c>
      <c r="L1296" t="str">
        <f>IF(Table1_3[[#This Row],[discount_percentage]] &gt;= 50, "Yes", "No")</f>
        <v>No</v>
      </c>
      <c r="M1296" s="1">
        <v>-7685.179407176287</v>
      </c>
      <c r="N1296">
        <v>42</v>
      </c>
      <c r="O1296">
        <v>22</v>
      </c>
      <c r="P1296" t="str">
        <f t="shared" si="61"/>
        <v>Medium Discount (21-40%)</v>
      </c>
      <c r="Q1296">
        <v>7274</v>
      </c>
      <c r="R1296">
        <f t="shared" si="62"/>
        <v>305508</v>
      </c>
      <c r="S1296" t="s">
        <v>10658</v>
      </c>
      <c r="T1296" t="s">
        <v>3279</v>
      </c>
      <c r="U1296" t="s">
        <v>9006</v>
      </c>
      <c r="V1296" t="s">
        <v>3280</v>
      </c>
      <c r="W1296" t="s">
        <v>9007</v>
      </c>
      <c r="X1296" t="s">
        <v>10659</v>
      </c>
      <c r="Y1296" t="s">
        <v>4041</v>
      </c>
      <c r="Z1296" t="s">
        <v>9008</v>
      </c>
    </row>
    <row r="1297" spans="1:26" x14ac:dyDescent="0.25">
      <c r="A1297" t="s">
        <v>3281</v>
      </c>
      <c r="B1297" t="s">
        <v>12882</v>
      </c>
      <c r="C1297" t="s">
        <v>12883</v>
      </c>
      <c r="D1297" t="s">
        <v>4333</v>
      </c>
      <c r="E1297" t="s">
        <v>10933</v>
      </c>
      <c r="F1297" t="s">
        <v>4866</v>
      </c>
      <c r="G1297" s="8">
        <v>1099</v>
      </c>
      <c r="H1297" s="8" t="str">
        <f t="shared" si="60"/>
        <v>&gt;500</v>
      </c>
      <c r="I1297" s="8">
        <v>1990</v>
      </c>
      <c r="J1297" s="7">
        <f>Table1_3[[#This Row],[actual_price]]*Table1_3[[#This Row],[rating_count]]</f>
        <v>11762890</v>
      </c>
      <c r="K1297" s="5" t="str">
        <f>IF(Table1_3[[#This Row],[discounted_price]]&lt; 200, "&lt;₹200", IF(Table1_3[[#This Row],[discounted_price]] &lt;= 500, "₹200–₹500", "&gt;₹500"))</f>
        <v>&gt;₹500</v>
      </c>
      <c r="L1297" t="str">
        <f>IF(Table1_3[[#This Row],[discount_percentage]] &gt;= 50, "Yes", "No")</f>
        <v>No</v>
      </c>
      <c r="M1297" s="1">
        <v>44.773869346733669</v>
      </c>
      <c r="N1297">
        <v>39</v>
      </c>
      <c r="O1297">
        <v>45</v>
      </c>
      <c r="P1297" t="str">
        <f t="shared" si="61"/>
        <v>High Discount (41-60%)</v>
      </c>
      <c r="Q1297">
        <v>5911</v>
      </c>
      <c r="R1297">
        <f t="shared" si="62"/>
        <v>230529</v>
      </c>
      <c r="S1297" t="s">
        <v>10660</v>
      </c>
      <c r="T1297" t="s">
        <v>3282</v>
      </c>
      <c r="U1297" t="s">
        <v>9009</v>
      </c>
      <c r="V1297" t="s">
        <v>3283</v>
      </c>
      <c r="W1297" t="s">
        <v>9010</v>
      </c>
      <c r="X1297" t="s">
        <v>9011</v>
      </c>
      <c r="Y1297" t="s">
        <v>4600</v>
      </c>
      <c r="Z1297" t="s">
        <v>5106</v>
      </c>
    </row>
    <row r="1298" spans="1:26" x14ac:dyDescent="0.25">
      <c r="A1298" t="s">
        <v>3284</v>
      </c>
      <c r="B1298" t="s">
        <v>12884</v>
      </c>
      <c r="C1298" t="s">
        <v>12885</v>
      </c>
      <c r="D1298" t="s">
        <v>4333</v>
      </c>
      <c r="E1298" t="s">
        <v>10933</v>
      </c>
      <c r="F1298" t="s">
        <v>4875</v>
      </c>
      <c r="G1298" s="8">
        <v>5999</v>
      </c>
      <c r="H1298" s="8" t="str">
        <f t="shared" si="60"/>
        <v>&gt;500</v>
      </c>
      <c r="I1298" s="8">
        <v>9999</v>
      </c>
      <c r="J1298" s="7">
        <f>Table1_3[[#This Row],[actual_price]]*Table1_3[[#This Row],[rating_count]]</f>
        <v>1699830</v>
      </c>
      <c r="K1298" s="5" t="str">
        <f>IF(Table1_3[[#This Row],[discounted_price]]&lt; 200, "&lt;₹200", IF(Table1_3[[#This Row],[discounted_price]] &lt;= 500, "₹200–₹500", "&gt;₹500"))</f>
        <v>&gt;₹500</v>
      </c>
      <c r="L1298" t="str">
        <f>IF(Table1_3[[#This Row],[discount_percentage]] &gt;= 50, "Yes", "No")</f>
        <v>No</v>
      </c>
      <c r="M1298" s="1">
        <v>40.004000400039999</v>
      </c>
      <c r="N1298">
        <v>42</v>
      </c>
      <c r="O1298">
        <v>4</v>
      </c>
      <c r="P1298" t="str">
        <f t="shared" si="61"/>
        <v>Low Discount (1-20%)</v>
      </c>
      <c r="Q1298">
        <v>170</v>
      </c>
      <c r="R1298">
        <f t="shared" si="62"/>
        <v>7140</v>
      </c>
      <c r="S1298" t="s">
        <v>10661</v>
      </c>
      <c r="T1298" t="s">
        <v>3285</v>
      </c>
      <c r="U1298" t="s">
        <v>9012</v>
      </c>
      <c r="V1298" t="s">
        <v>3286</v>
      </c>
      <c r="W1298" t="s">
        <v>9013</v>
      </c>
      <c r="X1298" t="s">
        <v>9014</v>
      </c>
      <c r="Y1298" t="s">
        <v>9015</v>
      </c>
      <c r="Z1298" t="s">
        <v>5070</v>
      </c>
    </row>
    <row r="1299" spans="1:26" x14ac:dyDescent="0.25">
      <c r="A1299" t="s">
        <v>3287</v>
      </c>
      <c r="B1299" t="s">
        <v>12886</v>
      </c>
      <c r="C1299" t="s">
        <v>12887</v>
      </c>
      <c r="D1299" t="s">
        <v>4333</v>
      </c>
      <c r="E1299" t="s">
        <v>10933</v>
      </c>
      <c r="F1299" t="s">
        <v>4820</v>
      </c>
      <c r="G1299" s="8">
        <v>8886</v>
      </c>
      <c r="H1299" s="8" t="str">
        <f t="shared" si="60"/>
        <v>&gt;500</v>
      </c>
      <c r="I1299" s="8">
        <v>11850</v>
      </c>
      <c r="J1299" s="7">
        <f>Table1_3[[#This Row],[actual_price]]*Table1_3[[#This Row],[rating_count]]</f>
        <v>36320250</v>
      </c>
      <c r="K1299" s="5" t="str">
        <f>IF(Table1_3[[#This Row],[discounted_price]]&lt; 200, "&lt;₹200", IF(Table1_3[[#This Row],[discounted_price]] &lt;= 500, "₹200–₹500", "&gt;₹500"))</f>
        <v>&gt;₹500</v>
      </c>
      <c r="L1299" t="str">
        <f>IF(Table1_3[[#This Row],[discount_percentage]] &gt;= 50, "Yes", "No")</f>
        <v>No</v>
      </c>
      <c r="M1299" s="1">
        <v>25.0126582278481</v>
      </c>
      <c r="N1299">
        <v>42</v>
      </c>
      <c r="O1299">
        <v>25</v>
      </c>
      <c r="P1299" t="str">
        <f t="shared" si="61"/>
        <v>Medium Discount (21-40%)</v>
      </c>
      <c r="Q1299">
        <v>3065</v>
      </c>
      <c r="R1299">
        <f t="shared" si="62"/>
        <v>128730</v>
      </c>
      <c r="S1299" t="s">
        <v>10662</v>
      </c>
      <c r="T1299" t="s">
        <v>3288</v>
      </c>
      <c r="U1299" t="s">
        <v>9016</v>
      </c>
      <c r="V1299" t="s">
        <v>3289</v>
      </c>
      <c r="W1299" t="s">
        <v>9017</v>
      </c>
      <c r="X1299" t="s">
        <v>10663</v>
      </c>
      <c r="Y1299" t="s">
        <v>5402</v>
      </c>
      <c r="Z1299" t="s">
        <v>5107</v>
      </c>
    </row>
    <row r="1300" spans="1:26" x14ac:dyDescent="0.25">
      <c r="A1300" t="s">
        <v>3290</v>
      </c>
      <c r="B1300" t="s">
        <v>12888</v>
      </c>
      <c r="C1300" t="s">
        <v>12889</v>
      </c>
      <c r="D1300" t="s">
        <v>4333</v>
      </c>
      <c r="E1300" t="s">
        <v>10933</v>
      </c>
      <c r="F1300" t="s">
        <v>4769</v>
      </c>
      <c r="G1300" s="8">
        <v>475</v>
      </c>
      <c r="H1300" s="8" t="str">
        <f t="shared" si="60"/>
        <v>&gt;500</v>
      </c>
      <c r="I1300" s="8">
        <v>999</v>
      </c>
      <c r="J1300" s="7">
        <f>Table1_3[[#This Row],[actual_price]]*Table1_3[[#This Row],[rating_count]]</f>
        <v>1019979</v>
      </c>
      <c r="K1300" s="5" t="str">
        <f>IF(Table1_3[[#This Row],[discounted_price]]&lt; 200, "&lt;₹200", IF(Table1_3[[#This Row],[discounted_price]] &lt;= 500, "₹200–₹500", "&gt;₹500"))</f>
        <v>₹200–₹500</v>
      </c>
      <c r="L1300" t="str">
        <f>IF(Table1_3[[#This Row],[discount_percentage]] &gt;= 50, "Yes", "No")</f>
        <v>Yes</v>
      </c>
      <c r="M1300" s="1">
        <v>52.452452452452448</v>
      </c>
      <c r="N1300">
        <v>41</v>
      </c>
      <c r="O1300">
        <v>52</v>
      </c>
      <c r="P1300" t="str">
        <f t="shared" si="61"/>
        <v>High Discount (41-60%)</v>
      </c>
      <c r="Q1300">
        <v>1021</v>
      </c>
      <c r="R1300">
        <f t="shared" si="62"/>
        <v>41861</v>
      </c>
      <c r="S1300" t="s">
        <v>10664</v>
      </c>
      <c r="T1300" t="s">
        <v>3291</v>
      </c>
      <c r="U1300" t="s">
        <v>9018</v>
      </c>
      <c r="V1300" t="s">
        <v>3292</v>
      </c>
      <c r="W1300" t="s">
        <v>9019</v>
      </c>
      <c r="X1300" t="s">
        <v>9020</v>
      </c>
      <c r="Y1300" t="s">
        <v>9021</v>
      </c>
      <c r="Z1300" t="s">
        <v>5108</v>
      </c>
    </row>
    <row r="1301" spans="1:26" x14ac:dyDescent="0.25">
      <c r="A1301" t="s">
        <v>3293</v>
      </c>
      <c r="B1301" t="s">
        <v>12890</v>
      </c>
      <c r="C1301" t="s">
        <v>12891</v>
      </c>
      <c r="D1301" t="s">
        <v>4333</v>
      </c>
      <c r="E1301" t="s">
        <v>10933</v>
      </c>
      <c r="F1301" t="s">
        <v>4808</v>
      </c>
      <c r="G1301" s="8">
        <v>4995</v>
      </c>
      <c r="H1301" s="8" t="str">
        <f t="shared" si="60"/>
        <v>&gt;500</v>
      </c>
      <c r="I1301" s="8">
        <v>20049</v>
      </c>
      <c r="J1301" s="7">
        <f>Table1_3[[#This Row],[actual_price]]*Table1_3[[#This Row],[rating_count]]</f>
        <v>79474236</v>
      </c>
      <c r="K1301" s="5" t="str">
        <f>IF(Table1_3[[#This Row],[discounted_price]]&lt; 200, "&lt;₹200", IF(Table1_3[[#This Row],[discounted_price]] &lt;= 500, "₹200–₹500", "&gt;₹500"))</f>
        <v>&gt;₹500</v>
      </c>
      <c r="L1301" t="str">
        <f>IF(Table1_3[[#This Row],[discount_percentage]] &gt;= 50, "Yes", "No")</f>
        <v>Yes</v>
      </c>
      <c r="M1301" s="1">
        <v>75.086039203950321</v>
      </c>
      <c r="N1301">
        <v>48</v>
      </c>
      <c r="O1301">
        <v>75</v>
      </c>
      <c r="P1301" t="str">
        <f t="shared" si="61"/>
        <v>Very High Discount (&gt;60%)</v>
      </c>
      <c r="Q1301">
        <v>3964</v>
      </c>
      <c r="R1301">
        <f t="shared" si="62"/>
        <v>190272</v>
      </c>
      <c r="S1301" t="s">
        <v>10665</v>
      </c>
      <c r="T1301" t="s">
        <v>3294</v>
      </c>
      <c r="U1301" t="s">
        <v>9022</v>
      </c>
      <c r="V1301" t="s">
        <v>3295</v>
      </c>
      <c r="W1301" t="s">
        <v>9023</v>
      </c>
      <c r="X1301" t="s">
        <v>9024</v>
      </c>
      <c r="Y1301" t="s">
        <v>4609</v>
      </c>
      <c r="Z1301" t="s">
        <v>5109</v>
      </c>
    </row>
    <row r="1302" spans="1:26" x14ac:dyDescent="0.25">
      <c r="A1302" t="s">
        <v>3296</v>
      </c>
      <c r="B1302" t="s">
        <v>12588</v>
      </c>
      <c r="C1302" t="s">
        <v>12892</v>
      </c>
      <c r="D1302" t="s">
        <v>4333</v>
      </c>
      <c r="E1302" t="s">
        <v>10933</v>
      </c>
      <c r="F1302" t="s">
        <v>4959</v>
      </c>
      <c r="G1302" s="8">
        <v>13999</v>
      </c>
      <c r="H1302" s="8" t="str">
        <f t="shared" si="60"/>
        <v>&gt;500</v>
      </c>
      <c r="I1302" s="8">
        <v>24850</v>
      </c>
      <c r="J1302" s="7">
        <f>Table1_3[[#This Row],[actual_price]]*Table1_3[[#This Row],[rating_count]]</f>
        <v>222357800</v>
      </c>
      <c r="K1302" s="5" t="str">
        <f>IF(Table1_3[[#This Row],[discounted_price]]&lt; 200, "&lt;₹200", IF(Table1_3[[#This Row],[discounted_price]] &lt;= 500, "₹200–₹500", "&gt;₹500"))</f>
        <v>&gt;₹500</v>
      </c>
      <c r="L1302" t="str">
        <f>IF(Table1_3[[#This Row],[discount_percentage]] &gt;= 50, "Yes", "No")</f>
        <v>No</v>
      </c>
      <c r="M1302" s="1">
        <v>43.665995975855132</v>
      </c>
      <c r="N1302">
        <v>44</v>
      </c>
      <c r="O1302">
        <v>44</v>
      </c>
      <c r="P1302" t="str">
        <f t="shared" si="61"/>
        <v>High Discount (41-60%)</v>
      </c>
      <c r="Q1302">
        <v>8948</v>
      </c>
      <c r="R1302">
        <f t="shared" si="62"/>
        <v>393712</v>
      </c>
      <c r="S1302" t="s">
        <v>10666</v>
      </c>
      <c r="T1302" t="s">
        <v>3297</v>
      </c>
      <c r="U1302" t="s">
        <v>9025</v>
      </c>
      <c r="V1302" t="s">
        <v>3298</v>
      </c>
      <c r="W1302" t="s">
        <v>9026</v>
      </c>
      <c r="X1302" t="s">
        <v>10903</v>
      </c>
      <c r="Y1302" t="s">
        <v>9027</v>
      </c>
      <c r="Z1302" t="s">
        <v>5110</v>
      </c>
    </row>
    <row r="1303" spans="1:26" x14ac:dyDescent="0.25">
      <c r="A1303" t="s">
        <v>3299</v>
      </c>
      <c r="B1303" t="s">
        <v>12893</v>
      </c>
      <c r="C1303" t="s">
        <v>12894</v>
      </c>
      <c r="D1303" t="s">
        <v>4333</v>
      </c>
      <c r="E1303" t="s">
        <v>10933</v>
      </c>
      <c r="F1303" t="s">
        <v>4959</v>
      </c>
      <c r="G1303" s="8">
        <v>8499</v>
      </c>
      <c r="H1303" s="8" t="str">
        <f t="shared" si="60"/>
        <v>&gt;500</v>
      </c>
      <c r="I1303" s="8">
        <v>16490</v>
      </c>
      <c r="J1303" s="7">
        <f>Table1_3[[#This Row],[actual_price]]*Table1_3[[#This Row],[rating_count]]</f>
        <v>1599530</v>
      </c>
      <c r="K1303" s="5" t="str">
        <f>IF(Table1_3[[#This Row],[discounted_price]]&lt; 200, "&lt;₹200", IF(Table1_3[[#This Row],[discounted_price]] &lt;= 500, "₹200–₹500", "&gt;₹500"))</f>
        <v>&gt;₹500</v>
      </c>
      <c r="L1303" t="str">
        <f>IF(Table1_3[[#This Row],[discount_percentage]] &gt;= 50, "Yes", "No")</f>
        <v>No</v>
      </c>
      <c r="M1303" s="1">
        <v>48.459672528805335</v>
      </c>
      <c r="N1303">
        <v>43</v>
      </c>
      <c r="O1303">
        <v>48</v>
      </c>
      <c r="P1303" t="str">
        <f t="shared" si="61"/>
        <v>High Discount (41-60%)</v>
      </c>
      <c r="Q1303">
        <v>97</v>
      </c>
      <c r="R1303">
        <f t="shared" si="62"/>
        <v>4171</v>
      </c>
      <c r="S1303" t="s">
        <v>10667</v>
      </c>
      <c r="T1303" t="s">
        <v>3300</v>
      </c>
      <c r="U1303" t="s">
        <v>9028</v>
      </c>
      <c r="V1303" t="s">
        <v>3301</v>
      </c>
      <c r="W1303" t="s">
        <v>9029</v>
      </c>
      <c r="X1303" t="s">
        <v>10668</v>
      </c>
      <c r="Y1303" t="s">
        <v>3813</v>
      </c>
      <c r="Z1303" t="s">
        <v>5111</v>
      </c>
    </row>
    <row r="1304" spans="1:26" x14ac:dyDescent="0.25">
      <c r="A1304" t="s">
        <v>3302</v>
      </c>
      <c r="B1304" t="s">
        <v>12895</v>
      </c>
      <c r="C1304" t="s">
        <v>12896</v>
      </c>
      <c r="D1304" t="s">
        <v>4333</v>
      </c>
      <c r="E1304" t="s">
        <v>10933</v>
      </c>
      <c r="F1304" t="s">
        <v>4787</v>
      </c>
      <c r="G1304" s="8">
        <v>949</v>
      </c>
      <c r="H1304" s="8" t="str">
        <f t="shared" si="60"/>
        <v>&gt;500</v>
      </c>
      <c r="I1304" s="8">
        <v>975</v>
      </c>
      <c r="J1304" s="7">
        <f>Table1_3[[#This Row],[actual_price]]*Table1_3[[#This Row],[rating_count]]</f>
        <v>7042425</v>
      </c>
      <c r="K1304" s="5" t="str">
        <f>IF(Table1_3[[#This Row],[discounted_price]]&lt; 200, "&lt;₹200", IF(Table1_3[[#This Row],[discounted_price]] &lt;= 500, "₹200–₹500", "&gt;₹500"))</f>
        <v>&gt;₹500</v>
      </c>
      <c r="L1304" t="str">
        <f>IF(Table1_3[[#This Row],[discount_percentage]] &gt;= 50, "Yes", "No")</f>
        <v>No</v>
      </c>
      <c r="M1304" s="1">
        <v>2.666666666666667</v>
      </c>
      <c r="N1304">
        <v>43</v>
      </c>
      <c r="O1304">
        <v>3</v>
      </c>
      <c r="P1304" t="str">
        <f t="shared" si="61"/>
        <v>Low Discount (1-20%)</v>
      </c>
      <c r="Q1304">
        <v>7223</v>
      </c>
      <c r="R1304">
        <f t="shared" si="62"/>
        <v>310589</v>
      </c>
      <c r="S1304" t="s">
        <v>10669</v>
      </c>
      <c r="T1304" t="s">
        <v>3303</v>
      </c>
      <c r="U1304" t="s">
        <v>9030</v>
      </c>
      <c r="V1304" t="s">
        <v>3304</v>
      </c>
      <c r="W1304" t="s">
        <v>9031</v>
      </c>
      <c r="X1304" t="s">
        <v>9032</v>
      </c>
      <c r="Y1304" t="s">
        <v>5112</v>
      </c>
      <c r="Z1304" t="s">
        <v>5113</v>
      </c>
    </row>
    <row r="1305" spans="1:26" x14ac:dyDescent="0.25">
      <c r="A1305" t="s">
        <v>3305</v>
      </c>
      <c r="B1305" t="s">
        <v>12564</v>
      </c>
      <c r="C1305" t="s">
        <v>12897</v>
      </c>
      <c r="D1305" t="s">
        <v>4333</v>
      </c>
      <c r="E1305" t="s">
        <v>10933</v>
      </c>
      <c r="F1305" t="s">
        <v>4810</v>
      </c>
      <c r="G1305" s="8">
        <v>395</v>
      </c>
      <c r="H1305" s="8" t="str">
        <f t="shared" si="60"/>
        <v>200-500</v>
      </c>
      <c r="I1305" s="8">
        <v>499</v>
      </c>
      <c r="J1305" s="7">
        <f>Table1_3[[#This Row],[actual_price]]*Table1_3[[#This Row],[rating_count]]</f>
        <v>164670</v>
      </c>
      <c r="K1305" s="5" t="str">
        <f>IF(Table1_3[[#This Row],[discounted_price]]&lt; 200, "&lt;₹200", IF(Table1_3[[#This Row],[discounted_price]] &lt;= 500, "₹200–₹500", "&gt;₹500"))</f>
        <v>₹200–₹500</v>
      </c>
      <c r="L1305" t="str">
        <f>IF(Table1_3[[#This Row],[discount_percentage]] &gt;= 50, "Yes", "No")</f>
        <v>No</v>
      </c>
      <c r="M1305" s="1">
        <v>20.841683366733466</v>
      </c>
      <c r="N1305">
        <v>4</v>
      </c>
      <c r="O1305">
        <v>21</v>
      </c>
      <c r="P1305" t="str">
        <f t="shared" si="61"/>
        <v>Medium Discount (21-40%)</v>
      </c>
      <c r="Q1305">
        <v>330</v>
      </c>
      <c r="R1305">
        <f t="shared" si="62"/>
        <v>1320</v>
      </c>
      <c r="S1305" t="s">
        <v>10562</v>
      </c>
      <c r="T1305" t="s">
        <v>3306</v>
      </c>
      <c r="U1305" t="s">
        <v>9033</v>
      </c>
      <c r="V1305" t="s">
        <v>3307</v>
      </c>
      <c r="W1305" t="s">
        <v>9034</v>
      </c>
      <c r="X1305" t="s">
        <v>10917</v>
      </c>
      <c r="Y1305" t="s">
        <v>5114</v>
      </c>
      <c r="Z1305" t="s">
        <v>5115</v>
      </c>
    </row>
    <row r="1306" spans="1:26" x14ac:dyDescent="0.25">
      <c r="A1306" t="s">
        <v>3308</v>
      </c>
      <c r="B1306" t="s">
        <v>12898</v>
      </c>
      <c r="C1306" t="s">
        <v>12899</v>
      </c>
      <c r="D1306" t="s">
        <v>4333</v>
      </c>
      <c r="E1306" t="s">
        <v>10933</v>
      </c>
      <c r="F1306" t="s">
        <v>5116</v>
      </c>
      <c r="G1306" s="8">
        <v>635</v>
      </c>
      <c r="H1306" s="8" t="str">
        <f t="shared" si="60"/>
        <v>&gt;500</v>
      </c>
      <c r="I1306" s="8">
        <v>635</v>
      </c>
      <c r="J1306" s="7">
        <f>Table1_3[[#This Row],[actual_price]]*Table1_3[[#This Row],[rating_count]]</f>
        <v>2901950</v>
      </c>
      <c r="K1306" s="5" t="str">
        <f>IF(Table1_3[[#This Row],[discounted_price]]&lt; 200, "&lt;₹200", IF(Table1_3[[#This Row],[discounted_price]] &lt;= 500, "₹200–₹500", "&gt;₹500"))</f>
        <v>&gt;₹500</v>
      </c>
      <c r="L1306" t="str">
        <f>IF(Table1_3[[#This Row],[discount_percentage]] &gt;= 50, "Yes", "No")</f>
        <v>No</v>
      </c>
      <c r="M1306" s="1">
        <v>0</v>
      </c>
      <c r="N1306">
        <v>43</v>
      </c>
      <c r="O1306">
        <v>0</v>
      </c>
      <c r="P1306" t="str">
        <f t="shared" si="61"/>
        <v>No Discount</v>
      </c>
      <c r="Q1306">
        <v>4570</v>
      </c>
      <c r="R1306">
        <f t="shared" si="62"/>
        <v>196510</v>
      </c>
      <c r="S1306" t="s">
        <v>10670</v>
      </c>
      <c r="T1306" t="s">
        <v>3309</v>
      </c>
      <c r="U1306" t="s">
        <v>9035</v>
      </c>
      <c r="V1306" t="s">
        <v>3310</v>
      </c>
      <c r="W1306" t="s">
        <v>9036</v>
      </c>
      <c r="X1306" t="s">
        <v>9037</v>
      </c>
      <c r="Y1306" t="s">
        <v>5117</v>
      </c>
      <c r="Z1306" t="s">
        <v>5118</v>
      </c>
    </row>
    <row r="1307" spans="1:26" x14ac:dyDescent="0.25">
      <c r="A1307" t="s">
        <v>3311</v>
      </c>
      <c r="B1307" t="s">
        <v>12900</v>
      </c>
      <c r="C1307" t="s">
        <v>12901</v>
      </c>
      <c r="D1307" t="s">
        <v>4333</v>
      </c>
      <c r="E1307" t="s">
        <v>10933</v>
      </c>
      <c r="F1307" t="s">
        <v>4787</v>
      </c>
      <c r="G1307" s="8">
        <v>717</v>
      </c>
      <c r="H1307" s="8" t="str">
        <f t="shared" si="60"/>
        <v>&gt;500</v>
      </c>
      <c r="I1307" s="8">
        <v>1390</v>
      </c>
      <c r="J1307" s="7">
        <f>Table1_3[[#This Row],[actual_price]]*Table1_3[[#This Row],[rating_count]]</f>
        <v>6765130</v>
      </c>
      <c r="K1307" s="5" t="str">
        <f>IF(Table1_3[[#This Row],[discounted_price]]&lt; 200, "&lt;₹200", IF(Table1_3[[#This Row],[discounted_price]] &lt;= 500, "₹200–₹500", "&gt;₹500"))</f>
        <v>&gt;₹500</v>
      </c>
      <c r="L1307" t="str">
        <f>IF(Table1_3[[#This Row],[discount_percentage]] &gt;= 50, "Yes", "No")</f>
        <v>No</v>
      </c>
      <c r="M1307" s="1">
        <v>48.417266187050359</v>
      </c>
      <c r="N1307">
        <v>4</v>
      </c>
      <c r="O1307">
        <v>48</v>
      </c>
      <c r="P1307" t="str">
        <f t="shared" si="61"/>
        <v>High Discount (41-60%)</v>
      </c>
      <c r="Q1307">
        <v>4867</v>
      </c>
      <c r="R1307">
        <f t="shared" si="62"/>
        <v>19468</v>
      </c>
      <c r="S1307" t="s">
        <v>10671</v>
      </c>
      <c r="T1307" t="s">
        <v>3312</v>
      </c>
      <c r="U1307" t="s">
        <v>9038</v>
      </c>
      <c r="V1307" t="s">
        <v>3313</v>
      </c>
      <c r="W1307" t="s">
        <v>9039</v>
      </c>
      <c r="X1307" t="s">
        <v>9040</v>
      </c>
      <c r="Y1307" t="s">
        <v>5119</v>
      </c>
      <c r="Z1307" t="s">
        <v>5120</v>
      </c>
    </row>
    <row r="1308" spans="1:26" x14ac:dyDescent="0.25">
      <c r="A1308" t="s">
        <v>3314</v>
      </c>
      <c r="B1308" t="s">
        <v>12902</v>
      </c>
      <c r="C1308" t="s">
        <v>12903</v>
      </c>
      <c r="D1308" t="s">
        <v>4333</v>
      </c>
      <c r="E1308" t="s">
        <v>10933</v>
      </c>
      <c r="F1308" t="s">
        <v>4820</v>
      </c>
      <c r="G1308" s="8">
        <v>27900</v>
      </c>
      <c r="H1308" s="8" t="str">
        <f t="shared" si="60"/>
        <v>&gt;500</v>
      </c>
      <c r="I1308" s="8">
        <v>59900</v>
      </c>
      <c r="J1308" s="7">
        <f>Table1_3[[#This Row],[actual_price]]*Table1_3[[#This Row],[rating_count]]</f>
        <v>317350200</v>
      </c>
      <c r="K1308" s="5" t="str">
        <f>IF(Table1_3[[#This Row],[discounted_price]]&lt; 200, "&lt;₹200", IF(Table1_3[[#This Row],[discounted_price]] &lt;= 500, "₹200–₹500", "&gt;₹500"))</f>
        <v>&gt;₹500</v>
      </c>
      <c r="L1308" t="str">
        <f>IF(Table1_3[[#This Row],[discount_percentage]] &gt;= 50, "Yes", "No")</f>
        <v>Yes</v>
      </c>
      <c r="M1308" s="1">
        <v>53.42237061769616</v>
      </c>
      <c r="N1308">
        <v>44</v>
      </c>
      <c r="O1308">
        <v>53</v>
      </c>
      <c r="P1308" t="str">
        <f t="shared" si="61"/>
        <v>High Discount (41-60%)</v>
      </c>
      <c r="Q1308">
        <v>5298</v>
      </c>
      <c r="R1308">
        <f t="shared" si="62"/>
        <v>233112</v>
      </c>
      <c r="S1308" t="s">
        <v>10672</v>
      </c>
      <c r="T1308" t="s">
        <v>3315</v>
      </c>
      <c r="U1308" t="s">
        <v>3316</v>
      </c>
      <c r="V1308" t="s">
        <v>3317</v>
      </c>
      <c r="W1308" t="s">
        <v>9041</v>
      </c>
      <c r="X1308" t="s">
        <v>10673</v>
      </c>
      <c r="Y1308" t="s">
        <v>5121</v>
      </c>
      <c r="Z1308" t="s">
        <v>5122</v>
      </c>
    </row>
    <row r="1309" spans="1:26" x14ac:dyDescent="0.25">
      <c r="A1309" t="s">
        <v>3318</v>
      </c>
      <c r="B1309" t="s">
        <v>12904</v>
      </c>
      <c r="C1309" t="s">
        <v>12905</v>
      </c>
      <c r="D1309" t="s">
        <v>4333</v>
      </c>
      <c r="E1309" t="s">
        <v>10933</v>
      </c>
      <c r="F1309" t="s">
        <v>4906</v>
      </c>
      <c r="G1309" s="8">
        <v>649</v>
      </c>
      <c r="H1309" s="8" t="str">
        <f t="shared" si="60"/>
        <v>&gt;500</v>
      </c>
      <c r="I1309" s="8">
        <v>670</v>
      </c>
      <c r="J1309" s="7">
        <f>Table1_3[[#This Row],[actual_price]]*Table1_3[[#This Row],[rating_count]]</f>
        <v>5216620</v>
      </c>
      <c r="K1309" s="5" t="str">
        <f>IF(Table1_3[[#This Row],[discounted_price]]&lt; 200, "&lt;₹200", IF(Table1_3[[#This Row],[discounted_price]] &lt;= 500, "₹200–₹500", "&gt;₹500"))</f>
        <v>&gt;₹500</v>
      </c>
      <c r="L1309" t="str">
        <f>IF(Table1_3[[#This Row],[discount_percentage]] &gt;= 50, "Yes", "No")</f>
        <v>No</v>
      </c>
      <c r="M1309" s="1">
        <v>3.1343283582089549</v>
      </c>
      <c r="N1309">
        <v>41</v>
      </c>
      <c r="O1309">
        <v>3</v>
      </c>
      <c r="P1309" t="str">
        <f t="shared" si="61"/>
        <v>Low Discount (1-20%)</v>
      </c>
      <c r="Q1309">
        <v>7786</v>
      </c>
      <c r="R1309">
        <f t="shared" si="62"/>
        <v>319226</v>
      </c>
      <c r="S1309" t="s">
        <v>10674</v>
      </c>
      <c r="T1309" t="s">
        <v>3319</v>
      </c>
      <c r="U1309" t="s">
        <v>9042</v>
      </c>
      <c r="V1309" t="s">
        <v>3320</v>
      </c>
      <c r="W1309" t="s">
        <v>9043</v>
      </c>
      <c r="X1309" t="s">
        <v>9044</v>
      </c>
      <c r="Y1309" t="s">
        <v>5123</v>
      </c>
      <c r="Z1309" t="s">
        <v>5124</v>
      </c>
    </row>
    <row r="1310" spans="1:26" x14ac:dyDescent="0.25">
      <c r="A1310" t="s">
        <v>3321</v>
      </c>
      <c r="B1310" t="s">
        <v>12906</v>
      </c>
      <c r="C1310" t="s">
        <v>12907</v>
      </c>
      <c r="D1310" t="s">
        <v>4333</v>
      </c>
      <c r="E1310" t="s">
        <v>10933</v>
      </c>
      <c r="F1310" t="s">
        <v>4904</v>
      </c>
      <c r="G1310" s="8">
        <v>193</v>
      </c>
      <c r="H1310" s="8" t="str">
        <f t="shared" si="60"/>
        <v>200-500</v>
      </c>
      <c r="I1310" s="8">
        <v>399</v>
      </c>
      <c r="J1310" s="7">
        <f>Table1_3[[#This Row],[actual_price]]*Table1_3[[#This Row],[rating_count]]</f>
        <v>14763</v>
      </c>
      <c r="K1310" s="5" t="str">
        <f>IF(Table1_3[[#This Row],[discounted_price]]&lt; 200, "&lt;₹200", IF(Table1_3[[#This Row],[discounted_price]] &lt;= 500, "₹200–₹500", "&gt;₹500"))</f>
        <v>&lt;₹200</v>
      </c>
      <c r="L1310" t="str">
        <f>IF(Table1_3[[#This Row],[discount_percentage]] &gt;= 50, "Yes", "No")</f>
        <v>Yes</v>
      </c>
      <c r="M1310" s="1">
        <v>51.629072681704258</v>
      </c>
      <c r="N1310">
        <v>36</v>
      </c>
      <c r="O1310">
        <v>52</v>
      </c>
      <c r="P1310" t="str">
        <f t="shared" si="61"/>
        <v>High Discount (41-60%)</v>
      </c>
      <c r="Q1310">
        <v>37</v>
      </c>
      <c r="R1310">
        <f t="shared" si="62"/>
        <v>1332</v>
      </c>
      <c r="S1310" t="s">
        <v>10675</v>
      </c>
      <c r="T1310" t="s">
        <v>3322</v>
      </c>
      <c r="U1310" t="s">
        <v>9045</v>
      </c>
      <c r="V1310" t="s">
        <v>3323</v>
      </c>
      <c r="W1310" t="s">
        <v>9046</v>
      </c>
      <c r="X1310" t="s">
        <v>9047</v>
      </c>
      <c r="Y1310" t="s">
        <v>5125</v>
      </c>
      <c r="Z1310" t="s">
        <v>9048</v>
      </c>
    </row>
    <row r="1311" spans="1:26" x14ac:dyDescent="0.25">
      <c r="A1311" t="s">
        <v>3324</v>
      </c>
      <c r="B1311" t="s">
        <v>12908</v>
      </c>
      <c r="C1311" t="s">
        <v>12909</v>
      </c>
      <c r="D1311" t="s">
        <v>4333</v>
      </c>
      <c r="E1311" t="s">
        <v>10933</v>
      </c>
      <c r="F1311" t="s">
        <v>4768</v>
      </c>
      <c r="G1311" s="8">
        <v>1299</v>
      </c>
      <c r="H1311" s="8" t="str">
        <f t="shared" si="60"/>
        <v>&gt;500</v>
      </c>
      <c r="I1311" s="8">
        <v>2495</v>
      </c>
      <c r="J1311" s="7">
        <f>Table1_3[[#This Row],[actual_price]]*Table1_3[[#This Row],[rating_count]]</f>
        <v>4990</v>
      </c>
      <c r="K1311" s="5" t="str">
        <f>IF(Table1_3[[#This Row],[discounted_price]]&lt; 200, "&lt;₹200", IF(Table1_3[[#This Row],[discounted_price]] &lt;= 500, "₹200–₹500", "&gt;₹500"))</f>
        <v>&gt;₹500</v>
      </c>
      <c r="L1311" t="str">
        <f>IF(Table1_3[[#This Row],[discount_percentage]] &gt;= 50, "Yes", "No")</f>
        <v>No</v>
      </c>
      <c r="M1311" s="1">
        <v>47.935871743486977</v>
      </c>
      <c r="N1311">
        <v>2</v>
      </c>
      <c r="O1311">
        <v>48</v>
      </c>
      <c r="P1311" t="str">
        <f t="shared" si="61"/>
        <v>High Discount (41-60%)</v>
      </c>
      <c r="Q1311">
        <v>2</v>
      </c>
      <c r="R1311">
        <f t="shared" si="62"/>
        <v>4</v>
      </c>
      <c r="S1311" t="s">
        <v>9049</v>
      </c>
      <c r="T1311" t="s">
        <v>3325</v>
      </c>
      <c r="U1311" t="s">
        <v>3326</v>
      </c>
      <c r="V1311" t="s">
        <v>3327</v>
      </c>
      <c r="W1311" t="s">
        <v>9050</v>
      </c>
      <c r="X1311" t="s">
        <v>9051</v>
      </c>
      <c r="Y1311" t="s">
        <v>5126</v>
      </c>
      <c r="Z1311" t="s">
        <v>5127</v>
      </c>
    </row>
    <row r="1312" spans="1:26" x14ac:dyDescent="0.25">
      <c r="A1312" t="s">
        <v>3328</v>
      </c>
      <c r="B1312" t="s">
        <v>12910</v>
      </c>
      <c r="C1312" t="s">
        <v>12911</v>
      </c>
      <c r="D1312" t="s">
        <v>4333</v>
      </c>
      <c r="E1312" t="s">
        <v>10933</v>
      </c>
      <c r="F1312" t="s">
        <v>4789</v>
      </c>
      <c r="G1312" s="8">
        <v>2449</v>
      </c>
      <c r="H1312" s="8" t="str">
        <f t="shared" si="60"/>
        <v>&gt;500</v>
      </c>
      <c r="I1312" s="8">
        <v>3390</v>
      </c>
      <c r="J1312" s="7">
        <f>Table1_3[[#This Row],[actual_price]]*Table1_3[[#This Row],[rating_count]]</f>
        <v>17648340</v>
      </c>
      <c r="K1312" s="5" t="str">
        <f>IF(Table1_3[[#This Row],[discounted_price]]&lt; 200, "&lt;₹200", IF(Table1_3[[#This Row],[discounted_price]] &lt;= 500, "₹200–₹500", "&gt;₹500"))</f>
        <v>&gt;₹500</v>
      </c>
      <c r="L1312" t="str">
        <f>IF(Table1_3[[#This Row],[discount_percentage]] &gt;= 50, "Yes", "No")</f>
        <v>No</v>
      </c>
      <c r="M1312" s="1">
        <v>27.758112094395283</v>
      </c>
      <c r="N1312">
        <v>4</v>
      </c>
      <c r="O1312">
        <v>28</v>
      </c>
      <c r="P1312" t="str">
        <f t="shared" si="61"/>
        <v>Medium Discount (21-40%)</v>
      </c>
      <c r="Q1312">
        <v>5206</v>
      </c>
      <c r="R1312">
        <f t="shared" si="62"/>
        <v>20824</v>
      </c>
      <c r="S1312" t="s">
        <v>10676</v>
      </c>
      <c r="T1312" t="s">
        <v>3329</v>
      </c>
      <c r="U1312" t="s">
        <v>9052</v>
      </c>
      <c r="V1312" t="s">
        <v>3330</v>
      </c>
      <c r="W1312" t="s">
        <v>9053</v>
      </c>
      <c r="X1312" t="s">
        <v>9054</v>
      </c>
      <c r="Y1312" t="s">
        <v>9055</v>
      </c>
      <c r="Z1312" t="s">
        <v>5128</v>
      </c>
    </row>
    <row r="1313" spans="1:26" x14ac:dyDescent="0.25">
      <c r="A1313" t="s">
        <v>3331</v>
      </c>
      <c r="B1313" t="s">
        <v>12820</v>
      </c>
      <c r="C1313" t="s">
        <v>12912</v>
      </c>
      <c r="D1313" t="s">
        <v>4333</v>
      </c>
      <c r="E1313" t="s">
        <v>10933</v>
      </c>
      <c r="F1313" t="s">
        <v>4791</v>
      </c>
      <c r="G1313" s="8">
        <v>1049</v>
      </c>
      <c r="H1313" s="8" t="str">
        <f t="shared" si="60"/>
        <v>&gt;500</v>
      </c>
      <c r="I1313" s="8">
        <v>2499</v>
      </c>
      <c r="J1313" s="7">
        <f>Table1_3[[#This Row],[actual_price]]*Table1_3[[#This Row],[rating_count]]</f>
        <v>1594362</v>
      </c>
      <c r="K1313" s="5" t="str">
        <f>IF(Table1_3[[#This Row],[discounted_price]]&lt; 200, "&lt;₹200", IF(Table1_3[[#This Row],[discounted_price]] &lt;= 500, "₹200–₹500", "&gt;₹500"))</f>
        <v>&gt;₹500</v>
      </c>
      <c r="L1313" t="str">
        <f>IF(Table1_3[[#This Row],[discount_percentage]] &gt;= 50, "Yes", "No")</f>
        <v>Yes</v>
      </c>
      <c r="M1313" s="1">
        <v>58.023209283713484</v>
      </c>
      <c r="N1313">
        <v>37</v>
      </c>
      <c r="O1313">
        <v>58</v>
      </c>
      <c r="P1313" t="str">
        <f t="shared" si="61"/>
        <v>High Discount (41-60%)</v>
      </c>
      <c r="Q1313">
        <v>638</v>
      </c>
      <c r="R1313">
        <f t="shared" si="62"/>
        <v>23606</v>
      </c>
      <c r="S1313" t="s">
        <v>10628</v>
      </c>
      <c r="T1313" t="s">
        <v>3332</v>
      </c>
      <c r="U1313" t="s">
        <v>9056</v>
      </c>
      <c r="V1313" t="s">
        <v>3333</v>
      </c>
      <c r="W1313" t="s">
        <v>9057</v>
      </c>
      <c r="X1313" t="s">
        <v>10902</v>
      </c>
      <c r="Y1313" t="s">
        <v>5129</v>
      </c>
      <c r="Z1313" t="s">
        <v>9058</v>
      </c>
    </row>
    <row r="1314" spans="1:26" x14ac:dyDescent="0.25">
      <c r="A1314" t="s">
        <v>3334</v>
      </c>
      <c r="B1314" t="s">
        <v>12913</v>
      </c>
      <c r="C1314" t="s">
        <v>12914</v>
      </c>
      <c r="D1314" t="s">
        <v>4333</v>
      </c>
      <c r="E1314" t="s">
        <v>10933</v>
      </c>
      <c r="F1314" t="s">
        <v>5067</v>
      </c>
      <c r="G1314" s="8">
        <v>2399</v>
      </c>
      <c r="H1314" s="8" t="str">
        <f t="shared" si="60"/>
        <v>&gt;500</v>
      </c>
      <c r="I1314" s="8">
        <v>4200</v>
      </c>
      <c r="J1314" s="7">
        <f>Table1_3[[#This Row],[actual_price]]*Table1_3[[#This Row],[rating_count]]</f>
        <v>1667400</v>
      </c>
      <c r="K1314" s="5" t="str">
        <f>IF(Table1_3[[#This Row],[discounted_price]]&lt; 200, "&lt;₹200", IF(Table1_3[[#This Row],[discounted_price]] &lt;= 500, "₹200–₹500", "&gt;₹500"))</f>
        <v>&gt;₹500</v>
      </c>
      <c r="L1314" t="str">
        <f>IF(Table1_3[[#This Row],[discount_percentage]] &gt;= 50, "Yes", "No")</f>
        <v>No</v>
      </c>
      <c r="M1314" s="1">
        <v>42.88095238095238</v>
      </c>
      <c r="N1314">
        <v>38</v>
      </c>
      <c r="O1314">
        <v>43</v>
      </c>
      <c r="P1314" t="str">
        <f t="shared" si="61"/>
        <v>High Discount (41-60%)</v>
      </c>
      <c r="Q1314">
        <v>397</v>
      </c>
      <c r="R1314">
        <f t="shared" si="62"/>
        <v>15086</v>
      </c>
      <c r="S1314" t="s">
        <v>10677</v>
      </c>
      <c r="T1314" t="s">
        <v>3335</v>
      </c>
      <c r="U1314" t="s">
        <v>9059</v>
      </c>
      <c r="V1314" t="s">
        <v>3336</v>
      </c>
      <c r="W1314" t="s">
        <v>9060</v>
      </c>
      <c r="X1314" t="s">
        <v>9061</v>
      </c>
      <c r="Y1314" t="s">
        <v>5130</v>
      </c>
      <c r="Z1314" t="s">
        <v>3813</v>
      </c>
    </row>
    <row r="1315" spans="1:26" x14ac:dyDescent="0.25">
      <c r="A1315" t="s">
        <v>3337</v>
      </c>
      <c r="B1315" t="s">
        <v>12915</v>
      </c>
      <c r="C1315" t="s">
        <v>12916</v>
      </c>
      <c r="D1315" t="s">
        <v>4333</v>
      </c>
      <c r="E1315" t="s">
        <v>10933</v>
      </c>
      <c r="F1315" t="s">
        <v>4820</v>
      </c>
      <c r="G1315" s="8">
        <v>2286</v>
      </c>
      <c r="H1315" s="8" t="str">
        <f t="shared" si="60"/>
        <v>&gt;500</v>
      </c>
      <c r="I1315" s="8">
        <v>4495</v>
      </c>
      <c r="J1315" s="7">
        <f>Table1_3[[#This Row],[actual_price]]*Table1_3[[#This Row],[rating_count]]</f>
        <v>1465370</v>
      </c>
      <c r="K1315" s="5" t="str">
        <f>IF(Table1_3[[#This Row],[discounted_price]]&lt; 200, "&lt;₹200", IF(Table1_3[[#This Row],[discounted_price]] &lt;= 500, "₹200–₹500", "&gt;₹500"))</f>
        <v>&gt;₹500</v>
      </c>
      <c r="L1315" t="str">
        <f>IF(Table1_3[[#This Row],[discount_percentage]] &gt;= 50, "Yes", "No")</f>
        <v>No</v>
      </c>
      <c r="M1315" s="1">
        <v>49.143492769744164</v>
      </c>
      <c r="N1315">
        <v>39</v>
      </c>
      <c r="O1315">
        <v>49</v>
      </c>
      <c r="P1315" t="str">
        <f t="shared" si="61"/>
        <v>High Discount (41-60%)</v>
      </c>
      <c r="Q1315">
        <v>326</v>
      </c>
      <c r="R1315">
        <f t="shared" si="62"/>
        <v>12714</v>
      </c>
      <c r="S1315" t="s">
        <v>10678</v>
      </c>
      <c r="T1315" t="s">
        <v>3338</v>
      </c>
      <c r="U1315" t="s">
        <v>9062</v>
      </c>
      <c r="V1315" t="s">
        <v>3339</v>
      </c>
      <c r="W1315" t="s">
        <v>9063</v>
      </c>
      <c r="X1315" t="s">
        <v>10679</v>
      </c>
      <c r="Y1315" t="s">
        <v>5403</v>
      </c>
      <c r="Z1315" t="s">
        <v>3813</v>
      </c>
    </row>
    <row r="1316" spans="1:26" x14ac:dyDescent="0.25">
      <c r="A1316" t="s">
        <v>3340</v>
      </c>
      <c r="B1316" t="s">
        <v>12738</v>
      </c>
      <c r="C1316" t="s">
        <v>12917</v>
      </c>
      <c r="D1316" t="s">
        <v>4333</v>
      </c>
      <c r="E1316" t="s">
        <v>10933</v>
      </c>
      <c r="F1316" t="s">
        <v>5020</v>
      </c>
      <c r="G1316" s="8">
        <v>499</v>
      </c>
      <c r="H1316" s="8" t="str">
        <f t="shared" si="60"/>
        <v>&gt;500</v>
      </c>
      <c r="I1316" s="8">
        <v>2199</v>
      </c>
      <c r="J1316" s="7">
        <f>Table1_3[[#This Row],[actual_price]]*Table1_3[[#This Row],[rating_count]]</f>
        <v>7755873</v>
      </c>
      <c r="K1316" s="5" t="str">
        <f>IF(Table1_3[[#This Row],[discounted_price]]&lt; 200, "&lt;₹200", IF(Table1_3[[#This Row],[discounted_price]] &lt;= 500, "₹200–₹500", "&gt;₹500"))</f>
        <v>₹200–₹500</v>
      </c>
      <c r="L1316" t="str">
        <f>IF(Table1_3[[#This Row],[discount_percentage]] &gt;= 50, "Yes", "No")</f>
        <v>Yes</v>
      </c>
      <c r="M1316" s="1">
        <v>77.30786721236926</v>
      </c>
      <c r="N1316">
        <v>31</v>
      </c>
      <c r="O1316">
        <v>77</v>
      </c>
      <c r="P1316" t="str">
        <f t="shared" si="61"/>
        <v>Very High Discount (&gt;60%)</v>
      </c>
      <c r="Q1316">
        <v>3527</v>
      </c>
      <c r="R1316">
        <f t="shared" si="62"/>
        <v>109337</v>
      </c>
      <c r="S1316" t="s">
        <v>10680</v>
      </c>
      <c r="T1316" t="s">
        <v>3341</v>
      </c>
      <c r="U1316" t="s">
        <v>9064</v>
      </c>
      <c r="V1316" t="s">
        <v>3342</v>
      </c>
      <c r="W1316" t="s">
        <v>9065</v>
      </c>
      <c r="X1316" t="s">
        <v>10681</v>
      </c>
      <c r="Y1316" t="s">
        <v>3813</v>
      </c>
      <c r="Z1316" t="s">
        <v>3813</v>
      </c>
    </row>
    <row r="1317" spans="1:26" x14ac:dyDescent="0.25">
      <c r="A1317" t="s">
        <v>3343</v>
      </c>
      <c r="B1317" t="s">
        <v>12918</v>
      </c>
      <c r="C1317" t="s">
        <v>12919</v>
      </c>
      <c r="D1317" t="s">
        <v>4333</v>
      </c>
      <c r="E1317" t="s">
        <v>10933</v>
      </c>
      <c r="F1317" t="s">
        <v>4863</v>
      </c>
      <c r="G1317" s="8">
        <v>429</v>
      </c>
      <c r="H1317" s="8" t="str">
        <f t="shared" si="60"/>
        <v>&gt;500</v>
      </c>
      <c r="I1317" s="8">
        <v>999</v>
      </c>
      <c r="J1317" s="7">
        <f>Table1_3[[#This Row],[actual_price]]*Table1_3[[#This Row],[rating_count]]</f>
        <v>616383</v>
      </c>
      <c r="K1317" s="5" t="str">
        <f>IF(Table1_3[[#This Row],[discounted_price]]&lt; 200, "&lt;₹200", IF(Table1_3[[#This Row],[discounted_price]] &lt;= 500, "₹200–₹500", "&gt;₹500"))</f>
        <v>₹200–₹500</v>
      </c>
      <c r="L1317" t="str">
        <f>IF(Table1_3[[#This Row],[discount_percentage]] &gt;= 50, "Yes", "No")</f>
        <v>Yes</v>
      </c>
      <c r="M1317" s="1">
        <v>57.057057057057058</v>
      </c>
      <c r="N1317">
        <v>3</v>
      </c>
      <c r="O1317">
        <v>57</v>
      </c>
      <c r="P1317" t="str">
        <f t="shared" si="61"/>
        <v>High Discount (41-60%)</v>
      </c>
      <c r="Q1317">
        <v>617</v>
      </c>
      <c r="R1317">
        <f t="shared" si="62"/>
        <v>1851</v>
      </c>
      <c r="S1317" t="s">
        <v>9066</v>
      </c>
      <c r="T1317" t="s">
        <v>3344</v>
      </c>
      <c r="U1317" t="s">
        <v>9067</v>
      </c>
      <c r="V1317" t="s">
        <v>3345</v>
      </c>
      <c r="W1317" t="s">
        <v>9068</v>
      </c>
      <c r="X1317" t="s">
        <v>9069</v>
      </c>
      <c r="Y1317" t="s">
        <v>5131</v>
      </c>
      <c r="Z1317" t="s">
        <v>9070</v>
      </c>
    </row>
    <row r="1318" spans="1:26" x14ac:dyDescent="0.25">
      <c r="A1318" t="s">
        <v>3346</v>
      </c>
      <c r="B1318" t="s">
        <v>12920</v>
      </c>
      <c r="C1318" t="s">
        <v>12921</v>
      </c>
      <c r="D1318" t="s">
        <v>4333</v>
      </c>
      <c r="E1318" t="s">
        <v>10933</v>
      </c>
      <c r="F1318" t="s">
        <v>4831</v>
      </c>
      <c r="G1318" s="8">
        <v>299</v>
      </c>
      <c r="H1318" s="8" t="str">
        <f t="shared" si="60"/>
        <v>&gt;500</v>
      </c>
      <c r="I1318" s="8">
        <v>595</v>
      </c>
      <c r="J1318" s="7">
        <f>Table1_3[[#This Row],[actual_price]]*Table1_3[[#This Row],[rating_count]]</f>
        <v>186830</v>
      </c>
      <c r="K1318" s="5" t="str">
        <f>IF(Table1_3[[#This Row],[discounted_price]]&lt; 200, "&lt;₹200", IF(Table1_3[[#This Row],[discounted_price]] &lt;= 500, "₹200–₹500", "&gt;₹500"))</f>
        <v>₹200–₹500</v>
      </c>
      <c r="L1318" t="str">
        <f>IF(Table1_3[[#This Row],[discount_percentage]] &gt;= 50, "Yes", "No")</f>
        <v>No</v>
      </c>
      <c r="M1318" s="1">
        <v>49.747899159663866</v>
      </c>
      <c r="N1318">
        <v>4</v>
      </c>
      <c r="O1318">
        <v>5</v>
      </c>
      <c r="P1318" t="str">
        <f t="shared" si="61"/>
        <v>Low Discount (1-20%)</v>
      </c>
      <c r="Q1318">
        <v>314</v>
      </c>
      <c r="R1318">
        <f t="shared" si="62"/>
        <v>1256</v>
      </c>
      <c r="S1318" t="s">
        <v>9071</v>
      </c>
      <c r="T1318" t="s">
        <v>3347</v>
      </c>
      <c r="U1318" t="s">
        <v>9072</v>
      </c>
      <c r="V1318" t="s">
        <v>3348</v>
      </c>
      <c r="W1318" t="s">
        <v>9073</v>
      </c>
      <c r="X1318" t="s">
        <v>9074</v>
      </c>
      <c r="Y1318" t="s">
        <v>9075</v>
      </c>
      <c r="Z1318" t="s">
        <v>5132</v>
      </c>
    </row>
    <row r="1319" spans="1:26" x14ac:dyDescent="0.25">
      <c r="A1319" t="s">
        <v>3349</v>
      </c>
      <c r="B1319" t="s">
        <v>12922</v>
      </c>
      <c r="C1319" t="s">
        <v>12873</v>
      </c>
      <c r="D1319" t="s">
        <v>4333</v>
      </c>
      <c r="E1319" t="s">
        <v>10933</v>
      </c>
      <c r="F1319" t="s">
        <v>4959</v>
      </c>
      <c r="G1319" s="8">
        <v>5395</v>
      </c>
      <c r="H1319" s="8" t="str">
        <f t="shared" si="60"/>
        <v>&gt;500</v>
      </c>
      <c r="I1319" s="8">
        <v>19990</v>
      </c>
      <c r="J1319" s="7">
        <f>Table1_3[[#This Row],[actual_price]]*Table1_3[[#This Row],[rating_count]]</f>
        <v>10694650</v>
      </c>
      <c r="K1319" s="5" t="str">
        <f>IF(Table1_3[[#This Row],[discounted_price]]&lt; 200, "&lt;₹200", IF(Table1_3[[#This Row],[discounted_price]] &lt;= 500, "₹200–₹500", "&gt;₹500"))</f>
        <v>&gt;₹500</v>
      </c>
      <c r="L1319" t="str">
        <f>IF(Table1_3[[#This Row],[discount_percentage]] &gt;= 50, "Yes", "No")</f>
        <v>Yes</v>
      </c>
      <c r="M1319" s="1">
        <v>73.011505752876431</v>
      </c>
      <c r="N1319">
        <v>44</v>
      </c>
      <c r="O1319">
        <v>73</v>
      </c>
      <c r="P1319" t="str">
        <f t="shared" si="61"/>
        <v>Very High Discount (&gt;60%)</v>
      </c>
      <c r="Q1319">
        <v>535</v>
      </c>
      <c r="R1319">
        <f t="shared" si="62"/>
        <v>23540</v>
      </c>
      <c r="S1319" t="s">
        <v>10682</v>
      </c>
      <c r="T1319" t="s">
        <v>3350</v>
      </c>
      <c r="U1319" t="s">
        <v>9076</v>
      </c>
      <c r="V1319" t="s">
        <v>3351</v>
      </c>
      <c r="W1319" t="s">
        <v>9077</v>
      </c>
      <c r="X1319" t="s">
        <v>10683</v>
      </c>
      <c r="Y1319" t="s">
        <v>5133</v>
      </c>
      <c r="Z1319" t="s">
        <v>5134</v>
      </c>
    </row>
    <row r="1320" spans="1:26" x14ac:dyDescent="0.25">
      <c r="A1320" t="s">
        <v>3352</v>
      </c>
      <c r="B1320" t="s">
        <v>12423</v>
      </c>
      <c r="C1320" t="s">
        <v>12923</v>
      </c>
      <c r="D1320" t="s">
        <v>4333</v>
      </c>
      <c r="E1320" t="s">
        <v>10933</v>
      </c>
      <c r="F1320" t="s">
        <v>4787</v>
      </c>
      <c r="G1320" s="8">
        <v>559</v>
      </c>
      <c r="H1320" s="8" t="str">
        <f t="shared" si="60"/>
        <v>&gt;500</v>
      </c>
      <c r="I1320" s="8">
        <v>1010</v>
      </c>
      <c r="J1320" s="7">
        <f>Table1_3[[#This Row],[actual_price]]*Table1_3[[#This Row],[rating_count]]</f>
        <v>17498250</v>
      </c>
      <c r="K1320" s="5" t="str">
        <f>IF(Table1_3[[#This Row],[discounted_price]]&lt; 200, "&lt;₹200", IF(Table1_3[[#This Row],[discounted_price]] &lt;= 500, "₹200–₹500", "&gt;₹500"))</f>
        <v>&gt;₹500</v>
      </c>
      <c r="L1320" t="str">
        <f>IF(Table1_3[[#This Row],[discount_percentage]] &gt;= 50, "Yes", "No")</f>
        <v>No</v>
      </c>
      <c r="M1320" s="1">
        <v>44.653465346534652</v>
      </c>
      <c r="N1320">
        <v>41</v>
      </c>
      <c r="O1320">
        <v>45</v>
      </c>
      <c r="P1320" t="str">
        <f t="shared" si="61"/>
        <v>High Discount (41-60%)</v>
      </c>
      <c r="Q1320">
        <v>17325</v>
      </c>
      <c r="R1320">
        <f t="shared" si="62"/>
        <v>710325</v>
      </c>
      <c r="S1320" t="s">
        <v>10684</v>
      </c>
      <c r="T1320" t="s">
        <v>3353</v>
      </c>
      <c r="U1320" t="s">
        <v>9078</v>
      </c>
      <c r="V1320" t="s">
        <v>3354</v>
      </c>
      <c r="W1320" t="s">
        <v>9079</v>
      </c>
      <c r="X1320" t="s">
        <v>9080</v>
      </c>
      <c r="Y1320" t="s">
        <v>5135</v>
      </c>
      <c r="Z1320" t="s">
        <v>9081</v>
      </c>
    </row>
    <row r="1321" spans="1:26" x14ac:dyDescent="0.25">
      <c r="A1321" t="s">
        <v>3355</v>
      </c>
      <c r="B1321" t="s">
        <v>12582</v>
      </c>
      <c r="C1321" t="s">
        <v>12924</v>
      </c>
      <c r="D1321" t="s">
        <v>4333</v>
      </c>
      <c r="E1321" t="s">
        <v>10933</v>
      </c>
      <c r="F1321" t="s">
        <v>4787</v>
      </c>
      <c r="G1321" s="8">
        <v>660</v>
      </c>
      <c r="H1321" s="8" t="str">
        <f t="shared" si="60"/>
        <v>&gt;500</v>
      </c>
      <c r="I1321" s="8">
        <v>1100</v>
      </c>
      <c r="J1321" s="7">
        <f>Table1_3[[#This Row],[actual_price]]*Table1_3[[#This Row],[rating_count]]</f>
        <v>100100</v>
      </c>
      <c r="K1321" s="5" t="str">
        <f>IF(Table1_3[[#This Row],[discounted_price]]&lt; 200, "&lt;₹200", IF(Table1_3[[#This Row],[discounted_price]] &lt;= 500, "₹200–₹500", "&gt;₹500"))</f>
        <v>&gt;₹500</v>
      </c>
      <c r="L1321" t="str">
        <f>IF(Table1_3[[#This Row],[discount_percentage]] &gt;= 50, "Yes", "No")</f>
        <v>No</v>
      </c>
      <c r="M1321" s="1">
        <v>40</v>
      </c>
      <c r="N1321">
        <v>36</v>
      </c>
      <c r="O1321">
        <v>4</v>
      </c>
      <c r="P1321" t="str">
        <f t="shared" si="61"/>
        <v>Low Discount (1-20%)</v>
      </c>
      <c r="Q1321">
        <v>91</v>
      </c>
      <c r="R1321">
        <f t="shared" si="62"/>
        <v>3276</v>
      </c>
      <c r="S1321" t="s">
        <v>3356</v>
      </c>
      <c r="T1321" t="s">
        <v>3357</v>
      </c>
      <c r="U1321" t="s">
        <v>9082</v>
      </c>
      <c r="V1321" t="s">
        <v>3358</v>
      </c>
      <c r="W1321" t="s">
        <v>9083</v>
      </c>
      <c r="X1321" t="s">
        <v>9084</v>
      </c>
      <c r="Y1321" t="s">
        <v>5136</v>
      </c>
      <c r="Z1321" t="s">
        <v>5137</v>
      </c>
    </row>
    <row r="1322" spans="1:26" x14ac:dyDescent="0.25">
      <c r="A1322" t="s">
        <v>3359</v>
      </c>
      <c r="B1322" t="s">
        <v>12925</v>
      </c>
      <c r="C1322" t="s">
        <v>12926</v>
      </c>
      <c r="D1322" t="s">
        <v>4333</v>
      </c>
      <c r="E1322" t="s">
        <v>10933</v>
      </c>
      <c r="F1322" t="s">
        <v>4826</v>
      </c>
      <c r="G1322" s="8">
        <v>419</v>
      </c>
      <c r="H1322" s="8" t="str">
        <f t="shared" si="60"/>
        <v>&gt;500</v>
      </c>
      <c r="I1322" s="8">
        <v>999</v>
      </c>
      <c r="J1322" s="7">
        <f>Table1_3[[#This Row],[actual_price]]*Table1_3[[#This Row],[rating_count]]</f>
        <v>226773</v>
      </c>
      <c r="K1322" s="5" t="str">
        <f>IF(Table1_3[[#This Row],[discounted_price]]&lt; 200, "&lt;₹200", IF(Table1_3[[#This Row],[discounted_price]] &lt;= 500, "₹200–₹500", "&gt;₹500"))</f>
        <v>₹200–₹500</v>
      </c>
      <c r="L1322" t="str">
        <f>IF(Table1_3[[#This Row],[discount_percentage]] &gt;= 50, "Yes", "No")</f>
        <v>Yes</v>
      </c>
      <c r="M1322" s="1">
        <v>58.058058058058059</v>
      </c>
      <c r="N1322">
        <v>44</v>
      </c>
      <c r="O1322">
        <v>58</v>
      </c>
      <c r="P1322" t="str">
        <f t="shared" si="61"/>
        <v>High Discount (41-60%)</v>
      </c>
      <c r="Q1322">
        <v>227</v>
      </c>
      <c r="R1322">
        <f t="shared" si="62"/>
        <v>9988</v>
      </c>
      <c r="S1322" t="s">
        <v>10685</v>
      </c>
      <c r="T1322" t="s">
        <v>3360</v>
      </c>
      <c r="U1322" t="s">
        <v>9085</v>
      </c>
      <c r="V1322" t="s">
        <v>3361</v>
      </c>
      <c r="W1322" t="s">
        <v>9086</v>
      </c>
      <c r="X1322" t="s">
        <v>9087</v>
      </c>
      <c r="Y1322" t="s">
        <v>9088</v>
      </c>
      <c r="Z1322" t="s">
        <v>9089</v>
      </c>
    </row>
    <row r="1323" spans="1:26" x14ac:dyDescent="0.25">
      <c r="A1323" t="s">
        <v>3362</v>
      </c>
      <c r="B1323" t="s">
        <v>12927</v>
      </c>
      <c r="C1323" t="s">
        <v>12928</v>
      </c>
      <c r="D1323" t="s">
        <v>4333</v>
      </c>
      <c r="E1323" t="s">
        <v>10933</v>
      </c>
      <c r="F1323" t="s">
        <v>4798</v>
      </c>
      <c r="G1323" s="8">
        <v>7349</v>
      </c>
      <c r="H1323" s="8" t="str">
        <f t="shared" si="60"/>
        <v>&gt;500</v>
      </c>
      <c r="I1323" s="8">
        <v>10900</v>
      </c>
      <c r="J1323" s="7">
        <f>Table1_3[[#This Row],[actual_price]]*Table1_3[[#This Row],[rating_count]]</f>
        <v>130331300</v>
      </c>
      <c r="K1323" s="5" t="str">
        <f>IF(Table1_3[[#This Row],[discounted_price]]&lt; 200, "&lt;₹200", IF(Table1_3[[#This Row],[discounted_price]] &lt;= 500, "₹200–₹500", "&gt;₹500"))</f>
        <v>&gt;₹500</v>
      </c>
      <c r="L1323" t="str">
        <f>IF(Table1_3[[#This Row],[discount_percentage]] &gt;= 50, "Yes", "No")</f>
        <v>No</v>
      </c>
      <c r="M1323" s="1">
        <v>32.577981651376149</v>
      </c>
      <c r="N1323">
        <v>42</v>
      </c>
      <c r="O1323">
        <v>33</v>
      </c>
      <c r="P1323" t="str">
        <f t="shared" si="61"/>
        <v>Medium Discount (21-40%)</v>
      </c>
      <c r="Q1323">
        <v>11957</v>
      </c>
      <c r="R1323">
        <f t="shared" si="62"/>
        <v>502194</v>
      </c>
      <c r="S1323" t="s">
        <v>10686</v>
      </c>
      <c r="T1323" t="s">
        <v>3363</v>
      </c>
      <c r="U1323" t="s">
        <v>9090</v>
      </c>
      <c r="V1323" t="s">
        <v>3364</v>
      </c>
      <c r="W1323" t="s">
        <v>9091</v>
      </c>
      <c r="X1323" t="s">
        <v>10687</v>
      </c>
      <c r="Y1323" t="s">
        <v>3889</v>
      </c>
      <c r="Z1323" t="s">
        <v>9092</v>
      </c>
    </row>
    <row r="1324" spans="1:26" x14ac:dyDescent="0.25">
      <c r="A1324" t="s">
        <v>3365</v>
      </c>
      <c r="B1324" t="s">
        <v>12929</v>
      </c>
      <c r="C1324" t="s">
        <v>12930</v>
      </c>
      <c r="D1324" t="s">
        <v>4333</v>
      </c>
      <c r="E1324" t="s">
        <v>10933</v>
      </c>
      <c r="F1324" t="s">
        <v>4866</v>
      </c>
      <c r="G1324" s="8">
        <v>2899</v>
      </c>
      <c r="H1324" s="8" t="str">
        <f t="shared" si="60"/>
        <v>&gt;500</v>
      </c>
      <c r="I1324" s="8">
        <v>4005</v>
      </c>
      <c r="J1324" s="7">
        <f>Table1_3[[#This Row],[actual_price]]*Table1_3[[#This Row],[rating_count]]</f>
        <v>28595700</v>
      </c>
      <c r="K1324" s="5" t="str">
        <f>IF(Table1_3[[#This Row],[discounted_price]]&lt; 200, "&lt;₹200", IF(Table1_3[[#This Row],[discounted_price]] &lt;= 500, "₹200–₹500", "&gt;₹500"))</f>
        <v>&gt;₹500</v>
      </c>
      <c r="L1324" t="str">
        <f>IF(Table1_3[[#This Row],[discount_percentage]] &gt;= 50, "Yes", "No")</f>
        <v>No</v>
      </c>
      <c r="M1324" s="1">
        <v>27.615480649188513</v>
      </c>
      <c r="N1324">
        <v>43</v>
      </c>
      <c r="O1324">
        <v>28</v>
      </c>
      <c r="P1324" t="str">
        <f t="shared" si="61"/>
        <v>Medium Discount (21-40%)</v>
      </c>
      <c r="Q1324">
        <v>7140</v>
      </c>
      <c r="R1324">
        <f t="shared" si="62"/>
        <v>307020</v>
      </c>
      <c r="S1324" t="s">
        <v>10688</v>
      </c>
      <c r="T1324" t="s">
        <v>3366</v>
      </c>
      <c r="U1324" t="s">
        <v>9093</v>
      </c>
      <c r="V1324" t="s">
        <v>3367</v>
      </c>
      <c r="W1324" t="s">
        <v>10882</v>
      </c>
      <c r="X1324" t="s">
        <v>10900</v>
      </c>
      <c r="Y1324" t="s">
        <v>5138</v>
      </c>
      <c r="Z1324" t="s">
        <v>5139</v>
      </c>
    </row>
    <row r="1325" spans="1:26" x14ac:dyDescent="0.25">
      <c r="A1325" t="s">
        <v>3368</v>
      </c>
      <c r="B1325" t="s">
        <v>12931</v>
      </c>
      <c r="C1325" t="s">
        <v>12932</v>
      </c>
      <c r="D1325" t="s">
        <v>4333</v>
      </c>
      <c r="E1325" t="s">
        <v>10933</v>
      </c>
      <c r="F1325" t="s">
        <v>4820</v>
      </c>
      <c r="G1325" s="8">
        <v>1799</v>
      </c>
      <c r="H1325" s="8" t="str">
        <f t="shared" si="60"/>
        <v>&gt;500</v>
      </c>
      <c r="I1325" s="8">
        <v>3295</v>
      </c>
      <c r="J1325" s="7">
        <f>Table1_3[[#This Row],[actual_price]]*Table1_3[[#This Row],[rating_count]]</f>
        <v>2263665</v>
      </c>
      <c r="K1325" s="5" t="str">
        <f>IF(Table1_3[[#This Row],[discounted_price]]&lt; 200, "&lt;₹200", IF(Table1_3[[#This Row],[discounted_price]] &lt;= 500, "₹200–₹500", "&gt;₹500"))</f>
        <v>&gt;₹500</v>
      </c>
      <c r="L1325" t="str">
        <f>IF(Table1_3[[#This Row],[discount_percentage]] &gt;= 50, "Yes", "No")</f>
        <v>No</v>
      </c>
      <c r="M1325" s="1">
        <v>45.402124430955993</v>
      </c>
      <c r="N1325">
        <v>38</v>
      </c>
      <c r="O1325">
        <v>45</v>
      </c>
      <c r="P1325" t="str">
        <f t="shared" si="61"/>
        <v>High Discount (41-60%)</v>
      </c>
      <c r="Q1325">
        <v>687</v>
      </c>
      <c r="R1325">
        <f t="shared" si="62"/>
        <v>26106</v>
      </c>
      <c r="S1325" t="s">
        <v>10689</v>
      </c>
      <c r="T1325" t="s">
        <v>3369</v>
      </c>
      <c r="U1325" t="s">
        <v>9094</v>
      </c>
      <c r="V1325" t="s">
        <v>3370</v>
      </c>
      <c r="W1325" t="s">
        <v>9095</v>
      </c>
      <c r="X1325" t="s">
        <v>9096</v>
      </c>
      <c r="Y1325" t="s">
        <v>9097</v>
      </c>
      <c r="Z1325" t="s">
        <v>5140</v>
      </c>
    </row>
    <row r="1326" spans="1:26" x14ac:dyDescent="0.25">
      <c r="A1326" t="s">
        <v>3371</v>
      </c>
      <c r="B1326" t="s">
        <v>12933</v>
      </c>
      <c r="C1326" t="s">
        <v>12934</v>
      </c>
      <c r="D1326" t="s">
        <v>4333</v>
      </c>
      <c r="E1326" t="s">
        <v>10933</v>
      </c>
      <c r="F1326" t="s">
        <v>4831</v>
      </c>
      <c r="G1326" s="8">
        <v>1474</v>
      </c>
      <c r="H1326" s="8" t="str">
        <f t="shared" si="60"/>
        <v>&gt;500</v>
      </c>
      <c r="I1326" s="8">
        <v>4650</v>
      </c>
      <c r="J1326" s="7">
        <f>Table1_3[[#This Row],[actual_price]]*Table1_3[[#This Row],[rating_count]]</f>
        <v>4859250</v>
      </c>
      <c r="K1326" s="5" t="str">
        <f>IF(Table1_3[[#This Row],[discounted_price]]&lt; 200, "&lt;₹200", IF(Table1_3[[#This Row],[discounted_price]] &lt;= 500, "₹200–₹500", "&gt;₹500"))</f>
        <v>&gt;₹500</v>
      </c>
      <c r="L1326" t="str">
        <f>IF(Table1_3[[#This Row],[discount_percentage]] &gt;= 50, "Yes", "No")</f>
        <v>Yes</v>
      </c>
      <c r="M1326" s="1">
        <v>68.3010752688172</v>
      </c>
      <c r="N1326">
        <v>41</v>
      </c>
      <c r="O1326">
        <v>68</v>
      </c>
      <c r="P1326" t="str">
        <f t="shared" si="61"/>
        <v>Very High Discount (&gt;60%)</v>
      </c>
      <c r="Q1326">
        <v>1045</v>
      </c>
      <c r="R1326">
        <f t="shared" si="62"/>
        <v>42845</v>
      </c>
      <c r="S1326" t="s">
        <v>10690</v>
      </c>
      <c r="T1326" t="s">
        <v>3372</v>
      </c>
      <c r="U1326" t="s">
        <v>9098</v>
      </c>
      <c r="V1326" t="s">
        <v>3373</v>
      </c>
      <c r="W1326" t="s">
        <v>9099</v>
      </c>
      <c r="X1326" t="s">
        <v>9100</v>
      </c>
      <c r="Y1326" t="s">
        <v>3853</v>
      </c>
      <c r="Z1326" t="s">
        <v>9101</v>
      </c>
    </row>
    <row r="1327" spans="1:26" x14ac:dyDescent="0.25">
      <c r="A1327" t="s">
        <v>3374</v>
      </c>
      <c r="B1327" t="s">
        <v>12935</v>
      </c>
      <c r="C1327" t="s">
        <v>12936</v>
      </c>
      <c r="D1327" t="s">
        <v>4333</v>
      </c>
      <c r="E1327" t="s">
        <v>10933</v>
      </c>
      <c r="F1327" t="s">
        <v>4959</v>
      </c>
      <c r="G1327" s="8">
        <v>15999</v>
      </c>
      <c r="H1327" s="8" t="str">
        <f t="shared" si="60"/>
        <v>&gt;500</v>
      </c>
      <c r="I1327" s="8">
        <v>24500</v>
      </c>
      <c r="J1327" s="7">
        <f>Table1_3[[#This Row],[actual_price]]*Table1_3[[#This Row],[rating_count]]</f>
        <v>274547000</v>
      </c>
      <c r="K1327" s="5" t="str">
        <f>IF(Table1_3[[#This Row],[discounted_price]]&lt; 200, "&lt;₹200", IF(Table1_3[[#This Row],[discounted_price]] &lt;= 500, "₹200–₹500", "&gt;₹500"))</f>
        <v>&gt;₹500</v>
      </c>
      <c r="L1327" t="str">
        <f>IF(Table1_3[[#This Row],[discount_percentage]] &gt;= 50, "Yes", "No")</f>
        <v>No</v>
      </c>
      <c r="M1327" s="1">
        <v>34.697959183673468</v>
      </c>
      <c r="N1327">
        <v>4</v>
      </c>
      <c r="O1327">
        <v>35</v>
      </c>
      <c r="P1327" t="str">
        <f t="shared" si="61"/>
        <v>Medium Discount (21-40%)</v>
      </c>
      <c r="Q1327">
        <v>11206</v>
      </c>
      <c r="R1327">
        <f t="shared" si="62"/>
        <v>44824</v>
      </c>
      <c r="S1327" t="s">
        <v>10691</v>
      </c>
      <c r="T1327" t="s">
        <v>3375</v>
      </c>
      <c r="U1327" t="s">
        <v>9102</v>
      </c>
      <c r="V1327" t="s">
        <v>3376</v>
      </c>
      <c r="W1327" t="s">
        <v>9103</v>
      </c>
      <c r="X1327" t="s">
        <v>9104</v>
      </c>
      <c r="Y1327" t="s">
        <v>5141</v>
      </c>
      <c r="Z1327" t="s">
        <v>5142</v>
      </c>
    </row>
    <row r="1328" spans="1:26" x14ac:dyDescent="0.25">
      <c r="A1328" t="s">
        <v>3377</v>
      </c>
      <c r="B1328" t="s">
        <v>12421</v>
      </c>
      <c r="C1328" t="s">
        <v>12937</v>
      </c>
      <c r="D1328" t="s">
        <v>4333</v>
      </c>
      <c r="E1328" t="s">
        <v>10933</v>
      </c>
      <c r="F1328" t="s">
        <v>4791</v>
      </c>
      <c r="G1328" s="8">
        <v>3645</v>
      </c>
      <c r="H1328" s="8" t="str">
        <f t="shared" si="60"/>
        <v>&gt;500</v>
      </c>
      <c r="I1328" s="8">
        <v>6070</v>
      </c>
      <c r="J1328" s="7">
        <f>Table1_3[[#This Row],[actual_price]]*Table1_3[[#This Row],[rating_count]]</f>
        <v>3405270</v>
      </c>
      <c r="K1328" s="5" t="str">
        <f>IF(Table1_3[[#This Row],[discounted_price]]&lt; 200, "&lt;₹200", IF(Table1_3[[#This Row],[discounted_price]] &lt;= 500, "₹200–₹500", "&gt;₹500"))</f>
        <v>&gt;₹500</v>
      </c>
      <c r="L1328" t="str">
        <f>IF(Table1_3[[#This Row],[discount_percentage]] &gt;= 50, "Yes", "No")</f>
        <v>No</v>
      </c>
      <c r="M1328" s="1">
        <v>39.950576606260299</v>
      </c>
      <c r="N1328">
        <v>42</v>
      </c>
      <c r="O1328">
        <v>4</v>
      </c>
      <c r="P1328" t="str">
        <f t="shared" si="61"/>
        <v>Low Discount (1-20%)</v>
      </c>
      <c r="Q1328">
        <v>561</v>
      </c>
      <c r="R1328">
        <f t="shared" si="62"/>
        <v>23562</v>
      </c>
      <c r="S1328" t="s">
        <v>10692</v>
      </c>
      <c r="T1328" t="s">
        <v>3378</v>
      </c>
      <c r="U1328" t="s">
        <v>9105</v>
      </c>
      <c r="V1328" t="s">
        <v>3379</v>
      </c>
      <c r="W1328" t="s">
        <v>9106</v>
      </c>
      <c r="X1328" t="s">
        <v>10873</v>
      </c>
      <c r="Y1328" t="s">
        <v>4233</v>
      </c>
      <c r="Z1328" t="s">
        <v>9107</v>
      </c>
    </row>
    <row r="1329" spans="1:26" x14ac:dyDescent="0.25">
      <c r="A1329" t="s">
        <v>3380</v>
      </c>
      <c r="B1329" t="s">
        <v>12938</v>
      </c>
      <c r="C1329" t="s">
        <v>12939</v>
      </c>
      <c r="D1329" t="s">
        <v>4333</v>
      </c>
      <c r="E1329" t="s">
        <v>10933</v>
      </c>
      <c r="F1329" t="s">
        <v>4785</v>
      </c>
      <c r="G1329" s="8">
        <v>375</v>
      </c>
      <c r="H1329" s="8" t="str">
        <f t="shared" si="60"/>
        <v>&gt;500</v>
      </c>
      <c r="I1329" s="8">
        <v>999</v>
      </c>
      <c r="J1329" s="7">
        <f>Table1_3[[#This Row],[actual_price]]*Table1_3[[#This Row],[rating_count]]</f>
        <v>1986012</v>
      </c>
      <c r="K1329" s="5" t="str">
        <f>IF(Table1_3[[#This Row],[discounted_price]]&lt; 200, "&lt;₹200", IF(Table1_3[[#This Row],[discounted_price]] &lt;= 500, "₹200–₹500", "&gt;₹500"))</f>
        <v>₹200–₹500</v>
      </c>
      <c r="L1329" t="str">
        <f>IF(Table1_3[[#This Row],[discount_percentage]] &gt;= 50, "Yes", "No")</f>
        <v>Yes</v>
      </c>
      <c r="M1329" s="1">
        <v>62.462462462462462</v>
      </c>
      <c r="N1329">
        <v>36</v>
      </c>
      <c r="O1329">
        <v>62</v>
      </c>
      <c r="P1329" t="str">
        <f t="shared" si="61"/>
        <v>Very High Discount (&gt;60%)</v>
      </c>
      <c r="Q1329">
        <v>1988</v>
      </c>
      <c r="R1329">
        <f t="shared" si="62"/>
        <v>71568</v>
      </c>
      <c r="S1329" t="s">
        <v>10693</v>
      </c>
      <c r="T1329" t="s">
        <v>3381</v>
      </c>
      <c r="U1329" t="s">
        <v>9108</v>
      </c>
      <c r="V1329" t="s">
        <v>3382</v>
      </c>
      <c r="W1329" t="s">
        <v>9109</v>
      </c>
      <c r="X1329" t="s">
        <v>9110</v>
      </c>
      <c r="Y1329" t="s">
        <v>5143</v>
      </c>
      <c r="Z1329" t="s">
        <v>9111</v>
      </c>
    </row>
    <row r="1330" spans="1:26" x14ac:dyDescent="0.25">
      <c r="A1330" t="s">
        <v>3383</v>
      </c>
      <c r="B1330" t="s">
        <v>12940</v>
      </c>
      <c r="C1330" t="s">
        <v>12941</v>
      </c>
      <c r="D1330" t="s">
        <v>4333</v>
      </c>
      <c r="E1330" t="s">
        <v>10933</v>
      </c>
      <c r="F1330" t="s">
        <v>4914</v>
      </c>
      <c r="G1330" s="8">
        <v>2976</v>
      </c>
      <c r="H1330" s="8" t="str">
        <f t="shared" si="60"/>
        <v>&gt;500</v>
      </c>
      <c r="I1330" s="8">
        <v>3945</v>
      </c>
      <c r="J1330" s="7">
        <f>Table1_3[[#This Row],[actual_price]]*Table1_3[[#This Row],[rating_count]]</f>
        <v>14754300</v>
      </c>
      <c r="K1330" s="5" t="str">
        <f>IF(Table1_3[[#This Row],[discounted_price]]&lt; 200, "&lt;₹200", IF(Table1_3[[#This Row],[discounted_price]] &lt;= 500, "₹200–₹500", "&gt;₹500"))</f>
        <v>&gt;₹500</v>
      </c>
      <c r="L1330" t="str">
        <f>IF(Table1_3[[#This Row],[discount_percentage]] &gt;= 50, "Yes", "No")</f>
        <v>No</v>
      </c>
      <c r="M1330" s="1">
        <v>24.562737642585553</v>
      </c>
      <c r="N1330">
        <v>42</v>
      </c>
      <c r="O1330">
        <v>25</v>
      </c>
      <c r="P1330" t="str">
        <f t="shared" si="61"/>
        <v>Medium Discount (21-40%)</v>
      </c>
      <c r="Q1330">
        <v>3740</v>
      </c>
      <c r="R1330">
        <f t="shared" si="62"/>
        <v>157080</v>
      </c>
      <c r="S1330" t="s">
        <v>10694</v>
      </c>
      <c r="T1330" t="s">
        <v>3384</v>
      </c>
      <c r="U1330" t="s">
        <v>9112</v>
      </c>
      <c r="V1330" t="s">
        <v>3385</v>
      </c>
      <c r="W1330" t="s">
        <v>9113</v>
      </c>
      <c r="X1330" t="s">
        <v>9114</v>
      </c>
      <c r="Y1330" t="s">
        <v>9115</v>
      </c>
      <c r="Z1330" t="s">
        <v>5320</v>
      </c>
    </row>
    <row r="1331" spans="1:26" x14ac:dyDescent="0.25">
      <c r="A1331" t="s">
        <v>3386</v>
      </c>
      <c r="B1331" t="s">
        <v>12942</v>
      </c>
      <c r="C1331" t="s">
        <v>12943</v>
      </c>
      <c r="D1331" t="s">
        <v>4333</v>
      </c>
      <c r="E1331" t="s">
        <v>10933</v>
      </c>
      <c r="F1331" t="s">
        <v>5075</v>
      </c>
      <c r="G1331" s="8">
        <v>1099</v>
      </c>
      <c r="H1331" s="8" t="str">
        <f t="shared" si="60"/>
        <v>&gt;500</v>
      </c>
      <c r="I1331" s="8">
        <v>1499</v>
      </c>
      <c r="J1331" s="7">
        <f>Table1_3[[#This Row],[actual_price]]*Table1_3[[#This Row],[rating_count]]</f>
        <v>6597099</v>
      </c>
      <c r="K1331" s="5" t="str">
        <f>IF(Table1_3[[#This Row],[discounted_price]]&lt; 200, "&lt;₹200", IF(Table1_3[[#This Row],[discounted_price]] &lt;= 500, "₹200–₹500", "&gt;₹500"))</f>
        <v>&gt;₹500</v>
      </c>
      <c r="L1331" t="str">
        <f>IF(Table1_3[[#This Row],[discount_percentage]] &gt;= 50, "Yes", "No")</f>
        <v>No</v>
      </c>
      <c r="M1331" s="1">
        <v>26.684456304202804</v>
      </c>
      <c r="N1331">
        <v>41</v>
      </c>
      <c r="O1331">
        <v>27</v>
      </c>
      <c r="P1331" t="str">
        <f t="shared" si="61"/>
        <v>Medium Discount (21-40%)</v>
      </c>
      <c r="Q1331">
        <v>4401</v>
      </c>
      <c r="R1331">
        <f t="shared" si="62"/>
        <v>180441</v>
      </c>
      <c r="S1331" t="s">
        <v>9116</v>
      </c>
      <c r="T1331" t="s">
        <v>3387</v>
      </c>
      <c r="U1331" t="s">
        <v>9117</v>
      </c>
      <c r="V1331" t="s">
        <v>3388</v>
      </c>
      <c r="W1331" t="s">
        <v>9118</v>
      </c>
      <c r="X1331" t="s">
        <v>9119</v>
      </c>
      <c r="Y1331" t="s">
        <v>5144</v>
      </c>
      <c r="Z1331" t="s">
        <v>5145</v>
      </c>
    </row>
    <row r="1332" spans="1:26" x14ac:dyDescent="0.25">
      <c r="A1332" t="s">
        <v>3389</v>
      </c>
      <c r="B1332" t="s">
        <v>12944</v>
      </c>
      <c r="C1332" t="s">
        <v>12945</v>
      </c>
      <c r="D1332" t="s">
        <v>4333</v>
      </c>
      <c r="E1332" t="s">
        <v>10933</v>
      </c>
      <c r="F1332" t="s">
        <v>4787</v>
      </c>
      <c r="G1332" s="8">
        <v>2575</v>
      </c>
      <c r="H1332" s="8" t="str">
        <f t="shared" si="60"/>
        <v>&gt;500</v>
      </c>
      <c r="I1332" s="8">
        <v>6700</v>
      </c>
      <c r="J1332" s="7">
        <f>Table1_3[[#This Row],[actual_price]]*Table1_3[[#This Row],[rating_count]]</f>
        <v>4093700</v>
      </c>
      <c r="K1332" s="5" t="str">
        <f>IF(Table1_3[[#This Row],[discounted_price]]&lt; 200, "&lt;₹200", IF(Table1_3[[#This Row],[discounted_price]] &lt;= 500, "₹200–₹500", "&gt;₹500"))</f>
        <v>&gt;₹500</v>
      </c>
      <c r="L1332" t="str">
        <f>IF(Table1_3[[#This Row],[discount_percentage]] &gt;= 50, "Yes", "No")</f>
        <v>Yes</v>
      </c>
      <c r="M1332" s="1">
        <v>61.567164179104473</v>
      </c>
      <c r="N1332">
        <v>42</v>
      </c>
      <c r="O1332">
        <v>62</v>
      </c>
      <c r="P1332" t="str">
        <f t="shared" si="61"/>
        <v>Very High Discount (&gt;60%)</v>
      </c>
      <c r="Q1332">
        <v>611</v>
      </c>
      <c r="R1332">
        <f t="shared" si="62"/>
        <v>25662</v>
      </c>
      <c r="S1332" t="s">
        <v>10695</v>
      </c>
      <c r="T1332" t="s">
        <v>3390</v>
      </c>
      <c r="U1332" t="s">
        <v>9120</v>
      </c>
      <c r="V1332" t="s">
        <v>3391</v>
      </c>
      <c r="W1332" t="s">
        <v>9121</v>
      </c>
      <c r="X1332" t="s">
        <v>9122</v>
      </c>
      <c r="Y1332" t="s">
        <v>9123</v>
      </c>
      <c r="Z1332" t="s">
        <v>3813</v>
      </c>
    </row>
    <row r="1333" spans="1:26" x14ac:dyDescent="0.25">
      <c r="A1333" t="s">
        <v>3392</v>
      </c>
      <c r="B1333" t="s">
        <v>12946</v>
      </c>
      <c r="C1333" t="s">
        <v>12947</v>
      </c>
      <c r="D1333" t="s">
        <v>4333</v>
      </c>
      <c r="E1333" t="s">
        <v>10933</v>
      </c>
      <c r="F1333" t="s">
        <v>4789</v>
      </c>
      <c r="G1333" s="8">
        <v>1649</v>
      </c>
      <c r="H1333" s="8" t="str">
        <f t="shared" si="60"/>
        <v>&gt;500</v>
      </c>
      <c r="I1333" s="8">
        <v>2800</v>
      </c>
      <c r="J1333" s="7">
        <f>Table1_3[[#This Row],[actual_price]]*Table1_3[[#This Row],[rating_count]]</f>
        <v>6053600</v>
      </c>
      <c r="K1333" s="5" t="str">
        <f>IF(Table1_3[[#This Row],[discounted_price]]&lt; 200, "&lt;₹200", IF(Table1_3[[#This Row],[discounted_price]] &lt;= 500, "₹200–₹500", "&gt;₹500"))</f>
        <v>&gt;₹500</v>
      </c>
      <c r="L1333" t="str">
        <f>IF(Table1_3[[#This Row],[discount_percentage]] &gt;= 50, "Yes", "No")</f>
        <v>No</v>
      </c>
      <c r="M1333" s="1">
        <v>41.107142857142861</v>
      </c>
      <c r="N1333">
        <v>39</v>
      </c>
      <c r="O1333">
        <v>41</v>
      </c>
      <c r="P1333" t="str">
        <f t="shared" si="61"/>
        <v>High Discount (41-60%)</v>
      </c>
      <c r="Q1333">
        <v>2162</v>
      </c>
      <c r="R1333">
        <f t="shared" si="62"/>
        <v>84318</v>
      </c>
      <c r="S1333" t="s">
        <v>9124</v>
      </c>
      <c r="T1333" t="s">
        <v>3393</v>
      </c>
      <c r="U1333" t="s">
        <v>9125</v>
      </c>
      <c r="V1333" t="s">
        <v>3394</v>
      </c>
      <c r="W1333" t="s">
        <v>9126</v>
      </c>
      <c r="X1333" t="s">
        <v>10696</v>
      </c>
      <c r="Y1333" t="s">
        <v>5146</v>
      </c>
      <c r="Z1333" t="s">
        <v>9127</v>
      </c>
    </row>
    <row r="1334" spans="1:26" x14ac:dyDescent="0.25">
      <c r="A1334" t="s">
        <v>3395</v>
      </c>
      <c r="B1334" t="s">
        <v>11015</v>
      </c>
      <c r="C1334" t="s">
        <v>12948</v>
      </c>
      <c r="D1334" t="s">
        <v>4333</v>
      </c>
      <c r="E1334" t="s">
        <v>10933</v>
      </c>
      <c r="F1334" t="s">
        <v>4785</v>
      </c>
      <c r="G1334" s="8">
        <v>799</v>
      </c>
      <c r="H1334" s="8" t="str">
        <f t="shared" si="60"/>
        <v>&gt;500</v>
      </c>
      <c r="I1334" s="8">
        <v>1699</v>
      </c>
      <c r="J1334" s="7">
        <f>Table1_3[[#This Row],[actual_price]]*Table1_3[[#This Row],[rating_count]]</f>
        <v>164803</v>
      </c>
      <c r="K1334" s="5" t="str">
        <f>IF(Table1_3[[#This Row],[discounted_price]]&lt; 200, "&lt;₹200", IF(Table1_3[[#This Row],[discounted_price]] &lt;= 500, "₹200–₹500", "&gt;₹500"))</f>
        <v>&gt;₹500</v>
      </c>
      <c r="L1334" t="str">
        <f>IF(Table1_3[[#This Row],[discount_percentage]] &gt;= 50, "Yes", "No")</f>
        <v>Yes</v>
      </c>
      <c r="M1334" s="1">
        <v>52.972336668628607</v>
      </c>
      <c r="N1334">
        <v>4</v>
      </c>
      <c r="O1334">
        <v>53</v>
      </c>
      <c r="P1334" t="str">
        <f t="shared" si="61"/>
        <v>High Discount (41-60%)</v>
      </c>
      <c r="Q1334">
        <v>97</v>
      </c>
      <c r="R1334">
        <f t="shared" si="62"/>
        <v>388</v>
      </c>
      <c r="S1334" t="s">
        <v>9128</v>
      </c>
      <c r="T1334" t="s">
        <v>3396</v>
      </c>
      <c r="U1334" t="s">
        <v>9129</v>
      </c>
      <c r="V1334" t="s">
        <v>3397</v>
      </c>
      <c r="W1334" t="s">
        <v>10697</v>
      </c>
      <c r="X1334" t="s">
        <v>9130</v>
      </c>
      <c r="Y1334" t="s">
        <v>9131</v>
      </c>
      <c r="Z1334" t="s">
        <v>5147</v>
      </c>
    </row>
    <row r="1335" spans="1:26" x14ac:dyDescent="0.25">
      <c r="A1335" t="s">
        <v>3398</v>
      </c>
      <c r="B1335" t="s">
        <v>12546</v>
      </c>
      <c r="C1335" t="s">
        <v>12949</v>
      </c>
      <c r="D1335" t="s">
        <v>4333</v>
      </c>
      <c r="E1335" t="s">
        <v>10933</v>
      </c>
      <c r="F1335" t="s">
        <v>4785</v>
      </c>
      <c r="G1335" s="8">
        <v>765</v>
      </c>
      <c r="H1335" s="8" t="str">
        <f t="shared" si="60"/>
        <v>&gt;500</v>
      </c>
      <c r="I1335" s="8">
        <v>970</v>
      </c>
      <c r="J1335" s="7">
        <f>Table1_3[[#This Row],[actual_price]]*Table1_3[[#This Row],[rating_count]]</f>
        <v>5873350</v>
      </c>
      <c r="K1335" s="5" t="str">
        <f>IF(Table1_3[[#This Row],[discounted_price]]&lt; 200, "&lt;₹200", IF(Table1_3[[#This Row],[discounted_price]] &lt;= 500, "₹200–₹500", "&gt;₹500"))</f>
        <v>&gt;₹500</v>
      </c>
      <c r="L1335" t="str">
        <f>IF(Table1_3[[#This Row],[discount_percentage]] &gt;= 50, "Yes", "No")</f>
        <v>No</v>
      </c>
      <c r="M1335" s="1">
        <v>21.134020618556701</v>
      </c>
      <c r="N1335">
        <v>42</v>
      </c>
      <c r="O1335">
        <v>21</v>
      </c>
      <c r="P1335" t="str">
        <f t="shared" si="61"/>
        <v>Medium Discount (21-40%)</v>
      </c>
      <c r="Q1335">
        <v>6055</v>
      </c>
      <c r="R1335">
        <f t="shared" si="62"/>
        <v>254310</v>
      </c>
      <c r="S1335" t="s">
        <v>10698</v>
      </c>
      <c r="T1335" t="s">
        <v>3399</v>
      </c>
      <c r="U1335" t="s">
        <v>3400</v>
      </c>
      <c r="V1335" t="s">
        <v>3401</v>
      </c>
      <c r="W1335" t="s">
        <v>9132</v>
      </c>
      <c r="X1335" t="s">
        <v>10699</v>
      </c>
      <c r="Y1335" t="s">
        <v>5148</v>
      </c>
      <c r="Z1335" t="s">
        <v>5149</v>
      </c>
    </row>
    <row r="1336" spans="1:26" x14ac:dyDescent="0.25">
      <c r="A1336" t="s">
        <v>3402</v>
      </c>
      <c r="B1336" t="s">
        <v>12950</v>
      </c>
      <c r="C1336" t="s">
        <v>12951</v>
      </c>
      <c r="D1336" t="s">
        <v>4333</v>
      </c>
      <c r="E1336" t="s">
        <v>10933</v>
      </c>
      <c r="F1336" t="s">
        <v>4769</v>
      </c>
      <c r="G1336" s="8">
        <v>999</v>
      </c>
      <c r="H1336" s="8" t="str">
        <f t="shared" si="60"/>
        <v>&gt;500</v>
      </c>
      <c r="I1336" s="8">
        <v>1500</v>
      </c>
      <c r="J1336" s="7">
        <f>Table1_3[[#This Row],[actual_price]]*Table1_3[[#This Row],[rating_count]]</f>
        <v>579000</v>
      </c>
      <c r="K1336" s="5" t="str">
        <f>IF(Table1_3[[#This Row],[discounted_price]]&lt; 200, "&lt;₹200", IF(Table1_3[[#This Row],[discounted_price]] &lt;= 500, "₹200–₹500", "&gt;₹500"))</f>
        <v>&gt;₹500</v>
      </c>
      <c r="L1336" t="str">
        <f>IF(Table1_3[[#This Row],[discount_percentage]] &gt;= 50, "Yes", "No")</f>
        <v>No</v>
      </c>
      <c r="M1336" s="1">
        <v>33.4</v>
      </c>
      <c r="N1336">
        <v>42</v>
      </c>
      <c r="O1336">
        <v>33</v>
      </c>
      <c r="P1336" t="str">
        <f t="shared" si="61"/>
        <v>Medium Discount (21-40%)</v>
      </c>
      <c r="Q1336">
        <v>386</v>
      </c>
      <c r="R1336">
        <f t="shared" si="62"/>
        <v>16212</v>
      </c>
      <c r="S1336" t="s">
        <v>10700</v>
      </c>
      <c r="T1336" t="s">
        <v>3403</v>
      </c>
      <c r="U1336" t="s">
        <v>9133</v>
      </c>
      <c r="V1336" t="s">
        <v>3404</v>
      </c>
      <c r="W1336" t="s">
        <v>10861</v>
      </c>
      <c r="X1336" t="s">
        <v>10701</v>
      </c>
      <c r="Y1336" t="s">
        <v>9134</v>
      </c>
      <c r="Z1336" t="s">
        <v>5150</v>
      </c>
    </row>
    <row r="1337" spans="1:26" x14ac:dyDescent="0.25">
      <c r="A1337" t="s">
        <v>3405</v>
      </c>
      <c r="B1337" t="s">
        <v>12952</v>
      </c>
      <c r="C1337" t="s">
        <v>12953</v>
      </c>
      <c r="D1337" t="s">
        <v>4333</v>
      </c>
      <c r="E1337" t="s">
        <v>10933</v>
      </c>
      <c r="F1337" t="s">
        <v>5151</v>
      </c>
      <c r="G1337" s="8">
        <v>587</v>
      </c>
      <c r="H1337" s="8" t="str">
        <f t="shared" si="60"/>
        <v>&gt;500</v>
      </c>
      <c r="I1337" s="8">
        <v>1295</v>
      </c>
      <c r="J1337" s="7">
        <f>Table1_3[[#This Row],[actual_price]]*Table1_3[[#This Row],[rating_count]]</f>
        <v>721315</v>
      </c>
      <c r="K1337" s="5" t="str">
        <f>IF(Table1_3[[#This Row],[discounted_price]]&lt; 200, "&lt;₹200", IF(Table1_3[[#This Row],[discounted_price]] &lt;= 500, "₹200–₹500", "&gt;₹500"))</f>
        <v>&gt;₹500</v>
      </c>
      <c r="L1337" t="str">
        <f>IF(Table1_3[[#This Row],[discount_percentage]] &gt;= 50, "Yes", "No")</f>
        <v>Yes</v>
      </c>
      <c r="M1337" s="1">
        <v>54.671814671814666</v>
      </c>
      <c r="N1337">
        <v>41</v>
      </c>
      <c r="O1337">
        <v>55</v>
      </c>
      <c r="P1337" t="str">
        <f t="shared" si="61"/>
        <v>High Discount (41-60%)</v>
      </c>
      <c r="Q1337">
        <v>557</v>
      </c>
      <c r="R1337">
        <f t="shared" si="62"/>
        <v>22837</v>
      </c>
      <c r="S1337" t="s">
        <v>10702</v>
      </c>
      <c r="T1337" t="s">
        <v>3406</v>
      </c>
      <c r="U1337" t="s">
        <v>9135</v>
      </c>
      <c r="V1337" t="s">
        <v>3407</v>
      </c>
      <c r="W1337" t="s">
        <v>9136</v>
      </c>
      <c r="X1337" t="s">
        <v>9137</v>
      </c>
      <c r="Y1337" t="s">
        <v>5152</v>
      </c>
      <c r="Z1337" t="s">
        <v>5153</v>
      </c>
    </row>
    <row r="1338" spans="1:26" x14ac:dyDescent="0.25">
      <c r="A1338" t="s">
        <v>3408</v>
      </c>
      <c r="B1338" t="s">
        <v>12954</v>
      </c>
      <c r="C1338" t="s">
        <v>12955</v>
      </c>
      <c r="D1338" t="s">
        <v>4333</v>
      </c>
      <c r="E1338" t="s">
        <v>10933</v>
      </c>
      <c r="F1338" t="s">
        <v>5154</v>
      </c>
      <c r="G1338" s="8">
        <v>12609</v>
      </c>
      <c r="H1338" s="8" t="str">
        <f t="shared" si="60"/>
        <v>&gt;500</v>
      </c>
      <c r="I1338" s="8">
        <v>23999</v>
      </c>
      <c r="J1338" s="7">
        <f>Table1_3[[#This Row],[actual_price]]*Table1_3[[#This Row],[rating_count]]</f>
        <v>54909712</v>
      </c>
      <c r="K1338" s="5" t="str">
        <f>IF(Table1_3[[#This Row],[discounted_price]]&lt; 200, "&lt;₹200", IF(Table1_3[[#This Row],[discounted_price]] &lt;= 500, "₹200–₹500", "&gt;₹500"))</f>
        <v>&gt;₹500</v>
      </c>
      <c r="L1338" t="str">
        <f>IF(Table1_3[[#This Row],[discount_percentage]] &gt;= 50, "Yes", "No")</f>
        <v>No</v>
      </c>
      <c r="M1338" s="1">
        <v>47.460310846285267</v>
      </c>
      <c r="N1338">
        <v>44</v>
      </c>
      <c r="O1338">
        <v>47</v>
      </c>
      <c r="P1338" t="str">
        <f t="shared" si="61"/>
        <v>High Discount (41-60%)</v>
      </c>
      <c r="Q1338">
        <v>2288</v>
      </c>
      <c r="R1338">
        <f t="shared" si="62"/>
        <v>100672</v>
      </c>
      <c r="S1338" t="s">
        <v>10703</v>
      </c>
      <c r="T1338" t="s">
        <v>3409</v>
      </c>
      <c r="U1338" t="s">
        <v>9138</v>
      </c>
      <c r="V1338" t="s">
        <v>3410</v>
      </c>
      <c r="W1338" t="s">
        <v>9139</v>
      </c>
      <c r="X1338" t="s">
        <v>10704</v>
      </c>
      <c r="Y1338" t="s">
        <v>5155</v>
      </c>
      <c r="Z1338" t="s">
        <v>5156</v>
      </c>
    </row>
    <row r="1339" spans="1:26" x14ac:dyDescent="0.25">
      <c r="A1339" t="s">
        <v>3411</v>
      </c>
      <c r="B1339" t="s">
        <v>12956</v>
      </c>
      <c r="C1339" t="s">
        <v>12957</v>
      </c>
      <c r="D1339" t="s">
        <v>4333</v>
      </c>
      <c r="E1339" t="s">
        <v>10933</v>
      </c>
      <c r="F1339" t="s">
        <v>4787</v>
      </c>
      <c r="G1339" s="8">
        <v>699</v>
      </c>
      <c r="H1339" s="8" t="str">
        <f t="shared" si="60"/>
        <v>&gt;500</v>
      </c>
      <c r="I1339" s="8">
        <v>850</v>
      </c>
      <c r="J1339" s="7">
        <f>Table1_3[[#This Row],[actual_price]]*Table1_3[[#This Row],[rating_count]]</f>
        <v>940100</v>
      </c>
      <c r="K1339" s="5" t="str">
        <f>IF(Table1_3[[#This Row],[discounted_price]]&lt; 200, "&lt;₹200", IF(Table1_3[[#This Row],[discounted_price]] &lt;= 500, "₹200–₹500", "&gt;₹500"))</f>
        <v>&gt;₹500</v>
      </c>
      <c r="L1339" t="str">
        <f>IF(Table1_3[[#This Row],[discount_percentage]] &gt;= 50, "Yes", "No")</f>
        <v>No</v>
      </c>
      <c r="M1339" s="1">
        <v>17.764705882352942</v>
      </c>
      <c r="N1339">
        <v>41</v>
      </c>
      <c r="O1339">
        <v>18</v>
      </c>
      <c r="P1339" t="str">
        <f t="shared" si="61"/>
        <v>Low Discount (1-20%)</v>
      </c>
      <c r="Q1339">
        <v>1106</v>
      </c>
      <c r="R1339">
        <f t="shared" si="62"/>
        <v>45346</v>
      </c>
      <c r="S1339" t="s">
        <v>10705</v>
      </c>
      <c r="T1339" t="s">
        <v>3412</v>
      </c>
      <c r="U1339" t="s">
        <v>9140</v>
      </c>
      <c r="V1339" t="s">
        <v>3413</v>
      </c>
      <c r="W1339" t="s">
        <v>9141</v>
      </c>
      <c r="X1339" t="s">
        <v>9142</v>
      </c>
      <c r="Y1339" t="s">
        <v>4851</v>
      </c>
      <c r="Z1339" t="s">
        <v>5157</v>
      </c>
    </row>
    <row r="1340" spans="1:26" x14ac:dyDescent="0.25">
      <c r="A1340" t="s">
        <v>3414</v>
      </c>
      <c r="B1340" t="s">
        <v>12958</v>
      </c>
      <c r="C1340" t="s">
        <v>12959</v>
      </c>
      <c r="D1340" t="s">
        <v>4333</v>
      </c>
      <c r="E1340" t="s">
        <v>10933</v>
      </c>
      <c r="F1340" t="s">
        <v>4820</v>
      </c>
      <c r="G1340" s="8">
        <v>3799</v>
      </c>
      <c r="H1340" s="8" t="str">
        <f t="shared" si="60"/>
        <v>&gt;500</v>
      </c>
      <c r="I1340" s="8">
        <v>6000</v>
      </c>
      <c r="J1340" s="7">
        <f>Table1_3[[#This Row],[actual_price]]*Table1_3[[#This Row],[rating_count]]</f>
        <v>71610000</v>
      </c>
      <c r="K1340" s="5" t="str">
        <f>IF(Table1_3[[#This Row],[discounted_price]]&lt; 200, "&lt;₹200", IF(Table1_3[[#This Row],[discounted_price]] &lt;= 500, "₹200–₹500", "&gt;₹500"))</f>
        <v>&gt;₹500</v>
      </c>
      <c r="L1340" t="str">
        <f>IF(Table1_3[[#This Row],[discount_percentage]] &gt;= 50, "Yes", "No")</f>
        <v>No</v>
      </c>
      <c r="M1340" s="1">
        <v>36.683333333333337</v>
      </c>
      <c r="N1340">
        <v>42</v>
      </c>
      <c r="O1340">
        <v>37</v>
      </c>
      <c r="P1340" t="str">
        <f t="shared" si="61"/>
        <v>Medium Discount (21-40%)</v>
      </c>
      <c r="Q1340">
        <v>11935</v>
      </c>
      <c r="R1340">
        <f t="shared" si="62"/>
        <v>501270</v>
      </c>
      <c r="S1340" t="s">
        <v>9143</v>
      </c>
      <c r="T1340" t="s">
        <v>3415</v>
      </c>
      <c r="U1340" t="s">
        <v>9144</v>
      </c>
      <c r="V1340" t="s">
        <v>3416</v>
      </c>
      <c r="W1340" t="s">
        <v>9145</v>
      </c>
      <c r="X1340" t="s">
        <v>9146</v>
      </c>
      <c r="Y1340" t="s">
        <v>5158</v>
      </c>
      <c r="Z1340" t="s">
        <v>9147</v>
      </c>
    </row>
    <row r="1341" spans="1:26" x14ac:dyDescent="0.25">
      <c r="A1341" t="s">
        <v>3417</v>
      </c>
      <c r="B1341" t="s">
        <v>12608</v>
      </c>
      <c r="C1341" t="s">
        <v>12960</v>
      </c>
      <c r="D1341" t="s">
        <v>4333</v>
      </c>
      <c r="E1341" t="s">
        <v>10933</v>
      </c>
      <c r="F1341" t="s">
        <v>4805</v>
      </c>
      <c r="G1341" s="8">
        <v>640</v>
      </c>
      <c r="H1341" s="8" t="str">
        <f t="shared" si="60"/>
        <v>&gt;500</v>
      </c>
      <c r="I1341" s="8">
        <v>1020</v>
      </c>
      <c r="J1341" s="7">
        <f>Table1_3[[#This Row],[actual_price]]*Table1_3[[#This Row],[rating_count]]</f>
        <v>5160180</v>
      </c>
      <c r="K1341" s="5" t="str">
        <f>IF(Table1_3[[#This Row],[discounted_price]]&lt; 200, "&lt;₹200", IF(Table1_3[[#This Row],[discounted_price]] &lt;= 500, "₹200–₹500", "&gt;₹500"))</f>
        <v>&gt;₹500</v>
      </c>
      <c r="L1341" t="str">
        <f>IF(Table1_3[[#This Row],[discount_percentage]] &gt;= 50, "Yes", "No")</f>
        <v>No</v>
      </c>
      <c r="M1341" s="1">
        <v>37.254901960784316</v>
      </c>
      <c r="N1341">
        <v>41</v>
      </c>
      <c r="O1341">
        <v>37</v>
      </c>
      <c r="P1341" t="str">
        <f t="shared" si="61"/>
        <v>Medium Discount (21-40%)</v>
      </c>
      <c r="Q1341">
        <v>5059</v>
      </c>
      <c r="R1341">
        <f t="shared" si="62"/>
        <v>207419</v>
      </c>
      <c r="S1341" t="s">
        <v>10706</v>
      </c>
      <c r="T1341" t="s">
        <v>3418</v>
      </c>
      <c r="U1341" t="s">
        <v>9148</v>
      </c>
      <c r="V1341" t="s">
        <v>3419</v>
      </c>
      <c r="W1341" t="s">
        <v>9149</v>
      </c>
      <c r="X1341" t="s">
        <v>9150</v>
      </c>
      <c r="Y1341" t="s">
        <v>5159</v>
      </c>
      <c r="Z1341" t="s">
        <v>3972</v>
      </c>
    </row>
    <row r="1342" spans="1:26" x14ac:dyDescent="0.25">
      <c r="A1342" t="s">
        <v>3420</v>
      </c>
      <c r="B1342" t="s">
        <v>12961</v>
      </c>
      <c r="C1342" t="s">
        <v>12962</v>
      </c>
      <c r="D1342" t="s">
        <v>4333</v>
      </c>
      <c r="E1342" t="s">
        <v>10933</v>
      </c>
      <c r="F1342" t="s">
        <v>4768</v>
      </c>
      <c r="G1342" s="8">
        <v>979</v>
      </c>
      <c r="H1342" s="8" t="str">
        <f t="shared" si="60"/>
        <v>&gt;500</v>
      </c>
      <c r="I1342" s="8">
        <v>1999</v>
      </c>
      <c r="J1342" s="7">
        <f>Table1_3[[#This Row],[actual_price]]*Table1_3[[#This Row],[rating_count]]</f>
        <v>313843</v>
      </c>
      <c r="K1342" s="5" t="str">
        <f>IF(Table1_3[[#This Row],[discounted_price]]&lt; 200, "&lt;₹200", IF(Table1_3[[#This Row],[discounted_price]] &lt;= 500, "₹200–₹500", "&gt;₹500"))</f>
        <v>&gt;₹500</v>
      </c>
      <c r="L1342" t="str">
        <f>IF(Table1_3[[#This Row],[discount_percentage]] &gt;= 50, "Yes", "No")</f>
        <v>Yes</v>
      </c>
      <c r="M1342" s="1">
        <v>51.025512756378191</v>
      </c>
      <c r="N1342">
        <v>39</v>
      </c>
      <c r="O1342">
        <v>51</v>
      </c>
      <c r="P1342" t="str">
        <f t="shared" si="61"/>
        <v>High Discount (41-60%)</v>
      </c>
      <c r="Q1342">
        <v>157</v>
      </c>
      <c r="R1342">
        <f t="shared" si="62"/>
        <v>6123</v>
      </c>
      <c r="S1342" t="s">
        <v>10707</v>
      </c>
      <c r="T1342" t="s">
        <v>3421</v>
      </c>
      <c r="U1342" t="s">
        <v>9151</v>
      </c>
      <c r="V1342" t="s">
        <v>3422</v>
      </c>
      <c r="W1342" t="s">
        <v>9152</v>
      </c>
      <c r="X1342" t="s">
        <v>9153</v>
      </c>
      <c r="Y1342" t="s">
        <v>9154</v>
      </c>
      <c r="Z1342" t="s">
        <v>5160</v>
      </c>
    </row>
    <row r="1343" spans="1:26" x14ac:dyDescent="0.25">
      <c r="A1343" t="s">
        <v>3423</v>
      </c>
      <c r="B1343" t="s">
        <v>12435</v>
      </c>
      <c r="C1343" t="s">
        <v>12963</v>
      </c>
      <c r="D1343" t="s">
        <v>4333</v>
      </c>
      <c r="E1343" t="s">
        <v>10933</v>
      </c>
      <c r="F1343" t="s">
        <v>4791</v>
      </c>
      <c r="G1343" s="8">
        <v>5365</v>
      </c>
      <c r="H1343" s="8" t="str">
        <f t="shared" si="60"/>
        <v>&gt;500</v>
      </c>
      <c r="I1343" s="8">
        <v>7445</v>
      </c>
      <c r="J1343" s="7">
        <f>Table1_3[[#This Row],[actual_price]]*Table1_3[[#This Row],[rating_count]]</f>
        <v>26682880</v>
      </c>
      <c r="K1343" s="5" t="str">
        <f>IF(Table1_3[[#This Row],[discounted_price]]&lt; 200, "&lt;₹200", IF(Table1_3[[#This Row],[discounted_price]] &lt;= 500, "₹200–₹500", "&gt;₹500"))</f>
        <v>&gt;₹500</v>
      </c>
      <c r="L1343" t="str">
        <f>IF(Table1_3[[#This Row],[discount_percentage]] &gt;= 50, "Yes", "No")</f>
        <v>No</v>
      </c>
      <c r="M1343" s="1">
        <v>27.938213566151781</v>
      </c>
      <c r="N1343">
        <v>39</v>
      </c>
      <c r="O1343">
        <v>28</v>
      </c>
      <c r="P1343" t="str">
        <f t="shared" si="61"/>
        <v>Medium Discount (21-40%)</v>
      </c>
      <c r="Q1343">
        <v>3584</v>
      </c>
      <c r="R1343">
        <f t="shared" si="62"/>
        <v>139776</v>
      </c>
      <c r="S1343" t="s">
        <v>10708</v>
      </c>
      <c r="T1343" t="s">
        <v>3424</v>
      </c>
      <c r="U1343" t="s">
        <v>9155</v>
      </c>
      <c r="V1343" t="s">
        <v>3425</v>
      </c>
      <c r="W1343" t="s">
        <v>9156</v>
      </c>
      <c r="X1343" t="s">
        <v>10709</v>
      </c>
      <c r="Y1343" t="s">
        <v>9157</v>
      </c>
      <c r="Z1343" t="s">
        <v>3813</v>
      </c>
    </row>
    <row r="1344" spans="1:26" x14ac:dyDescent="0.25">
      <c r="A1344" t="s">
        <v>3426</v>
      </c>
      <c r="B1344" t="s">
        <v>12964</v>
      </c>
      <c r="C1344" t="s">
        <v>12965</v>
      </c>
      <c r="D1344" t="s">
        <v>4333</v>
      </c>
      <c r="E1344" t="s">
        <v>10933</v>
      </c>
      <c r="F1344" t="s">
        <v>4787</v>
      </c>
      <c r="G1344" s="8">
        <v>3199</v>
      </c>
      <c r="H1344" s="8" t="str">
        <f t="shared" si="60"/>
        <v>&gt;500</v>
      </c>
      <c r="I1344" s="8">
        <v>3500</v>
      </c>
      <c r="J1344" s="7">
        <f>Table1_3[[#This Row],[actual_price]]*Table1_3[[#This Row],[rating_count]]</f>
        <v>6646500</v>
      </c>
      <c r="K1344" s="5" t="str">
        <f>IF(Table1_3[[#This Row],[discounted_price]]&lt; 200, "&lt;₹200", IF(Table1_3[[#This Row],[discounted_price]] &lt;= 500, "₹200–₹500", "&gt;₹500"))</f>
        <v>&gt;₹500</v>
      </c>
      <c r="L1344" t="str">
        <f>IF(Table1_3[[#This Row],[discount_percentage]] &gt;= 50, "Yes", "No")</f>
        <v>No</v>
      </c>
      <c r="M1344" s="1">
        <v>8.6</v>
      </c>
      <c r="N1344">
        <v>42</v>
      </c>
      <c r="O1344">
        <v>9</v>
      </c>
      <c r="P1344" t="str">
        <f t="shared" si="61"/>
        <v>Low Discount (1-20%)</v>
      </c>
      <c r="Q1344">
        <v>1899</v>
      </c>
      <c r="R1344">
        <f t="shared" si="62"/>
        <v>79758</v>
      </c>
      <c r="S1344" t="s">
        <v>10710</v>
      </c>
      <c r="T1344" t="s">
        <v>3427</v>
      </c>
      <c r="U1344" t="s">
        <v>9158</v>
      </c>
      <c r="V1344" t="s">
        <v>3428</v>
      </c>
      <c r="W1344" t="s">
        <v>9159</v>
      </c>
      <c r="X1344" t="s">
        <v>9160</v>
      </c>
      <c r="Y1344" t="s">
        <v>5161</v>
      </c>
      <c r="Z1344" t="s">
        <v>5162</v>
      </c>
    </row>
    <row r="1345" spans="1:26" x14ac:dyDescent="0.25">
      <c r="A1345" t="s">
        <v>3429</v>
      </c>
      <c r="B1345" t="s">
        <v>12808</v>
      </c>
      <c r="C1345" t="s">
        <v>12966</v>
      </c>
      <c r="D1345" t="s">
        <v>4333</v>
      </c>
      <c r="E1345" t="s">
        <v>10933</v>
      </c>
      <c r="F1345" t="s">
        <v>4998</v>
      </c>
      <c r="G1345" s="8">
        <v>979</v>
      </c>
      <c r="H1345" s="8" t="str">
        <f t="shared" si="60"/>
        <v>&gt;500</v>
      </c>
      <c r="I1345" s="8">
        <v>1395</v>
      </c>
      <c r="J1345" s="7">
        <f>Table1_3[[#This Row],[actual_price]]*Table1_3[[#This Row],[rating_count]]</f>
        <v>21276540</v>
      </c>
      <c r="K1345" s="5" t="str">
        <f>IF(Table1_3[[#This Row],[discounted_price]]&lt; 200, "&lt;₹200", IF(Table1_3[[#This Row],[discounted_price]] &lt;= 500, "₹200–₹500", "&gt;₹500"))</f>
        <v>&gt;₹500</v>
      </c>
      <c r="L1345" t="str">
        <f>IF(Table1_3[[#This Row],[discount_percentage]] &gt;= 50, "Yes", "No")</f>
        <v>No</v>
      </c>
      <c r="M1345" s="1">
        <v>29.820788530465954</v>
      </c>
      <c r="N1345">
        <v>42</v>
      </c>
      <c r="O1345">
        <v>3</v>
      </c>
      <c r="P1345" t="str">
        <f t="shared" si="61"/>
        <v>Low Discount (1-20%)</v>
      </c>
      <c r="Q1345">
        <v>15252</v>
      </c>
      <c r="R1345">
        <f t="shared" si="62"/>
        <v>640584</v>
      </c>
      <c r="S1345" t="s">
        <v>10711</v>
      </c>
      <c r="T1345" t="s">
        <v>3430</v>
      </c>
      <c r="U1345" t="s">
        <v>9161</v>
      </c>
      <c r="V1345" t="s">
        <v>3431</v>
      </c>
      <c r="W1345" t="s">
        <v>9162</v>
      </c>
      <c r="X1345" t="s">
        <v>9163</v>
      </c>
      <c r="Y1345" t="s">
        <v>3845</v>
      </c>
      <c r="Z1345" t="s">
        <v>5404</v>
      </c>
    </row>
    <row r="1346" spans="1:26" x14ac:dyDescent="0.25">
      <c r="A1346" t="s">
        <v>3432</v>
      </c>
      <c r="B1346" t="s">
        <v>12967</v>
      </c>
      <c r="C1346" t="s">
        <v>12968</v>
      </c>
      <c r="D1346" t="s">
        <v>4333</v>
      </c>
      <c r="E1346" t="s">
        <v>10933</v>
      </c>
      <c r="F1346" t="s">
        <v>4766</v>
      </c>
      <c r="G1346" s="8">
        <v>929</v>
      </c>
      <c r="H1346" s="8" t="str">
        <f t="shared" ref="H1346:H1409" si="63">IF(I1346&lt;200,"&lt;200", IF(I1346&lt;=500,"200-500","&gt;500"))</f>
        <v>&gt;500</v>
      </c>
      <c r="I1346" s="8">
        <v>2199</v>
      </c>
      <c r="J1346" s="7">
        <f>Table1_3[[#This Row],[actual_price]]*Table1_3[[#This Row],[rating_count]]</f>
        <v>8796</v>
      </c>
      <c r="K1346" s="5" t="str">
        <f>IF(Table1_3[[#This Row],[discounted_price]]&lt; 200, "&lt;₹200", IF(Table1_3[[#This Row],[discounted_price]] &lt;= 500, "₹200–₹500", "&gt;₹500"))</f>
        <v>&gt;₹500</v>
      </c>
      <c r="L1346" t="str">
        <f>IF(Table1_3[[#This Row],[discount_percentage]] &gt;= 50, "Yes", "No")</f>
        <v>Yes</v>
      </c>
      <c r="M1346" s="1">
        <v>57.75352432924057</v>
      </c>
      <c r="N1346">
        <v>37</v>
      </c>
      <c r="O1346">
        <v>58</v>
      </c>
      <c r="P1346" t="str">
        <f t="shared" ref="P1346:P1409" si="64">IF(O1346=0, "No Discount", IF(O1346&lt;=20, "Low Discount (1-20%)", IF(O1346&lt;=40, "Medium Discount (21-40%)", IF(O1346&lt;=60, "High Discount (41-60%)", "Very High Discount (&gt;60%)"))))</f>
        <v>High Discount (41-60%)</v>
      </c>
      <c r="Q1346">
        <v>4</v>
      </c>
      <c r="R1346">
        <f t="shared" ref="R1346:R1409" si="65">N1346*Q1346</f>
        <v>148</v>
      </c>
      <c r="S1346" t="s">
        <v>10712</v>
      </c>
      <c r="T1346" t="s">
        <v>3433</v>
      </c>
      <c r="U1346" t="s">
        <v>3434</v>
      </c>
      <c r="V1346" t="s">
        <v>3435</v>
      </c>
      <c r="W1346" t="s">
        <v>9164</v>
      </c>
      <c r="X1346" t="s">
        <v>9165</v>
      </c>
      <c r="Y1346" t="s">
        <v>4291</v>
      </c>
      <c r="Z1346" t="s">
        <v>5163</v>
      </c>
    </row>
    <row r="1347" spans="1:26" x14ac:dyDescent="0.25">
      <c r="A1347" t="s">
        <v>3436</v>
      </c>
      <c r="B1347" t="s">
        <v>12969</v>
      </c>
      <c r="C1347" t="s">
        <v>12970</v>
      </c>
      <c r="D1347" t="s">
        <v>4333</v>
      </c>
      <c r="E1347" t="s">
        <v>10933</v>
      </c>
      <c r="F1347" t="s">
        <v>5004</v>
      </c>
      <c r="G1347" s="8">
        <v>3710</v>
      </c>
      <c r="H1347" s="8" t="str">
        <f t="shared" si="63"/>
        <v>&gt;500</v>
      </c>
      <c r="I1347" s="8">
        <v>4330</v>
      </c>
      <c r="J1347" s="7">
        <f>Table1_3[[#This Row],[actual_price]]*Table1_3[[#This Row],[rating_count]]</f>
        <v>7196460</v>
      </c>
      <c r="K1347" s="5" t="str">
        <f>IF(Table1_3[[#This Row],[discounted_price]]&lt; 200, "&lt;₹200", IF(Table1_3[[#This Row],[discounted_price]] &lt;= 500, "₹200–₹500", "&gt;₹500"))</f>
        <v>&gt;₹500</v>
      </c>
      <c r="L1347" t="str">
        <f>IF(Table1_3[[#This Row],[discount_percentage]] &gt;= 50, "Yes", "No")</f>
        <v>No</v>
      </c>
      <c r="M1347" s="1">
        <v>14.318706697459586</v>
      </c>
      <c r="N1347">
        <v>37</v>
      </c>
      <c r="O1347">
        <v>14</v>
      </c>
      <c r="P1347" t="str">
        <f t="shared" si="64"/>
        <v>Low Discount (1-20%)</v>
      </c>
      <c r="Q1347">
        <v>1662</v>
      </c>
      <c r="R1347">
        <f t="shared" si="65"/>
        <v>61494</v>
      </c>
      <c r="S1347" t="s">
        <v>9166</v>
      </c>
      <c r="T1347" t="s">
        <v>3437</v>
      </c>
      <c r="U1347" t="s">
        <v>9167</v>
      </c>
      <c r="V1347" t="s">
        <v>3438</v>
      </c>
      <c r="W1347" t="s">
        <v>9168</v>
      </c>
      <c r="X1347" t="s">
        <v>9169</v>
      </c>
      <c r="Y1347" t="s">
        <v>5164</v>
      </c>
      <c r="Z1347" t="s">
        <v>5165</v>
      </c>
    </row>
    <row r="1348" spans="1:26" x14ac:dyDescent="0.25">
      <c r="A1348" t="s">
        <v>3439</v>
      </c>
      <c r="B1348" t="s">
        <v>12971</v>
      </c>
      <c r="C1348" t="s">
        <v>12972</v>
      </c>
      <c r="D1348" t="s">
        <v>4333</v>
      </c>
      <c r="E1348" t="s">
        <v>10933</v>
      </c>
      <c r="F1348" t="s">
        <v>4789</v>
      </c>
      <c r="G1348" s="8">
        <v>2033</v>
      </c>
      <c r="H1348" s="8" t="str">
        <f t="shared" si="63"/>
        <v>&gt;500</v>
      </c>
      <c r="I1348" s="8">
        <v>4295</v>
      </c>
      <c r="J1348" s="7">
        <f>Table1_3[[#This Row],[actual_price]]*Table1_3[[#This Row],[rating_count]]</f>
        <v>1812490</v>
      </c>
      <c r="K1348" s="5" t="str">
        <f>IF(Table1_3[[#This Row],[discounted_price]]&lt; 200, "&lt;₹200", IF(Table1_3[[#This Row],[discounted_price]] &lt;= 500, "₹200–₹500", "&gt;₹500"))</f>
        <v>&gt;₹500</v>
      </c>
      <c r="L1348" t="str">
        <f>IF(Table1_3[[#This Row],[discount_percentage]] &gt;= 50, "Yes", "No")</f>
        <v>Yes</v>
      </c>
      <c r="M1348" s="1">
        <v>52.665890570430726</v>
      </c>
      <c r="N1348">
        <v>34</v>
      </c>
      <c r="O1348">
        <v>53</v>
      </c>
      <c r="P1348" t="str">
        <f t="shared" si="64"/>
        <v>High Discount (41-60%)</v>
      </c>
      <c r="Q1348">
        <v>422</v>
      </c>
      <c r="R1348">
        <f t="shared" si="65"/>
        <v>14348</v>
      </c>
      <c r="S1348" t="s">
        <v>10713</v>
      </c>
      <c r="T1348" t="s">
        <v>3440</v>
      </c>
      <c r="U1348" t="s">
        <v>9170</v>
      </c>
      <c r="V1348" t="s">
        <v>3441</v>
      </c>
      <c r="W1348" t="s">
        <v>9171</v>
      </c>
      <c r="X1348" t="s">
        <v>9172</v>
      </c>
      <c r="Y1348" t="s">
        <v>5166</v>
      </c>
      <c r="Z1348" t="s">
        <v>3823</v>
      </c>
    </row>
    <row r="1349" spans="1:26" x14ac:dyDescent="0.25">
      <c r="A1349" t="s">
        <v>3442</v>
      </c>
      <c r="B1349" t="s">
        <v>12973</v>
      </c>
      <c r="C1349" t="s">
        <v>12974</v>
      </c>
      <c r="D1349" t="s">
        <v>4333</v>
      </c>
      <c r="E1349" t="s">
        <v>10933</v>
      </c>
      <c r="F1349" t="s">
        <v>4766</v>
      </c>
      <c r="G1349" s="8">
        <v>9495</v>
      </c>
      <c r="H1349" s="8" t="str">
        <f t="shared" si="63"/>
        <v>&gt;500</v>
      </c>
      <c r="I1349" s="8">
        <v>18990</v>
      </c>
      <c r="J1349" s="7">
        <f>Table1_3[[#This Row],[actual_price]]*Table1_3[[#This Row],[rating_count]]</f>
        <v>1500210</v>
      </c>
      <c r="K1349" s="5" t="str">
        <f>IF(Table1_3[[#This Row],[discounted_price]]&lt; 200, "&lt;₹200", IF(Table1_3[[#This Row],[discounted_price]] &lt;= 500, "₹200–₹500", "&gt;₹500"))</f>
        <v>&gt;₹500</v>
      </c>
      <c r="L1349" t="str">
        <f>IF(Table1_3[[#This Row],[discount_percentage]] &gt;= 50, "Yes", "No")</f>
        <v>No</v>
      </c>
      <c r="M1349" s="1">
        <v>50</v>
      </c>
      <c r="N1349">
        <v>42</v>
      </c>
      <c r="O1349">
        <v>5</v>
      </c>
      <c r="P1349" t="str">
        <f t="shared" si="64"/>
        <v>Low Discount (1-20%)</v>
      </c>
      <c r="Q1349">
        <v>79</v>
      </c>
      <c r="R1349">
        <f t="shared" si="65"/>
        <v>3318</v>
      </c>
      <c r="S1349" t="s">
        <v>9173</v>
      </c>
      <c r="T1349" t="s">
        <v>3443</v>
      </c>
      <c r="U1349" t="s">
        <v>9174</v>
      </c>
      <c r="V1349" t="s">
        <v>3444</v>
      </c>
      <c r="W1349" t="s">
        <v>9175</v>
      </c>
      <c r="X1349" t="s">
        <v>10714</v>
      </c>
      <c r="Y1349" t="s">
        <v>9176</v>
      </c>
      <c r="Z1349" t="s">
        <v>3813</v>
      </c>
    </row>
    <row r="1350" spans="1:26" x14ac:dyDescent="0.25">
      <c r="A1350" t="s">
        <v>3445</v>
      </c>
      <c r="B1350" t="s">
        <v>12975</v>
      </c>
      <c r="C1350" t="s">
        <v>12976</v>
      </c>
      <c r="D1350" t="s">
        <v>4333</v>
      </c>
      <c r="E1350" t="s">
        <v>10933</v>
      </c>
      <c r="F1350" t="s">
        <v>4798</v>
      </c>
      <c r="G1350" s="8">
        <v>7799</v>
      </c>
      <c r="H1350" s="8" t="str">
        <f t="shared" si="63"/>
        <v>&gt;500</v>
      </c>
      <c r="I1350" s="8">
        <v>12500</v>
      </c>
      <c r="J1350" s="7">
        <f>Table1_3[[#This Row],[actual_price]]*Table1_3[[#This Row],[rating_count]]</f>
        <v>64500000</v>
      </c>
      <c r="K1350" s="5" t="str">
        <f>IF(Table1_3[[#This Row],[discounted_price]]&lt; 200, "&lt;₹200", IF(Table1_3[[#This Row],[discounted_price]] &lt;= 500, "₹200–₹500", "&gt;₹500"))</f>
        <v>&gt;₹500</v>
      </c>
      <c r="L1350" t="str">
        <f>IF(Table1_3[[#This Row],[discount_percentage]] &gt;= 50, "Yes", "No")</f>
        <v>No</v>
      </c>
      <c r="M1350" s="1">
        <v>37.608000000000004</v>
      </c>
      <c r="N1350">
        <v>4</v>
      </c>
      <c r="O1350">
        <v>38</v>
      </c>
      <c r="P1350" t="str">
        <f t="shared" si="64"/>
        <v>Medium Discount (21-40%)</v>
      </c>
      <c r="Q1350">
        <v>5160</v>
      </c>
      <c r="R1350">
        <f t="shared" si="65"/>
        <v>20640</v>
      </c>
      <c r="S1350" t="s">
        <v>10715</v>
      </c>
      <c r="T1350" t="s">
        <v>3446</v>
      </c>
      <c r="U1350" t="s">
        <v>9177</v>
      </c>
      <c r="V1350" t="s">
        <v>3447</v>
      </c>
      <c r="W1350" t="s">
        <v>9178</v>
      </c>
      <c r="X1350" t="s">
        <v>9179</v>
      </c>
      <c r="Y1350" t="s">
        <v>5167</v>
      </c>
      <c r="Z1350" t="s">
        <v>8793</v>
      </c>
    </row>
    <row r="1351" spans="1:26" x14ac:dyDescent="0.25">
      <c r="A1351" t="s">
        <v>3448</v>
      </c>
      <c r="B1351" t="s">
        <v>12977</v>
      </c>
      <c r="C1351" t="s">
        <v>12978</v>
      </c>
      <c r="D1351" t="s">
        <v>4333</v>
      </c>
      <c r="E1351" t="s">
        <v>10933</v>
      </c>
      <c r="F1351" t="s">
        <v>4764</v>
      </c>
      <c r="G1351" s="8">
        <v>949</v>
      </c>
      <c r="H1351" s="8" t="str">
        <f t="shared" si="63"/>
        <v>&gt;500</v>
      </c>
      <c r="I1351" s="8">
        <v>2385</v>
      </c>
      <c r="J1351" s="7">
        <f>Table1_3[[#This Row],[actual_price]]*Table1_3[[#This Row],[rating_count]]</f>
        <v>5511735</v>
      </c>
      <c r="K1351" s="5" t="str">
        <f>IF(Table1_3[[#This Row],[discounted_price]]&lt; 200, "&lt;₹200", IF(Table1_3[[#This Row],[discounted_price]] &lt;= 500, "₹200–₹500", "&gt;₹500"))</f>
        <v>&gt;₹500</v>
      </c>
      <c r="L1351" t="str">
        <f>IF(Table1_3[[#This Row],[discount_percentage]] &gt;= 50, "Yes", "No")</f>
        <v>No</v>
      </c>
      <c r="M1351" s="1">
        <v>60.209643605870021</v>
      </c>
      <c r="N1351">
        <v>41</v>
      </c>
      <c r="O1351">
        <v>6</v>
      </c>
      <c r="P1351" t="str">
        <f t="shared" si="64"/>
        <v>Low Discount (1-20%)</v>
      </c>
      <c r="Q1351">
        <v>2311</v>
      </c>
      <c r="R1351">
        <f t="shared" si="65"/>
        <v>94751</v>
      </c>
      <c r="S1351" t="s">
        <v>10716</v>
      </c>
      <c r="T1351" t="s">
        <v>3449</v>
      </c>
      <c r="U1351" t="s">
        <v>9180</v>
      </c>
      <c r="V1351" t="s">
        <v>3450</v>
      </c>
      <c r="W1351" t="s">
        <v>9181</v>
      </c>
      <c r="X1351" t="s">
        <v>9182</v>
      </c>
      <c r="Y1351" t="s">
        <v>9183</v>
      </c>
      <c r="Z1351" t="s">
        <v>9184</v>
      </c>
    </row>
    <row r="1352" spans="1:26" x14ac:dyDescent="0.25">
      <c r="A1352" t="s">
        <v>3451</v>
      </c>
      <c r="B1352" t="s">
        <v>12487</v>
      </c>
      <c r="C1352" t="s">
        <v>12979</v>
      </c>
      <c r="D1352" t="s">
        <v>4333</v>
      </c>
      <c r="E1352" t="s">
        <v>10933</v>
      </c>
      <c r="F1352" t="s">
        <v>4791</v>
      </c>
      <c r="G1352" s="8">
        <v>2790</v>
      </c>
      <c r="H1352" s="8" t="str">
        <f t="shared" si="63"/>
        <v>&gt;500</v>
      </c>
      <c r="I1352" s="8">
        <v>4890</v>
      </c>
      <c r="J1352" s="7">
        <f>Table1_3[[#This Row],[actual_price]]*Table1_3[[#This Row],[rating_count]]</f>
        <v>2875320</v>
      </c>
      <c r="K1352" s="5" t="str">
        <f>IF(Table1_3[[#This Row],[discounted_price]]&lt; 200, "&lt;₹200", IF(Table1_3[[#This Row],[discounted_price]] &lt;= 500, "₹200–₹500", "&gt;₹500"))</f>
        <v>&gt;₹500</v>
      </c>
      <c r="L1352" t="str">
        <f>IF(Table1_3[[#This Row],[discount_percentage]] &gt;= 50, "Yes", "No")</f>
        <v>No</v>
      </c>
      <c r="M1352" s="1">
        <v>42.944785276073624</v>
      </c>
      <c r="N1352">
        <v>39</v>
      </c>
      <c r="O1352">
        <v>43</v>
      </c>
      <c r="P1352" t="str">
        <f t="shared" si="64"/>
        <v>High Discount (41-60%)</v>
      </c>
      <c r="Q1352">
        <v>588</v>
      </c>
      <c r="R1352">
        <f t="shared" si="65"/>
        <v>22932</v>
      </c>
      <c r="S1352" t="s">
        <v>10717</v>
      </c>
      <c r="T1352" t="s">
        <v>3452</v>
      </c>
      <c r="U1352" t="s">
        <v>9185</v>
      </c>
      <c r="V1352" t="s">
        <v>3453</v>
      </c>
      <c r="W1352" t="s">
        <v>9186</v>
      </c>
      <c r="X1352" t="s">
        <v>10718</v>
      </c>
      <c r="Y1352" t="s">
        <v>9187</v>
      </c>
      <c r="Z1352" t="s">
        <v>4111</v>
      </c>
    </row>
    <row r="1353" spans="1:26" x14ac:dyDescent="0.25">
      <c r="A1353" t="s">
        <v>3454</v>
      </c>
      <c r="B1353" t="s">
        <v>12980</v>
      </c>
      <c r="C1353" t="s">
        <v>12981</v>
      </c>
      <c r="D1353" t="s">
        <v>4333</v>
      </c>
      <c r="E1353" t="s">
        <v>10933</v>
      </c>
      <c r="F1353" t="s">
        <v>4787</v>
      </c>
      <c r="G1353" s="8">
        <v>645</v>
      </c>
      <c r="H1353" s="8" t="str">
        <f t="shared" si="63"/>
        <v>&gt;500</v>
      </c>
      <c r="I1353" s="8">
        <v>1100</v>
      </c>
      <c r="J1353" s="7">
        <f>Table1_3[[#This Row],[actual_price]]*Table1_3[[#This Row],[rating_count]]</f>
        <v>3598100</v>
      </c>
      <c r="K1353" s="5" t="str">
        <f>IF(Table1_3[[#This Row],[discounted_price]]&lt; 200, "&lt;₹200", IF(Table1_3[[#This Row],[discounted_price]] &lt;= 500, "₹200–₹500", "&gt;₹500"))</f>
        <v>&gt;₹500</v>
      </c>
      <c r="L1353" t="str">
        <f>IF(Table1_3[[#This Row],[discount_percentage]] &gt;= 50, "Yes", "No")</f>
        <v>No</v>
      </c>
      <c r="M1353" s="1">
        <v>41.363636363636367</v>
      </c>
      <c r="N1353">
        <v>4</v>
      </c>
      <c r="O1353">
        <v>41</v>
      </c>
      <c r="P1353" t="str">
        <f t="shared" si="64"/>
        <v>High Discount (41-60%)</v>
      </c>
      <c r="Q1353">
        <v>3271</v>
      </c>
      <c r="R1353">
        <f t="shared" si="65"/>
        <v>13084</v>
      </c>
      <c r="S1353" t="s">
        <v>10719</v>
      </c>
      <c r="T1353" t="s">
        <v>3455</v>
      </c>
      <c r="U1353" t="s">
        <v>9188</v>
      </c>
      <c r="V1353" t="s">
        <v>3456</v>
      </c>
      <c r="W1353" t="s">
        <v>9189</v>
      </c>
      <c r="X1353" t="s">
        <v>10720</v>
      </c>
      <c r="Y1353" t="s">
        <v>9190</v>
      </c>
      <c r="Z1353" t="s">
        <v>9191</v>
      </c>
    </row>
    <row r="1354" spans="1:26" x14ac:dyDescent="0.25">
      <c r="A1354" t="s">
        <v>3457</v>
      </c>
      <c r="B1354" t="s">
        <v>12982</v>
      </c>
      <c r="C1354" t="s">
        <v>12983</v>
      </c>
      <c r="D1354" t="s">
        <v>4333</v>
      </c>
      <c r="E1354" t="s">
        <v>10933</v>
      </c>
      <c r="F1354" t="s">
        <v>4789</v>
      </c>
      <c r="G1354" s="8">
        <v>223781</v>
      </c>
      <c r="H1354" s="8" t="str">
        <f t="shared" si="63"/>
        <v>&gt;500</v>
      </c>
      <c r="I1354" s="8">
        <v>3899</v>
      </c>
      <c r="J1354" s="7">
        <f>Table1_3[[#This Row],[actual_price]]*Table1_3[[#This Row],[rating_count]]</f>
        <v>42904596</v>
      </c>
      <c r="K1354" s="5" t="str">
        <f>IF(Table1_3[[#This Row],[discounted_price]]&lt; 200, "&lt;₹200", IF(Table1_3[[#This Row],[discounted_price]] &lt;= 500, "₹200–₹500", "&gt;₹500"))</f>
        <v>&gt;₹500</v>
      </c>
      <c r="L1354" t="str">
        <f>IF(Table1_3[[#This Row],[discount_percentage]] &gt;= 50, "Yes", "No")</f>
        <v>No</v>
      </c>
      <c r="M1354" s="1">
        <v>-5639.446011797897</v>
      </c>
      <c r="N1354">
        <v>39</v>
      </c>
      <c r="O1354">
        <v>43</v>
      </c>
      <c r="P1354" t="str">
        <f t="shared" si="64"/>
        <v>High Discount (41-60%)</v>
      </c>
      <c r="Q1354">
        <v>11004</v>
      </c>
      <c r="R1354">
        <f t="shared" si="65"/>
        <v>429156</v>
      </c>
      <c r="S1354" t="s">
        <v>10721</v>
      </c>
      <c r="T1354" t="s">
        <v>3458</v>
      </c>
      <c r="U1354" t="s">
        <v>9192</v>
      </c>
      <c r="V1354" t="s">
        <v>3459</v>
      </c>
      <c r="W1354" t="s">
        <v>10885</v>
      </c>
      <c r="X1354" t="s">
        <v>10886</v>
      </c>
      <c r="Y1354" t="s">
        <v>9193</v>
      </c>
      <c r="Z1354" t="s">
        <v>5168</v>
      </c>
    </row>
    <row r="1355" spans="1:26" x14ac:dyDescent="0.25">
      <c r="A1355" t="s">
        <v>3460</v>
      </c>
      <c r="B1355" t="s">
        <v>12984</v>
      </c>
      <c r="C1355" t="s">
        <v>12985</v>
      </c>
      <c r="D1355" t="s">
        <v>4333</v>
      </c>
      <c r="E1355" t="s">
        <v>10933</v>
      </c>
      <c r="F1355" t="s">
        <v>4798</v>
      </c>
      <c r="G1355" s="8">
        <v>8699</v>
      </c>
      <c r="H1355" s="8" t="str">
        <f t="shared" si="63"/>
        <v>&gt;500</v>
      </c>
      <c r="I1355" s="8">
        <v>16899</v>
      </c>
      <c r="J1355" s="7">
        <f>Table1_3[[#This Row],[actual_price]]*Table1_3[[#This Row],[rating_count]]</f>
        <v>53992305</v>
      </c>
      <c r="K1355" s="5" t="str">
        <f>IF(Table1_3[[#This Row],[discounted_price]]&lt; 200, "&lt;₹200", IF(Table1_3[[#This Row],[discounted_price]] &lt;= 500, "₹200–₹500", "&gt;₹500"))</f>
        <v>&gt;₹500</v>
      </c>
      <c r="L1355" t="str">
        <f>IF(Table1_3[[#This Row],[discount_percentage]] &gt;= 50, "Yes", "No")</f>
        <v>No</v>
      </c>
      <c r="M1355" s="1">
        <v>48.523581276998641</v>
      </c>
      <c r="N1355">
        <v>42</v>
      </c>
      <c r="O1355">
        <v>49</v>
      </c>
      <c r="P1355" t="str">
        <f t="shared" si="64"/>
        <v>High Discount (41-60%)</v>
      </c>
      <c r="Q1355">
        <v>3195</v>
      </c>
      <c r="R1355">
        <f t="shared" si="65"/>
        <v>134190</v>
      </c>
      <c r="S1355" t="s">
        <v>10722</v>
      </c>
      <c r="T1355" t="s">
        <v>3461</v>
      </c>
      <c r="U1355" t="s">
        <v>9194</v>
      </c>
      <c r="V1355" t="s">
        <v>3462</v>
      </c>
      <c r="W1355" t="s">
        <v>9195</v>
      </c>
      <c r="X1355" t="s">
        <v>9196</v>
      </c>
      <c r="Y1355" t="s">
        <v>5169</v>
      </c>
      <c r="Z1355" t="s">
        <v>9197</v>
      </c>
    </row>
    <row r="1356" spans="1:26" x14ac:dyDescent="0.25">
      <c r="A1356" t="s">
        <v>3463</v>
      </c>
      <c r="B1356" t="s">
        <v>12986</v>
      </c>
      <c r="C1356" t="s">
        <v>12987</v>
      </c>
      <c r="D1356" t="s">
        <v>4333</v>
      </c>
      <c r="E1356" t="s">
        <v>10933</v>
      </c>
      <c r="F1356" t="s">
        <v>5292</v>
      </c>
      <c r="G1356" s="8">
        <v>42990</v>
      </c>
      <c r="H1356" s="8" t="str">
        <f t="shared" si="63"/>
        <v>&gt;500</v>
      </c>
      <c r="I1356" s="8">
        <v>75990</v>
      </c>
      <c r="J1356" s="7">
        <f>Table1_3[[#This Row],[actual_price]]*Table1_3[[#This Row],[rating_count]]</f>
        <v>245523690</v>
      </c>
      <c r="K1356" s="5" t="str">
        <f>IF(Table1_3[[#This Row],[discounted_price]]&lt; 200, "&lt;₹200", IF(Table1_3[[#This Row],[discounted_price]] &lt;= 500, "₹200–₹500", "&gt;₹500"))</f>
        <v>&gt;₹500</v>
      </c>
      <c r="L1356" t="str">
        <f>IF(Table1_3[[#This Row],[discount_percentage]] &gt;= 50, "Yes", "No")</f>
        <v>No</v>
      </c>
      <c r="M1356" s="1">
        <v>43.426766679826294</v>
      </c>
      <c r="N1356">
        <v>43</v>
      </c>
      <c r="O1356">
        <v>43</v>
      </c>
      <c r="P1356" t="str">
        <f t="shared" si="64"/>
        <v>High Discount (41-60%)</v>
      </c>
      <c r="Q1356">
        <v>3231</v>
      </c>
      <c r="R1356">
        <f t="shared" si="65"/>
        <v>138933</v>
      </c>
      <c r="S1356" t="s">
        <v>10723</v>
      </c>
      <c r="T1356" t="s">
        <v>3464</v>
      </c>
      <c r="U1356" t="s">
        <v>9198</v>
      </c>
      <c r="V1356" t="s">
        <v>3465</v>
      </c>
      <c r="W1356" t="s">
        <v>9199</v>
      </c>
      <c r="X1356" t="s">
        <v>9200</v>
      </c>
      <c r="Y1356" t="s">
        <v>3850</v>
      </c>
      <c r="Z1356" t="s">
        <v>5170</v>
      </c>
    </row>
    <row r="1357" spans="1:26" x14ac:dyDescent="0.25">
      <c r="A1357" t="s">
        <v>3466</v>
      </c>
      <c r="B1357" t="s">
        <v>12531</v>
      </c>
      <c r="C1357" t="s">
        <v>12988</v>
      </c>
      <c r="D1357" t="s">
        <v>4333</v>
      </c>
      <c r="E1357" t="s">
        <v>10933</v>
      </c>
      <c r="F1357" t="s">
        <v>4904</v>
      </c>
      <c r="G1357" s="8">
        <v>825</v>
      </c>
      <c r="H1357" s="8" t="str">
        <f t="shared" si="63"/>
        <v>&gt;500</v>
      </c>
      <c r="I1357" s="8">
        <v>825</v>
      </c>
      <c r="J1357" s="7">
        <f>Table1_3[[#This Row],[actual_price]]*Table1_3[[#This Row],[rating_count]]</f>
        <v>2677950</v>
      </c>
      <c r="K1357" s="5" t="str">
        <f>IF(Table1_3[[#This Row],[discounted_price]]&lt; 200, "&lt;₹200", IF(Table1_3[[#This Row],[discounted_price]] &lt;= 500, "₹200–₹500", "&gt;₹500"))</f>
        <v>&gt;₹500</v>
      </c>
      <c r="L1357" t="str">
        <f>IF(Table1_3[[#This Row],[discount_percentage]] &gt;= 50, "Yes", "No")</f>
        <v>No</v>
      </c>
      <c r="M1357" s="1">
        <v>0</v>
      </c>
      <c r="N1357">
        <v>4</v>
      </c>
      <c r="O1357">
        <v>0</v>
      </c>
      <c r="P1357" t="str">
        <f t="shared" si="64"/>
        <v>No Discount</v>
      </c>
      <c r="Q1357">
        <v>3246</v>
      </c>
      <c r="R1357">
        <f t="shared" si="65"/>
        <v>12984</v>
      </c>
      <c r="S1357" t="s">
        <v>10724</v>
      </c>
      <c r="T1357" t="s">
        <v>3467</v>
      </c>
      <c r="U1357" t="s">
        <v>9201</v>
      </c>
      <c r="V1357" t="s">
        <v>3468</v>
      </c>
      <c r="W1357" t="s">
        <v>9202</v>
      </c>
      <c r="X1357" t="s">
        <v>10725</v>
      </c>
      <c r="Y1357" t="s">
        <v>9203</v>
      </c>
      <c r="Z1357" t="s">
        <v>5171</v>
      </c>
    </row>
    <row r="1358" spans="1:26" x14ac:dyDescent="0.25">
      <c r="A1358" t="s">
        <v>3469</v>
      </c>
      <c r="B1358" t="s">
        <v>12989</v>
      </c>
      <c r="C1358" t="s">
        <v>12990</v>
      </c>
      <c r="D1358" t="s">
        <v>4333</v>
      </c>
      <c r="E1358" t="s">
        <v>10933</v>
      </c>
      <c r="F1358" t="s">
        <v>4863</v>
      </c>
      <c r="G1358" s="8">
        <v>161</v>
      </c>
      <c r="H1358" s="8" t="str">
        <f t="shared" si="63"/>
        <v>200-500</v>
      </c>
      <c r="I1358" s="8">
        <v>300</v>
      </c>
      <c r="J1358" s="7">
        <f>Table1_3[[#This Row],[actual_price]]*Table1_3[[#This Row],[rating_count]]</f>
        <v>7200</v>
      </c>
      <c r="K1358" s="5" t="str">
        <f>IF(Table1_3[[#This Row],[discounted_price]]&lt; 200, "&lt;₹200", IF(Table1_3[[#This Row],[discounted_price]] &lt;= 500, "₹200–₹500", "&gt;₹500"))</f>
        <v>&lt;₹200</v>
      </c>
      <c r="L1358" t="str">
        <f>IF(Table1_3[[#This Row],[discount_percentage]] &gt;= 50, "Yes", "No")</f>
        <v>No</v>
      </c>
      <c r="M1358" s="1">
        <v>46.333333333333329</v>
      </c>
      <c r="N1358">
        <v>26</v>
      </c>
      <c r="O1358">
        <v>46</v>
      </c>
      <c r="P1358" t="str">
        <f t="shared" si="64"/>
        <v>High Discount (41-60%)</v>
      </c>
      <c r="Q1358">
        <v>24</v>
      </c>
      <c r="R1358">
        <f t="shared" si="65"/>
        <v>624</v>
      </c>
      <c r="S1358" t="s">
        <v>10726</v>
      </c>
      <c r="T1358" t="s">
        <v>3470</v>
      </c>
      <c r="U1358" t="s">
        <v>9204</v>
      </c>
      <c r="V1358" t="s">
        <v>3471</v>
      </c>
      <c r="W1358" t="s">
        <v>9205</v>
      </c>
      <c r="X1358" t="s">
        <v>9206</v>
      </c>
      <c r="Y1358" t="s">
        <v>9207</v>
      </c>
      <c r="Z1358" t="s">
        <v>3813</v>
      </c>
    </row>
    <row r="1359" spans="1:26" x14ac:dyDescent="0.25">
      <c r="A1359" t="s">
        <v>3472</v>
      </c>
      <c r="B1359" t="s">
        <v>12991</v>
      </c>
      <c r="C1359" t="s">
        <v>12992</v>
      </c>
      <c r="D1359" t="s">
        <v>4333</v>
      </c>
      <c r="E1359" t="s">
        <v>10933</v>
      </c>
      <c r="F1359" t="s">
        <v>4779</v>
      </c>
      <c r="G1359" s="8">
        <v>697</v>
      </c>
      <c r="H1359" s="8" t="str">
        <f t="shared" si="63"/>
        <v>&gt;500</v>
      </c>
      <c r="I1359" s="8">
        <v>1499</v>
      </c>
      <c r="J1359" s="7">
        <f>Table1_3[[#This Row],[actual_price]]*Table1_3[[#This Row],[rating_count]]</f>
        <v>215856</v>
      </c>
      <c r="K1359" s="5" t="str">
        <f>IF(Table1_3[[#This Row],[discounted_price]]&lt; 200, "&lt;₹200", IF(Table1_3[[#This Row],[discounted_price]] &lt;= 500, "₹200–₹500", "&gt;₹500"))</f>
        <v>&gt;₹500</v>
      </c>
      <c r="L1359" t="str">
        <f>IF(Table1_3[[#This Row],[discount_percentage]] &gt;= 50, "Yes", "No")</f>
        <v>Yes</v>
      </c>
      <c r="M1359" s="1">
        <v>53.502334889926615</v>
      </c>
      <c r="N1359">
        <v>38</v>
      </c>
      <c r="O1359">
        <v>54</v>
      </c>
      <c r="P1359" t="str">
        <f t="shared" si="64"/>
        <v>High Discount (41-60%)</v>
      </c>
      <c r="Q1359">
        <v>144</v>
      </c>
      <c r="R1359">
        <f t="shared" si="65"/>
        <v>5472</v>
      </c>
      <c r="S1359" t="s">
        <v>10727</v>
      </c>
      <c r="T1359" t="s">
        <v>3473</v>
      </c>
      <c r="U1359" t="s">
        <v>9208</v>
      </c>
      <c r="V1359" t="s">
        <v>3474</v>
      </c>
      <c r="W1359" t="s">
        <v>9209</v>
      </c>
      <c r="X1359" t="s">
        <v>9210</v>
      </c>
      <c r="Y1359" t="s">
        <v>5172</v>
      </c>
      <c r="Z1359" t="s">
        <v>5405</v>
      </c>
    </row>
    <row r="1360" spans="1:26" x14ac:dyDescent="0.25">
      <c r="A1360" t="s">
        <v>3475</v>
      </c>
      <c r="B1360" t="s">
        <v>12993</v>
      </c>
      <c r="C1360" t="s">
        <v>12994</v>
      </c>
      <c r="D1360" t="s">
        <v>4333</v>
      </c>
      <c r="E1360" t="s">
        <v>10933</v>
      </c>
      <c r="F1360" t="s">
        <v>5173</v>
      </c>
      <c r="G1360" s="8">
        <v>688</v>
      </c>
      <c r="H1360" s="8" t="str">
        <f t="shared" si="63"/>
        <v>&gt;500</v>
      </c>
      <c r="I1360" s="8">
        <v>747</v>
      </c>
      <c r="J1360" s="7">
        <f>Table1_3[[#This Row],[actual_price]]*Table1_3[[#This Row],[rating_count]]</f>
        <v>1703160</v>
      </c>
      <c r="K1360" s="5" t="str">
        <f>IF(Table1_3[[#This Row],[discounted_price]]&lt; 200, "&lt;₹200", IF(Table1_3[[#This Row],[discounted_price]] &lt;= 500, "₹200–₹500", "&gt;₹500"))</f>
        <v>&gt;₹500</v>
      </c>
      <c r="L1360" t="str">
        <f>IF(Table1_3[[#This Row],[discount_percentage]] &gt;= 50, "Yes", "No")</f>
        <v>No</v>
      </c>
      <c r="M1360" s="1">
        <v>7.8982597054886208</v>
      </c>
      <c r="N1360">
        <v>45</v>
      </c>
      <c r="O1360">
        <v>8</v>
      </c>
      <c r="P1360" t="str">
        <f t="shared" si="64"/>
        <v>Low Discount (1-20%)</v>
      </c>
      <c r="Q1360">
        <v>2280</v>
      </c>
      <c r="R1360">
        <f t="shared" si="65"/>
        <v>102600</v>
      </c>
      <c r="S1360" t="s">
        <v>10728</v>
      </c>
      <c r="T1360" t="s">
        <v>3476</v>
      </c>
      <c r="U1360" t="s">
        <v>9211</v>
      </c>
      <c r="V1360" t="s">
        <v>3477</v>
      </c>
      <c r="W1360" t="s">
        <v>9212</v>
      </c>
      <c r="X1360" t="s">
        <v>9213</v>
      </c>
      <c r="Y1360" t="s">
        <v>3813</v>
      </c>
      <c r="Z1360" t="s">
        <v>5174</v>
      </c>
    </row>
    <row r="1361" spans="1:26" x14ac:dyDescent="0.25">
      <c r="A1361" t="s">
        <v>3478</v>
      </c>
      <c r="B1361" t="s">
        <v>12995</v>
      </c>
      <c r="C1361" t="s">
        <v>12996</v>
      </c>
      <c r="D1361" t="s">
        <v>4333</v>
      </c>
      <c r="E1361" t="s">
        <v>10933</v>
      </c>
      <c r="F1361" t="s">
        <v>4877</v>
      </c>
      <c r="G1361" s="8">
        <v>2199</v>
      </c>
      <c r="H1361" s="8" t="str">
        <f t="shared" si="63"/>
        <v>&gt;500</v>
      </c>
      <c r="I1361" s="8">
        <v>3999</v>
      </c>
      <c r="J1361" s="7">
        <f>Table1_3[[#This Row],[actual_price]]*Table1_3[[#This Row],[rating_count]]</f>
        <v>1359660</v>
      </c>
      <c r="K1361" s="5" t="str">
        <f>IF(Table1_3[[#This Row],[discounted_price]]&lt; 200, "&lt;₹200", IF(Table1_3[[#This Row],[discounted_price]] &lt;= 500, "₹200–₹500", "&gt;₹500"))</f>
        <v>&gt;₹500</v>
      </c>
      <c r="L1361" t="str">
        <f>IF(Table1_3[[#This Row],[discount_percentage]] &gt;= 50, "Yes", "No")</f>
        <v>No</v>
      </c>
      <c r="M1361" s="1">
        <v>45.011252813203299</v>
      </c>
      <c r="N1361">
        <v>35</v>
      </c>
      <c r="O1361">
        <v>45</v>
      </c>
      <c r="P1361" t="str">
        <f t="shared" si="64"/>
        <v>High Discount (41-60%)</v>
      </c>
      <c r="Q1361">
        <v>340</v>
      </c>
      <c r="R1361">
        <f t="shared" si="65"/>
        <v>11900</v>
      </c>
      <c r="S1361" t="s">
        <v>9214</v>
      </c>
      <c r="T1361" t="s">
        <v>3479</v>
      </c>
      <c r="U1361" t="s">
        <v>9215</v>
      </c>
      <c r="V1361" t="s">
        <v>3480</v>
      </c>
      <c r="W1361" t="s">
        <v>9216</v>
      </c>
      <c r="X1361" t="s">
        <v>9217</v>
      </c>
      <c r="Y1361" t="s">
        <v>3813</v>
      </c>
      <c r="Z1361" t="s">
        <v>5210</v>
      </c>
    </row>
    <row r="1362" spans="1:26" x14ac:dyDescent="0.25">
      <c r="A1362" t="s">
        <v>3481</v>
      </c>
      <c r="B1362" t="s">
        <v>12997</v>
      </c>
      <c r="C1362" t="s">
        <v>12998</v>
      </c>
      <c r="D1362" t="s">
        <v>4333</v>
      </c>
      <c r="E1362" t="s">
        <v>10933</v>
      </c>
      <c r="F1362" t="s">
        <v>4768</v>
      </c>
      <c r="G1362" s="8">
        <v>6850</v>
      </c>
      <c r="H1362" s="8" t="str">
        <f t="shared" si="63"/>
        <v>&gt;500</v>
      </c>
      <c r="I1362" s="8">
        <v>11990</v>
      </c>
      <c r="J1362" s="7">
        <f>Table1_3[[#This Row],[actual_price]]*Table1_3[[#This Row],[rating_count]]</f>
        <v>1726560</v>
      </c>
      <c r="K1362" s="5" t="str">
        <f>IF(Table1_3[[#This Row],[discounted_price]]&lt; 200, "&lt;₹200", IF(Table1_3[[#This Row],[discounted_price]] &lt;= 500, "₹200–₹500", "&gt;₹500"))</f>
        <v>&gt;₹500</v>
      </c>
      <c r="L1362" t="str">
        <f>IF(Table1_3[[#This Row],[discount_percentage]] &gt;= 50, "Yes", "No")</f>
        <v>No</v>
      </c>
      <c r="M1362" s="1">
        <v>42.869057547956629</v>
      </c>
      <c r="N1362">
        <v>39</v>
      </c>
      <c r="O1362">
        <v>43</v>
      </c>
      <c r="P1362" t="str">
        <f t="shared" si="64"/>
        <v>High Discount (41-60%)</v>
      </c>
      <c r="Q1362">
        <v>144</v>
      </c>
      <c r="R1362">
        <f t="shared" si="65"/>
        <v>5616</v>
      </c>
      <c r="S1362" t="s">
        <v>10729</v>
      </c>
      <c r="T1362" t="s">
        <v>3482</v>
      </c>
      <c r="U1362" t="s">
        <v>9218</v>
      </c>
      <c r="V1362" t="s">
        <v>3483</v>
      </c>
      <c r="W1362" t="s">
        <v>9219</v>
      </c>
      <c r="X1362" t="s">
        <v>10730</v>
      </c>
      <c r="Y1362" t="s">
        <v>5175</v>
      </c>
      <c r="Z1362" t="s">
        <v>5176</v>
      </c>
    </row>
    <row r="1363" spans="1:26" x14ac:dyDescent="0.25">
      <c r="A1363" t="s">
        <v>3484</v>
      </c>
      <c r="B1363" t="s">
        <v>12999</v>
      </c>
      <c r="C1363" t="s">
        <v>13000</v>
      </c>
      <c r="D1363" t="s">
        <v>4333</v>
      </c>
      <c r="E1363" t="s">
        <v>10933</v>
      </c>
      <c r="F1363" t="s">
        <v>4791</v>
      </c>
      <c r="G1363" s="8">
        <v>2699</v>
      </c>
      <c r="H1363" s="8" t="str">
        <f t="shared" si="63"/>
        <v>&gt;500</v>
      </c>
      <c r="I1363" s="8">
        <v>3799</v>
      </c>
      <c r="J1363" s="7">
        <f>Table1_3[[#This Row],[actual_price]]*Table1_3[[#This Row],[rating_count]]</f>
        <v>2761873</v>
      </c>
      <c r="K1363" s="5" t="str">
        <f>IF(Table1_3[[#This Row],[discounted_price]]&lt; 200, "&lt;₹200", IF(Table1_3[[#This Row],[discounted_price]] &lt;= 500, "₹200–₹500", "&gt;₹500"))</f>
        <v>&gt;₹500</v>
      </c>
      <c r="L1363" t="str">
        <f>IF(Table1_3[[#This Row],[discount_percentage]] &gt;= 50, "Yes", "No")</f>
        <v>No</v>
      </c>
      <c r="M1363" s="1">
        <v>28.954988154777574</v>
      </c>
      <c r="N1363">
        <v>4</v>
      </c>
      <c r="O1363">
        <v>29</v>
      </c>
      <c r="P1363" t="str">
        <f t="shared" si="64"/>
        <v>Medium Discount (21-40%)</v>
      </c>
      <c r="Q1363">
        <v>727</v>
      </c>
      <c r="R1363">
        <f t="shared" si="65"/>
        <v>2908</v>
      </c>
      <c r="S1363" t="s">
        <v>10731</v>
      </c>
      <c r="T1363" t="s">
        <v>3485</v>
      </c>
      <c r="U1363" t="s">
        <v>9220</v>
      </c>
      <c r="V1363" t="s">
        <v>3486</v>
      </c>
      <c r="W1363" t="s">
        <v>9221</v>
      </c>
      <c r="X1363" t="s">
        <v>10732</v>
      </c>
      <c r="Y1363" t="s">
        <v>5177</v>
      </c>
      <c r="Z1363" t="s">
        <v>5178</v>
      </c>
    </row>
    <row r="1364" spans="1:26" x14ac:dyDescent="0.25">
      <c r="A1364" t="s">
        <v>3487</v>
      </c>
      <c r="B1364" t="s">
        <v>13001</v>
      </c>
      <c r="C1364" t="s">
        <v>13002</v>
      </c>
      <c r="D1364" t="s">
        <v>4333</v>
      </c>
      <c r="E1364" t="s">
        <v>10933</v>
      </c>
      <c r="F1364" t="s">
        <v>5179</v>
      </c>
      <c r="G1364" s="8">
        <v>899</v>
      </c>
      <c r="H1364" s="8" t="str">
        <f t="shared" si="63"/>
        <v>&gt;500</v>
      </c>
      <c r="I1364" s="8">
        <v>1999</v>
      </c>
      <c r="J1364" s="7">
        <f>Table1_3[[#This Row],[actual_price]]*Table1_3[[#This Row],[rating_count]]</f>
        <v>1663168</v>
      </c>
      <c r="K1364" s="5" t="str">
        <f>IF(Table1_3[[#This Row],[discounted_price]]&lt; 200, "&lt;₹200", IF(Table1_3[[#This Row],[discounted_price]] &lt;= 500, "₹200–₹500", "&gt;₹500"))</f>
        <v>&gt;₹500</v>
      </c>
      <c r="L1364" t="str">
        <f>IF(Table1_3[[#This Row],[discount_percentage]] &gt;= 50, "Yes", "No")</f>
        <v>Yes</v>
      </c>
      <c r="M1364" s="1">
        <v>55.027513756878442</v>
      </c>
      <c r="N1364">
        <v>4</v>
      </c>
      <c r="O1364">
        <v>55</v>
      </c>
      <c r="P1364" t="str">
        <f t="shared" si="64"/>
        <v>High Discount (41-60%)</v>
      </c>
      <c r="Q1364">
        <v>832</v>
      </c>
      <c r="R1364">
        <f t="shared" si="65"/>
        <v>3328</v>
      </c>
      <c r="S1364" t="s">
        <v>10733</v>
      </c>
      <c r="T1364" t="s">
        <v>3488</v>
      </c>
      <c r="U1364" t="s">
        <v>9222</v>
      </c>
      <c r="V1364" t="s">
        <v>3489</v>
      </c>
      <c r="W1364" t="s">
        <v>9223</v>
      </c>
      <c r="X1364" t="s">
        <v>9224</v>
      </c>
      <c r="Y1364" t="s">
        <v>9225</v>
      </c>
      <c r="Z1364" t="s">
        <v>5180</v>
      </c>
    </row>
    <row r="1365" spans="1:26" x14ac:dyDescent="0.25">
      <c r="A1365" t="s">
        <v>3490</v>
      </c>
      <c r="B1365" t="s">
        <v>13003</v>
      </c>
      <c r="C1365" t="s">
        <v>13004</v>
      </c>
      <c r="D1365" t="s">
        <v>4333</v>
      </c>
      <c r="E1365" t="s">
        <v>10933</v>
      </c>
      <c r="F1365" t="s">
        <v>4768</v>
      </c>
      <c r="G1365" s="8">
        <v>1090</v>
      </c>
      <c r="H1365" s="8" t="str">
        <f t="shared" si="63"/>
        <v>&gt;500</v>
      </c>
      <c r="I1365" s="8">
        <v>2999</v>
      </c>
      <c r="J1365" s="7">
        <f>Table1_3[[#This Row],[actual_price]]*Table1_3[[#This Row],[rating_count]]</f>
        <v>170943</v>
      </c>
      <c r="K1365" s="5" t="str">
        <f>IF(Table1_3[[#This Row],[discounted_price]]&lt; 200, "&lt;₹200", IF(Table1_3[[#This Row],[discounted_price]] &lt;= 500, "₹200–₹500", "&gt;₹500"))</f>
        <v>&gt;₹500</v>
      </c>
      <c r="L1365" t="str">
        <f>IF(Table1_3[[#This Row],[discount_percentage]] &gt;= 50, "Yes", "No")</f>
        <v>Yes</v>
      </c>
      <c r="M1365" s="1">
        <v>63.654551517172386</v>
      </c>
      <c r="N1365">
        <v>35</v>
      </c>
      <c r="O1365">
        <v>64</v>
      </c>
      <c r="P1365" t="str">
        <f t="shared" si="64"/>
        <v>Very High Discount (&gt;60%)</v>
      </c>
      <c r="Q1365">
        <v>57</v>
      </c>
      <c r="R1365">
        <f t="shared" si="65"/>
        <v>1995</v>
      </c>
      <c r="S1365" t="s">
        <v>10734</v>
      </c>
      <c r="T1365" t="s">
        <v>3491</v>
      </c>
      <c r="U1365" t="s">
        <v>9226</v>
      </c>
      <c r="V1365" t="s">
        <v>3492</v>
      </c>
      <c r="W1365" t="s">
        <v>9227</v>
      </c>
      <c r="X1365" t="s">
        <v>9228</v>
      </c>
      <c r="Y1365" t="s">
        <v>5181</v>
      </c>
      <c r="Z1365" t="s">
        <v>5182</v>
      </c>
    </row>
    <row r="1366" spans="1:26" x14ac:dyDescent="0.25">
      <c r="A1366" t="s">
        <v>3493</v>
      </c>
      <c r="B1366" t="s">
        <v>13005</v>
      </c>
      <c r="C1366" t="s">
        <v>13006</v>
      </c>
      <c r="D1366" t="s">
        <v>4333</v>
      </c>
      <c r="E1366" t="s">
        <v>10933</v>
      </c>
      <c r="F1366" t="s">
        <v>4771</v>
      </c>
      <c r="G1366" s="8">
        <v>295</v>
      </c>
      <c r="H1366" s="8" t="str">
        <f t="shared" si="63"/>
        <v>&gt;500</v>
      </c>
      <c r="I1366" s="8">
        <v>599</v>
      </c>
      <c r="J1366" s="7">
        <f>Table1_3[[#This Row],[actual_price]]*Table1_3[[#This Row],[rating_count]]</f>
        <v>984756</v>
      </c>
      <c r="K1366" s="5" t="str">
        <f>IF(Table1_3[[#This Row],[discounted_price]]&lt; 200, "&lt;₹200", IF(Table1_3[[#This Row],[discounted_price]] &lt;= 500, "₹200–₹500", "&gt;₹500"))</f>
        <v>₹200–₹500</v>
      </c>
      <c r="L1366" t="str">
        <f>IF(Table1_3[[#This Row],[discount_percentage]] &gt;= 50, "Yes", "No")</f>
        <v>Yes</v>
      </c>
      <c r="M1366" s="1">
        <v>50.751252086811348</v>
      </c>
      <c r="N1366">
        <v>4</v>
      </c>
      <c r="O1366">
        <v>51</v>
      </c>
      <c r="P1366" t="str">
        <f t="shared" si="64"/>
        <v>High Discount (41-60%)</v>
      </c>
      <c r="Q1366">
        <v>1644</v>
      </c>
      <c r="R1366">
        <f t="shared" si="65"/>
        <v>6576</v>
      </c>
      <c r="S1366" t="s">
        <v>10735</v>
      </c>
      <c r="T1366" t="s">
        <v>3494</v>
      </c>
      <c r="U1366" t="s">
        <v>9229</v>
      </c>
      <c r="V1366" t="s">
        <v>3495</v>
      </c>
      <c r="W1366" t="s">
        <v>9230</v>
      </c>
      <c r="X1366" t="s">
        <v>9231</v>
      </c>
      <c r="Y1366" t="s">
        <v>6401</v>
      </c>
      <c r="Z1366" t="s">
        <v>5183</v>
      </c>
    </row>
    <row r="1367" spans="1:26" x14ac:dyDescent="0.25">
      <c r="A1367" t="s">
        <v>3496</v>
      </c>
      <c r="B1367" t="s">
        <v>13007</v>
      </c>
      <c r="C1367" t="s">
        <v>13008</v>
      </c>
      <c r="D1367" t="s">
        <v>4333</v>
      </c>
      <c r="E1367" t="s">
        <v>10933</v>
      </c>
      <c r="F1367" t="s">
        <v>4797</v>
      </c>
      <c r="G1367" s="8">
        <v>479</v>
      </c>
      <c r="H1367" s="8" t="str">
        <f t="shared" si="63"/>
        <v>&gt;500</v>
      </c>
      <c r="I1367" s="8">
        <v>1999</v>
      </c>
      <c r="J1367" s="7">
        <f>Table1_3[[#This Row],[actual_price]]*Table1_3[[#This Row],[rating_count]]</f>
        <v>2130934</v>
      </c>
      <c r="K1367" s="5" t="str">
        <f>IF(Table1_3[[#This Row],[discounted_price]]&lt; 200, "&lt;₹200", IF(Table1_3[[#This Row],[discounted_price]] &lt;= 500, "₹200–₹500", "&gt;₹500"))</f>
        <v>₹200–₹500</v>
      </c>
      <c r="L1367" t="str">
        <f>IF(Table1_3[[#This Row],[discount_percentage]] &gt;= 50, "Yes", "No")</f>
        <v>Yes</v>
      </c>
      <c r="M1367" s="1">
        <v>76.038019009504751</v>
      </c>
      <c r="N1367">
        <v>34</v>
      </c>
      <c r="O1367">
        <v>76</v>
      </c>
      <c r="P1367" t="str">
        <f t="shared" si="64"/>
        <v>Very High Discount (&gt;60%)</v>
      </c>
      <c r="Q1367">
        <v>1066</v>
      </c>
      <c r="R1367">
        <f t="shared" si="65"/>
        <v>36244</v>
      </c>
      <c r="S1367" t="s">
        <v>9232</v>
      </c>
      <c r="T1367" t="s">
        <v>3497</v>
      </c>
      <c r="U1367" t="s">
        <v>9233</v>
      </c>
      <c r="V1367" t="s">
        <v>3498</v>
      </c>
      <c r="W1367" t="s">
        <v>9234</v>
      </c>
      <c r="X1367" t="s">
        <v>9235</v>
      </c>
      <c r="Y1367" t="s">
        <v>9236</v>
      </c>
      <c r="Z1367" t="s">
        <v>5184</v>
      </c>
    </row>
    <row r="1368" spans="1:26" x14ac:dyDescent="0.25">
      <c r="A1368" t="s">
        <v>3499</v>
      </c>
      <c r="B1368" t="s">
        <v>13009</v>
      </c>
      <c r="C1368" t="s">
        <v>13010</v>
      </c>
      <c r="D1368" t="s">
        <v>4333</v>
      </c>
      <c r="E1368" t="s">
        <v>10933</v>
      </c>
      <c r="F1368" t="s">
        <v>4791</v>
      </c>
      <c r="G1368" s="8">
        <v>2949</v>
      </c>
      <c r="H1368" s="8" t="str">
        <f t="shared" si="63"/>
        <v>&gt;500</v>
      </c>
      <c r="I1368" s="8">
        <v>4849</v>
      </c>
      <c r="J1368" s="7">
        <f>Table1_3[[#This Row],[actual_price]]*Table1_3[[#This Row],[rating_count]]</f>
        <v>38636832</v>
      </c>
      <c r="K1368" s="5" t="str">
        <f>IF(Table1_3[[#This Row],[discounted_price]]&lt; 200, "&lt;₹200", IF(Table1_3[[#This Row],[discounted_price]] &lt;= 500, "₹200–₹500", "&gt;₹500"))</f>
        <v>&gt;₹500</v>
      </c>
      <c r="L1368" t="str">
        <f>IF(Table1_3[[#This Row],[discount_percentage]] &gt;= 50, "Yes", "No")</f>
        <v>No</v>
      </c>
      <c r="M1368" s="1">
        <v>39.183336770468138</v>
      </c>
      <c r="N1368">
        <v>42</v>
      </c>
      <c r="O1368">
        <v>39</v>
      </c>
      <c r="P1368" t="str">
        <f t="shared" si="64"/>
        <v>Medium Discount (21-40%)</v>
      </c>
      <c r="Q1368">
        <v>7968</v>
      </c>
      <c r="R1368">
        <f t="shared" si="65"/>
        <v>334656</v>
      </c>
      <c r="S1368" t="s">
        <v>10736</v>
      </c>
      <c r="T1368" t="s">
        <v>3500</v>
      </c>
      <c r="U1368" t="s">
        <v>9237</v>
      </c>
      <c r="V1368" t="s">
        <v>3501</v>
      </c>
      <c r="W1368" t="s">
        <v>9238</v>
      </c>
      <c r="X1368" t="s">
        <v>9239</v>
      </c>
      <c r="Y1368" t="s">
        <v>5185</v>
      </c>
      <c r="Z1368" t="s">
        <v>5186</v>
      </c>
    </row>
    <row r="1369" spans="1:26" x14ac:dyDescent="0.25">
      <c r="A1369" t="s">
        <v>3502</v>
      </c>
      <c r="B1369" t="s">
        <v>13011</v>
      </c>
      <c r="C1369" t="s">
        <v>13012</v>
      </c>
      <c r="D1369" t="s">
        <v>4333</v>
      </c>
      <c r="E1369" t="s">
        <v>10933</v>
      </c>
      <c r="F1369" t="s">
        <v>4805</v>
      </c>
      <c r="G1369" s="8">
        <v>335</v>
      </c>
      <c r="H1369" s="8" t="str">
        <f t="shared" si="63"/>
        <v>&gt;500</v>
      </c>
      <c r="I1369" s="8">
        <v>510</v>
      </c>
      <c r="J1369" s="7">
        <f>Table1_3[[#This Row],[actual_price]]*Table1_3[[#This Row],[rating_count]]</f>
        <v>1629450</v>
      </c>
      <c r="K1369" s="5" t="str">
        <f>IF(Table1_3[[#This Row],[discounted_price]]&lt; 200, "&lt;₹200", IF(Table1_3[[#This Row],[discounted_price]] &lt;= 500, "₹200–₹500", "&gt;₹500"))</f>
        <v>₹200–₹500</v>
      </c>
      <c r="L1369" t="str">
        <f>IF(Table1_3[[#This Row],[discount_percentage]] &gt;= 50, "Yes", "No")</f>
        <v>No</v>
      </c>
      <c r="M1369" s="1">
        <v>34.313725490196077</v>
      </c>
      <c r="N1369">
        <v>38</v>
      </c>
      <c r="O1369">
        <v>34</v>
      </c>
      <c r="P1369" t="str">
        <f t="shared" si="64"/>
        <v>Medium Discount (21-40%)</v>
      </c>
      <c r="Q1369">
        <v>3195</v>
      </c>
      <c r="R1369">
        <f t="shared" si="65"/>
        <v>121410</v>
      </c>
      <c r="S1369" t="s">
        <v>10737</v>
      </c>
      <c r="T1369" t="s">
        <v>3503</v>
      </c>
      <c r="U1369" t="s">
        <v>9240</v>
      </c>
      <c r="V1369" t="s">
        <v>3504</v>
      </c>
      <c r="W1369" t="s">
        <v>9241</v>
      </c>
      <c r="X1369" t="s">
        <v>9242</v>
      </c>
      <c r="Y1369" t="s">
        <v>3813</v>
      </c>
      <c r="Z1369" t="s">
        <v>9243</v>
      </c>
    </row>
    <row r="1370" spans="1:26" x14ac:dyDescent="0.25">
      <c r="A1370" t="s">
        <v>3505</v>
      </c>
      <c r="B1370" t="s">
        <v>13013</v>
      </c>
      <c r="C1370" t="s">
        <v>13014</v>
      </c>
      <c r="D1370" t="s">
        <v>4333</v>
      </c>
      <c r="E1370" t="s">
        <v>10933</v>
      </c>
      <c r="F1370" t="s">
        <v>4903</v>
      </c>
      <c r="G1370" s="8">
        <v>293</v>
      </c>
      <c r="H1370" s="8" t="str">
        <f t="shared" si="63"/>
        <v>200-500</v>
      </c>
      <c r="I1370" s="8">
        <v>499</v>
      </c>
      <c r="J1370" s="7">
        <f>Table1_3[[#This Row],[actual_price]]*Table1_3[[#This Row],[rating_count]]</f>
        <v>726544</v>
      </c>
      <c r="K1370" s="5" t="str">
        <f>IF(Table1_3[[#This Row],[discounted_price]]&lt; 200, "&lt;₹200", IF(Table1_3[[#This Row],[discounted_price]] &lt;= 500, "₹200–₹500", "&gt;₹500"))</f>
        <v>₹200–₹500</v>
      </c>
      <c r="L1370" t="str">
        <f>IF(Table1_3[[#This Row],[discount_percentage]] &gt;= 50, "Yes", "No")</f>
        <v>No</v>
      </c>
      <c r="M1370" s="1">
        <v>41.282565130260522</v>
      </c>
      <c r="N1370">
        <v>41</v>
      </c>
      <c r="O1370">
        <v>41</v>
      </c>
      <c r="P1370" t="str">
        <f t="shared" si="64"/>
        <v>High Discount (41-60%)</v>
      </c>
      <c r="Q1370">
        <v>1456</v>
      </c>
      <c r="R1370">
        <f t="shared" si="65"/>
        <v>59696</v>
      </c>
      <c r="S1370" t="s">
        <v>10738</v>
      </c>
      <c r="T1370" t="s">
        <v>3506</v>
      </c>
      <c r="U1370" t="s">
        <v>9244</v>
      </c>
      <c r="V1370" t="s">
        <v>3507</v>
      </c>
      <c r="W1370" t="s">
        <v>9245</v>
      </c>
      <c r="X1370" t="s">
        <v>9246</v>
      </c>
      <c r="Y1370" t="s">
        <v>5187</v>
      </c>
      <c r="Z1370" t="s">
        <v>3813</v>
      </c>
    </row>
    <row r="1371" spans="1:26" x14ac:dyDescent="0.25">
      <c r="A1371" t="s">
        <v>3508</v>
      </c>
      <c r="B1371" t="s">
        <v>13015</v>
      </c>
      <c r="C1371" t="s">
        <v>13016</v>
      </c>
      <c r="D1371" t="s">
        <v>4333</v>
      </c>
      <c r="E1371" t="s">
        <v>10933</v>
      </c>
      <c r="F1371" t="s">
        <v>5188</v>
      </c>
      <c r="G1371" s="8">
        <v>599</v>
      </c>
      <c r="H1371" s="8" t="str">
        <f t="shared" si="63"/>
        <v>&gt;500</v>
      </c>
      <c r="I1371" s="8">
        <v>1299</v>
      </c>
      <c r="J1371" s="7">
        <f>Table1_3[[#This Row],[actual_price]]*Table1_3[[#This Row],[rating_count]]</f>
        <v>766410</v>
      </c>
      <c r="K1371" s="5" t="str">
        <f>IF(Table1_3[[#This Row],[discounted_price]]&lt; 200, "&lt;₹200", IF(Table1_3[[#This Row],[discounted_price]] &lt;= 500, "₹200–₹500", "&gt;₹500"))</f>
        <v>&gt;₹500</v>
      </c>
      <c r="L1371" t="str">
        <f>IF(Table1_3[[#This Row],[discount_percentage]] &gt;= 50, "Yes", "No")</f>
        <v>Yes</v>
      </c>
      <c r="M1371" s="1">
        <v>53.887605850654353</v>
      </c>
      <c r="N1371">
        <v>42</v>
      </c>
      <c r="O1371">
        <v>54</v>
      </c>
      <c r="P1371" t="str">
        <f t="shared" si="64"/>
        <v>High Discount (41-60%)</v>
      </c>
      <c r="Q1371">
        <v>590</v>
      </c>
      <c r="R1371">
        <f t="shared" si="65"/>
        <v>24780</v>
      </c>
      <c r="S1371" t="s">
        <v>10739</v>
      </c>
      <c r="T1371" t="s">
        <v>3509</v>
      </c>
      <c r="U1371" t="s">
        <v>9247</v>
      </c>
      <c r="V1371" t="s">
        <v>3510</v>
      </c>
      <c r="W1371" t="s">
        <v>9248</v>
      </c>
      <c r="X1371" t="s">
        <v>9249</v>
      </c>
      <c r="Y1371" t="s">
        <v>5189</v>
      </c>
      <c r="Z1371" t="s">
        <v>9250</v>
      </c>
    </row>
    <row r="1372" spans="1:26" x14ac:dyDescent="0.25">
      <c r="A1372" t="s">
        <v>3511</v>
      </c>
      <c r="B1372" t="s">
        <v>13017</v>
      </c>
      <c r="C1372" t="s">
        <v>13018</v>
      </c>
      <c r="D1372" t="s">
        <v>4333</v>
      </c>
      <c r="E1372" t="s">
        <v>10933</v>
      </c>
      <c r="F1372" t="s">
        <v>4904</v>
      </c>
      <c r="G1372" s="8">
        <v>499</v>
      </c>
      <c r="H1372" s="8" t="str">
        <f t="shared" si="63"/>
        <v>&gt;500</v>
      </c>
      <c r="I1372" s="8">
        <v>999</v>
      </c>
      <c r="J1372" s="7">
        <f>Table1_3[[#This Row],[actual_price]]*Table1_3[[#This Row],[rating_count]]</f>
        <v>1434564</v>
      </c>
      <c r="K1372" s="5" t="str">
        <f>IF(Table1_3[[#This Row],[discounted_price]]&lt; 200, "&lt;₹200", IF(Table1_3[[#This Row],[discounted_price]] &lt;= 500, "₹200–₹500", "&gt;₹500"))</f>
        <v>₹200–₹500</v>
      </c>
      <c r="L1372" t="str">
        <f>IF(Table1_3[[#This Row],[discount_percentage]] &gt;= 50, "Yes", "No")</f>
        <v>No</v>
      </c>
      <c r="M1372" s="1">
        <v>50.050050050050054</v>
      </c>
      <c r="N1372">
        <v>43</v>
      </c>
      <c r="O1372">
        <v>5</v>
      </c>
      <c r="P1372" t="str">
        <f t="shared" si="64"/>
        <v>Low Discount (1-20%)</v>
      </c>
      <c r="Q1372">
        <v>1436</v>
      </c>
      <c r="R1372">
        <f t="shared" si="65"/>
        <v>61748</v>
      </c>
      <c r="S1372" t="s">
        <v>9251</v>
      </c>
      <c r="T1372" t="s">
        <v>3512</v>
      </c>
      <c r="U1372" t="s">
        <v>9252</v>
      </c>
      <c r="V1372" t="s">
        <v>3513</v>
      </c>
      <c r="W1372" t="s">
        <v>10855</v>
      </c>
      <c r="X1372" t="s">
        <v>10856</v>
      </c>
      <c r="Y1372" t="s">
        <v>5190</v>
      </c>
      <c r="Z1372" t="s">
        <v>5191</v>
      </c>
    </row>
    <row r="1373" spans="1:26" x14ac:dyDescent="0.25">
      <c r="A1373" t="s">
        <v>3514</v>
      </c>
      <c r="B1373" t="s">
        <v>13019</v>
      </c>
      <c r="C1373" t="s">
        <v>13020</v>
      </c>
      <c r="D1373" t="s">
        <v>4333</v>
      </c>
      <c r="E1373" t="s">
        <v>10933</v>
      </c>
      <c r="F1373" t="s">
        <v>4787</v>
      </c>
      <c r="G1373" s="8">
        <v>849</v>
      </c>
      <c r="H1373" s="8" t="str">
        <f t="shared" si="63"/>
        <v>&gt;500</v>
      </c>
      <c r="I1373" s="8">
        <v>1190</v>
      </c>
      <c r="J1373" s="7">
        <f>Table1_3[[#This Row],[actual_price]]*Table1_3[[#This Row],[rating_count]]</f>
        <v>4978960</v>
      </c>
      <c r="K1373" s="5" t="str">
        <f>IF(Table1_3[[#This Row],[discounted_price]]&lt; 200, "&lt;₹200", IF(Table1_3[[#This Row],[discounted_price]] &lt;= 500, "₹200–₹500", "&gt;₹500"))</f>
        <v>&gt;₹500</v>
      </c>
      <c r="L1373" t="str">
        <f>IF(Table1_3[[#This Row],[discount_percentage]] &gt;= 50, "Yes", "No")</f>
        <v>No</v>
      </c>
      <c r="M1373" s="1">
        <v>28.655462184873947</v>
      </c>
      <c r="N1373">
        <v>42</v>
      </c>
      <c r="O1373">
        <v>29</v>
      </c>
      <c r="P1373" t="str">
        <f t="shared" si="64"/>
        <v>Medium Discount (21-40%)</v>
      </c>
      <c r="Q1373">
        <v>4184</v>
      </c>
      <c r="R1373">
        <f t="shared" si="65"/>
        <v>175728</v>
      </c>
      <c r="S1373" t="s">
        <v>10740</v>
      </c>
      <c r="T1373" t="s">
        <v>3515</v>
      </c>
      <c r="U1373" t="s">
        <v>9253</v>
      </c>
      <c r="V1373" t="s">
        <v>3516</v>
      </c>
      <c r="W1373" t="s">
        <v>9254</v>
      </c>
      <c r="X1373" t="s">
        <v>9255</v>
      </c>
      <c r="Y1373" t="s">
        <v>5192</v>
      </c>
      <c r="Z1373" t="s">
        <v>4348</v>
      </c>
    </row>
    <row r="1374" spans="1:26" x14ac:dyDescent="0.25">
      <c r="A1374" t="s">
        <v>3517</v>
      </c>
      <c r="B1374" t="s">
        <v>13021</v>
      </c>
      <c r="C1374" t="s">
        <v>13022</v>
      </c>
      <c r="D1374" t="s">
        <v>4333</v>
      </c>
      <c r="E1374" t="s">
        <v>10933</v>
      </c>
      <c r="F1374" t="s">
        <v>4903</v>
      </c>
      <c r="G1374" s="8">
        <v>249</v>
      </c>
      <c r="H1374" s="8" t="str">
        <f t="shared" si="63"/>
        <v>200-500</v>
      </c>
      <c r="I1374" s="8">
        <v>400</v>
      </c>
      <c r="J1374" s="7">
        <f>Table1_3[[#This Row],[actual_price]]*Table1_3[[#This Row],[rating_count]]</f>
        <v>277200</v>
      </c>
      <c r="K1374" s="5" t="str">
        <f>IF(Table1_3[[#This Row],[discounted_price]]&lt; 200, "&lt;₹200", IF(Table1_3[[#This Row],[discounted_price]] &lt;= 500, "₹200–₹500", "&gt;₹500"))</f>
        <v>₹200–₹500</v>
      </c>
      <c r="L1374" t="str">
        <f>IF(Table1_3[[#This Row],[discount_percentage]] &gt;= 50, "Yes", "No")</f>
        <v>No</v>
      </c>
      <c r="M1374" s="1">
        <v>37.75</v>
      </c>
      <c r="N1374">
        <v>41</v>
      </c>
      <c r="O1374">
        <v>38</v>
      </c>
      <c r="P1374" t="str">
        <f t="shared" si="64"/>
        <v>Medium Discount (21-40%)</v>
      </c>
      <c r="Q1374">
        <v>693</v>
      </c>
      <c r="R1374">
        <f t="shared" si="65"/>
        <v>28413</v>
      </c>
      <c r="S1374" t="s">
        <v>10741</v>
      </c>
      <c r="T1374" t="s">
        <v>3518</v>
      </c>
      <c r="U1374" t="s">
        <v>9256</v>
      </c>
      <c r="V1374" t="s">
        <v>3519</v>
      </c>
      <c r="W1374" t="s">
        <v>9257</v>
      </c>
      <c r="X1374" t="s">
        <v>9258</v>
      </c>
      <c r="Y1374" t="s">
        <v>5406</v>
      </c>
      <c r="Z1374" t="s">
        <v>5193</v>
      </c>
    </row>
    <row r="1375" spans="1:26" x14ac:dyDescent="0.25">
      <c r="A1375" t="s">
        <v>3520</v>
      </c>
      <c r="B1375" t="s">
        <v>13023</v>
      </c>
      <c r="C1375" t="s">
        <v>13024</v>
      </c>
      <c r="D1375" t="s">
        <v>4333</v>
      </c>
      <c r="E1375" t="s">
        <v>10933</v>
      </c>
      <c r="F1375" t="s">
        <v>4904</v>
      </c>
      <c r="G1375" s="8">
        <v>185</v>
      </c>
      <c r="H1375" s="8" t="str">
        <f t="shared" si="63"/>
        <v>&gt;500</v>
      </c>
      <c r="I1375" s="8">
        <v>599</v>
      </c>
      <c r="J1375" s="7">
        <f>Table1_3[[#This Row],[actual_price]]*Table1_3[[#This Row],[rating_count]]</f>
        <v>782294</v>
      </c>
      <c r="K1375" s="5" t="str">
        <f>IF(Table1_3[[#This Row],[discounted_price]]&lt; 200, "&lt;₹200", IF(Table1_3[[#This Row],[discounted_price]] &lt;= 500, "₹200–₹500", "&gt;₹500"))</f>
        <v>&lt;₹200</v>
      </c>
      <c r="L1375" t="str">
        <f>IF(Table1_3[[#This Row],[discount_percentage]] &gt;= 50, "Yes", "No")</f>
        <v>Yes</v>
      </c>
      <c r="M1375" s="1">
        <v>69.115191986644405</v>
      </c>
      <c r="N1375">
        <v>39</v>
      </c>
      <c r="O1375">
        <v>69</v>
      </c>
      <c r="P1375" t="str">
        <f t="shared" si="64"/>
        <v>Very High Discount (&gt;60%)</v>
      </c>
      <c r="Q1375">
        <v>1306</v>
      </c>
      <c r="R1375">
        <f t="shared" si="65"/>
        <v>50934</v>
      </c>
      <c r="S1375" t="s">
        <v>10742</v>
      </c>
      <c r="T1375" t="s">
        <v>3521</v>
      </c>
      <c r="U1375" t="s">
        <v>9259</v>
      </c>
      <c r="V1375" t="s">
        <v>3522</v>
      </c>
      <c r="W1375" t="s">
        <v>9260</v>
      </c>
      <c r="X1375" t="s">
        <v>10743</v>
      </c>
      <c r="Y1375" t="s">
        <v>9261</v>
      </c>
      <c r="Z1375" t="s">
        <v>5194</v>
      </c>
    </row>
    <row r="1376" spans="1:26" x14ac:dyDescent="0.25">
      <c r="A1376" t="s">
        <v>3523</v>
      </c>
      <c r="B1376" t="s">
        <v>13025</v>
      </c>
      <c r="C1376" t="s">
        <v>13026</v>
      </c>
      <c r="D1376" t="s">
        <v>4333</v>
      </c>
      <c r="E1376" t="s">
        <v>10933</v>
      </c>
      <c r="F1376" t="s">
        <v>4768</v>
      </c>
      <c r="G1376" s="8">
        <v>778</v>
      </c>
      <c r="H1376" s="8" t="str">
        <f t="shared" si="63"/>
        <v>&gt;500</v>
      </c>
      <c r="I1376" s="8">
        <v>999</v>
      </c>
      <c r="J1376" s="7">
        <f>Table1_3[[#This Row],[actual_price]]*Table1_3[[#This Row],[rating_count]]</f>
        <v>7992</v>
      </c>
      <c r="K1376" s="5" t="str">
        <f>IF(Table1_3[[#This Row],[discounted_price]]&lt; 200, "&lt;₹200", IF(Table1_3[[#This Row],[discounted_price]] &lt;= 500, "₹200–₹500", "&gt;₹500"))</f>
        <v>&gt;₹500</v>
      </c>
      <c r="L1376" t="str">
        <f>IF(Table1_3[[#This Row],[discount_percentage]] &gt;= 50, "Yes", "No")</f>
        <v>No</v>
      </c>
      <c r="M1376" s="1">
        <v>22.122122122122121</v>
      </c>
      <c r="N1376">
        <v>33</v>
      </c>
      <c r="O1376">
        <v>22</v>
      </c>
      <c r="P1376" t="str">
        <f t="shared" si="64"/>
        <v>Medium Discount (21-40%)</v>
      </c>
      <c r="Q1376">
        <v>8</v>
      </c>
      <c r="R1376">
        <f t="shared" si="65"/>
        <v>264</v>
      </c>
      <c r="S1376" t="s">
        <v>10744</v>
      </c>
      <c r="T1376" t="s">
        <v>3524</v>
      </c>
      <c r="U1376" t="s">
        <v>9262</v>
      </c>
      <c r="V1376" t="s">
        <v>3525</v>
      </c>
      <c r="W1376" t="s">
        <v>9263</v>
      </c>
      <c r="X1376" t="s">
        <v>9264</v>
      </c>
      <c r="Y1376" t="s">
        <v>5195</v>
      </c>
      <c r="Z1376" t="s">
        <v>5196</v>
      </c>
    </row>
    <row r="1377" spans="1:26" x14ac:dyDescent="0.25">
      <c r="A1377" t="s">
        <v>3526</v>
      </c>
      <c r="B1377" t="s">
        <v>13027</v>
      </c>
      <c r="C1377" t="s">
        <v>13028</v>
      </c>
      <c r="D1377" t="s">
        <v>4333</v>
      </c>
      <c r="E1377" t="s">
        <v>10933</v>
      </c>
      <c r="F1377" t="s">
        <v>5197</v>
      </c>
      <c r="G1377" s="8">
        <v>279</v>
      </c>
      <c r="H1377" s="8" t="str">
        <f t="shared" si="63"/>
        <v>&gt;500</v>
      </c>
      <c r="I1377" s="8">
        <v>699</v>
      </c>
      <c r="J1377" s="7">
        <f>Table1_3[[#This Row],[actual_price]]*Table1_3[[#This Row],[rating_count]]</f>
        <v>1625874</v>
      </c>
      <c r="K1377" s="5" t="str">
        <f>IF(Table1_3[[#This Row],[discounted_price]]&lt; 200, "&lt;₹200", IF(Table1_3[[#This Row],[discounted_price]] &lt;= 500, "₹200–₹500", "&gt;₹500"))</f>
        <v>₹200–₹500</v>
      </c>
      <c r="L1377" t="str">
        <f>IF(Table1_3[[#This Row],[discount_percentage]] &gt;= 50, "Yes", "No")</f>
        <v>No</v>
      </c>
      <c r="M1377" s="1">
        <v>60.085836909871247</v>
      </c>
      <c r="N1377">
        <v>43</v>
      </c>
      <c r="O1377">
        <v>6</v>
      </c>
      <c r="P1377" t="str">
        <f t="shared" si="64"/>
        <v>Low Discount (1-20%)</v>
      </c>
      <c r="Q1377">
        <v>2326</v>
      </c>
      <c r="R1377">
        <f t="shared" si="65"/>
        <v>100018</v>
      </c>
      <c r="S1377" t="s">
        <v>10745</v>
      </c>
      <c r="T1377" t="s">
        <v>3527</v>
      </c>
      <c r="U1377" t="s">
        <v>9265</v>
      </c>
      <c r="V1377" t="s">
        <v>3528</v>
      </c>
      <c r="W1377" t="s">
        <v>9266</v>
      </c>
      <c r="X1377" t="s">
        <v>9267</v>
      </c>
      <c r="Y1377" t="s">
        <v>5198</v>
      </c>
      <c r="Z1377" t="s">
        <v>9268</v>
      </c>
    </row>
    <row r="1378" spans="1:26" x14ac:dyDescent="0.25">
      <c r="A1378" t="s">
        <v>3529</v>
      </c>
      <c r="B1378" t="s">
        <v>13029</v>
      </c>
      <c r="C1378" t="s">
        <v>13030</v>
      </c>
      <c r="D1378" t="s">
        <v>4333</v>
      </c>
      <c r="E1378" t="s">
        <v>10933</v>
      </c>
      <c r="F1378" t="s">
        <v>4904</v>
      </c>
      <c r="G1378" s="8">
        <v>215</v>
      </c>
      <c r="H1378" s="8" t="str">
        <f t="shared" si="63"/>
        <v>&gt;500</v>
      </c>
      <c r="I1378" s="8">
        <v>1499</v>
      </c>
      <c r="J1378" s="7">
        <f>Table1_3[[#This Row],[actual_price]]*Table1_3[[#This Row],[rating_count]]</f>
        <v>1504996</v>
      </c>
      <c r="K1378" s="5" t="str">
        <f>IF(Table1_3[[#This Row],[discounted_price]]&lt; 200, "&lt;₹200", IF(Table1_3[[#This Row],[discounted_price]] &lt;= 500, "₹200–₹500", "&gt;₹500"))</f>
        <v>₹200–₹500</v>
      </c>
      <c r="L1378" t="str">
        <f>IF(Table1_3[[#This Row],[discount_percentage]] &gt;= 50, "Yes", "No")</f>
        <v>Yes</v>
      </c>
      <c r="M1378" s="1">
        <v>85.657104736490993</v>
      </c>
      <c r="N1378">
        <v>39</v>
      </c>
      <c r="O1378">
        <v>86</v>
      </c>
      <c r="P1378" t="str">
        <f t="shared" si="64"/>
        <v>Very High Discount (&gt;60%)</v>
      </c>
      <c r="Q1378">
        <v>1004</v>
      </c>
      <c r="R1378">
        <f t="shared" si="65"/>
        <v>39156</v>
      </c>
      <c r="S1378" t="s">
        <v>10746</v>
      </c>
      <c r="T1378" t="s">
        <v>3530</v>
      </c>
      <c r="U1378" t="s">
        <v>9269</v>
      </c>
      <c r="V1378" t="s">
        <v>3531</v>
      </c>
      <c r="W1378" t="s">
        <v>9270</v>
      </c>
      <c r="X1378" t="s">
        <v>9271</v>
      </c>
      <c r="Y1378" t="s">
        <v>5199</v>
      </c>
      <c r="Z1378" t="s">
        <v>5200</v>
      </c>
    </row>
    <row r="1379" spans="1:26" x14ac:dyDescent="0.25">
      <c r="A1379" t="s">
        <v>3532</v>
      </c>
      <c r="B1379" t="s">
        <v>13031</v>
      </c>
      <c r="C1379" t="s">
        <v>13032</v>
      </c>
      <c r="D1379" t="s">
        <v>4333</v>
      </c>
      <c r="E1379" t="s">
        <v>10933</v>
      </c>
      <c r="F1379" t="s">
        <v>4787</v>
      </c>
      <c r="G1379" s="8">
        <v>889</v>
      </c>
      <c r="H1379" s="8" t="str">
        <f t="shared" si="63"/>
        <v>&gt;500</v>
      </c>
      <c r="I1379" s="8">
        <v>1295</v>
      </c>
      <c r="J1379" s="7">
        <f>Table1_3[[#This Row],[actual_price]]*Table1_3[[#This Row],[rating_count]]</f>
        <v>8288000</v>
      </c>
      <c r="K1379" s="5" t="str">
        <f>IF(Table1_3[[#This Row],[discounted_price]]&lt; 200, "&lt;₹200", IF(Table1_3[[#This Row],[discounted_price]] &lt;= 500, "₹200–₹500", "&gt;₹500"))</f>
        <v>&gt;₹500</v>
      </c>
      <c r="L1379" t="str">
        <f>IF(Table1_3[[#This Row],[discount_percentage]] &gt;= 50, "Yes", "No")</f>
        <v>No</v>
      </c>
      <c r="M1379" s="1">
        <v>31.351351351351354</v>
      </c>
      <c r="N1379">
        <v>43</v>
      </c>
      <c r="O1379">
        <v>31</v>
      </c>
      <c r="P1379" t="str">
        <f t="shared" si="64"/>
        <v>Medium Discount (21-40%)</v>
      </c>
      <c r="Q1379">
        <v>6400</v>
      </c>
      <c r="R1379">
        <f t="shared" si="65"/>
        <v>275200</v>
      </c>
      <c r="S1379" t="s">
        <v>10747</v>
      </c>
      <c r="T1379" t="s">
        <v>3533</v>
      </c>
      <c r="U1379" t="s">
        <v>9272</v>
      </c>
      <c r="V1379" t="s">
        <v>3534</v>
      </c>
      <c r="W1379" t="s">
        <v>9273</v>
      </c>
      <c r="X1379" t="s">
        <v>9274</v>
      </c>
      <c r="Y1379" t="s">
        <v>5201</v>
      </c>
      <c r="Z1379" t="s">
        <v>5202</v>
      </c>
    </row>
    <row r="1380" spans="1:26" x14ac:dyDescent="0.25">
      <c r="A1380" t="s">
        <v>3535</v>
      </c>
      <c r="B1380" t="s">
        <v>13033</v>
      </c>
      <c r="C1380" t="s">
        <v>13034</v>
      </c>
      <c r="D1380" t="s">
        <v>4333</v>
      </c>
      <c r="E1380" t="s">
        <v>10933</v>
      </c>
      <c r="F1380" t="s">
        <v>4791</v>
      </c>
      <c r="G1380" s="8">
        <v>1449</v>
      </c>
      <c r="H1380" s="8" t="str">
        <f t="shared" si="63"/>
        <v>&gt;500</v>
      </c>
      <c r="I1380" s="8">
        <v>4999</v>
      </c>
      <c r="J1380" s="7">
        <f>Table1_3[[#This Row],[actual_price]]*Table1_3[[#This Row],[rating_count]]</f>
        <v>314937</v>
      </c>
      <c r="K1380" s="5" t="str">
        <f>IF(Table1_3[[#This Row],[discounted_price]]&lt; 200, "&lt;₹200", IF(Table1_3[[#This Row],[discounted_price]] &lt;= 500, "₹200–₹500", "&gt;₹500"))</f>
        <v>&gt;₹500</v>
      </c>
      <c r="L1380" t="str">
        <f>IF(Table1_3[[#This Row],[discount_percentage]] &gt;= 50, "Yes", "No")</f>
        <v>Yes</v>
      </c>
      <c r="M1380" s="1">
        <v>71.014202840568117</v>
      </c>
      <c r="N1380">
        <v>36</v>
      </c>
      <c r="O1380">
        <v>71</v>
      </c>
      <c r="P1380" t="str">
        <f t="shared" si="64"/>
        <v>Very High Discount (&gt;60%)</v>
      </c>
      <c r="Q1380">
        <v>63</v>
      </c>
      <c r="R1380">
        <f t="shared" si="65"/>
        <v>2268</v>
      </c>
      <c r="S1380" t="s">
        <v>10748</v>
      </c>
      <c r="T1380" t="s">
        <v>3536</v>
      </c>
      <c r="U1380" t="s">
        <v>9275</v>
      </c>
      <c r="V1380" t="s">
        <v>3537</v>
      </c>
      <c r="W1380" t="s">
        <v>9276</v>
      </c>
      <c r="X1380" t="s">
        <v>9277</v>
      </c>
      <c r="Y1380" t="s">
        <v>4291</v>
      </c>
      <c r="Z1380" t="s">
        <v>9278</v>
      </c>
    </row>
    <row r="1381" spans="1:26" x14ac:dyDescent="0.25">
      <c r="A1381" t="s">
        <v>3538</v>
      </c>
      <c r="B1381" t="s">
        <v>13035</v>
      </c>
      <c r="C1381" t="s">
        <v>13036</v>
      </c>
      <c r="D1381" t="s">
        <v>4333</v>
      </c>
      <c r="E1381" t="s">
        <v>10933</v>
      </c>
      <c r="F1381" t="s">
        <v>4791</v>
      </c>
      <c r="G1381" s="8">
        <v>1190</v>
      </c>
      <c r="H1381" s="8" t="str">
        <f t="shared" si="63"/>
        <v>&gt;500</v>
      </c>
      <c r="I1381" s="8">
        <v>2550</v>
      </c>
      <c r="J1381" s="7">
        <f>Table1_3[[#This Row],[actual_price]]*Table1_3[[#This Row],[rating_count]]</f>
        <v>3011550</v>
      </c>
      <c r="K1381" s="5" t="str">
        <f>IF(Table1_3[[#This Row],[discounted_price]]&lt; 200, "&lt;₹200", IF(Table1_3[[#This Row],[discounted_price]] &lt;= 500, "₹200–₹500", "&gt;₹500"))</f>
        <v>&gt;₹500</v>
      </c>
      <c r="L1381" t="str">
        <f>IF(Table1_3[[#This Row],[discount_percentage]] &gt;= 50, "Yes", "No")</f>
        <v>Yes</v>
      </c>
      <c r="M1381" s="1">
        <v>53.333333333333336</v>
      </c>
      <c r="N1381">
        <v>38</v>
      </c>
      <c r="O1381">
        <v>53</v>
      </c>
      <c r="P1381" t="str">
        <f t="shared" si="64"/>
        <v>High Discount (41-60%)</v>
      </c>
      <c r="Q1381">
        <v>1181</v>
      </c>
      <c r="R1381">
        <f t="shared" si="65"/>
        <v>44878</v>
      </c>
      <c r="S1381" t="s">
        <v>9279</v>
      </c>
      <c r="T1381" t="s">
        <v>3539</v>
      </c>
      <c r="U1381" t="s">
        <v>9280</v>
      </c>
      <c r="V1381" t="s">
        <v>3540</v>
      </c>
      <c r="W1381" t="s">
        <v>9281</v>
      </c>
      <c r="X1381" t="s">
        <v>10749</v>
      </c>
      <c r="Y1381" t="s">
        <v>5203</v>
      </c>
      <c r="Z1381" t="s">
        <v>9282</v>
      </c>
    </row>
    <row r="1382" spans="1:26" x14ac:dyDescent="0.25">
      <c r="A1382" t="s">
        <v>3541</v>
      </c>
      <c r="B1382" t="s">
        <v>13037</v>
      </c>
      <c r="C1382" t="s">
        <v>13038</v>
      </c>
      <c r="D1382" t="s">
        <v>4333</v>
      </c>
      <c r="E1382" t="s">
        <v>10933</v>
      </c>
      <c r="F1382" t="s">
        <v>4959</v>
      </c>
      <c r="G1382" s="8">
        <v>1799</v>
      </c>
      <c r="H1382" s="8" t="str">
        <f t="shared" si="63"/>
        <v>&gt;500</v>
      </c>
      <c r="I1382" s="8">
        <v>1950</v>
      </c>
      <c r="J1382" s="7">
        <f>Table1_3[[#This Row],[actual_price]]*Table1_3[[#This Row],[rating_count]]</f>
        <v>3681600</v>
      </c>
      <c r="K1382" s="5" t="str">
        <f>IF(Table1_3[[#This Row],[discounted_price]]&lt; 200, "&lt;₹200", IF(Table1_3[[#This Row],[discounted_price]] &lt;= 500, "₹200–₹500", "&gt;₹500"))</f>
        <v>&gt;₹500</v>
      </c>
      <c r="L1382" t="str">
        <f>IF(Table1_3[[#This Row],[discount_percentage]] &gt;= 50, "Yes", "No")</f>
        <v>No</v>
      </c>
      <c r="M1382" s="1">
        <v>7.7435897435897436</v>
      </c>
      <c r="N1382">
        <v>39</v>
      </c>
      <c r="O1382">
        <v>8</v>
      </c>
      <c r="P1382" t="str">
        <f t="shared" si="64"/>
        <v>Low Discount (1-20%)</v>
      </c>
      <c r="Q1382">
        <v>1888</v>
      </c>
      <c r="R1382">
        <f t="shared" si="65"/>
        <v>73632</v>
      </c>
      <c r="S1382" t="s">
        <v>10750</v>
      </c>
      <c r="T1382" t="s">
        <v>3542</v>
      </c>
      <c r="U1382" t="s">
        <v>9283</v>
      </c>
      <c r="V1382" t="s">
        <v>3543</v>
      </c>
      <c r="W1382" t="s">
        <v>9284</v>
      </c>
      <c r="X1382" t="s">
        <v>9285</v>
      </c>
      <c r="Y1382" t="s">
        <v>5407</v>
      </c>
      <c r="Z1382" t="s">
        <v>5204</v>
      </c>
    </row>
    <row r="1383" spans="1:26" x14ac:dyDescent="0.25">
      <c r="A1383" t="s">
        <v>3544</v>
      </c>
      <c r="B1383" t="s">
        <v>13039</v>
      </c>
      <c r="C1383" t="s">
        <v>13040</v>
      </c>
      <c r="D1383" t="s">
        <v>4333</v>
      </c>
      <c r="E1383" t="s">
        <v>10933</v>
      </c>
      <c r="F1383" t="s">
        <v>4789</v>
      </c>
      <c r="G1383" s="8">
        <v>6120</v>
      </c>
      <c r="H1383" s="8" t="str">
        <f t="shared" si="63"/>
        <v>&gt;500</v>
      </c>
      <c r="I1383" s="8">
        <v>8478</v>
      </c>
      <c r="J1383" s="7">
        <f>Table1_3[[#This Row],[actual_price]]*Table1_3[[#This Row],[rating_count]]</f>
        <v>55530900</v>
      </c>
      <c r="K1383" s="5" t="str">
        <f>IF(Table1_3[[#This Row],[discounted_price]]&lt; 200, "&lt;₹200", IF(Table1_3[[#This Row],[discounted_price]] &lt;= 500, "₹200–₹500", "&gt;₹500"))</f>
        <v>&gt;₹500</v>
      </c>
      <c r="L1383" t="str">
        <f>IF(Table1_3[[#This Row],[discount_percentage]] &gt;= 50, "Yes", "No")</f>
        <v>No</v>
      </c>
      <c r="M1383" s="1">
        <v>27.813163481953289</v>
      </c>
      <c r="N1383">
        <v>46</v>
      </c>
      <c r="O1383">
        <v>28</v>
      </c>
      <c r="P1383" t="str">
        <f t="shared" si="64"/>
        <v>Medium Discount (21-40%)</v>
      </c>
      <c r="Q1383">
        <v>6550</v>
      </c>
      <c r="R1383">
        <f t="shared" si="65"/>
        <v>301300</v>
      </c>
      <c r="S1383" t="s">
        <v>10751</v>
      </c>
      <c r="T1383" t="s">
        <v>3545</v>
      </c>
      <c r="U1383" t="s">
        <v>9286</v>
      </c>
      <c r="V1383" t="s">
        <v>3546</v>
      </c>
      <c r="W1383" t="s">
        <v>10752</v>
      </c>
      <c r="X1383" t="s">
        <v>10753</v>
      </c>
      <c r="Y1383" t="s">
        <v>3813</v>
      </c>
      <c r="Z1383" t="s">
        <v>5205</v>
      </c>
    </row>
    <row r="1384" spans="1:26" x14ac:dyDescent="0.25">
      <c r="A1384" t="s">
        <v>3547</v>
      </c>
      <c r="B1384" t="s">
        <v>13041</v>
      </c>
      <c r="C1384" t="s">
        <v>13042</v>
      </c>
      <c r="D1384" t="s">
        <v>4333</v>
      </c>
      <c r="E1384" t="s">
        <v>10933</v>
      </c>
      <c r="F1384" t="s">
        <v>4789</v>
      </c>
      <c r="G1384" s="8">
        <v>1799</v>
      </c>
      <c r="H1384" s="8" t="str">
        <f t="shared" si="63"/>
        <v>&gt;500</v>
      </c>
      <c r="I1384" s="8">
        <v>3299</v>
      </c>
      <c r="J1384" s="7">
        <f>Table1_3[[#This Row],[actual_price]]*Table1_3[[#This Row],[rating_count]]</f>
        <v>6089954</v>
      </c>
      <c r="K1384" s="5" t="str">
        <f>IF(Table1_3[[#This Row],[discounted_price]]&lt; 200, "&lt;₹200", IF(Table1_3[[#This Row],[discounted_price]] &lt;= 500, "₹200–₹500", "&gt;₹500"))</f>
        <v>&gt;₹500</v>
      </c>
      <c r="L1384" t="str">
        <f>IF(Table1_3[[#This Row],[discount_percentage]] &gt;= 50, "Yes", "No")</f>
        <v>No</v>
      </c>
      <c r="M1384" s="1">
        <v>45.468323734464988</v>
      </c>
      <c r="N1384">
        <v>38</v>
      </c>
      <c r="O1384">
        <v>45</v>
      </c>
      <c r="P1384" t="str">
        <f t="shared" si="64"/>
        <v>High Discount (41-60%)</v>
      </c>
      <c r="Q1384">
        <v>1846</v>
      </c>
      <c r="R1384">
        <f t="shared" si="65"/>
        <v>70148</v>
      </c>
      <c r="S1384" t="s">
        <v>10754</v>
      </c>
      <c r="T1384" t="s">
        <v>3548</v>
      </c>
      <c r="U1384" t="s">
        <v>9287</v>
      </c>
      <c r="V1384" t="s">
        <v>3549</v>
      </c>
      <c r="W1384" t="s">
        <v>9288</v>
      </c>
      <c r="X1384" t="s">
        <v>9289</v>
      </c>
      <c r="Y1384" t="s">
        <v>9290</v>
      </c>
      <c r="Z1384" t="s">
        <v>5206</v>
      </c>
    </row>
    <row r="1385" spans="1:26" x14ac:dyDescent="0.25">
      <c r="A1385" t="s">
        <v>3550</v>
      </c>
      <c r="B1385" t="s">
        <v>13043</v>
      </c>
      <c r="C1385" t="s">
        <v>13044</v>
      </c>
      <c r="D1385" t="s">
        <v>4333</v>
      </c>
      <c r="E1385" t="s">
        <v>10933</v>
      </c>
      <c r="F1385" t="s">
        <v>4789</v>
      </c>
      <c r="G1385" s="8">
        <v>2199</v>
      </c>
      <c r="H1385" s="8" t="str">
        <f t="shared" si="63"/>
        <v>&gt;500</v>
      </c>
      <c r="I1385" s="8">
        <v>3895</v>
      </c>
      <c r="J1385" s="7">
        <f>Table1_3[[#This Row],[actual_price]]*Table1_3[[#This Row],[rating_count]]</f>
        <v>4226075</v>
      </c>
      <c r="K1385" s="5" t="str">
        <f>IF(Table1_3[[#This Row],[discounted_price]]&lt; 200, "&lt;₹200", IF(Table1_3[[#This Row],[discounted_price]] &lt;= 500, "₹200–₹500", "&gt;₹500"))</f>
        <v>&gt;₹500</v>
      </c>
      <c r="L1385" t="str">
        <f>IF(Table1_3[[#This Row],[discount_percentage]] &gt;= 50, "Yes", "No")</f>
        <v>No</v>
      </c>
      <c r="M1385" s="1">
        <v>43.543003851091143</v>
      </c>
      <c r="N1385">
        <v>39</v>
      </c>
      <c r="O1385">
        <v>44</v>
      </c>
      <c r="P1385" t="str">
        <f t="shared" si="64"/>
        <v>High Discount (41-60%)</v>
      </c>
      <c r="Q1385">
        <v>1085</v>
      </c>
      <c r="R1385">
        <f t="shared" si="65"/>
        <v>42315</v>
      </c>
      <c r="S1385" t="s">
        <v>5293</v>
      </c>
      <c r="T1385" t="s">
        <v>3551</v>
      </c>
      <c r="U1385" t="s">
        <v>9291</v>
      </c>
      <c r="V1385" t="s">
        <v>3552</v>
      </c>
      <c r="W1385" t="s">
        <v>9292</v>
      </c>
      <c r="X1385" t="s">
        <v>9293</v>
      </c>
      <c r="Y1385" t="s">
        <v>3813</v>
      </c>
      <c r="Z1385" t="s">
        <v>3813</v>
      </c>
    </row>
    <row r="1386" spans="1:26" x14ac:dyDescent="0.25">
      <c r="A1386" t="s">
        <v>3553</v>
      </c>
      <c r="B1386" t="s">
        <v>12469</v>
      </c>
      <c r="C1386" t="s">
        <v>13045</v>
      </c>
      <c r="D1386" t="s">
        <v>4333</v>
      </c>
      <c r="E1386" t="s">
        <v>10933</v>
      </c>
      <c r="F1386" t="s">
        <v>4914</v>
      </c>
      <c r="G1386" s="8">
        <v>3685</v>
      </c>
      <c r="H1386" s="8" t="str">
        <f t="shared" si="63"/>
        <v>&gt;500</v>
      </c>
      <c r="I1386" s="8">
        <v>5495</v>
      </c>
      <c r="J1386" s="7">
        <f>Table1_3[[#This Row],[actual_price]]*Table1_3[[#This Row],[rating_count]]</f>
        <v>1593550</v>
      </c>
      <c r="K1386" s="5" t="str">
        <f>IF(Table1_3[[#This Row],[discounted_price]]&lt; 200, "&lt;₹200", IF(Table1_3[[#This Row],[discounted_price]] &lt;= 500, "₹200–₹500", "&gt;₹500"))</f>
        <v>&gt;₹500</v>
      </c>
      <c r="L1386" t="str">
        <f>IF(Table1_3[[#This Row],[discount_percentage]] &gt;= 50, "Yes", "No")</f>
        <v>No</v>
      </c>
      <c r="M1386" s="1">
        <v>32.939035486806191</v>
      </c>
      <c r="N1386">
        <v>41</v>
      </c>
      <c r="O1386">
        <v>33</v>
      </c>
      <c r="P1386" t="str">
        <f t="shared" si="64"/>
        <v>Medium Discount (21-40%)</v>
      </c>
      <c r="Q1386">
        <v>290</v>
      </c>
      <c r="R1386">
        <f t="shared" si="65"/>
        <v>11890</v>
      </c>
      <c r="S1386" t="s">
        <v>9294</v>
      </c>
      <c r="T1386" t="s">
        <v>3554</v>
      </c>
      <c r="U1386" t="s">
        <v>9295</v>
      </c>
      <c r="V1386" t="s">
        <v>3555</v>
      </c>
      <c r="W1386" t="s">
        <v>9296</v>
      </c>
      <c r="X1386" t="s">
        <v>10755</v>
      </c>
      <c r="Y1386" t="s">
        <v>9297</v>
      </c>
      <c r="Z1386" t="s">
        <v>3813</v>
      </c>
    </row>
    <row r="1387" spans="1:26" x14ac:dyDescent="0.25">
      <c r="A1387" t="s">
        <v>3556</v>
      </c>
      <c r="B1387" t="s">
        <v>13046</v>
      </c>
      <c r="C1387" t="s">
        <v>13047</v>
      </c>
      <c r="D1387" t="s">
        <v>4333</v>
      </c>
      <c r="E1387" t="s">
        <v>10933</v>
      </c>
      <c r="F1387" t="s">
        <v>4817</v>
      </c>
      <c r="G1387" s="8">
        <v>649</v>
      </c>
      <c r="H1387" s="8" t="str">
        <f t="shared" si="63"/>
        <v>&gt;500</v>
      </c>
      <c r="I1387" s="8">
        <v>999</v>
      </c>
      <c r="J1387" s="7">
        <f>Table1_3[[#This Row],[actual_price]]*Table1_3[[#This Row],[rating_count]]</f>
        <v>3996</v>
      </c>
      <c r="K1387" s="5" t="str">
        <f>IF(Table1_3[[#This Row],[discounted_price]]&lt; 200, "&lt;₹200", IF(Table1_3[[#This Row],[discounted_price]] &lt;= 500, "₹200–₹500", "&gt;₹500"))</f>
        <v>&gt;₹500</v>
      </c>
      <c r="L1387" t="str">
        <f>IF(Table1_3[[#This Row],[discount_percentage]] &gt;= 50, "Yes", "No")</f>
        <v>No</v>
      </c>
      <c r="M1387" s="1">
        <v>35.035035035035037</v>
      </c>
      <c r="N1387">
        <v>36</v>
      </c>
      <c r="O1387">
        <v>35</v>
      </c>
      <c r="P1387" t="str">
        <f t="shared" si="64"/>
        <v>Medium Discount (21-40%)</v>
      </c>
      <c r="Q1387">
        <v>4</v>
      </c>
      <c r="R1387">
        <f t="shared" si="65"/>
        <v>144</v>
      </c>
      <c r="S1387" t="s">
        <v>10756</v>
      </c>
      <c r="T1387" t="s">
        <v>3557</v>
      </c>
      <c r="U1387" t="s">
        <v>3558</v>
      </c>
      <c r="V1387" t="s">
        <v>3559</v>
      </c>
      <c r="W1387" t="s">
        <v>9298</v>
      </c>
      <c r="X1387" t="s">
        <v>9299</v>
      </c>
      <c r="Y1387" t="s">
        <v>5021</v>
      </c>
      <c r="Z1387" t="s">
        <v>5207</v>
      </c>
    </row>
    <row r="1388" spans="1:26" x14ac:dyDescent="0.25">
      <c r="A1388" t="s">
        <v>3560</v>
      </c>
      <c r="B1388" t="s">
        <v>13048</v>
      </c>
      <c r="C1388" t="s">
        <v>13049</v>
      </c>
      <c r="D1388" t="s">
        <v>4333</v>
      </c>
      <c r="E1388" t="s">
        <v>10933</v>
      </c>
      <c r="F1388" t="s">
        <v>5006</v>
      </c>
      <c r="G1388" s="8">
        <v>8599</v>
      </c>
      <c r="H1388" s="8" t="str">
        <f t="shared" si="63"/>
        <v>&gt;500</v>
      </c>
      <c r="I1388" s="8">
        <v>8995</v>
      </c>
      <c r="J1388" s="7">
        <f>Table1_3[[#This Row],[actual_price]]*Table1_3[[#This Row],[rating_count]]</f>
        <v>87557330</v>
      </c>
      <c r="K1388" s="5" t="str">
        <f>IF(Table1_3[[#This Row],[discounted_price]]&lt; 200, "&lt;₹200", IF(Table1_3[[#This Row],[discounted_price]] &lt;= 500, "₹200–₹500", "&gt;₹500"))</f>
        <v>&gt;₹500</v>
      </c>
      <c r="L1388" t="str">
        <f>IF(Table1_3[[#This Row],[discount_percentage]] &gt;= 50, "Yes", "No")</f>
        <v>No</v>
      </c>
      <c r="M1388" s="1">
        <v>4.4024458032240137</v>
      </c>
      <c r="N1388">
        <v>44</v>
      </c>
      <c r="O1388">
        <v>4</v>
      </c>
      <c r="P1388" t="str">
        <f t="shared" si="64"/>
        <v>Low Discount (1-20%)</v>
      </c>
      <c r="Q1388">
        <v>9734</v>
      </c>
      <c r="R1388">
        <f t="shared" si="65"/>
        <v>428296</v>
      </c>
      <c r="S1388" t="s">
        <v>10757</v>
      </c>
      <c r="T1388" t="s">
        <v>3561</v>
      </c>
      <c r="U1388" t="s">
        <v>5294</v>
      </c>
      <c r="V1388" t="s">
        <v>3562</v>
      </c>
      <c r="W1388" t="s">
        <v>9300</v>
      </c>
      <c r="X1388" t="s">
        <v>9301</v>
      </c>
      <c r="Y1388" t="s">
        <v>5208</v>
      </c>
      <c r="Z1388" t="s">
        <v>5209</v>
      </c>
    </row>
    <row r="1389" spans="1:26" x14ac:dyDescent="0.25">
      <c r="A1389" t="s">
        <v>3563</v>
      </c>
      <c r="B1389" t="s">
        <v>12602</v>
      </c>
      <c r="C1389" t="s">
        <v>13050</v>
      </c>
      <c r="D1389" t="s">
        <v>4333</v>
      </c>
      <c r="E1389" t="s">
        <v>10933</v>
      </c>
      <c r="F1389" t="s">
        <v>4787</v>
      </c>
      <c r="G1389" s="8">
        <v>1110</v>
      </c>
      <c r="H1389" s="8" t="str">
        <f t="shared" si="63"/>
        <v>&gt;500</v>
      </c>
      <c r="I1389" s="8">
        <v>1599</v>
      </c>
      <c r="J1389" s="7">
        <f>Table1_3[[#This Row],[actual_price]]*Table1_3[[#This Row],[rating_count]]</f>
        <v>6431178</v>
      </c>
      <c r="K1389" s="5" t="str">
        <f>IF(Table1_3[[#This Row],[discounted_price]]&lt; 200, "&lt;₹200", IF(Table1_3[[#This Row],[discounted_price]] &lt;= 500, "₹200–₹500", "&gt;₹500"))</f>
        <v>&gt;₹500</v>
      </c>
      <c r="L1389" t="str">
        <f>IF(Table1_3[[#This Row],[discount_percentage]] &gt;= 50, "Yes", "No")</f>
        <v>No</v>
      </c>
      <c r="M1389" s="1">
        <v>30.581613508442778</v>
      </c>
      <c r="N1389">
        <v>43</v>
      </c>
      <c r="O1389">
        <v>31</v>
      </c>
      <c r="P1389" t="str">
        <f t="shared" si="64"/>
        <v>Medium Discount (21-40%)</v>
      </c>
      <c r="Q1389">
        <v>4022</v>
      </c>
      <c r="R1389">
        <f t="shared" si="65"/>
        <v>172946</v>
      </c>
      <c r="S1389" t="s">
        <v>10758</v>
      </c>
      <c r="T1389" t="s">
        <v>3564</v>
      </c>
      <c r="U1389" t="s">
        <v>9302</v>
      </c>
      <c r="V1389" t="s">
        <v>3565</v>
      </c>
      <c r="W1389" t="s">
        <v>9303</v>
      </c>
      <c r="X1389" t="s">
        <v>9304</v>
      </c>
      <c r="Y1389" t="s">
        <v>9305</v>
      </c>
      <c r="Z1389" t="s">
        <v>5210</v>
      </c>
    </row>
    <row r="1390" spans="1:26" x14ac:dyDescent="0.25">
      <c r="A1390" t="s">
        <v>3566</v>
      </c>
      <c r="B1390" t="s">
        <v>13051</v>
      </c>
      <c r="C1390" t="s">
        <v>13052</v>
      </c>
      <c r="D1390" t="s">
        <v>4333</v>
      </c>
      <c r="E1390" t="s">
        <v>10933</v>
      </c>
      <c r="F1390" t="s">
        <v>4791</v>
      </c>
      <c r="G1390" s="8">
        <v>1499</v>
      </c>
      <c r="H1390" s="8" t="str">
        <f t="shared" si="63"/>
        <v>&gt;500</v>
      </c>
      <c r="I1390" s="8">
        <v>3500</v>
      </c>
      <c r="J1390" s="7">
        <f>Table1_3[[#This Row],[actual_price]]*Table1_3[[#This Row],[rating_count]]</f>
        <v>9068500</v>
      </c>
      <c r="K1390" s="5" t="str">
        <f>IF(Table1_3[[#This Row],[discounted_price]]&lt; 200, "&lt;₹200", IF(Table1_3[[#This Row],[discounted_price]] &lt;= 500, "₹200–₹500", "&gt;₹500"))</f>
        <v>&gt;₹500</v>
      </c>
      <c r="L1390" t="str">
        <f>IF(Table1_3[[#This Row],[discount_percentage]] &gt;= 50, "Yes", "No")</f>
        <v>Yes</v>
      </c>
      <c r="M1390" s="1">
        <v>57.171428571428571</v>
      </c>
      <c r="N1390">
        <v>47</v>
      </c>
      <c r="O1390">
        <v>57</v>
      </c>
      <c r="P1390" t="str">
        <f t="shared" si="64"/>
        <v>High Discount (41-60%)</v>
      </c>
      <c r="Q1390">
        <v>2591</v>
      </c>
      <c r="R1390">
        <f t="shared" si="65"/>
        <v>121777</v>
      </c>
      <c r="S1390" t="s">
        <v>10759</v>
      </c>
      <c r="T1390" t="s">
        <v>3567</v>
      </c>
      <c r="U1390" t="s">
        <v>9306</v>
      </c>
      <c r="V1390" t="s">
        <v>3568</v>
      </c>
      <c r="W1390" t="s">
        <v>10863</v>
      </c>
      <c r="X1390" t="s">
        <v>9307</v>
      </c>
      <c r="Y1390" t="s">
        <v>9308</v>
      </c>
      <c r="Z1390" t="s">
        <v>9309</v>
      </c>
    </row>
    <row r="1391" spans="1:26" x14ac:dyDescent="0.25">
      <c r="A1391" t="s">
        <v>3569</v>
      </c>
      <c r="B1391" t="s">
        <v>13053</v>
      </c>
      <c r="C1391" t="s">
        <v>13054</v>
      </c>
      <c r="D1391" t="s">
        <v>4333</v>
      </c>
      <c r="E1391" t="s">
        <v>10933</v>
      </c>
      <c r="F1391" t="s">
        <v>4771</v>
      </c>
      <c r="G1391" s="8">
        <v>759</v>
      </c>
      <c r="H1391" s="8" t="str">
        <f t="shared" si="63"/>
        <v>&gt;500</v>
      </c>
      <c r="I1391" s="8">
        <v>1999</v>
      </c>
      <c r="J1391" s="7">
        <f>Table1_3[[#This Row],[actual_price]]*Table1_3[[#This Row],[rating_count]]</f>
        <v>1063468</v>
      </c>
      <c r="K1391" s="5" t="str">
        <f>IF(Table1_3[[#This Row],[discounted_price]]&lt; 200, "&lt;₹200", IF(Table1_3[[#This Row],[discounted_price]] &lt;= 500, "₹200–₹500", "&gt;₹500"))</f>
        <v>&gt;₹500</v>
      </c>
      <c r="L1391" t="str">
        <f>IF(Table1_3[[#This Row],[discount_percentage]] &gt;= 50, "Yes", "No")</f>
        <v>Yes</v>
      </c>
      <c r="M1391" s="1">
        <v>62.031015507753871</v>
      </c>
      <c r="N1391">
        <v>43</v>
      </c>
      <c r="O1391">
        <v>62</v>
      </c>
      <c r="P1391" t="str">
        <f t="shared" si="64"/>
        <v>Very High Discount (&gt;60%)</v>
      </c>
      <c r="Q1391">
        <v>532</v>
      </c>
      <c r="R1391">
        <f t="shared" si="65"/>
        <v>22876</v>
      </c>
      <c r="S1391" t="s">
        <v>10760</v>
      </c>
      <c r="T1391" t="s">
        <v>3570</v>
      </c>
      <c r="U1391" t="s">
        <v>9310</v>
      </c>
      <c r="V1391" t="s">
        <v>3571</v>
      </c>
      <c r="W1391" t="s">
        <v>9311</v>
      </c>
      <c r="X1391" t="s">
        <v>9312</v>
      </c>
      <c r="Y1391" t="s">
        <v>5211</v>
      </c>
      <c r="Z1391" t="s">
        <v>3813</v>
      </c>
    </row>
    <row r="1392" spans="1:26" x14ac:dyDescent="0.25">
      <c r="A1392" t="s">
        <v>3572</v>
      </c>
      <c r="B1392" t="s">
        <v>13055</v>
      </c>
      <c r="C1392" t="s">
        <v>13056</v>
      </c>
      <c r="D1392" t="s">
        <v>4333</v>
      </c>
      <c r="E1392" t="s">
        <v>10933</v>
      </c>
      <c r="F1392" t="s">
        <v>4820</v>
      </c>
      <c r="G1392" s="8">
        <v>2669</v>
      </c>
      <c r="H1392" s="8" t="str">
        <f t="shared" si="63"/>
        <v>&gt;500</v>
      </c>
      <c r="I1392" s="8">
        <v>3199</v>
      </c>
      <c r="J1392" s="7">
        <f>Table1_3[[#This Row],[actual_price]]*Table1_3[[#This Row],[rating_count]]</f>
        <v>831740</v>
      </c>
      <c r="K1392" s="5" t="str">
        <f>IF(Table1_3[[#This Row],[discounted_price]]&lt; 200, "&lt;₹200", IF(Table1_3[[#This Row],[discounted_price]] &lt;= 500, "₹200–₹500", "&gt;₹500"))</f>
        <v>&gt;₹500</v>
      </c>
      <c r="L1392" t="str">
        <f>IF(Table1_3[[#This Row],[discount_percentage]] &gt;= 50, "Yes", "No")</f>
        <v>No</v>
      </c>
      <c r="M1392" s="1">
        <v>16.567677399187247</v>
      </c>
      <c r="N1392">
        <v>39</v>
      </c>
      <c r="O1392">
        <v>17</v>
      </c>
      <c r="P1392" t="str">
        <f t="shared" si="64"/>
        <v>Low Discount (1-20%)</v>
      </c>
      <c r="Q1392">
        <v>260</v>
      </c>
      <c r="R1392">
        <f t="shared" si="65"/>
        <v>10140</v>
      </c>
      <c r="S1392" t="s">
        <v>10761</v>
      </c>
      <c r="T1392" t="s">
        <v>3573</v>
      </c>
      <c r="U1392" t="s">
        <v>9313</v>
      </c>
      <c r="V1392" t="s">
        <v>3574</v>
      </c>
      <c r="W1392" t="s">
        <v>9314</v>
      </c>
      <c r="X1392" t="s">
        <v>10762</v>
      </c>
      <c r="Y1392" t="s">
        <v>5212</v>
      </c>
      <c r="Z1392" t="s">
        <v>5408</v>
      </c>
    </row>
    <row r="1393" spans="1:26" x14ac:dyDescent="0.25">
      <c r="A1393" t="s">
        <v>3575</v>
      </c>
      <c r="B1393" t="s">
        <v>13057</v>
      </c>
      <c r="C1393" t="s">
        <v>13058</v>
      </c>
      <c r="D1393" t="s">
        <v>4333</v>
      </c>
      <c r="E1393" t="s">
        <v>10933</v>
      </c>
      <c r="F1393" t="s">
        <v>4831</v>
      </c>
      <c r="G1393" s="8">
        <v>929</v>
      </c>
      <c r="H1393" s="8" t="str">
        <f t="shared" si="63"/>
        <v>&gt;500</v>
      </c>
      <c r="I1393" s="8">
        <v>1300</v>
      </c>
      <c r="J1393" s="7">
        <f>Table1_3[[#This Row],[actual_price]]*Table1_3[[#This Row],[rating_count]]</f>
        <v>2173600</v>
      </c>
      <c r="K1393" s="5" t="str">
        <f>IF(Table1_3[[#This Row],[discounted_price]]&lt; 200, "&lt;₹200", IF(Table1_3[[#This Row],[discounted_price]] &lt;= 500, "₹200–₹500", "&gt;₹500"))</f>
        <v>&gt;₹500</v>
      </c>
      <c r="L1393" t="str">
        <f>IF(Table1_3[[#This Row],[discount_percentage]] &gt;= 50, "Yes", "No")</f>
        <v>No</v>
      </c>
      <c r="M1393" s="1">
        <v>28.53846153846154</v>
      </c>
      <c r="N1393">
        <v>39</v>
      </c>
      <c r="O1393">
        <v>29</v>
      </c>
      <c r="P1393" t="str">
        <f t="shared" si="64"/>
        <v>Medium Discount (21-40%)</v>
      </c>
      <c r="Q1393">
        <v>1672</v>
      </c>
      <c r="R1393">
        <f t="shared" si="65"/>
        <v>65208</v>
      </c>
      <c r="S1393" t="s">
        <v>10763</v>
      </c>
      <c r="T1393" t="s">
        <v>3576</v>
      </c>
      <c r="U1393" t="s">
        <v>9315</v>
      </c>
      <c r="V1393" t="s">
        <v>3577</v>
      </c>
      <c r="W1393" t="s">
        <v>9316</v>
      </c>
      <c r="X1393" t="s">
        <v>9317</v>
      </c>
      <c r="Y1393" t="s">
        <v>9318</v>
      </c>
      <c r="Z1393" t="s">
        <v>9319</v>
      </c>
    </row>
    <row r="1394" spans="1:26" x14ac:dyDescent="0.25">
      <c r="A1394" t="s">
        <v>3578</v>
      </c>
      <c r="B1394" t="s">
        <v>12564</v>
      </c>
      <c r="C1394" t="s">
        <v>13059</v>
      </c>
      <c r="D1394" t="s">
        <v>4333</v>
      </c>
      <c r="E1394" t="s">
        <v>10933</v>
      </c>
      <c r="F1394" t="s">
        <v>4810</v>
      </c>
      <c r="G1394" s="8">
        <v>199</v>
      </c>
      <c r="H1394" s="8" t="str">
        <f t="shared" si="63"/>
        <v>200-500</v>
      </c>
      <c r="I1394" s="8">
        <v>399</v>
      </c>
      <c r="J1394" s="7">
        <f>Table1_3[[#This Row],[actual_price]]*Table1_3[[#This Row],[rating_count]]</f>
        <v>3170055</v>
      </c>
      <c r="K1394" s="5" t="str">
        <f>IF(Table1_3[[#This Row],[discounted_price]]&lt; 200, "&lt;₹200", IF(Table1_3[[#This Row],[discounted_price]] &lt;= 500, "₹200–₹500", "&gt;₹500"))</f>
        <v>&lt;₹200</v>
      </c>
      <c r="L1394" t="str">
        <f>IF(Table1_3[[#This Row],[discount_percentage]] &gt;= 50, "Yes", "No")</f>
        <v>No</v>
      </c>
      <c r="M1394" s="1">
        <v>50.125313283208015</v>
      </c>
      <c r="N1394">
        <v>37</v>
      </c>
      <c r="O1394">
        <v>5</v>
      </c>
      <c r="P1394" t="str">
        <f t="shared" si="64"/>
        <v>Low Discount (1-20%)</v>
      </c>
      <c r="Q1394">
        <v>7945</v>
      </c>
      <c r="R1394">
        <f t="shared" si="65"/>
        <v>293965</v>
      </c>
      <c r="S1394" t="s">
        <v>10764</v>
      </c>
      <c r="T1394" t="s">
        <v>3579</v>
      </c>
      <c r="U1394" t="s">
        <v>9320</v>
      </c>
      <c r="V1394" t="s">
        <v>3580</v>
      </c>
      <c r="W1394" t="s">
        <v>9321</v>
      </c>
      <c r="X1394" t="s">
        <v>9322</v>
      </c>
      <c r="Y1394" t="s">
        <v>9323</v>
      </c>
      <c r="Z1394" t="s">
        <v>5213</v>
      </c>
    </row>
    <row r="1395" spans="1:26" x14ac:dyDescent="0.25">
      <c r="A1395" t="s">
        <v>3581</v>
      </c>
      <c r="B1395" t="s">
        <v>13060</v>
      </c>
      <c r="C1395" t="s">
        <v>13061</v>
      </c>
      <c r="D1395" t="s">
        <v>4333</v>
      </c>
      <c r="E1395" t="s">
        <v>10933</v>
      </c>
      <c r="F1395" t="s">
        <v>4769</v>
      </c>
      <c r="G1395" s="8">
        <v>279</v>
      </c>
      <c r="H1395" s="8" t="str">
        <f t="shared" si="63"/>
        <v>&gt;500</v>
      </c>
      <c r="I1395" s="8">
        <v>599</v>
      </c>
      <c r="J1395" s="7">
        <f>Table1_3[[#This Row],[actual_price]]*Table1_3[[#This Row],[rating_count]]</f>
        <v>818833</v>
      </c>
      <c r="K1395" s="5" t="str">
        <f>IF(Table1_3[[#This Row],[discounted_price]]&lt; 200, "&lt;₹200", IF(Table1_3[[#This Row],[discounted_price]] &lt;= 500, "₹200–₹500", "&gt;₹500"))</f>
        <v>₹200–₹500</v>
      </c>
      <c r="L1395" t="str">
        <f>IF(Table1_3[[#This Row],[discount_percentage]] &gt;= 50, "Yes", "No")</f>
        <v>Yes</v>
      </c>
      <c r="M1395" s="1">
        <v>53.42237061769616</v>
      </c>
      <c r="N1395">
        <v>35</v>
      </c>
      <c r="O1395">
        <v>53</v>
      </c>
      <c r="P1395" t="str">
        <f t="shared" si="64"/>
        <v>High Discount (41-60%)</v>
      </c>
      <c r="Q1395">
        <v>1367</v>
      </c>
      <c r="R1395">
        <f t="shared" si="65"/>
        <v>47845</v>
      </c>
      <c r="S1395" t="s">
        <v>10765</v>
      </c>
      <c r="T1395" t="s">
        <v>3582</v>
      </c>
      <c r="U1395" t="s">
        <v>9324</v>
      </c>
      <c r="V1395" t="s">
        <v>3583</v>
      </c>
      <c r="W1395" t="s">
        <v>9325</v>
      </c>
      <c r="X1395" t="s">
        <v>9326</v>
      </c>
      <c r="Y1395" t="s">
        <v>5214</v>
      </c>
      <c r="Z1395" t="s">
        <v>9327</v>
      </c>
    </row>
    <row r="1396" spans="1:26" x14ac:dyDescent="0.25">
      <c r="A1396" t="s">
        <v>3584</v>
      </c>
      <c r="B1396" t="s">
        <v>13062</v>
      </c>
      <c r="C1396" t="s">
        <v>13063</v>
      </c>
      <c r="D1396" t="s">
        <v>4333</v>
      </c>
      <c r="E1396" t="s">
        <v>10933</v>
      </c>
      <c r="F1396" t="s">
        <v>4785</v>
      </c>
      <c r="G1396" s="8">
        <v>549</v>
      </c>
      <c r="H1396" s="8" t="str">
        <f t="shared" si="63"/>
        <v>&gt;500</v>
      </c>
      <c r="I1396" s="8">
        <v>999</v>
      </c>
      <c r="J1396" s="7">
        <f>Table1_3[[#This Row],[actual_price]]*Table1_3[[#This Row],[rating_count]]</f>
        <v>1311687</v>
      </c>
      <c r="K1396" s="5" t="str">
        <f>IF(Table1_3[[#This Row],[discounted_price]]&lt; 200, "&lt;₹200", IF(Table1_3[[#This Row],[discounted_price]] &lt;= 500, "₹200–₹500", "&gt;₹500"))</f>
        <v>&gt;₹500</v>
      </c>
      <c r="L1396" t="str">
        <f>IF(Table1_3[[#This Row],[discount_percentage]] &gt;= 50, "Yes", "No")</f>
        <v>No</v>
      </c>
      <c r="M1396" s="1">
        <v>45.045045045045043</v>
      </c>
      <c r="N1396">
        <v>4</v>
      </c>
      <c r="O1396">
        <v>45</v>
      </c>
      <c r="P1396" t="str">
        <f t="shared" si="64"/>
        <v>High Discount (41-60%)</v>
      </c>
      <c r="Q1396">
        <v>1313</v>
      </c>
      <c r="R1396">
        <f t="shared" si="65"/>
        <v>5252</v>
      </c>
      <c r="S1396" t="s">
        <v>10766</v>
      </c>
      <c r="T1396" t="s">
        <v>3585</v>
      </c>
      <c r="U1396" t="s">
        <v>9328</v>
      </c>
      <c r="V1396" t="s">
        <v>3586</v>
      </c>
      <c r="W1396" t="s">
        <v>10862</v>
      </c>
      <c r="X1396" t="s">
        <v>10857</v>
      </c>
      <c r="Y1396" t="s">
        <v>9329</v>
      </c>
      <c r="Z1396" t="s">
        <v>9330</v>
      </c>
    </row>
    <row r="1397" spans="1:26" x14ac:dyDescent="0.25">
      <c r="A1397" t="s">
        <v>3587</v>
      </c>
      <c r="B1397" t="s">
        <v>13064</v>
      </c>
      <c r="C1397" t="s">
        <v>13065</v>
      </c>
      <c r="D1397" t="s">
        <v>4333</v>
      </c>
      <c r="E1397" t="s">
        <v>10933</v>
      </c>
      <c r="F1397" t="s">
        <v>4993</v>
      </c>
      <c r="G1397" s="8">
        <v>85</v>
      </c>
      <c r="H1397" s="8" t="str">
        <f t="shared" si="63"/>
        <v>&lt;200</v>
      </c>
      <c r="I1397" s="8">
        <v>199</v>
      </c>
      <c r="J1397" s="7">
        <f>Table1_3[[#This Row],[actual_price]]*Table1_3[[#This Row],[rating_count]]</f>
        <v>42188</v>
      </c>
      <c r="K1397" s="5" t="str">
        <f>IF(Table1_3[[#This Row],[discounted_price]]&lt; 200, "&lt;₹200", IF(Table1_3[[#This Row],[discounted_price]] &lt;= 500, "₹200–₹500", "&gt;₹500"))</f>
        <v>&lt;₹200</v>
      </c>
      <c r="L1397" t="str">
        <f>IF(Table1_3[[#This Row],[discount_percentage]] &gt;= 50, "Yes", "No")</f>
        <v>Yes</v>
      </c>
      <c r="M1397" s="1">
        <v>57.286432160804026</v>
      </c>
      <c r="N1397">
        <v>41</v>
      </c>
      <c r="O1397">
        <v>57</v>
      </c>
      <c r="P1397" t="str">
        <f t="shared" si="64"/>
        <v>High Discount (41-60%)</v>
      </c>
      <c r="Q1397">
        <v>212</v>
      </c>
      <c r="R1397">
        <f t="shared" si="65"/>
        <v>8692</v>
      </c>
      <c r="S1397" t="s">
        <v>9331</v>
      </c>
      <c r="T1397" t="s">
        <v>3588</v>
      </c>
      <c r="U1397" t="s">
        <v>9332</v>
      </c>
      <c r="V1397" t="s">
        <v>3589</v>
      </c>
      <c r="W1397" t="s">
        <v>9333</v>
      </c>
      <c r="X1397" t="s">
        <v>9334</v>
      </c>
      <c r="Y1397" t="s">
        <v>5215</v>
      </c>
      <c r="Z1397" t="s">
        <v>5409</v>
      </c>
    </row>
    <row r="1398" spans="1:26" x14ac:dyDescent="0.25">
      <c r="A1398" t="s">
        <v>3590</v>
      </c>
      <c r="B1398" t="s">
        <v>13066</v>
      </c>
      <c r="C1398" t="s">
        <v>13067</v>
      </c>
      <c r="D1398" t="s">
        <v>4333</v>
      </c>
      <c r="E1398" t="s">
        <v>10933</v>
      </c>
      <c r="F1398" t="s">
        <v>4817</v>
      </c>
      <c r="G1398" s="8">
        <v>499</v>
      </c>
      <c r="H1398" s="8" t="str">
        <f t="shared" si="63"/>
        <v>&gt;500</v>
      </c>
      <c r="I1398" s="8">
        <v>1299</v>
      </c>
      <c r="J1398" s="7">
        <f>Table1_3[[#This Row],[actual_price]]*Table1_3[[#This Row],[rating_count]]</f>
        <v>84435</v>
      </c>
      <c r="K1398" s="5" t="str">
        <f>IF(Table1_3[[#This Row],[discounted_price]]&lt; 200, "&lt;₹200", IF(Table1_3[[#This Row],[discounted_price]] &lt;= 500, "₹200–₹500", "&gt;₹500"))</f>
        <v>₹200–₹500</v>
      </c>
      <c r="L1398" t="str">
        <f>IF(Table1_3[[#This Row],[discount_percentage]] &gt;= 50, "Yes", "No")</f>
        <v>Yes</v>
      </c>
      <c r="M1398" s="1">
        <v>61.585835257890686</v>
      </c>
      <c r="N1398">
        <v>39</v>
      </c>
      <c r="O1398">
        <v>62</v>
      </c>
      <c r="P1398" t="str">
        <f t="shared" si="64"/>
        <v>Very High Discount (&gt;60%)</v>
      </c>
      <c r="Q1398">
        <v>65</v>
      </c>
      <c r="R1398">
        <f t="shared" si="65"/>
        <v>2535</v>
      </c>
      <c r="S1398" t="s">
        <v>9335</v>
      </c>
      <c r="T1398" t="s">
        <v>3591</v>
      </c>
      <c r="U1398" t="s">
        <v>9336</v>
      </c>
      <c r="V1398" t="s">
        <v>3592</v>
      </c>
      <c r="W1398" t="s">
        <v>9337</v>
      </c>
      <c r="X1398" t="s">
        <v>9338</v>
      </c>
      <c r="Y1398" t="s">
        <v>5216</v>
      </c>
      <c r="Z1398" t="s">
        <v>5217</v>
      </c>
    </row>
    <row r="1399" spans="1:26" x14ac:dyDescent="0.25">
      <c r="A1399" t="s">
        <v>3593</v>
      </c>
      <c r="B1399" t="s">
        <v>12797</v>
      </c>
      <c r="C1399" t="s">
        <v>13068</v>
      </c>
      <c r="D1399" t="s">
        <v>4333</v>
      </c>
      <c r="E1399" t="s">
        <v>10933</v>
      </c>
      <c r="F1399" t="s">
        <v>4817</v>
      </c>
      <c r="G1399" s="8">
        <v>5865</v>
      </c>
      <c r="H1399" s="8" t="str">
        <f t="shared" si="63"/>
        <v>&gt;500</v>
      </c>
      <c r="I1399" s="8">
        <v>7776</v>
      </c>
      <c r="J1399" s="7">
        <f>Table1_3[[#This Row],[actual_price]]*Table1_3[[#This Row],[rating_count]]</f>
        <v>21282912</v>
      </c>
      <c r="K1399" s="5" t="str">
        <f>IF(Table1_3[[#This Row],[discounted_price]]&lt; 200, "&lt;₹200", IF(Table1_3[[#This Row],[discounted_price]] &lt;= 500, "₹200–₹500", "&gt;₹500"))</f>
        <v>&gt;₹500</v>
      </c>
      <c r="L1399" t="str">
        <f>IF(Table1_3[[#This Row],[discount_percentage]] &gt;= 50, "Yes", "No")</f>
        <v>No</v>
      </c>
      <c r="M1399" s="1">
        <v>24.575617283950617</v>
      </c>
      <c r="N1399">
        <v>44</v>
      </c>
      <c r="O1399">
        <v>25</v>
      </c>
      <c r="P1399" t="str">
        <f t="shared" si="64"/>
        <v>Medium Discount (21-40%)</v>
      </c>
      <c r="Q1399">
        <v>2737</v>
      </c>
      <c r="R1399">
        <f t="shared" si="65"/>
        <v>120428</v>
      </c>
      <c r="S1399" t="s">
        <v>10767</v>
      </c>
      <c r="T1399" t="s">
        <v>3594</v>
      </c>
      <c r="U1399" t="s">
        <v>9339</v>
      </c>
      <c r="V1399" t="s">
        <v>3595</v>
      </c>
      <c r="W1399" t="s">
        <v>9340</v>
      </c>
      <c r="X1399" t="s">
        <v>9341</v>
      </c>
      <c r="Y1399" t="s">
        <v>5218</v>
      </c>
      <c r="Z1399" t="s">
        <v>9342</v>
      </c>
    </row>
    <row r="1400" spans="1:26" x14ac:dyDescent="0.25">
      <c r="A1400" t="s">
        <v>3596</v>
      </c>
      <c r="B1400" t="s">
        <v>13069</v>
      </c>
      <c r="C1400" t="s">
        <v>13070</v>
      </c>
      <c r="D1400" t="s">
        <v>4333</v>
      </c>
      <c r="E1400" t="s">
        <v>10933</v>
      </c>
      <c r="F1400" t="s">
        <v>4764</v>
      </c>
      <c r="G1400" s="8">
        <v>1260</v>
      </c>
      <c r="H1400" s="8" t="str">
        <f t="shared" si="63"/>
        <v>&gt;500</v>
      </c>
      <c r="I1400" s="8">
        <v>2299</v>
      </c>
      <c r="J1400" s="7">
        <f>Table1_3[[#This Row],[actual_price]]*Table1_3[[#This Row],[rating_count]]</f>
        <v>126445</v>
      </c>
      <c r="K1400" s="5" t="str">
        <f>IF(Table1_3[[#This Row],[discounted_price]]&lt; 200, "&lt;₹200", IF(Table1_3[[#This Row],[discounted_price]] &lt;= 500, "₹200–₹500", "&gt;₹500"))</f>
        <v>&gt;₹500</v>
      </c>
      <c r="L1400" t="str">
        <f>IF(Table1_3[[#This Row],[discount_percentage]] &gt;= 50, "Yes", "No")</f>
        <v>No</v>
      </c>
      <c r="M1400" s="1">
        <v>45.193562418442802</v>
      </c>
      <c r="N1400">
        <v>43</v>
      </c>
      <c r="O1400">
        <v>45</v>
      </c>
      <c r="P1400" t="str">
        <f t="shared" si="64"/>
        <v>High Discount (41-60%)</v>
      </c>
      <c r="Q1400">
        <v>55</v>
      </c>
      <c r="R1400">
        <f t="shared" si="65"/>
        <v>2365</v>
      </c>
      <c r="S1400" t="s">
        <v>9343</v>
      </c>
      <c r="T1400" t="s">
        <v>3597</v>
      </c>
      <c r="U1400" t="s">
        <v>9344</v>
      </c>
      <c r="V1400" t="s">
        <v>3598</v>
      </c>
      <c r="W1400" t="s">
        <v>9345</v>
      </c>
      <c r="X1400" t="s">
        <v>10897</v>
      </c>
      <c r="Y1400" t="s">
        <v>9346</v>
      </c>
      <c r="Z1400" t="s">
        <v>9347</v>
      </c>
    </row>
    <row r="1401" spans="1:26" x14ac:dyDescent="0.25">
      <c r="A1401" t="s">
        <v>3599</v>
      </c>
      <c r="B1401" t="s">
        <v>13071</v>
      </c>
      <c r="C1401" t="s">
        <v>13072</v>
      </c>
      <c r="D1401" t="s">
        <v>4333</v>
      </c>
      <c r="E1401" t="s">
        <v>10933</v>
      </c>
      <c r="F1401" t="s">
        <v>5219</v>
      </c>
      <c r="G1401" s="8">
        <v>1099</v>
      </c>
      <c r="H1401" s="8" t="str">
        <f t="shared" si="63"/>
        <v>&gt;500</v>
      </c>
      <c r="I1401" s="8">
        <v>1500</v>
      </c>
      <c r="J1401" s="7">
        <f>Table1_3[[#This Row],[actual_price]]*Table1_3[[#This Row],[rating_count]]</f>
        <v>1597500</v>
      </c>
      <c r="K1401" s="5" t="str">
        <f>IF(Table1_3[[#This Row],[discounted_price]]&lt; 200, "&lt;₹200", IF(Table1_3[[#This Row],[discounted_price]] &lt;= 500, "₹200–₹500", "&gt;₹500"))</f>
        <v>&gt;₹500</v>
      </c>
      <c r="L1401" t="str">
        <f>IF(Table1_3[[#This Row],[discount_percentage]] &gt;= 50, "Yes", "No")</f>
        <v>No</v>
      </c>
      <c r="M1401" s="1">
        <v>26.733333333333331</v>
      </c>
      <c r="N1401">
        <v>45</v>
      </c>
      <c r="O1401">
        <v>27</v>
      </c>
      <c r="P1401" t="str">
        <f t="shared" si="64"/>
        <v>Medium Discount (21-40%)</v>
      </c>
      <c r="Q1401">
        <v>1065</v>
      </c>
      <c r="R1401">
        <f t="shared" si="65"/>
        <v>47925</v>
      </c>
      <c r="S1401" t="s">
        <v>9348</v>
      </c>
      <c r="T1401" t="s">
        <v>3600</v>
      </c>
      <c r="U1401" t="s">
        <v>3601</v>
      </c>
      <c r="V1401" t="s">
        <v>3602</v>
      </c>
      <c r="W1401" t="s">
        <v>9349</v>
      </c>
      <c r="X1401" t="s">
        <v>10768</v>
      </c>
      <c r="Y1401" t="s">
        <v>4524</v>
      </c>
      <c r="Z1401" t="s">
        <v>5220</v>
      </c>
    </row>
    <row r="1402" spans="1:26" x14ac:dyDescent="0.25">
      <c r="A1402" t="s">
        <v>3603</v>
      </c>
      <c r="B1402" t="s">
        <v>13073</v>
      </c>
      <c r="C1402" t="s">
        <v>13074</v>
      </c>
      <c r="D1402" t="s">
        <v>4333</v>
      </c>
      <c r="E1402" t="s">
        <v>10933</v>
      </c>
      <c r="F1402" t="s">
        <v>4831</v>
      </c>
      <c r="G1402" s="8">
        <v>1928</v>
      </c>
      <c r="H1402" s="8" t="str">
        <f t="shared" si="63"/>
        <v>&gt;500</v>
      </c>
      <c r="I1402" s="8">
        <v>2590</v>
      </c>
      <c r="J1402" s="7">
        <f>Table1_3[[#This Row],[actual_price]]*Table1_3[[#This Row],[rating_count]]</f>
        <v>6156430</v>
      </c>
      <c r="K1402" s="5" t="str">
        <f>IF(Table1_3[[#This Row],[discounted_price]]&lt; 200, "&lt;₹200", IF(Table1_3[[#This Row],[discounted_price]] &lt;= 500, "₹200–₹500", "&gt;₹500"))</f>
        <v>&gt;₹500</v>
      </c>
      <c r="L1402" t="str">
        <f>IF(Table1_3[[#This Row],[discount_percentage]] &gt;= 50, "Yes", "No")</f>
        <v>No</v>
      </c>
      <c r="M1402" s="1">
        <v>25.559845559845563</v>
      </c>
      <c r="N1402">
        <v>4</v>
      </c>
      <c r="O1402">
        <v>26</v>
      </c>
      <c r="P1402" t="str">
        <f t="shared" si="64"/>
        <v>Medium Discount (21-40%)</v>
      </c>
      <c r="Q1402">
        <v>2377</v>
      </c>
      <c r="R1402">
        <f t="shared" si="65"/>
        <v>9508</v>
      </c>
      <c r="S1402" t="s">
        <v>10769</v>
      </c>
      <c r="T1402" t="s">
        <v>3604</v>
      </c>
      <c r="U1402" t="s">
        <v>9350</v>
      </c>
      <c r="V1402" t="s">
        <v>3605</v>
      </c>
      <c r="W1402" t="s">
        <v>9351</v>
      </c>
      <c r="X1402" t="s">
        <v>10770</v>
      </c>
      <c r="Y1402" t="s">
        <v>5221</v>
      </c>
      <c r="Z1402" t="s">
        <v>5222</v>
      </c>
    </row>
    <row r="1403" spans="1:26" x14ac:dyDescent="0.25">
      <c r="A1403" t="s">
        <v>3606</v>
      </c>
      <c r="B1403" t="s">
        <v>13075</v>
      </c>
      <c r="C1403" t="s">
        <v>13076</v>
      </c>
      <c r="D1403" t="s">
        <v>4333</v>
      </c>
      <c r="E1403" t="s">
        <v>10933</v>
      </c>
      <c r="F1403" t="s">
        <v>4798</v>
      </c>
      <c r="G1403" s="8">
        <v>3249</v>
      </c>
      <c r="H1403" s="8" t="str">
        <f t="shared" si="63"/>
        <v>&gt;500</v>
      </c>
      <c r="I1403" s="8">
        <v>6299</v>
      </c>
      <c r="J1403" s="7">
        <f>Table1_3[[#This Row],[actual_price]]*Table1_3[[#This Row],[rating_count]]</f>
        <v>16182131</v>
      </c>
      <c r="K1403" s="5" t="str">
        <f>IF(Table1_3[[#This Row],[discounted_price]]&lt; 200, "&lt;₹200", IF(Table1_3[[#This Row],[discounted_price]] &lt;= 500, "₹200–₹500", "&gt;₹500"))</f>
        <v>&gt;₹500</v>
      </c>
      <c r="L1403" t="str">
        <f>IF(Table1_3[[#This Row],[discount_percentage]] &gt;= 50, "Yes", "No")</f>
        <v>No</v>
      </c>
      <c r="M1403" s="1">
        <v>48.420384187966341</v>
      </c>
      <c r="N1403">
        <v>39</v>
      </c>
      <c r="O1403">
        <v>48</v>
      </c>
      <c r="P1403" t="str">
        <f t="shared" si="64"/>
        <v>High Discount (41-60%)</v>
      </c>
      <c r="Q1403">
        <v>2569</v>
      </c>
      <c r="R1403">
        <f t="shared" si="65"/>
        <v>100191</v>
      </c>
      <c r="S1403" t="s">
        <v>10771</v>
      </c>
      <c r="T1403" t="s">
        <v>3607</v>
      </c>
      <c r="U1403" t="s">
        <v>9352</v>
      </c>
      <c r="V1403" t="s">
        <v>3608</v>
      </c>
      <c r="W1403" t="s">
        <v>9353</v>
      </c>
      <c r="X1403" t="s">
        <v>9354</v>
      </c>
      <c r="Y1403" t="s">
        <v>5410</v>
      </c>
      <c r="Z1403" t="s">
        <v>3813</v>
      </c>
    </row>
    <row r="1404" spans="1:26" x14ac:dyDescent="0.25">
      <c r="A1404" t="s">
        <v>3609</v>
      </c>
      <c r="B1404" t="s">
        <v>13077</v>
      </c>
      <c r="C1404" t="s">
        <v>13078</v>
      </c>
      <c r="D1404" t="s">
        <v>4333</v>
      </c>
      <c r="E1404" t="s">
        <v>10933</v>
      </c>
      <c r="F1404" t="s">
        <v>4831</v>
      </c>
      <c r="G1404" s="8">
        <v>1199</v>
      </c>
      <c r="H1404" s="8" t="str">
        <f t="shared" si="63"/>
        <v>&gt;500</v>
      </c>
      <c r="I1404" s="8">
        <v>1795</v>
      </c>
      <c r="J1404" s="7">
        <f>Table1_3[[#This Row],[actual_price]]*Table1_3[[#This Row],[rating_count]]</f>
        <v>10710765</v>
      </c>
      <c r="K1404" s="5" t="str">
        <f>IF(Table1_3[[#This Row],[discounted_price]]&lt; 200, "&lt;₹200", IF(Table1_3[[#This Row],[discounted_price]] &lt;= 500, "₹200–₹500", "&gt;₹500"))</f>
        <v>&gt;₹500</v>
      </c>
      <c r="L1404" t="str">
        <f>IF(Table1_3[[#This Row],[discount_percentage]] &gt;= 50, "Yes", "No")</f>
        <v>No</v>
      </c>
      <c r="M1404" s="1">
        <v>33.203342618384404</v>
      </c>
      <c r="N1404">
        <v>42</v>
      </c>
      <c r="O1404">
        <v>33</v>
      </c>
      <c r="P1404" t="str">
        <f t="shared" si="64"/>
        <v>Medium Discount (21-40%)</v>
      </c>
      <c r="Q1404">
        <v>5967</v>
      </c>
      <c r="R1404">
        <f t="shared" si="65"/>
        <v>250614</v>
      </c>
      <c r="S1404" t="s">
        <v>10772</v>
      </c>
      <c r="T1404" t="s">
        <v>3610</v>
      </c>
      <c r="U1404" t="s">
        <v>9355</v>
      </c>
      <c r="V1404" t="s">
        <v>3611</v>
      </c>
      <c r="W1404" t="s">
        <v>9356</v>
      </c>
      <c r="X1404" t="s">
        <v>9357</v>
      </c>
      <c r="Y1404" t="s">
        <v>5223</v>
      </c>
      <c r="Z1404" t="s">
        <v>5224</v>
      </c>
    </row>
    <row r="1405" spans="1:26" x14ac:dyDescent="0.25">
      <c r="A1405" t="s">
        <v>3612</v>
      </c>
      <c r="B1405" t="s">
        <v>13079</v>
      </c>
      <c r="C1405" t="s">
        <v>13080</v>
      </c>
      <c r="D1405" t="s">
        <v>4333</v>
      </c>
      <c r="E1405" t="s">
        <v>10933</v>
      </c>
      <c r="F1405" t="s">
        <v>4764</v>
      </c>
      <c r="G1405" s="8">
        <v>1456</v>
      </c>
      <c r="H1405" s="8" t="str">
        <f t="shared" si="63"/>
        <v>&gt;500</v>
      </c>
      <c r="I1405" s="8">
        <v>3190</v>
      </c>
      <c r="J1405" s="7">
        <f>Table1_3[[#This Row],[actual_price]]*Table1_3[[#This Row],[rating_count]]</f>
        <v>5665440</v>
      </c>
      <c r="K1405" s="5" t="str">
        <f>IF(Table1_3[[#This Row],[discounted_price]]&lt; 200, "&lt;₹200", IF(Table1_3[[#This Row],[discounted_price]] &lt;= 500, "₹200–₹500", "&gt;₹500"))</f>
        <v>&gt;₹500</v>
      </c>
      <c r="L1405" t="str">
        <f>IF(Table1_3[[#This Row],[discount_percentage]] &gt;= 50, "Yes", "No")</f>
        <v>Yes</v>
      </c>
      <c r="M1405" s="1">
        <v>54.357366771159874</v>
      </c>
      <c r="N1405">
        <v>41</v>
      </c>
      <c r="O1405">
        <v>54</v>
      </c>
      <c r="P1405" t="str">
        <f t="shared" si="64"/>
        <v>High Discount (41-60%)</v>
      </c>
      <c r="Q1405">
        <v>1776</v>
      </c>
      <c r="R1405">
        <f t="shared" si="65"/>
        <v>72816</v>
      </c>
      <c r="S1405" t="s">
        <v>9358</v>
      </c>
      <c r="T1405" t="s">
        <v>3613</v>
      </c>
      <c r="U1405" t="s">
        <v>9359</v>
      </c>
      <c r="V1405" t="s">
        <v>3614</v>
      </c>
      <c r="W1405" t="s">
        <v>9360</v>
      </c>
      <c r="X1405" t="s">
        <v>10773</v>
      </c>
      <c r="Y1405" t="s">
        <v>5225</v>
      </c>
      <c r="Z1405" t="s">
        <v>9361</v>
      </c>
    </row>
    <row r="1406" spans="1:26" x14ac:dyDescent="0.25">
      <c r="A1406" t="s">
        <v>3615</v>
      </c>
      <c r="B1406" t="s">
        <v>12534</v>
      </c>
      <c r="C1406" t="s">
        <v>13081</v>
      </c>
      <c r="D1406" t="s">
        <v>4333</v>
      </c>
      <c r="E1406" t="s">
        <v>10933</v>
      </c>
      <c r="F1406" t="s">
        <v>4817</v>
      </c>
      <c r="G1406" s="8">
        <v>3349</v>
      </c>
      <c r="H1406" s="8" t="str">
        <f t="shared" si="63"/>
        <v>&gt;500</v>
      </c>
      <c r="I1406" s="8">
        <v>4799</v>
      </c>
      <c r="J1406" s="7">
        <f>Table1_3[[#This Row],[actual_price]]*Table1_3[[#This Row],[rating_count]]</f>
        <v>20155800</v>
      </c>
      <c r="K1406" s="5" t="str">
        <f>IF(Table1_3[[#This Row],[discounted_price]]&lt; 200, "&lt;₹200", IF(Table1_3[[#This Row],[discounted_price]] &lt;= 500, "₹200–₹500", "&gt;₹500"))</f>
        <v>&gt;₹500</v>
      </c>
      <c r="L1406" t="str">
        <f>IF(Table1_3[[#This Row],[discount_percentage]] &gt;= 50, "Yes", "No")</f>
        <v>No</v>
      </c>
      <c r="M1406" s="1">
        <v>30.214628047509901</v>
      </c>
      <c r="N1406">
        <v>37</v>
      </c>
      <c r="O1406">
        <v>3</v>
      </c>
      <c r="P1406" t="str">
        <f t="shared" si="64"/>
        <v>Low Discount (1-20%)</v>
      </c>
      <c r="Q1406">
        <v>4200</v>
      </c>
      <c r="R1406">
        <f t="shared" si="65"/>
        <v>155400</v>
      </c>
      <c r="S1406" t="s">
        <v>10774</v>
      </c>
      <c r="T1406" t="s">
        <v>3616</v>
      </c>
      <c r="U1406" t="s">
        <v>9362</v>
      </c>
      <c r="V1406" t="s">
        <v>3617</v>
      </c>
      <c r="W1406" t="s">
        <v>9363</v>
      </c>
      <c r="X1406" t="s">
        <v>10896</v>
      </c>
      <c r="Y1406" t="s">
        <v>9364</v>
      </c>
      <c r="Z1406" t="s">
        <v>9365</v>
      </c>
    </row>
    <row r="1407" spans="1:26" x14ac:dyDescent="0.25">
      <c r="A1407" t="s">
        <v>3618</v>
      </c>
      <c r="B1407" t="s">
        <v>12884</v>
      </c>
      <c r="C1407" t="s">
        <v>13082</v>
      </c>
      <c r="D1407" t="s">
        <v>4333</v>
      </c>
      <c r="E1407" t="s">
        <v>10933</v>
      </c>
      <c r="F1407" t="s">
        <v>4875</v>
      </c>
      <c r="G1407" s="8">
        <v>4899</v>
      </c>
      <c r="H1407" s="8" t="str">
        <f t="shared" si="63"/>
        <v>&gt;500</v>
      </c>
      <c r="I1407" s="8">
        <v>8999</v>
      </c>
      <c r="J1407" s="7">
        <f>Table1_3[[#This Row],[actual_price]]*Table1_3[[#This Row],[rating_count]]</f>
        <v>2672703</v>
      </c>
      <c r="K1407" s="5" t="str">
        <f>IF(Table1_3[[#This Row],[discounted_price]]&lt; 200, "&lt;₹200", IF(Table1_3[[#This Row],[discounted_price]] &lt;= 500, "₹200–₹500", "&gt;₹500"))</f>
        <v>&gt;₹500</v>
      </c>
      <c r="L1407" t="str">
        <f>IF(Table1_3[[#This Row],[discount_percentage]] &gt;= 50, "Yes", "No")</f>
        <v>No</v>
      </c>
      <c r="M1407" s="1">
        <v>45.560617846427384</v>
      </c>
      <c r="N1407">
        <v>41</v>
      </c>
      <c r="O1407">
        <v>46</v>
      </c>
      <c r="P1407" t="str">
        <f t="shared" si="64"/>
        <v>High Discount (41-60%)</v>
      </c>
      <c r="Q1407">
        <v>297</v>
      </c>
      <c r="R1407">
        <f t="shared" si="65"/>
        <v>12177</v>
      </c>
      <c r="S1407" t="s">
        <v>10775</v>
      </c>
      <c r="T1407" t="s">
        <v>3619</v>
      </c>
      <c r="U1407" t="s">
        <v>9366</v>
      </c>
      <c r="V1407" t="s">
        <v>3620</v>
      </c>
      <c r="W1407" t="s">
        <v>10776</v>
      </c>
      <c r="X1407" t="s">
        <v>9367</v>
      </c>
      <c r="Y1407" t="s">
        <v>9368</v>
      </c>
      <c r="Z1407" t="s">
        <v>5226</v>
      </c>
    </row>
    <row r="1408" spans="1:26" x14ac:dyDescent="0.25">
      <c r="A1408" t="s">
        <v>3621</v>
      </c>
      <c r="B1408" t="s">
        <v>13083</v>
      </c>
      <c r="C1408" t="s">
        <v>13084</v>
      </c>
      <c r="D1408" t="s">
        <v>4333</v>
      </c>
      <c r="E1408" t="s">
        <v>10933</v>
      </c>
      <c r="F1408" t="s">
        <v>4797</v>
      </c>
      <c r="G1408" s="8">
        <v>1199</v>
      </c>
      <c r="H1408" s="8" t="str">
        <f t="shared" si="63"/>
        <v>&gt;500</v>
      </c>
      <c r="I1408" s="8">
        <v>1899</v>
      </c>
      <c r="J1408" s="7">
        <f>Table1_3[[#This Row],[actual_price]]*Table1_3[[#This Row],[rating_count]]</f>
        <v>7326342</v>
      </c>
      <c r="K1408" s="5" t="str">
        <f>IF(Table1_3[[#This Row],[discounted_price]]&lt; 200, "&lt;₹200", IF(Table1_3[[#This Row],[discounted_price]] &lt;= 500, "₹200–₹500", "&gt;₹500"))</f>
        <v>&gt;₹500</v>
      </c>
      <c r="L1408" t="str">
        <f>IF(Table1_3[[#This Row],[discount_percentage]] &gt;= 50, "Yes", "No")</f>
        <v>No</v>
      </c>
      <c r="M1408" s="1">
        <v>36.861506055818857</v>
      </c>
      <c r="N1408">
        <v>42</v>
      </c>
      <c r="O1408">
        <v>37</v>
      </c>
      <c r="P1408" t="str">
        <f t="shared" si="64"/>
        <v>Medium Discount (21-40%)</v>
      </c>
      <c r="Q1408">
        <v>3858</v>
      </c>
      <c r="R1408">
        <f t="shared" si="65"/>
        <v>162036</v>
      </c>
      <c r="S1408" t="s">
        <v>10777</v>
      </c>
      <c r="T1408" t="s">
        <v>3622</v>
      </c>
      <c r="U1408" t="s">
        <v>9369</v>
      </c>
      <c r="V1408" t="s">
        <v>3623</v>
      </c>
      <c r="W1408" t="s">
        <v>9370</v>
      </c>
      <c r="X1408" t="s">
        <v>9371</v>
      </c>
      <c r="Y1408" t="s">
        <v>5411</v>
      </c>
      <c r="Z1408" t="s">
        <v>5227</v>
      </c>
    </row>
    <row r="1409" spans="1:26" x14ac:dyDescent="0.25">
      <c r="A1409" t="s">
        <v>3624</v>
      </c>
      <c r="B1409" t="s">
        <v>13085</v>
      </c>
      <c r="C1409" t="s">
        <v>13086</v>
      </c>
      <c r="D1409" t="s">
        <v>4333</v>
      </c>
      <c r="E1409" t="s">
        <v>10933</v>
      </c>
      <c r="F1409" t="s">
        <v>5081</v>
      </c>
      <c r="G1409" s="8">
        <v>3290</v>
      </c>
      <c r="H1409" s="8" t="str">
        <f t="shared" si="63"/>
        <v>&gt;500</v>
      </c>
      <c r="I1409" s="8">
        <v>5799</v>
      </c>
      <c r="J1409" s="7">
        <f>Table1_3[[#This Row],[actual_price]]*Table1_3[[#This Row],[rating_count]]</f>
        <v>974232</v>
      </c>
      <c r="K1409" s="5" t="str">
        <f>IF(Table1_3[[#This Row],[discounted_price]]&lt; 200, "&lt;₹200", IF(Table1_3[[#This Row],[discounted_price]] &lt;= 500, "₹200–₹500", "&gt;₹500"))</f>
        <v>&gt;₹500</v>
      </c>
      <c r="L1409" t="str">
        <f>IF(Table1_3[[#This Row],[discount_percentage]] &gt;= 50, "Yes", "No")</f>
        <v>No</v>
      </c>
      <c r="M1409" s="1">
        <v>43.26608035868253</v>
      </c>
      <c r="N1409">
        <v>43</v>
      </c>
      <c r="O1409">
        <v>43</v>
      </c>
      <c r="P1409" t="str">
        <f t="shared" si="64"/>
        <v>High Discount (41-60%)</v>
      </c>
      <c r="Q1409">
        <v>168</v>
      </c>
      <c r="R1409">
        <f t="shared" si="65"/>
        <v>7224</v>
      </c>
      <c r="S1409" t="s">
        <v>9372</v>
      </c>
      <c r="T1409" t="s">
        <v>3625</v>
      </c>
      <c r="U1409" t="s">
        <v>9373</v>
      </c>
      <c r="V1409" t="s">
        <v>3626</v>
      </c>
      <c r="W1409" t="s">
        <v>9374</v>
      </c>
      <c r="X1409" t="s">
        <v>10874</v>
      </c>
      <c r="Y1409" t="s">
        <v>5228</v>
      </c>
      <c r="Z1409" t="s">
        <v>5229</v>
      </c>
    </row>
    <row r="1410" spans="1:26" x14ac:dyDescent="0.25">
      <c r="A1410" t="s">
        <v>3627</v>
      </c>
      <c r="B1410" t="s">
        <v>13087</v>
      </c>
      <c r="C1410" t="s">
        <v>13088</v>
      </c>
      <c r="D1410" t="s">
        <v>4333</v>
      </c>
      <c r="E1410" t="s">
        <v>10933</v>
      </c>
      <c r="F1410" t="s">
        <v>4769</v>
      </c>
      <c r="G1410" s="8">
        <v>179</v>
      </c>
      <c r="H1410" s="8" t="str">
        <f t="shared" ref="H1410:H1466" si="66">IF(I1410&lt;200,"&lt;200", IF(I1410&lt;=500,"200-500","&gt;500"))</f>
        <v>&gt;500</v>
      </c>
      <c r="I1410" s="8">
        <v>799</v>
      </c>
      <c r="J1410" s="7">
        <f>Table1_3[[#This Row],[actual_price]]*Table1_3[[#This Row],[rating_count]]</f>
        <v>80699</v>
      </c>
      <c r="K1410" s="5" t="str">
        <f>IF(Table1_3[[#This Row],[discounted_price]]&lt; 200, "&lt;₹200", IF(Table1_3[[#This Row],[discounted_price]] &lt;= 500, "₹200–₹500", "&gt;₹500"))</f>
        <v>&lt;₹200</v>
      </c>
      <c r="L1410" t="str">
        <f>IF(Table1_3[[#This Row],[discount_percentage]] &gt;= 50, "Yes", "No")</f>
        <v>Yes</v>
      </c>
      <c r="M1410" s="1">
        <v>77.596996245306642</v>
      </c>
      <c r="N1410">
        <v>36</v>
      </c>
      <c r="O1410">
        <v>78</v>
      </c>
      <c r="P1410" t="str">
        <f t="shared" ref="P1410:P1466" si="67">IF(O1410=0, "No Discount", IF(O1410&lt;=20, "Low Discount (1-20%)", IF(O1410&lt;=40, "Medium Discount (21-40%)", IF(O1410&lt;=60, "High Discount (41-60%)", "Very High Discount (&gt;60%)"))))</f>
        <v>Very High Discount (&gt;60%)</v>
      </c>
      <c r="Q1410">
        <v>101</v>
      </c>
      <c r="R1410">
        <f t="shared" ref="R1410:R1466" si="68">N1410*Q1410</f>
        <v>3636</v>
      </c>
      <c r="S1410" t="s">
        <v>10778</v>
      </c>
      <c r="T1410" t="s">
        <v>3628</v>
      </c>
      <c r="U1410" t="s">
        <v>9375</v>
      </c>
      <c r="V1410" t="s">
        <v>3629</v>
      </c>
      <c r="W1410" t="s">
        <v>9376</v>
      </c>
      <c r="X1410" t="s">
        <v>9377</v>
      </c>
      <c r="Y1410" t="s">
        <v>5230</v>
      </c>
      <c r="Z1410" t="s">
        <v>9378</v>
      </c>
    </row>
    <row r="1411" spans="1:26" x14ac:dyDescent="0.25">
      <c r="A1411" t="s">
        <v>3630</v>
      </c>
      <c r="B1411" t="s">
        <v>13089</v>
      </c>
      <c r="C1411" t="s">
        <v>13090</v>
      </c>
      <c r="D1411" t="s">
        <v>4333</v>
      </c>
      <c r="E1411" t="s">
        <v>10933</v>
      </c>
      <c r="F1411" t="s">
        <v>5197</v>
      </c>
      <c r="G1411" s="8">
        <v>149</v>
      </c>
      <c r="H1411" s="8" t="str">
        <f t="shared" si="66"/>
        <v>200-500</v>
      </c>
      <c r="I1411" s="8">
        <v>300</v>
      </c>
      <c r="J1411" s="7">
        <f>Table1_3[[#This Row],[actual_price]]*Table1_3[[#This Row],[rating_count]]</f>
        <v>1222200</v>
      </c>
      <c r="K1411" s="5" t="str">
        <f>IF(Table1_3[[#This Row],[discounted_price]]&lt; 200, "&lt;₹200", IF(Table1_3[[#This Row],[discounted_price]] &lt;= 500, "₹200–₹500", "&gt;₹500"))</f>
        <v>&lt;₹200</v>
      </c>
      <c r="L1411" t="str">
        <f>IF(Table1_3[[#This Row],[discount_percentage]] &gt;= 50, "Yes", "No")</f>
        <v>No</v>
      </c>
      <c r="M1411" s="1">
        <v>50.333333333333329</v>
      </c>
      <c r="N1411">
        <v>41</v>
      </c>
      <c r="O1411">
        <v>5</v>
      </c>
      <c r="P1411" t="str">
        <f t="shared" si="67"/>
        <v>Low Discount (1-20%)</v>
      </c>
      <c r="Q1411">
        <v>4074</v>
      </c>
      <c r="R1411">
        <f t="shared" si="68"/>
        <v>167034</v>
      </c>
      <c r="S1411" t="s">
        <v>9379</v>
      </c>
      <c r="T1411" t="s">
        <v>3631</v>
      </c>
      <c r="U1411" t="s">
        <v>9380</v>
      </c>
      <c r="V1411" t="s">
        <v>3632</v>
      </c>
      <c r="W1411" t="s">
        <v>9381</v>
      </c>
      <c r="X1411" t="s">
        <v>10779</v>
      </c>
      <c r="Y1411" t="s">
        <v>9382</v>
      </c>
      <c r="Z1411" t="s">
        <v>5231</v>
      </c>
    </row>
    <row r="1412" spans="1:26" x14ac:dyDescent="0.25">
      <c r="A1412" t="s">
        <v>3633</v>
      </c>
      <c r="B1412" t="s">
        <v>13091</v>
      </c>
      <c r="C1412" t="s">
        <v>13092</v>
      </c>
      <c r="D1412" t="s">
        <v>4333</v>
      </c>
      <c r="E1412" t="s">
        <v>10933</v>
      </c>
      <c r="F1412" t="s">
        <v>4789</v>
      </c>
      <c r="G1412" s="8">
        <v>5490</v>
      </c>
      <c r="H1412" s="8" t="str">
        <f t="shared" si="66"/>
        <v>&gt;500</v>
      </c>
      <c r="I1412" s="8">
        <v>7200</v>
      </c>
      <c r="J1412" s="7">
        <f>Table1_3[[#This Row],[actual_price]]*Table1_3[[#This Row],[rating_count]]</f>
        <v>10137600</v>
      </c>
      <c r="K1412" s="5" t="str">
        <f>IF(Table1_3[[#This Row],[discounted_price]]&lt; 200, "&lt;₹200", IF(Table1_3[[#This Row],[discounted_price]] &lt;= 500, "₹200–₹500", "&gt;₹500"))</f>
        <v>&gt;₹500</v>
      </c>
      <c r="L1412" t="str">
        <f>IF(Table1_3[[#This Row],[discount_percentage]] &gt;= 50, "Yes", "No")</f>
        <v>No</v>
      </c>
      <c r="M1412" s="1">
        <v>23.75</v>
      </c>
      <c r="N1412">
        <v>45</v>
      </c>
      <c r="O1412">
        <v>24</v>
      </c>
      <c r="P1412" t="str">
        <f t="shared" si="67"/>
        <v>Medium Discount (21-40%)</v>
      </c>
      <c r="Q1412">
        <v>1408</v>
      </c>
      <c r="R1412">
        <f t="shared" si="68"/>
        <v>63360</v>
      </c>
      <c r="S1412" t="s">
        <v>10780</v>
      </c>
      <c r="T1412" t="s">
        <v>3634</v>
      </c>
      <c r="U1412" t="s">
        <v>9383</v>
      </c>
      <c r="V1412" t="s">
        <v>3635</v>
      </c>
      <c r="W1412" t="s">
        <v>9384</v>
      </c>
      <c r="X1412" t="s">
        <v>9385</v>
      </c>
      <c r="Y1412" t="s">
        <v>5232</v>
      </c>
      <c r="Z1412" t="s">
        <v>5233</v>
      </c>
    </row>
    <row r="1413" spans="1:26" x14ac:dyDescent="0.25">
      <c r="A1413" t="s">
        <v>3636</v>
      </c>
      <c r="B1413" t="s">
        <v>13093</v>
      </c>
      <c r="C1413" t="s">
        <v>13094</v>
      </c>
      <c r="D1413" t="s">
        <v>4333</v>
      </c>
      <c r="E1413" t="s">
        <v>10933</v>
      </c>
      <c r="F1413" t="s">
        <v>4771</v>
      </c>
      <c r="G1413" s="8">
        <v>379</v>
      </c>
      <c r="H1413" s="8" t="str">
        <f t="shared" si="66"/>
        <v>200-500</v>
      </c>
      <c r="I1413" s="8">
        <v>389</v>
      </c>
      <c r="J1413" s="7">
        <f>Table1_3[[#This Row],[actual_price]]*Table1_3[[#This Row],[rating_count]]</f>
        <v>1454471</v>
      </c>
      <c r="K1413" s="5" t="str">
        <f>IF(Table1_3[[#This Row],[discounted_price]]&lt; 200, "&lt;₹200", IF(Table1_3[[#This Row],[discounted_price]] &lt;= 500, "₹200–₹500", "&gt;₹500"))</f>
        <v>₹200–₹500</v>
      </c>
      <c r="L1413" t="str">
        <f>IF(Table1_3[[#This Row],[discount_percentage]] &gt;= 50, "Yes", "No")</f>
        <v>No</v>
      </c>
      <c r="M1413" s="1">
        <v>2.5706940874035991</v>
      </c>
      <c r="N1413">
        <v>42</v>
      </c>
      <c r="O1413">
        <v>3</v>
      </c>
      <c r="P1413" t="str">
        <f t="shared" si="67"/>
        <v>Low Discount (1-20%)</v>
      </c>
      <c r="Q1413">
        <v>3739</v>
      </c>
      <c r="R1413">
        <f t="shared" si="68"/>
        <v>157038</v>
      </c>
      <c r="S1413" t="s">
        <v>10781</v>
      </c>
      <c r="T1413" t="s">
        <v>3637</v>
      </c>
      <c r="U1413" t="s">
        <v>9386</v>
      </c>
      <c r="V1413" t="s">
        <v>3638</v>
      </c>
      <c r="W1413" t="s">
        <v>9387</v>
      </c>
      <c r="X1413" t="s">
        <v>9388</v>
      </c>
      <c r="Y1413" t="s">
        <v>5234</v>
      </c>
      <c r="Z1413" t="s">
        <v>9389</v>
      </c>
    </row>
    <row r="1414" spans="1:26" x14ac:dyDescent="0.25">
      <c r="A1414" t="s">
        <v>3639</v>
      </c>
      <c r="B1414" t="s">
        <v>13095</v>
      </c>
      <c r="C1414" t="s">
        <v>13096</v>
      </c>
      <c r="D1414" t="s">
        <v>4333</v>
      </c>
      <c r="E1414" t="s">
        <v>10933</v>
      </c>
      <c r="F1414" t="s">
        <v>4959</v>
      </c>
      <c r="G1414" s="8">
        <v>8699</v>
      </c>
      <c r="H1414" s="8" t="str">
        <f t="shared" si="66"/>
        <v>&gt;500</v>
      </c>
      <c r="I1414" s="8">
        <v>13049</v>
      </c>
      <c r="J1414" s="7">
        <f>Table1_3[[#This Row],[actual_price]]*Table1_3[[#This Row],[rating_count]]</f>
        <v>76871659</v>
      </c>
      <c r="K1414" s="5" t="str">
        <f>IF(Table1_3[[#This Row],[discounted_price]]&lt; 200, "&lt;₹200", IF(Table1_3[[#This Row],[discounted_price]] &lt;= 500, "₹200–₹500", "&gt;₹500"))</f>
        <v>&gt;₹500</v>
      </c>
      <c r="L1414" t="str">
        <f>IF(Table1_3[[#This Row],[discount_percentage]] &gt;= 50, "Yes", "No")</f>
        <v>No</v>
      </c>
      <c r="M1414" s="1">
        <v>33.335887807494828</v>
      </c>
      <c r="N1414">
        <v>43</v>
      </c>
      <c r="O1414">
        <v>33</v>
      </c>
      <c r="P1414" t="str">
        <f t="shared" si="67"/>
        <v>Medium Discount (21-40%)</v>
      </c>
      <c r="Q1414">
        <v>5891</v>
      </c>
      <c r="R1414">
        <f t="shared" si="68"/>
        <v>253313</v>
      </c>
      <c r="S1414" t="s">
        <v>10782</v>
      </c>
      <c r="T1414" t="s">
        <v>3640</v>
      </c>
      <c r="U1414" t="s">
        <v>9390</v>
      </c>
      <c r="V1414" t="s">
        <v>3641</v>
      </c>
      <c r="W1414" t="s">
        <v>9391</v>
      </c>
      <c r="X1414" t="s">
        <v>10783</v>
      </c>
      <c r="Y1414" t="s">
        <v>3813</v>
      </c>
      <c r="Z1414" t="s">
        <v>9392</v>
      </c>
    </row>
    <row r="1415" spans="1:26" x14ac:dyDescent="0.25">
      <c r="A1415" t="s">
        <v>3642</v>
      </c>
      <c r="B1415" t="s">
        <v>12437</v>
      </c>
      <c r="C1415" t="s">
        <v>13097</v>
      </c>
      <c r="D1415" t="s">
        <v>4333</v>
      </c>
      <c r="E1415" t="s">
        <v>10933</v>
      </c>
      <c r="F1415" t="s">
        <v>4789</v>
      </c>
      <c r="G1415" s="8">
        <v>304167</v>
      </c>
      <c r="H1415" s="8" t="str">
        <f t="shared" si="66"/>
        <v>&gt;500</v>
      </c>
      <c r="I1415" s="8">
        <v>5999</v>
      </c>
      <c r="J1415" s="7">
        <f>Table1_3[[#This Row],[actual_price]]*Table1_3[[#This Row],[rating_count]]</f>
        <v>4661223</v>
      </c>
      <c r="K1415" s="5" t="str">
        <f>IF(Table1_3[[#This Row],[discounted_price]]&lt; 200, "&lt;₹200", IF(Table1_3[[#This Row],[discounted_price]] &lt;= 500, "₹200–₹500", "&gt;₹500"))</f>
        <v>&gt;₹500</v>
      </c>
      <c r="L1415" t="str">
        <f>IF(Table1_3[[#This Row],[discount_percentage]] &gt;= 50, "Yes", "No")</f>
        <v>No</v>
      </c>
      <c r="M1415" s="1">
        <v>-4970.2950491748625</v>
      </c>
      <c r="N1415">
        <v>4</v>
      </c>
      <c r="O1415">
        <v>49</v>
      </c>
      <c r="P1415" t="str">
        <f t="shared" si="67"/>
        <v>High Discount (41-60%)</v>
      </c>
      <c r="Q1415">
        <v>777</v>
      </c>
      <c r="R1415">
        <f t="shared" si="68"/>
        <v>3108</v>
      </c>
      <c r="S1415" t="s">
        <v>9393</v>
      </c>
      <c r="T1415" t="s">
        <v>3643</v>
      </c>
      <c r="U1415" t="s">
        <v>9394</v>
      </c>
      <c r="V1415" t="s">
        <v>3644</v>
      </c>
      <c r="W1415" t="s">
        <v>9395</v>
      </c>
      <c r="X1415" t="s">
        <v>10784</v>
      </c>
      <c r="Y1415" t="s">
        <v>5235</v>
      </c>
      <c r="Z1415" t="s">
        <v>9396</v>
      </c>
    </row>
    <row r="1416" spans="1:26" x14ac:dyDescent="0.25">
      <c r="A1416" t="s">
        <v>3645</v>
      </c>
      <c r="B1416" t="s">
        <v>13098</v>
      </c>
      <c r="C1416" t="s">
        <v>13099</v>
      </c>
      <c r="D1416" t="s">
        <v>4333</v>
      </c>
      <c r="E1416" t="s">
        <v>10933</v>
      </c>
      <c r="F1416" t="s">
        <v>4785</v>
      </c>
      <c r="G1416" s="8">
        <v>1745</v>
      </c>
      <c r="H1416" s="8" t="str">
        <f t="shared" si="66"/>
        <v>&gt;500</v>
      </c>
      <c r="I1416" s="8">
        <v>2400</v>
      </c>
      <c r="J1416" s="7">
        <f>Table1_3[[#This Row],[actual_price]]*Table1_3[[#This Row],[rating_count]]</f>
        <v>33984000</v>
      </c>
      <c r="K1416" s="5" t="str">
        <f>IF(Table1_3[[#This Row],[discounted_price]]&lt; 200, "&lt;₹200", IF(Table1_3[[#This Row],[discounted_price]] &lt;= 500, "₹200–₹500", "&gt;₹500"))</f>
        <v>&gt;₹500</v>
      </c>
      <c r="L1416" t="str">
        <f>IF(Table1_3[[#This Row],[discount_percentage]] &gt;= 50, "Yes", "No")</f>
        <v>No</v>
      </c>
      <c r="M1416" s="1">
        <v>27.291666666666664</v>
      </c>
      <c r="N1416">
        <v>42</v>
      </c>
      <c r="O1416">
        <v>27</v>
      </c>
      <c r="P1416" t="str">
        <f t="shared" si="67"/>
        <v>Medium Discount (21-40%)</v>
      </c>
      <c r="Q1416">
        <v>14160</v>
      </c>
      <c r="R1416">
        <f t="shared" si="68"/>
        <v>594720</v>
      </c>
      <c r="S1416" t="s">
        <v>9397</v>
      </c>
      <c r="T1416" t="s">
        <v>3646</v>
      </c>
      <c r="U1416" t="s">
        <v>9398</v>
      </c>
      <c r="V1416" t="s">
        <v>3647</v>
      </c>
      <c r="W1416" t="s">
        <v>9399</v>
      </c>
      <c r="X1416" t="s">
        <v>10785</v>
      </c>
      <c r="Y1416" t="s">
        <v>5236</v>
      </c>
      <c r="Z1416" t="s">
        <v>5237</v>
      </c>
    </row>
    <row r="1417" spans="1:26" x14ac:dyDescent="0.25">
      <c r="A1417" t="s">
        <v>3648</v>
      </c>
      <c r="B1417" t="s">
        <v>12449</v>
      </c>
      <c r="C1417" t="s">
        <v>13100</v>
      </c>
      <c r="D1417" t="s">
        <v>4333</v>
      </c>
      <c r="E1417" t="s">
        <v>10933</v>
      </c>
      <c r="F1417" t="s">
        <v>4779</v>
      </c>
      <c r="G1417" s="8">
        <v>3180</v>
      </c>
      <c r="H1417" s="8" t="str">
        <f t="shared" si="66"/>
        <v>&gt;500</v>
      </c>
      <c r="I1417" s="8">
        <v>5295</v>
      </c>
      <c r="J1417" s="7">
        <f>Table1_3[[#This Row],[actual_price]]*Table1_3[[#This Row],[rating_count]]</f>
        <v>36636105</v>
      </c>
      <c r="K1417" s="5" t="str">
        <f>IF(Table1_3[[#This Row],[discounted_price]]&lt; 200, "&lt;₹200", IF(Table1_3[[#This Row],[discounted_price]] &lt;= 500, "₹200–₹500", "&gt;₹500"))</f>
        <v>&gt;₹500</v>
      </c>
      <c r="L1417" t="str">
        <f>IF(Table1_3[[#This Row],[discount_percentage]] &gt;= 50, "Yes", "No")</f>
        <v>No</v>
      </c>
      <c r="M1417" s="1">
        <v>39.943342776203963</v>
      </c>
      <c r="N1417">
        <v>42</v>
      </c>
      <c r="O1417">
        <v>4</v>
      </c>
      <c r="P1417" t="str">
        <f t="shared" si="67"/>
        <v>Low Discount (1-20%)</v>
      </c>
      <c r="Q1417">
        <v>6919</v>
      </c>
      <c r="R1417">
        <f t="shared" si="68"/>
        <v>290598</v>
      </c>
      <c r="S1417" t="s">
        <v>10786</v>
      </c>
      <c r="T1417" t="s">
        <v>3649</v>
      </c>
      <c r="U1417" t="s">
        <v>9400</v>
      </c>
      <c r="V1417" t="s">
        <v>3650</v>
      </c>
      <c r="W1417" t="s">
        <v>9401</v>
      </c>
      <c r="X1417" t="s">
        <v>9402</v>
      </c>
      <c r="Y1417" t="s">
        <v>9403</v>
      </c>
      <c r="Z1417" t="s">
        <v>5238</v>
      </c>
    </row>
    <row r="1418" spans="1:26" x14ac:dyDescent="0.25">
      <c r="A1418" t="s">
        <v>3651</v>
      </c>
      <c r="B1418" t="s">
        <v>13101</v>
      </c>
      <c r="C1418" t="s">
        <v>13102</v>
      </c>
      <c r="D1418" t="s">
        <v>4333</v>
      </c>
      <c r="E1418" t="s">
        <v>10933</v>
      </c>
      <c r="F1418" t="s">
        <v>4959</v>
      </c>
      <c r="G1418" s="8">
        <v>4999</v>
      </c>
      <c r="H1418" s="8" t="str">
        <f t="shared" si="66"/>
        <v>&gt;500</v>
      </c>
      <c r="I1418" s="8">
        <v>24999</v>
      </c>
      <c r="J1418" s="7">
        <f>Table1_3[[#This Row],[actual_price]]*Table1_3[[#This Row],[rating_count]]</f>
        <v>7174713</v>
      </c>
      <c r="K1418" s="5" t="str">
        <f>IF(Table1_3[[#This Row],[discounted_price]]&lt; 200, "&lt;₹200", IF(Table1_3[[#This Row],[discounted_price]] &lt;= 500, "₹200–₹500", "&gt;₹500"))</f>
        <v>&gt;₹500</v>
      </c>
      <c r="L1418" t="str">
        <f>IF(Table1_3[[#This Row],[discount_percentage]] &gt;= 50, "Yes", "No")</f>
        <v>No</v>
      </c>
      <c r="M1418" s="1">
        <v>80.003200128005119</v>
      </c>
      <c r="N1418">
        <v>45</v>
      </c>
      <c r="O1418">
        <v>8</v>
      </c>
      <c r="P1418" t="str">
        <f t="shared" si="67"/>
        <v>Low Discount (1-20%)</v>
      </c>
      <c r="Q1418">
        <v>287</v>
      </c>
      <c r="R1418">
        <f t="shared" si="68"/>
        <v>12915</v>
      </c>
      <c r="S1418" t="s">
        <v>10787</v>
      </c>
      <c r="T1418" t="s">
        <v>3652</v>
      </c>
      <c r="U1418" t="s">
        <v>9404</v>
      </c>
      <c r="V1418" t="s">
        <v>3653</v>
      </c>
      <c r="W1418" t="s">
        <v>9405</v>
      </c>
      <c r="X1418" t="s">
        <v>10788</v>
      </c>
      <c r="Y1418" t="s">
        <v>5239</v>
      </c>
      <c r="Z1418" t="s">
        <v>3813</v>
      </c>
    </row>
    <row r="1419" spans="1:26" x14ac:dyDescent="0.25">
      <c r="A1419" t="s">
        <v>3654</v>
      </c>
      <c r="B1419" t="s">
        <v>12453</v>
      </c>
      <c r="C1419" t="s">
        <v>13103</v>
      </c>
      <c r="D1419" t="s">
        <v>4333</v>
      </c>
      <c r="E1419" t="s">
        <v>10933</v>
      </c>
      <c r="F1419" t="s">
        <v>4810</v>
      </c>
      <c r="G1419" s="8">
        <v>390</v>
      </c>
      <c r="H1419" s="8" t="str">
        <f t="shared" si="66"/>
        <v>&gt;500</v>
      </c>
      <c r="I1419" s="8">
        <v>799</v>
      </c>
      <c r="J1419" s="7">
        <f>Table1_3[[#This Row],[actual_price]]*Table1_3[[#This Row],[rating_count]]</f>
        <v>229313</v>
      </c>
      <c r="K1419" s="5" t="str">
        <f>IF(Table1_3[[#This Row],[discounted_price]]&lt; 200, "&lt;₹200", IF(Table1_3[[#This Row],[discounted_price]] &lt;= 500, "₹200–₹500", "&gt;₹500"))</f>
        <v>₹200–₹500</v>
      </c>
      <c r="L1419" t="str">
        <f>IF(Table1_3[[#This Row],[discount_percentage]] &gt;= 50, "Yes", "No")</f>
        <v>Yes</v>
      </c>
      <c r="M1419" s="1">
        <v>51.188986232790988</v>
      </c>
      <c r="N1419">
        <v>38</v>
      </c>
      <c r="O1419">
        <v>51</v>
      </c>
      <c r="P1419" t="str">
        <f t="shared" si="67"/>
        <v>High Discount (41-60%)</v>
      </c>
      <c r="Q1419">
        <v>287</v>
      </c>
      <c r="R1419">
        <f t="shared" si="68"/>
        <v>10906</v>
      </c>
      <c r="S1419" t="s">
        <v>10875</v>
      </c>
      <c r="T1419" t="s">
        <v>3655</v>
      </c>
      <c r="U1419" t="s">
        <v>9406</v>
      </c>
      <c r="V1419" t="s">
        <v>3656</v>
      </c>
      <c r="W1419" t="s">
        <v>9407</v>
      </c>
      <c r="X1419" t="s">
        <v>9408</v>
      </c>
      <c r="Y1419" t="s">
        <v>9409</v>
      </c>
      <c r="Z1419" t="s">
        <v>5240</v>
      </c>
    </row>
    <row r="1420" spans="1:26" x14ac:dyDescent="0.25">
      <c r="A1420" t="s">
        <v>3657</v>
      </c>
      <c r="B1420" t="s">
        <v>13104</v>
      </c>
      <c r="C1420" t="s">
        <v>13105</v>
      </c>
      <c r="D1420" t="s">
        <v>4333</v>
      </c>
      <c r="E1420" t="s">
        <v>10933</v>
      </c>
      <c r="F1420" t="s">
        <v>5241</v>
      </c>
      <c r="G1420" s="8">
        <v>1999</v>
      </c>
      <c r="H1420" s="8" t="str">
        <f t="shared" si="66"/>
        <v>&gt;500</v>
      </c>
      <c r="I1420" s="8">
        <v>2999</v>
      </c>
      <c r="J1420" s="7">
        <f>Table1_3[[#This Row],[actual_price]]*Table1_3[[#This Row],[rating_count]]</f>
        <v>1163612</v>
      </c>
      <c r="K1420" s="5" t="str">
        <f>IF(Table1_3[[#This Row],[discounted_price]]&lt; 200, "&lt;₹200", IF(Table1_3[[#This Row],[discounted_price]] &lt;= 500, "₹200–₹500", "&gt;₹500"))</f>
        <v>&gt;₹500</v>
      </c>
      <c r="L1420" t="str">
        <f>IF(Table1_3[[#This Row],[discount_percentage]] &gt;= 50, "Yes", "No")</f>
        <v>No</v>
      </c>
      <c r="M1420" s="1">
        <v>33.344448149383126</v>
      </c>
      <c r="N1420">
        <v>44</v>
      </c>
      <c r="O1420">
        <v>33</v>
      </c>
      <c r="P1420" t="str">
        <f t="shared" si="67"/>
        <v>Medium Discount (21-40%)</v>
      </c>
      <c r="Q1420">
        <v>388</v>
      </c>
      <c r="R1420">
        <f t="shared" si="68"/>
        <v>17072</v>
      </c>
      <c r="S1420" t="s">
        <v>9410</v>
      </c>
      <c r="T1420" t="s">
        <v>3658</v>
      </c>
      <c r="U1420" t="s">
        <v>9411</v>
      </c>
      <c r="V1420" t="s">
        <v>3659</v>
      </c>
      <c r="W1420" t="s">
        <v>9412</v>
      </c>
      <c r="X1420" t="s">
        <v>9413</v>
      </c>
      <c r="Y1420" t="s">
        <v>9414</v>
      </c>
      <c r="Z1420" t="s">
        <v>5242</v>
      </c>
    </row>
    <row r="1421" spans="1:26" x14ac:dyDescent="0.25">
      <c r="A1421" t="s">
        <v>3660</v>
      </c>
      <c r="B1421" t="s">
        <v>13106</v>
      </c>
      <c r="C1421" t="s">
        <v>13107</v>
      </c>
      <c r="D1421" t="s">
        <v>4333</v>
      </c>
      <c r="E1421" t="s">
        <v>10933</v>
      </c>
      <c r="F1421" t="s">
        <v>4826</v>
      </c>
      <c r="G1421" s="8">
        <v>1624</v>
      </c>
      <c r="H1421" s="8" t="str">
        <f t="shared" si="66"/>
        <v>&gt;500</v>
      </c>
      <c r="I1421" s="8">
        <v>2495</v>
      </c>
      <c r="J1421" s="7">
        <f>Table1_3[[#This Row],[actual_price]]*Table1_3[[#This Row],[rating_count]]</f>
        <v>2063365</v>
      </c>
      <c r="K1421" s="5" t="str">
        <f>IF(Table1_3[[#This Row],[discounted_price]]&lt; 200, "&lt;₹200", IF(Table1_3[[#This Row],[discounted_price]] &lt;= 500, "₹200–₹500", "&gt;₹500"))</f>
        <v>&gt;₹500</v>
      </c>
      <c r="L1421" t="str">
        <f>IF(Table1_3[[#This Row],[discount_percentage]] &gt;= 50, "Yes", "No")</f>
        <v>No</v>
      </c>
      <c r="M1421" s="1">
        <v>34.909819639278552</v>
      </c>
      <c r="N1421">
        <v>41</v>
      </c>
      <c r="O1421">
        <v>35</v>
      </c>
      <c r="P1421" t="str">
        <f t="shared" si="67"/>
        <v>Medium Discount (21-40%)</v>
      </c>
      <c r="Q1421">
        <v>827</v>
      </c>
      <c r="R1421">
        <f t="shared" si="68"/>
        <v>33907</v>
      </c>
      <c r="S1421" t="s">
        <v>10789</v>
      </c>
      <c r="T1421" t="s">
        <v>3661</v>
      </c>
      <c r="U1421" t="s">
        <v>9415</v>
      </c>
      <c r="V1421" t="s">
        <v>3662</v>
      </c>
      <c r="W1421" t="s">
        <v>9416</v>
      </c>
      <c r="X1421" t="s">
        <v>9417</v>
      </c>
      <c r="Y1421" t="s">
        <v>9418</v>
      </c>
      <c r="Z1421" t="s">
        <v>9419</v>
      </c>
    </row>
    <row r="1422" spans="1:26" x14ac:dyDescent="0.25">
      <c r="A1422" t="s">
        <v>3663</v>
      </c>
      <c r="B1422" t="s">
        <v>13108</v>
      </c>
      <c r="C1422" t="s">
        <v>13109</v>
      </c>
      <c r="D1422" t="s">
        <v>4333</v>
      </c>
      <c r="E1422" t="s">
        <v>10933</v>
      </c>
      <c r="F1422" t="s">
        <v>5197</v>
      </c>
      <c r="G1422" s="8">
        <v>184</v>
      </c>
      <c r="H1422" s="8" t="str">
        <f t="shared" si="66"/>
        <v>200-500</v>
      </c>
      <c r="I1422" s="8">
        <v>450</v>
      </c>
      <c r="J1422" s="7">
        <f>Table1_3[[#This Row],[actual_price]]*Table1_3[[#This Row],[rating_count]]</f>
        <v>2236950</v>
      </c>
      <c r="K1422" s="5" t="str">
        <f>IF(Table1_3[[#This Row],[discounted_price]]&lt; 200, "&lt;₹200", IF(Table1_3[[#This Row],[discounted_price]] &lt;= 500, "₹200–₹500", "&gt;₹500"))</f>
        <v>&lt;₹200</v>
      </c>
      <c r="L1422" t="str">
        <f>IF(Table1_3[[#This Row],[discount_percentage]] &gt;= 50, "Yes", "No")</f>
        <v>Yes</v>
      </c>
      <c r="M1422" s="1">
        <v>59.111111111111114</v>
      </c>
      <c r="N1422">
        <v>42</v>
      </c>
      <c r="O1422">
        <v>59</v>
      </c>
      <c r="P1422" t="str">
        <f t="shared" si="67"/>
        <v>High Discount (41-60%)</v>
      </c>
      <c r="Q1422">
        <v>4971</v>
      </c>
      <c r="R1422">
        <f t="shared" si="68"/>
        <v>208782</v>
      </c>
      <c r="S1422" t="s">
        <v>10790</v>
      </c>
      <c r="T1422" t="s">
        <v>3664</v>
      </c>
      <c r="U1422" t="s">
        <v>5412</v>
      </c>
      <c r="V1422" t="s">
        <v>3665</v>
      </c>
      <c r="W1422" t="s">
        <v>9420</v>
      </c>
      <c r="X1422" t="s">
        <v>10791</v>
      </c>
      <c r="Y1422" t="s">
        <v>5243</v>
      </c>
      <c r="Z1422" t="s">
        <v>3813</v>
      </c>
    </row>
    <row r="1423" spans="1:26" x14ac:dyDescent="0.25">
      <c r="A1423" t="s">
        <v>3666</v>
      </c>
      <c r="B1423" t="s">
        <v>12571</v>
      </c>
      <c r="C1423" t="s">
        <v>13110</v>
      </c>
      <c r="D1423" t="s">
        <v>4333</v>
      </c>
      <c r="E1423" t="s">
        <v>10933</v>
      </c>
      <c r="F1423" t="s">
        <v>4769</v>
      </c>
      <c r="G1423" s="8">
        <v>445</v>
      </c>
      <c r="H1423" s="8" t="str">
        <f t="shared" si="66"/>
        <v>&gt;500</v>
      </c>
      <c r="I1423" s="8">
        <v>999</v>
      </c>
      <c r="J1423" s="7">
        <f>Table1_3[[#This Row],[actual_price]]*Table1_3[[#This Row],[rating_count]]</f>
        <v>228771</v>
      </c>
      <c r="K1423" s="5" t="str">
        <f>IF(Table1_3[[#This Row],[discounted_price]]&lt; 200, "&lt;₹200", IF(Table1_3[[#This Row],[discounted_price]] &lt;= 500, "₹200–₹500", "&gt;₹500"))</f>
        <v>₹200–₹500</v>
      </c>
      <c r="L1423" t="str">
        <f>IF(Table1_3[[#This Row],[discount_percentage]] &gt;= 50, "Yes", "No")</f>
        <v>Yes</v>
      </c>
      <c r="M1423" s="1">
        <v>55.455455455455457</v>
      </c>
      <c r="N1423">
        <v>43</v>
      </c>
      <c r="O1423">
        <v>55</v>
      </c>
      <c r="P1423" t="str">
        <f t="shared" si="67"/>
        <v>High Discount (41-60%)</v>
      </c>
      <c r="Q1423">
        <v>229</v>
      </c>
      <c r="R1423">
        <f t="shared" si="68"/>
        <v>9847</v>
      </c>
      <c r="S1423" t="s">
        <v>9421</v>
      </c>
      <c r="T1423" t="s">
        <v>3667</v>
      </c>
      <c r="U1423" t="s">
        <v>9422</v>
      </c>
      <c r="V1423" t="s">
        <v>3668</v>
      </c>
      <c r="W1423" t="s">
        <v>9423</v>
      </c>
      <c r="X1423" t="s">
        <v>10792</v>
      </c>
      <c r="Y1423" t="s">
        <v>4420</v>
      </c>
      <c r="Z1423" t="s">
        <v>5244</v>
      </c>
    </row>
    <row r="1424" spans="1:26" x14ac:dyDescent="0.25">
      <c r="A1424" t="s">
        <v>3669</v>
      </c>
      <c r="B1424" t="s">
        <v>13111</v>
      </c>
      <c r="C1424" t="s">
        <v>13112</v>
      </c>
      <c r="D1424" t="s">
        <v>4333</v>
      </c>
      <c r="E1424" t="s">
        <v>10933</v>
      </c>
      <c r="F1424" t="s">
        <v>5245</v>
      </c>
      <c r="G1424" s="8">
        <v>699</v>
      </c>
      <c r="H1424" s="8" t="str">
        <f t="shared" si="66"/>
        <v>&gt;500</v>
      </c>
      <c r="I1424" s="8">
        <v>1690</v>
      </c>
      <c r="J1424" s="7">
        <f>Table1_3[[#This Row],[actual_price]]*Table1_3[[#This Row],[rating_count]]</f>
        <v>5955560</v>
      </c>
      <c r="K1424" s="5" t="str">
        <f>IF(Table1_3[[#This Row],[discounted_price]]&lt; 200, "&lt;₹200", IF(Table1_3[[#This Row],[discounted_price]] &lt;= 500, "₹200–₹500", "&gt;₹500"))</f>
        <v>&gt;₹500</v>
      </c>
      <c r="L1424" t="str">
        <f>IF(Table1_3[[#This Row],[discount_percentage]] &gt;= 50, "Yes", "No")</f>
        <v>Yes</v>
      </c>
      <c r="M1424" s="1">
        <v>58.639053254437869</v>
      </c>
      <c r="N1424">
        <v>41</v>
      </c>
      <c r="O1424">
        <v>59</v>
      </c>
      <c r="P1424" t="str">
        <f t="shared" si="67"/>
        <v>High Discount (41-60%)</v>
      </c>
      <c r="Q1424">
        <v>3524</v>
      </c>
      <c r="R1424">
        <f t="shared" si="68"/>
        <v>144484</v>
      </c>
      <c r="S1424" t="s">
        <v>9424</v>
      </c>
      <c r="T1424" t="s">
        <v>3670</v>
      </c>
      <c r="U1424" t="s">
        <v>9425</v>
      </c>
      <c r="V1424" t="s">
        <v>3671</v>
      </c>
      <c r="W1424" t="s">
        <v>9426</v>
      </c>
      <c r="X1424" t="s">
        <v>10793</v>
      </c>
      <c r="Y1424" t="s">
        <v>9427</v>
      </c>
      <c r="Z1424" t="s">
        <v>4848</v>
      </c>
    </row>
    <row r="1425" spans="1:26" x14ac:dyDescent="0.25">
      <c r="A1425" t="s">
        <v>3672</v>
      </c>
      <c r="B1425" t="s">
        <v>13113</v>
      </c>
      <c r="C1425" t="s">
        <v>13114</v>
      </c>
      <c r="D1425" t="s">
        <v>4333</v>
      </c>
      <c r="E1425" t="s">
        <v>10933</v>
      </c>
      <c r="F1425" t="s">
        <v>4779</v>
      </c>
      <c r="G1425" s="8">
        <v>1601</v>
      </c>
      <c r="H1425" s="8" t="str">
        <f t="shared" si="66"/>
        <v>&gt;500</v>
      </c>
      <c r="I1425" s="8">
        <v>3890</v>
      </c>
      <c r="J1425" s="7">
        <f>Table1_3[[#This Row],[actual_price]]*Table1_3[[#This Row],[rating_count]]</f>
        <v>606840</v>
      </c>
      <c r="K1425" s="5" t="str">
        <f>IF(Table1_3[[#This Row],[discounted_price]]&lt; 200, "&lt;₹200", IF(Table1_3[[#This Row],[discounted_price]] &lt;= 500, "₹200–₹500", "&gt;₹500"))</f>
        <v>&gt;₹500</v>
      </c>
      <c r="L1425" t="str">
        <f>IF(Table1_3[[#This Row],[discount_percentage]] &gt;= 50, "Yes", "No")</f>
        <v>Yes</v>
      </c>
      <c r="M1425" s="1">
        <v>58.843187660668384</v>
      </c>
      <c r="N1425">
        <v>42</v>
      </c>
      <c r="O1425">
        <v>59</v>
      </c>
      <c r="P1425" t="str">
        <f t="shared" si="67"/>
        <v>High Discount (41-60%)</v>
      </c>
      <c r="Q1425">
        <v>156</v>
      </c>
      <c r="R1425">
        <f t="shared" si="68"/>
        <v>6552</v>
      </c>
      <c r="S1425" t="s">
        <v>10794</v>
      </c>
      <c r="T1425" t="s">
        <v>3673</v>
      </c>
      <c r="U1425" t="s">
        <v>9428</v>
      </c>
      <c r="V1425" t="s">
        <v>3674</v>
      </c>
      <c r="W1425" t="s">
        <v>9429</v>
      </c>
      <c r="X1425" t="s">
        <v>10795</v>
      </c>
      <c r="Y1425" t="s">
        <v>5246</v>
      </c>
      <c r="Z1425" t="s">
        <v>9430</v>
      </c>
    </row>
    <row r="1426" spans="1:26" x14ac:dyDescent="0.25">
      <c r="A1426" t="s">
        <v>3675</v>
      </c>
      <c r="B1426" t="s">
        <v>13115</v>
      </c>
      <c r="C1426" t="s">
        <v>13116</v>
      </c>
      <c r="D1426" t="s">
        <v>4333</v>
      </c>
      <c r="E1426" t="s">
        <v>10933</v>
      </c>
      <c r="F1426" t="s">
        <v>4904</v>
      </c>
      <c r="G1426" s="8">
        <v>231</v>
      </c>
      <c r="H1426" s="8" t="str">
        <f t="shared" si="66"/>
        <v>200-500</v>
      </c>
      <c r="I1426" s="8">
        <v>260</v>
      </c>
      <c r="J1426" s="7">
        <f>Table1_3[[#This Row],[actual_price]]*Table1_3[[#This Row],[rating_count]]</f>
        <v>127400</v>
      </c>
      <c r="K1426" s="5" t="str">
        <f>IF(Table1_3[[#This Row],[discounted_price]]&lt; 200, "&lt;₹200", IF(Table1_3[[#This Row],[discounted_price]] &lt;= 500, "₹200–₹500", "&gt;₹500"))</f>
        <v>₹200–₹500</v>
      </c>
      <c r="L1426" t="str">
        <f>IF(Table1_3[[#This Row],[discount_percentage]] &gt;= 50, "Yes", "No")</f>
        <v>No</v>
      </c>
      <c r="M1426" s="1">
        <v>11.153846153846155</v>
      </c>
      <c r="N1426">
        <v>41</v>
      </c>
      <c r="O1426">
        <v>11</v>
      </c>
      <c r="P1426" t="str">
        <f t="shared" si="67"/>
        <v>Low Discount (1-20%)</v>
      </c>
      <c r="Q1426">
        <v>490</v>
      </c>
      <c r="R1426">
        <f t="shared" si="68"/>
        <v>20090</v>
      </c>
      <c r="S1426" t="s">
        <v>9431</v>
      </c>
      <c r="T1426" t="s">
        <v>3676</v>
      </c>
      <c r="U1426" t="s">
        <v>9432</v>
      </c>
      <c r="V1426" t="s">
        <v>3677</v>
      </c>
      <c r="W1426" t="s">
        <v>9433</v>
      </c>
      <c r="X1426" t="s">
        <v>9434</v>
      </c>
      <c r="Y1426" t="s">
        <v>5247</v>
      </c>
      <c r="Z1426" t="s">
        <v>9435</v>
      </c>
    </row>
    <row r="1427" spans="1:26" x14ac:dyDescent="0.25">
      <c r="A1427" t="s">
        <v>3678</v>
      </c>
      <c r="B1427" t="s">
        <v>13117</v>
      </c>
      <c r="C1427" t="s">
        <v>13118</v>
      </c>
      <c r="D1427" t="s">
        <v>4333</v>
      </c>
      <c r="E1427" t="s">
        <v>10933</v>
      </c>
      <c r="F1427" t="s">
        <v>4769</v>
      </c>
      <c r="G1427" s="8">
        <v>369</v>
      </c>
      <c r="H1427" s="8" t="str">
        <f t="shared" si="66"/>
        <v>&gt;500</v>
      </c>
      <c r="I1427" s="8">
        <v>599</v>
      </c>
      <c r="J1427" s="7">
        <f>Table1_3[[#This Row],[actual_price]]*Table1_3[[#This Row],[rating_count]]</f>
        <v>49118</v>
      </c>
      <c r="K1427" s="5" t="str">
        <f>IF(Table1_3[[#This Row],[discounted_price]]&lt; 200, "&lt;₹200", IF(Table1_3[[#This Row],[discounted_price]] &lt;= 500, "₹200–₹500", "&gt;₹500"))</f>
        <v>₹200–₹500</v>
      </c>
      <c r="L1427" t="str">
        <f>IF(Table1_3[[#This Row],[discount_percentage]] &gt;= 50, "Yes", "No")</f>
        <v>No</v>
      </c>
      <c r="M1427" s="1">
        <v>38.397328881469114</v>
      </c>
      <c r="N1427">
        <v>39</v>
      </c>
      <c r="O1427">
        <v>38</v>
      </c>
      <c r="P1427" t="str">
        <f t="shared" si="67"/>
        <v>Medium Discount (21-40%)</v>
      </c>
      <c r="Q1427">
        <v>82</v>
      </c>
      <c r="R1427">
        <f t="shared" si="68"/>
        <v>3198</v>
      </c>
      <c r="S1427" t="s">
        <v>10796</v>
      </c>
      <c r="T1427" t="s">
        <v>3679</v>
      </c>
      <c r="U1427" t="s">
        <v>9436</v>
      </c>
      <c r="V1427" t="s">
        <v>3680</v>
      </c>
      <c r="W1427" t="s">
        <v>9437</v>
      </c>
      <c r="X1427" t="s">
        <v>10797</v>
      </c>
      <c r="Y1427" t="s">
        <v>5248</v>
      </c>
      <c r="Z1427" t="s">
        <v>5249</v>
      </c>
    </row>
    <row r="1428" spans="1:26" x14ac:dyDescent="0.25">
      <c r="A1428" t="s">
        <v>3681</v>
      </c>
      <c r="B1428" t="s">
        <v>13119</v>
      </c>
      <c r="C1428" t="s">
        <v>13120</v>
      </c>
      <c r="D1428" t="s">
        <v>4333</v>
      </c>
      <c r="E1428" t="s">
        <v>10933</v>
      </c>
      <c r="F1428" t="s">
        <v>4764</v>
      </c>
      <c r="G1428" s="8">
        <v>809</v>
      </c>
      <c r="H1428" s="8" t="str">
        <f t="shared" si="66"/>
        <v>&gt;500</v>
      </c>
      <c r="I1428" s="8">
        <v>1950</v>
      </c>
      <c r="J1428" s="7">
        <f>Table1_3[[#This Row],[actual_price]]*Table1_3[[#This Row],[rating_count]]</f>
        <v>1384500</v>
      </c>
      <c r="K1428" s="5" t="str">
        <f>IF(Table1_3[[#This Row],[discounted_price]]&lt; 200, "&lt;₹200", IF(Table1_3[[#This Row],[discounted_price]] &lt;= 500, "₹200–₹500", "&gt;₹500"))</f>
        <v>&gt;₹500</v>
      </c>
      <c r="L1428" t="str">
        <f>IF(Table1_3[[#This Row],[discount_percentage]] &gt;= 50, "Yes", "No")</f>
        <v>Yes</v>
      </c>
      <c r="M1428" s="1">
        <v>58.512820512820518</v>
      </c>
      <c r="N1428">
        <v>39</v>
      </c>
      <c r="O1428">
        <v>59</v>
      </c>
      <c r="P1428" t="str">
        <f t="shared" si="67"/>
        <v>High Discount (41-60%)</v>
      </c>
      <c r="Q1428">
        <v>710</v>
      </c>
      <c r="R1428">
        <f t="shared" si="68"/>
        <v>27690</v>
      </c>
      <c r="S1428" t="s">
        <v>10798</v>
      </c>
      <c r="T1428" t="s">
        <v>3682</v>
      </c>
      <c r="U1428" t="s">
        <v>9438</v>
      </c>
      <c r="V1428" t="s">
        <v>3683</v>
      </c>
      <c r="W1428" t="s">
        <v>9439</v>
      </c>
      <c r="X1428" t="s">
        <v>9440</v>
      </c>
      <c r="Y1428" t="s">
        <v>9441</v>
      </c>
      <c r="Z1428" t="s">
        <v>5250</v>
      </c>
    </row>
    <row r="1429" spans="1:26" x14ac:dyDescent="0.25">
      <c r="A1429" t="s">
        <v>3684</v>
      </c>
      <c r="B1429" t="s">
        <v>13121</v>
      </c>
      <c r="C1429" t="s">
        <v>13122</v>
      </c>
      <c r="D1429" t="s">
        <v>4333</v>
      </c>
      <c r="E1429" t="s">
        <v>10933</v>
      </c>
      <c r="F1429" t="s">
        <v>4789</v>
      </c>
      <c r="G1429" s="8">
        <v>1199</v>
      </c>
      <c r="H1429" s="8" t="str">
        <f t="shared" si="66"/>
        <v>&gt;500</v>
      </c>
      <c r="I1429" s="8">
        <v>2990</v>
      </c>
      <c r="J1429" s="7">
        <f>Table1_3[[#This Row],[actual_price]]*Table1_3[[#This Row],[rating_count]]</f>
        <v>397670</v>
      </c>
      <c r="K1429" s="5" t="str">
        <f>IF(Table1_3[[#This Row],[discounted_price]]&lt; 200, "&lt;₹200", IF(Table1_3[[#This Row],[discounted_price]] &lt;= 500, "₹200–₹500", "&gt;₹500"))</f>
        <v>&gt;₹500</v>
      </c>
      <c r="L1429" t="str">
        <f>IF(Table1_3[[#This Row],[discount_percentage]] &gt;= 50, "Yes", "No")</f>
        <v>No</v>
      </c>
      <c r="M1429" s="1">
        <v>59.899665551839462</v>
      </c>
      <c r="N1429">
        <v>38</v>
      </c>
      <c r="O1429">
        <v>6</v>
      </c>
      <c r="P1429" t="str">
        <f t="shared" si="67"/>
        <v>Low Discount (1-20%)</v>
      </c>
      <c r="Q1429">
        <v>133</v>
      </c>
      <c r="R1429">
        <f t="shared" si="68"/>
        <v>5054</v>
      </c>
      <c r="S1429" t="s">
        <v>10799</v>
      </c>
      <c r="T1429" t="s">
        <v>3685</v>
      </c>
      <c r="U1429" t="s">
        <v>9442</v>
      </c>
      <c r="V1429" t="s">
        <v>3686</v>
      </c>
      <c r="W1429" t="s">
        <v>9443</v>
      </c>
      <c r="X1429" t="s">
        <v>9444</v>
      </c>
      <c r="Y1429" t="s">
        <v>9445</v>
      </c>
      <c r="Z1429" t="s">
        <v>9446</v>
      </c>
    </row>
    <row r="1430" spans="1:26" x14ac:dyDescent="0.25">
      <c r="A1430" t="s">
        <v>3687</v>
      </c>
      <c r="B1430" t="s">
        <v>13123</v>
      </c>
      <c r="C1430" t="s">
        <v>13092</v>
      </c>
      <c r="D1430" t="s">
        <v>4333</v>
      </c>
      <c r="E1430" t="s">
        <v>10933</v>
      </c>
      <c r="F1430" t="s">
        <v>4789</v>
      </c>
      <c r="G1430" s="8">
        <v>6120</v>
      </c>
      <c r="H1430" s="8" t="str">
        <f t="shared" si="66"/>
        <v>&gt;500</v>
      </c>
      <c r="I1430" s="8">
        <v>8073</v>
      </c>
      <c r="J1430" s="7">
        <f>Table1_3[[#This Row],[actual_price]]*Table1_3[[#This Row],[rating_count]]</f>
        <v>22208823</v>
      </c>
      <c r="K1430" s="5" t="str">
        <f>IF(Table1_3[[#This Row],[discounted_price]]&lt; 200, "&lt;₹200", IF(Table1_3[[#This Row],[discounted_price]] &lt;= 500, "₹200–₹500", "&gt;₹500"))</f>
        <v>&gt;₹500</v>
      </c>
      <c r="L1430" t="str">
        <f>IF(Table1_3[[#This Row],[discount_percentage]] &gt;= 50, "Yes", "No")</f>
        <v>No</v>
      </c>
      <c r="M1430" s="1">
        <v>24.191750278706799</v>
      </c>
      <c r="N1430">
        <v>46</v>
      </c>
      <c r="O1430">
        <v>24</v>
      </c>
      <c r="P1430" t="str">
        <f t="shared" si="67"/>
        <v>Medium Discount (21-40%)</v>
      </c>
      <c r="Q1430">
        <v>2751</v>
      </c>
      <c r="R1430">
        <f t="shared" si="68"/>
        <v>126546</v>
      </c>
      <c r="S1430" t="s">
        <v>10800</v>
      </c>
      <c r="T1430" t="s">
        <v>3688</v>
      </c>
      <c r="U1430" t="s">
        <v>9447</v>
      </c>
      <c r="V1430" t="s">
        <v>3689</v>
      </c>
      <c r="W1430" t="s">
        <v>9448</v>
      </c>
      <c r="X1430" t="s">
        <v>9449</v>
      </c>
      <c r="Y1430" t="s">
        <v>5251</v>
      </c>
      <c r="Z1430" t="s">
        <v>5252</v>
      </c>
    </row>
    <row r="1431" spans="1:26" x14ac:dyDescent="0.25">
      <c r="A1431" t="s">
        <v>3690</v>
      </c>
      <c r="B1431" t="s">
        <v>12582</v>
      </c>
      <c r="C1431" t="s">
        <v>13124</v>
      </c>
      <c r="D1431" t="s">
        <v>4333</v>
      </c>
      <c r="E1431" t="s">
        <v>10933</v>
      </c>
      <c r="F1431" t="s">
        <v>4787</v>
      </c>
      <c r="G1431" s="8">
        <v>1799</v>
      </c>
      <c r="H1431" s="8" t="str">
        <f t="shared" si="66"/>
        <v>&gt;500</v>
      </c>
      <c r="I1431" s="8">
        <v>2599</v>
      </c>
      <c r="J1431" s="7">
        <f>Table1_3[[#This Row],[actual_price]]*Table1_3[[#This Row],[rating_count]]</f>
        <v>2003829</v>
      </c>
      <c r="K1431" s="5" t="str">
        <f>IF(Table1_3[[#This Row],[discounted_price]]&lt; 200, "&lt;₹200", IF(Table1_3[[#This Row],[discounted_price]] &lt;= 500, "₹200–₹500", "&gt;₹500"))</f>
        <v>&gt;₹500</v>
      </c>
      <c r="L1431" t="str">
        <f>IF(Table1_3[[#This Row],[discount_percentage]] &gt;= 50, "Yes", "No")</f>
        <v>No</v>
      </c>
      <c r="M1431" s="1">
        <v>30.781069642170067</v>
      </c>
      <c r="N1431">
        <v>36</v>
      </c>
      <c r="O1431">
        <v>31</v>
      </c>
      <c r="P1431" t="str">
        <f t="shared" si="67"/>
        <v>Medium Discount (21-40%)</v>
      </c>
      <c r="Q1431">
        <v>771</v>
      </c>
      <c r="R1431">
        <f t="shared" si="68"/>
        <v>27756</v>
      </c>
      <c r="S1431" t="s">
        <v>9450</v>
      </c>
      <c r="T1431" t="s">
        <v>3691</v>
      </c>
      <c r="U1431" t="s">
        <v>9451</v>
      </c>
      <c r="V1431" t="s">
        <v>3692</v>
      </c>
      <c r="W1431" t="s">
        <v>9452</v>
      </c>
      <c r="X1431" t="s">
        <v>9453</v>
      </c>
      <c r="Y1431" t="s">
        <v>5205</v>
      </c>
      <c r="Z1431" t="s">
        <v>9454</v>
      </c>
    </row>
    <row r="1432" spans="1:26" x14ac:dyDescent="0.25">
      <c r="A1432" t="s">
        <v>3693</v>
      </c>
      <c r="B1432" t="s">
        <v>13125</v>
      </c>
      <c r="C1432" t="s">
        <v>13126</v>
      </c>
      <c r="D1432" t="s">
        <v>4333</v>
      </c>
      <c r="E1432" t="s">
        <v>10933</v>
      </c>
      <c r="F1432" t="s">
        <v>4820</v>
      </c>
      <c r="G1432" s="8">
        <v>18999</v>
      </c>
      <c r="H1432" s="8" t="str">
        <f t="shared" si="66"/>
        <v>&gt;500</v>
      </c>
      <c r="I1432" s="8">
        <v>29999</v>
      </c>
      <c r="J1432" s="7">
        <f>Table1_3[[#This Row],[actual_price]]*Table1_3[[#This Row],[rating_count]]</f>
        <v>76077464</v>
      </c>
      <c r="K1432" s="5" t="str">
        <f>IF(Table1_3[[#This Row],[discounted_price]]&lt; 200, "&lt;₹200", IF(Table1_3[[#This Row],[discounted_price]] &lt;= 500, "₹200–₹500", "&gt;₹500"))</f>
        <v>&gt;₹500</v>
      </c>
      <c r="L1432" t="str">
        <f>IF(Table1_3[[#This Row],[discount_percentage]] &gt;= 50, "Yes", "No")</f>
        <v>No</v>
      </c>
      <c r="M1432" s="1">
        <v>36.66788892963099</v>
      </c>
      <c r="N1432">
        <v>41</v>
      </c>
      <c r="O1432">
        <v>37</v>
      </c>
      <c r="P1432" t="str">
        <f t="shared" si="67"/>
        <v>Medium Discount (21-40%)</v>
      </c>
      <c r="Q1432">
        <v>2536</v>
      </c>
      <c r="R1432">
        <f t="shared" si="68"/>
        <v>103976</v>
      </c>
      <c r="S1432" t="s">
        <v>10801</v>
      </c>
      <c r="T1432" t="s">
        <v>3694</v>
      </c>
      <c r="U1432" t="s">
        <v>9455</v>
      </c>
      <c r="V1432" t="s">
        <v>3695</v>
      </c>
      <c r="W1432" t="s">
        <v>9456</v>
      </c>
      <c r="X1432" t="s">
        <v>9457</v>
      </c>
      <c r="Y1432" t="s">
        <v>5413</v>
      </c>
      <c r="Z1432" t="s">
        <v>3813</v>
      </c>
    </row>
    <row r="1433" spans="1:26" x14ac:dyDescent="0.25">
      <c r="A1433" t="s">
        <v>3696</v>
      </c>
      <c r="B1433" t="s">
        <v>13127</v>
      </c>
      <c r="C1433" t="s">
        <v>13128</v>
      </c>
      <c r="D1433" t="s">
        <v>4333</v>
      </c>
      <c r="E1433" t="s">
        <v>10933</v>
      </c>
      <c r="F1433" t="s">
        <v>4901</v>
      </c>
      <c r="G1433" s="8">
        <v>1999</v>
      </c>
      <c r="H1433" s="8" t="str">
        <f t="shared" si="66"/>
        <v>&gt;500</v>
      </c>
      <c r="I1433" s="8">
        <v>2360</v>
      </c>
      <c r="J1433" s="7">
        <f>Table1_3[[#This Row],[actual_price]]*Table1_3[[#This Row],[rating_count]]</f>
        <v>18410360</v>
      </c>
      <c r="K1433" s="5" t="str">
        <f>IF(Table1_3[[#This Row],[discounted_price]]&lt; 200, "&lt;₹200", IF(Table1_3[[#This Row],[discounted_price]] &lt;= 500, "₹200–₹500", "&gt;₹500"))</f>
        <v>&gt;₹500</v>
      </c>
      <c r="L1433" t="str">
        <f>IF(Table1_3[[#This Row],[discount_percentage]] &gt;= 50, "Yes", "No")</f>
        <v>No</v>
      </c>
      <c r="M1433" s="1">
        <v>15.296610169491526</v>
      </c>
      <c r="N1433">
        <v>42</v>
      </c>
      <c r="O1433">
        <v>15</v>
      </c>
      <c r="P1433" t="str">
        <f t="shared" si="67"/>
        <v>Low Discount (1-20%)</v>
      </c>
      <c r="Q1433">
        <v>7801</v>
      </c>
      <c r="R1433">
        <f t="shared" si="68"/>
        <v>327642</v>
      </c>
      <c r="S1433" t="s">
        <v>10802</v>
      </c>
      <c r="T1433" t="s">
        <v>3697</v>
      </c>
      <c r="U1433" t="s">
        <v>9458</v>
      </c>
      <c r="V1433" t="s">
        <v>3698</v>
      </c>
      <c r="W1433" t="s">
        <v>9459</v>
      </c>
      <c r="X1433" t="s">
        <v>9460</v>
      </c>
      <c r="Y1433" t="s">
        <v>9461</v>
      </c>
      <c r="Z1433" t="s">
        <v>4660</v>
      </c>
    </row>
    <row r="1434" spans="1:26" x14ac:dyDescent="0.25">
      <c r="A1434" t="s">
        <v>3699</v>
      </c>
      <c r="B1434" t="s">
        <v>13069</v>
      </c>
      <c r="C1434" t="s">
        <v>13129</v>
      </c>
      <c r="D1434" t="s">
        <v>4333</v>
      </c>
      <c r="E1434" t="s">
        <v>10933</v>
      </c>
      <c r="F1434" t="s">
        <v>5253</v>
      </c>
      <c r="G1434" s="8">
        <v>5999</v>
      </c>
      <c r="H1434" s="8" t="str">
        <f t="shared" si="66"/>
        <v>&gt;500</v>
      </c>
      <c r="I1434" s="8">
        <v>11495</v>
      </c>
      <c r="J1434" s="7">
        <f>Table1_3[[#This Row],[actual_price]]*Table1_3[[#This Row],[rating_count]]</f>
        <v>6138330</v>
      </c>
      <c r="K1434" s="5" t="str">
        <f>IF(Table1_3[[#This Row],[discounted_price]]&lt; 200, "&lt;₹200", IF(Table1_3[[#This Row],[discounted_price]] &lt;= 500, "₹200–₹500", "&gt;₹500"))</f>
        <v>&gt;₹500</v>
      </c>
      <c r="L1434" t="str">
        <f>IF(Table1_3[[#This Row],[discount_percentage]] &gt;= 50, "Yes", "No")</f>
        <v>No</v>
      </c>
      <c r="M1434" s="1">
        <v>47.812092214006093</v>
      </c>
      <c r="N1434">
        <v>43</v>
      </c>
      <c r="O1434">
        <v>48</v>
      </c>
      <c r="P1434" t="str">
        <f t="shared" si="67"/>
        <v>High Discount (41-60%)</v>
      </c>
      <c r="Q1434">
        <v>534</v>
      </c>
      <c r="R1434">
        <f t="shared" si="68"/>
        <v>22962</v>
      </c>
      <c r="S1434" t="s">
        <v>9462</v>
      </c>
      <c r="T1434" t="s">
        <v>3700</v>
      </c>
      <c r="U1434" t="s">
        <v>9463</v>
      </c>
      <c r="V1434" t="s">
        <v>3701</v>
      </c>
      <c r="W1434" t="s">
        <v>9464</v>
      </c>
      <c r="X1434" t="s">
        <v>10803</v>
      </c>
      <c r="Y1434" t="s">
        <v>9465</v>
      </c>
      <c r="Z1434" t="s">
        <v>3813</v>
      </c>
    </row>
    <row r="1435" spans="1:26" x14ac:dyDescent="0.25">
      <c r="A1435" t="s">
        <v>3702</v>
      </c>
      <c r="B1435" t="s">
        <v>13130</v>
      </c>
      <c r="C1435" t="s">
        <v>13131</v>
      </c>
      <c r="D1435" t="s">
        <v>4333</v>
      </c>
      <c r="E1435" t="s">
        <v>10933</v>
      </c>
      <c r="F1435" t="s">
        <v>4866</v>
      </c>
      <c r="G1435" s="8">
        <v>2599</v>
      </c>
      <c r="H1435" s="8" t="str">
        <f t="shared" si="66"/>
        <v>&gt;500</v>
      </c>
      <c r="I1435" s="8">
        <v>4780</v>
      </c>
      <c r="J1435" s="7">
        <f>Table1_3[[#This Row],[actual_price]]*Table1_3[[#This Row],[rating_count]]</f>
        <v>4292440</v>
      </c>
      <c r="K1435" s="5" t="str">
        <f>IF(Table1_3[[#This Row],[discounted_price]]&lt; 200, "&lt;₹200", IF(Table1_3[[#This Row],[discounted_price]] &lt;= 500, "₹200–₹500", "&gt;₹500"))</f>
        <v>&gt;₹500</v>
      </c>
      <c r="L1435" t="str">
        <f>IF(Table1_3[[#This Row],[discount_percentage]] &gt;= 50, "Yes", "No")</f>
        <v>No</v>
      </c>
      <c r="M1435" s="1">
        <v>45.627615062761507</v>
      </c>
      <c r="N1435">
        <v>39</v>
      </c>
      <c r="O1435">
        <v>46</v>
      </c>
      <c r="P1435" t="str">
        <f t="shared" si="67"/>
        <v>High Discount (41-60%)</v>
      </c>
      <c r="Q1435">
        <v>898</v>
      </c>
      <c r="R1435">
        <f t="shared" si="68"/>
        <v>35022</v>
      </c>
      <c r="S1435" t="s">
        <v>10804</v>
      </c>
      <c r="T1435" t="s">
        <v>3703</v>
      </c>
      <c r="U1435" t="s">
        <v>9466</v>
      </c>
      <c r="V1435" t="s">
        <v>3704</v>
      </c>
      <c r="W1435" t="s">
        <v>9467</v>
      </c>
      <c r="X1435" t="s">
        <v>10805</v>
      </c>
      <c r="Y1435" t="s">
        <v>5254</v>
      </c>
      <c r="Z1435" t="s">
        <v>5255</v>
      </c>
    </row>
    <row r="1436" spans="1:26" x14ac:dyDescent="0.25">
      <c r="A1436" t="s">
        <v>3705</v>
      </c>
      <c r="B1436" t="s">
        <v>13132</v>
      </c>
      <c r="C1436" t="s">
        <v>13133</v>
      </c>
      <c r="D1436" t="s">
        <v>4333</v>
      </c>
      <c r="E1436" t="s">
        <v>10933</v>
      </c>
      <c r="F1436" t="s">
        <v>5179</v>
      </c>
      <c r="G1436" s="8">
        <v>1199</v>
      </c>
      <c r="H1436" s="8" t="str">
        <f t="shared" si="66"/>
        <v>&gt;500</v>
      </c>
      <c r="I1436" s="8">
        <v>2400</v>
      </c>
      <c r="J1436" s="7">
        <f>Table1_3[[#This Row],[actual_price]]*Table1_3[[#This Row],[rating_count]]</f>
        <v>2884800</v>
      </c>
      <c r="K1436" s="5" t="str">
        <f>IF(Table1_3[[#This Row],[discounted_price]]&lt; 200, "&lt;₹200", IF(Table1_3[[#This Row],[discounted_price]] &lt;= 500, "₹200–₹500", "&gt;₹500"))</f>
        <v>&gt;₹500</v>
      </c>
      <c r="L1436" t="str">
        <f>IF(Table1_3[[#This Row],[discount_percentage]] &gt;= 50, "Yes", "No")</f>
        <v>No</v>
      </c>
      <c r="M1436" s="1">
        <v>50.041666666666664</v>
      </c>
      <c r="N1436">
        <v>39</v>
      </c>
      <c r="O1436">
        <v>5</v>
      </c>
      <c r="P1436" t="str">
        <f t="shared" si="67"/>
        <v>Low Discount (1-20%)</v>
      </c>
      <c r="Q1436">
        <v>1202</v>
      </c>
      <c r="R1436">
        <f t="shared" si="68"/>
        <v>46878</v>
      </c>
      <c r="S1436" t="s">
        <v>9468</v>
      </c>
      <c r="T1436" t="s">
        <v>3706</v>
      </c>
      <c r="U1436" t="s">
        <v>9469</v>
      </c>
      <c r="V1436" t="s">
        <v>3707</v>
      </c>
      <c r="W1436" t="s">
        <v>9470</v>
      </c>
      <c r="X1436" t="s">
        <v>9471</v>
      </c>
      <c r="Y1436" t="s">
        <v>5256</v>
      </c>
      <c r="Z1436" t="s">
        <v>3813</v>
      </c>
    </row>
    <row r="1437" spans="1:26" x14ac:dyDescent="0.25">
      <c r="A1437" t="s">
        <v>3708</v>
      </c>
      <c r="B1437" t="s">
        <v>12564</v>
      </c>
      <c r="C1437" t="s">
        <v>13134</v>
      </c>
      <c r="D1437" t="s">
        <v>4333</v>
      </c>
      <c r="E1437" t="s">
        <v>10933</v>
      </c>
      <c r="F1437" t="s">
        <v>4810</v>
      </c>
      <c r="G1437" s="8">
        <v>219</v>
      </c>
      <c r="H1437" s="8" t="str">
        <f t="shared" si="66"/>
        <v>200-500</v>
      </c>
      <c r="I1437" s="8">
        <v>249</v>
      </c>
      <c r="J1437" s="7">
        <f>Table1_3[[#This Row],[actual_price]]*Table1_3[[#This Row],[rating_count]]</f>
        <v>275892</v>
      </c>
      <c r="K1437" s="5" t="str">
        <f>IF(Table1_3[[#This Row],[discounted_price]]&lt; 200, "&lt;₹200", IF(Table1_3[[#This Row],[discounted_price]] &lt;= 500, "₹200–₹500", "&gt;₹500"))</f>
        <v>₹200–₹500</v>
      </c>
      <c r="L1437" t="str">
        <f>IF(Table1_3[[#This Row],[discount_percentage]] &gt;= 50, "Yes", "No")</f>
        <v>No</v>
      </c>
      <c r="M1437" s="1">
        <v>12.048192771084338</v>
      </c>
      <c r="N1437">
        <v>4</v>
      </c>
      <c r="O1437">
        <v>12</v>
      </c>
      <c r="P1437" t="str">
        <f t="shared" si="67"/>
        <v>Low Discount (1-20%)</v>
      </c>
      <c r="Q1437">
        <v>1108</v>
      </c>
      <c r="R1437">
        <f t="shared" si="68"/>
        <v>4432</v>
      </c>
      <c r="S1437" t="s">
        <v>10806</v>
      </c>
      <c r="T1437" t="s">
        <v>3709</v>
      </c>
      <c r="U1437" t="s">
        <v>9472</v>
      </c>
      <c r="V1437" t="s">
        <v>3710</v>
      </c>
      <c r="W1437" t="s">
        <v>9473</v>
      </c>
      <c r="X1437" t="s">
        <v>10807</v>
      </c>
      <c r="Y1437" t="s">
        <v>5257</v>
      </c>
      <c r="Z1437" t="s">
        <v>9474</v>
      </c>
    </row>
    <row r="1438" spans="1:26" x14ac:dyDescent="0.25">
      <c r="A1438" t="s">
        <v>3711</v>
      </c>
      <c r="B1438" t="s">
        <v>13135</v>
      </c>
      <c r="C1438" t="s">
        <v>13136</v>
      </c>
      <c r="D1438" t="s">
        <v>4333</v>
      </c>
      <c r="E1438" t="s">
        <v>10933</v>
      </c>
      <c r="F1438" t="s">
        <v>4768</v>
      </c>
      <c r="G1438" s="8">
        <v>799</v>
      </c>
      <c r="H1438" s="8" t="str">
        <f t="shared" si="66"/>
        <v>&gt;500</v>
      </c>
      <c r="I1438" s="8">
        <v>1199</v>
      </c>
      <c r="J1438" s="7">
        <f>Table1_3[[#This Row],[actual_price]]*Table1_3[[#This Row],[rating_count]]</f>
        <v>20383</v>
      </c>
      <c r="K1438" s="5" t="str">
        <f>IF(Table1_3[[#This Row],[discounted_price]]&lt; 200, "&lt;₹200", IF(Table1_3[[#This Row],[discounted_price]] &lt;= 500, "₹200–₹500", "&gt;₹500"))</f>
        <v>&gt;₹500</v>
      </c>
      <c r="L1438" t="str">
        <f>IF(Table1_3[[#This Row],[discount_percentage]] &gt;= 50, "Yes", "No")</f>
        <v>No</v>
      </c>
      <c r="M1438" s="1">
        <v>33.361134278565466</v>
      </c>
      <c r="N1438">
        <v>44</v>
      </c>
      <c r="O1438">
        <v>33</v>
      </c>
      <c r="P1438" t="str">
        <f t="shared" si="67"/>
        <v>Medium Discount (21-40%)</v>
      </c>
      <c r="Q1438">
        <v>17</v>
      </c>
      <c r="R1438">
        <f t="shared" si="68"/>
        <v>748</v>
      </c>
      <c r="S1438" t="s">
        <v>10461</v>
      </c>
      <c r="T1438" t="s">
        <v>3712</v>
      </c>
      <c r="U1438" t="s">
        <v>9475</v>
      </c>
      <c r="V1438" t="s">
        <v>3713</v>
      </c>
      <c r="W1438" t="s">
        <v>9476</v>
      </c>
      <c r="X1438" t="s">
        <v>9477</v>
      </c>
      <c r="Y1438" t="s">
        <v>9478</v>
      </c>
      <c r="Z1438" t="s">
        <v>5258</v>
      </c>
    </row>
    <row r="1439" spans="1:26" x14ac:dyDescent="0.25">
      <c r="A1439" t="s">
        <v>3714</v>
      </c>
      <c r="B1439" t="s">
        <v>13137</v>
      </c>
      <c r="C1439" t="s">
        <v>13138</v>
      </c>
      <c r="D1439" t="s">
        <v>4333</v>
      </c>
      <c r="E1439" t="s">
        <v>10933</v>
      </c>
      <c r="F1439" t="s">
        <v>4820</v>
      </c>
      <c r="G1439" s="8">
        <v>6199</v>
      </c>
      <c r="H1439" s="8" t="str">
        <f t="shared" si="66"/>
        <v>&gt;500</v>
      </c>
      <c r="I1439" s="8">
        <v>10999</v>
      </c>
      <c r="J1439" s="7">
        <f>Table1_3[[#This Row],[actual_price]]*Table1_3[[#This Row],[rating_count]]</f>
        <v>114708571</v>
      </c>
      <c r="K1439" s="5" t="str">
        <f>IF(Table1_3[[#This Row],[discounted_price]]&lt; 200, "&lt;₹200", IF(Table1_3[[#This Row],[discounted_price]] &lt;= 500, "₹200–₹500", "&gt;₹500"))</f>
        <v>&gt;₹500</v>
      </c>
      <c r="L1439" t="str">
        <f>IF(Table1_3[[#This Row],[discount_percentage]] &gt;= 50, "Yes", "No")</f>
        <v>No</v>
      </c>
      <c r="M1439" s="1">
        <v>43.640330939176287</v>
      </c>
      <c r="N1439">
        <v>42</v>
      </c>
      <c r="O1439">
        <v>44</v>
      </c>
      <c r="P1439" t="str">
        <f t="shared" si="67"/>
        <v>High Discount (41-60%)</v>
      </c>
      <c r="Q1439">
        <v>10429</v>
      </c>
      <c r="R1439">
        <f t="shared" si="68"/>
        <v>438018</v>
      </c>
      <c r="S1439" t="s">
        <v>10808</v>
      </c>
      <c r="T1439" t="s">
        <v>3715</v>
      </c>
      <c r="U1439" t="s">
        <v>9479</v>
      </c>
      <c r="V1439" t="s">
        <v>3716</v>
      </c>
      <c r="W1439" t="s">
        <v>9480</v>
      </c>
      <c r="X1439" t="s">
        <v>10809</v>
      </c>
      <c r="Y1439" t="s">
        <v>4053</v>
      </c>
      <c r="Z1439" t="s">
        <v>3813</v>
      </c>
    </row>
    <row r="1440" spans="1:26" x14ac:dyDescent="0.25">
      <c r="A1440" t="s">
        <v>3717</v>
      </c>
      <c r="B1440" t="s">
        <v>13139</v>
      </c>
      <c r="C1440" t="s">
        <v>13140</v>
      </c>
      <c r="D1440" t="s">
        <v>4333</v>
      </c>
      <c r="E1440" t="s">
        <v>10933</v>
      </c>
      <c r="F1440" t="s">
        <v>4808</v>
      </c>
      <c r="G1440" s="8">
        <v>6790</v>
      </c>
      <c r="H1440" s="8" t="str">
        <f t="shared" si="66"/>
        <v>&gt;500</v>
      </c>
      <c r="I1440" s="8">
        <v>10995</v>
      </c>
      <c r="J1440" s="7">
        <f>Table1_3[[#This Row],[actual_price]]*Table1_3[[#This Row],[rating_count]]</f>
        <v>35096040</v>
      </c>
      <c r="K1440" s="5" t="str">
        <f>IF(Table1_3[[#This Row],[discounted_price]]&lt; 200, "&lt;₹200", IF(Table1_3[[#This Row],[discounted_price]] &lt;= 500, "₹200–₹500", "&gt;₹500"))</f>
        <v>&gt;₹500</v>
      </c>
      <c r="L1440" t="str">
        <f>IF(Table1_3[[#This Row],[discount_percentage]] &gt;= 50, "Yes", "No")</f>
        <v>No</v>
      </c>
      <c r="M1440" s="1">
        <v>38.244656662119148</v>
      </c>
      <c r="N1440">
        <v>45</v>
      </c>
      <c r="O1440">
        <v>38</v>
      </c>
      <c r="P1440" t="str">
        <f t="shared" si="67"/>
        <v>Medium Discount (21-40%)</v>
      </c>
      <c r="Q1440">
        <v>3192</v>
      </c>
      <c r="R1440">
        <f t="shared" si="68"/>
        <v>143640</v>
      </c>
      <c r="S1440" t="s">
        <v>10810</v>
      </c>
      <c r="T1440" t="s">
        <v>3718</v>
      </c>
      <c r="U1440" t="s">
        <v>9481</v>
      </c>
      <c r="V1440" t="s">
        <v>3719</v>
      </c>
      <c r="W1440" t="s">
        <v>9482</v>
      </c>
      <c r="X1440" t="s">
        <v>9483</v>
      </c>
      <c r="Y1440" t="s">
        <v>5259</v>
      </c>
      <c r="Z1440" t="s">
        <v>5260</v>
      </c>
    </row>
    <row r="1441" spans="1:26" x14ac:dyDescent="0.25">
      <c r="A1441" t="s">
        <v>3720</v>
      </c>
      <c r="B1441" t="s">
        <v>13141</v>
      </c>
      <c r="C1441" t="s">
        <v>13142</v>
      </c>
      <c r="D1441" t="s">
        <v>4333</v>
      </c>
      <c r="E1441" t="s">
        <v>10933</v>
      </c>
      <c r="F1441" t="s">
        <v>5261</v>
      </c>
      <c r="G1441" s="8">
        <v>198284</v>
      </c>
      <c r="H1441" s="8" t="str">
        <f t="shared" si="66"/>
        <v>&gt;500</v>
      </c>
      <c r="I1441" s="8">
        <v>3300</v>
      </c>
      <c r="J1441" s="7">
        <f>Table1_3[[#This Row],[actual_price]]*Table1_3[[#This Row],[rating_count]]</f>
        <v>19380900</v>
      </c>
      <c r="K1441" s="5" t="str">
        <f>IF(Table1_3[[#This Row],[discounted_price]]&lt; 200, "&lt;₹200", IF(Table1_3[[#This Row],[discounted_price]] &lt;= 500, "₹200–₹500", "&gt;₹500"))</f>
        <v>&gt;₹500</v>
      </c>
      <c r="L1441" t="str">
        <f>IF(Table1_3[[#This Row],[discount_percentage]] &gt;= 50, "Yes", "No")</f>
        <v>No</v>
      </c>
      <c r="M1441" s="1">
        <v>-5908.606060606061</v>
      </c>
      <c r="N1441">
        <v>41</v>
      </c>
      <c r="O1441">
        <v>4</v>
      </c>
      <c r="P1441" t="str">
        <f t="shared" si="67"/>
        <v>Low Discount (1-20%)</v>
      </c>
      <c r="Q1441">
        <v>5873</v>
      </c>
      <c r="R1441">
        <f t="shared" si="68"/>
        <v>240793</v>
      </c>
      <c r="S1441" t="s">
        <v>10811</v>
      </c>
      <c r="T1441" t="s">
        <v>3721</v>
      </c>
      <c r="U1441" t="s">
        <v>9484</v>
      </c>
      <c r="V1441" t="s">
        <v>3722</v>
      </c>
      <c r="W1441" t="s">
        <v>9485</v>
      </c>
      <c r="X1441" t="s">
        <v>10812</v>
      </c>
      <c r="Y1441" t="s">
        <v>5262</v>
      </c>
      <c r="Z1441" t="s">
        <v>5263</v>
      </c>
    </row>
    <row r="1442" spans="1:26" x14ac:dyDescent="0.25">
      <c r="A1442" t="s">
        <v>3723</v>
      </c>
      <c r="B1442" t="s">
        <v>13143</v>
      </c>
      <c r="C1442" t="s">
        <v>13144</v>
      </c>
      <c r="D1442" t="s">
        <v>4333</v>
      </c>
      <c r="E1442" t="s">
        <v>10933</v>
      </c>
      <c r="F1442" t="s">
        <v>4904</v>
      </c>
      <c r="G1442" s="8">
        <v>199</v>
      </c>
      <c r="H1442" s="8" t="str">
        <f t="shared" si="66"/>
        <v>200-500</v>
      </c>
      <c r="I1442" s="8">
        <v>400</v>
      </c>
      <c r="J1442" s="7">
        <f>Table1_3[[#This Row],[actual_price]]*Table1_3[[#This Row],[rating_count]]</f>
        <v>551600</v>
      </c>
      <c r="K1442" s="5" t="str">
        <f>IF(Table1_3[[#This Row],[discounted_price]]&lt; 200, "&lt;₹200", IF(Table1_3[[#This Row],[discounted_price]] &lt;= 500, "₹200–₹500", "&gt;₹500"))</f>
        <v>&lt;₹200</v>
      </c>
      <c r="L1442" t="str">
        <f>IF(Table1_3[[#This Row],[discount_percentage]] &gt;= 50, "Yes", "No")</f>
        <v>No</v>
      </c>
      <c r="M1442" s="1">
        <v>50.249999999999993</v>
      </c>
      <c r="N1442">
        <v>41</v>
      </c>
      <c r="O1442">
        <v>5</v>
      </c>
      <c r="P1442" t="str">
        <f t="shared" si="67"/>
        <v>Low Discount (1-20%)</v>
      </c>
      <c r="Q1442">
        <v>1379</v>
      </c>
      <c r="R1442">
        <f t="shared" si="68"/>
        <v>56539</v>
      </c>
      <c r="S1442" t="s">
        <v>9486</v>
      </c>
      <c r="T1442" t="s">
        <v>3724</v>
      </c>
      <c r="U1442" t="s">
        <v>9487</v>
      </c>
      <c r="V1442" t="s">
        <v>3725</v>
      </c>
      <c r="W1442" t="s">
        <v>9488</v>
      </c>
      <c r="X1442" t="s">
        <v>9489</v>
      </c>
      <c r="Y1442" t="s">
        <v>9490</v>
      </c>
      <c r="Z1442" t="s">
        <v>9491</v>
      </c>
    </row>
    <row r="1443" spans="1:26" x14ac:dyDescent="0.25">
      <c r="A1443" t="s">
        <v>3726</v>
      </c>
      <c r="B1443" t="s">
        <v>13145</v>
      </c>
      <c r="C1443" t="s">
        <v>13146</v>
      </c>
      <c r="D1443" t="s">
        <v>4333</v>
      </c>
      <c r="E1443" t="s">
        <v>10933</v>
      </c>
      <c r="F1443" t="s">
        <v>4764</v>
      </c>
      <c r="G1443" s="8">
        <v>1180</v>
      </c>
      <c r="H1443" s="8" t="str">
        <f t="shared" si="66"/>
        <v>&gt;500</v>
      </c>
      <c r="I1443" s="8">
        <v>1440</v>
      </c>
      <c r="J1443" s="7">
        <f>Table1_3[[#This Row],[actual_price]]*Table1_3[[#This Row],[rating_count]]</f>
        <v>2198880</v>
      </c>
      <c r="K1443" s="5" t="str">
        <f>IF(Table1_3[[#This Row],[discounted_price]]&lt; 200, "&lt;₹200", IF(Table1_3[[#This Row],[discounted_price]] &lt;= 500, "₹200–₹500", "&gt;₹500"))</f>
        <v>&gt;₹500</v>
      </c>
      <c r="L1443" t="str">
        <f>IF(Table1_3[[#This Row],[discount_percentage]] &gt;= 50, "Yes", "No")</f>
        <v>No</v>
      </c>
      <c r="M1443" s="1">
        <v>18.055555555555554</v>
      </c>
      <c r="N1443">
        <v>42</v>
      </c>
      <c r="O1443">
        <v>18</v>
      </c>
      <c r="P1443" t="str">
        <f t="shared" si="67"/>
        <v>Low Discount (1-20%)</v>
      </c>
      <c r="Q1443">
        <v>1527</v>
      </c>
      <c r="R1443">
        <f t="shared" si="68"/>
        <v>64134</v>
      </c>
      <c r="S1443" t="s">
        <v>10813</v>
      </c>
      <c r="T1443" t="s">
        <v>3727</v>
      </c>
      <c r="U1443" t="s">
        <v>9492</v>
      </c>
      <c r="V1443" t="s">
        <v>3728</v>
      </c>
      <c r="W1443" t="s">
        <v>9493</v>
      </c>
      <c r="X1443" t="s">
        <v>10814</v>
      </c>
      <c r="Y1443" t="s">
        <v>9494</v>
      </c>
      <c r="Z1443" t="s">
        <v>3813</v>
      </c>
    </row>
    <row r="1444" spans="1:26" x14ac:dyDescent="0.25">
      <c r="A1444" t="s">
        <v>3729</v>
      </c>
      <c r="B1444" t="s">
        <v>12673</v>
      </c>
      <c r="C1444" t="s">
        <v>13147</v>
      </c>
      <c r="D1444" t="s">
        <v>4333</v>
      </c>
      <c r="E1444" t="s">
        <v>10933</v>
      </c>
      <c r="F1444" t="s">
        <v>4866</v>
      </c>
      <c r="G1444" s="8">
        <v>2199</v>
      </c>
      <c r="H1444" s="8" t="str">
        <f t="shared" si="66"/>
        <v>&gt;500</v>
      </c>
      <c r="I1444" s="8">
        <v>3045</v>
      </c>
      <c r="J1444" s="7">
        <f>Table1_3[[#This Row],[actual_price]]*Table1_3[[#This Row],[rating_count]]</f>
        <v>8178870</v>
      </c>
      <c r="K1444" s="5" t="str">
        <f>IF(Table1_3[[#This Row],[discounted_price]]&lt; 200, "&lt;₹200", IF(Table1_3[[#This Row],[discounted_price]] &lt;= 500, "₹200–₹500", "&gt;₹500"))</f>
        <v>&gt;₹500</v>
      </c>
      <c r="L1444" t="str">
        <f>IF(Table1_3[[#This Row],[discount_percentage]] &gt;= 50, "Yes", "No")</f>
        <v>No</v>
      </c>
      <c r="M1444" s="1">
        <v>27.783251231527096</v>
      </c>
      <c r="N1444">
        <v>42</v>
      </c>
      <c r="O1444">
        <v>28</v>
      </c>
      <c r="P1444" t="str">
        <f t="shared" si="67"/>
        <v>Medium Discount (21-40%)</v>
      </c>
      <c r="Q1444">
        <v>2686</v>
      </c>
      <c r="R1444">
        <f t="shared" si="68"/>
        <v>112812</v>
      </c>
      <c r="S1444" t="s">
        <v>10815</v>
      </c>
      <c r="T1444" t="s">
        <v>3730</v>
      </c>
      <c r="U1444" t="s">
        <v>3731</v>
      </c>
      <c r="V1444" t="s">
        <v>3732</v>
      </c>
      <c r="W1444" t="s">
        <v>9495</v>
      </c>
      <c r="X1444" t="s">
        <v>9496</v>
      </c>
      <c r="Y1444" t="s">
        <v>5264</v>
      </c>
      <c r="Z1444" t="s">
        <v>5265</v>
      </c>
    </row>
    <row r="1445" spans="1:26" x14ac:dyDescent="0.25">
      <c r="A1445" t="s">
        <v>3733</v>
      </c>
      <c r="B1445" t="s">
        <v>13148</v>
      </c>
      <c r="C1445" t="s">
        <v>13149</v>
      </c>
      <c r="D1445" t="s">
        <v>4333</v>
      </c>
      <c r="E1445" t="s">
        <v>10933</v>
      </c>
      <c r="F1445" t="s">
        <v>4903</v>
      </c>
      <c r="G1445" s="8">
        <v>2999</v>
      </c>
      <c r="H1445" s="8" t="str">
        <f t="shared" si="66"/>
        <v>&gt;500</v>
      </c>
      <c r="I1445" s="8">
        <v>3595</v>
      </c>
      <c r="J1445" s="7">
        <f>Table1_3[[#This Row],[actual_price]]*Table1_3[[#This Row],[rating_count]]</f>
        <v>639910</v>
      </c>
      <c r="K1445" s="5" t="str">
        <f>IF(Table1_3[[#This Row],[discounted_price]]&lt; 200, "&lt;₹200", IF(Table1_3[[#This Row],[discounted_price]] &lt;= 500, "₹200–₹500", "&gt;₹500"))</f>
        <v>&gt;₹500</v>
      </c>
      <c r="L1445" t="str">
        <f>IF(Table1_3[[#This Row],[discount_percentage]] &gt;= 50, "Yes", "No")</f>
        <v>No</v>
      </c>
      <c r="M1445" s="1">
        <v>16.578581363004172</v>
      </c>
      <c r="N1445">
        <v>4</v>
      </c>
      <c r="O1445">
        <v>17</v>
      </c>
      <c r="P1445" t="str">
        <f t="shared" si="67"/>
        <v>Low Discount (1-20%)</v>
      </c>
      <c r="Q1445">
        <v>178</v>
      </c>
      <c r="R1445">
        <f t="shared" si="68"/>
        <v>712</v>
      </c>
      <c r="S1445" t="s">
        <v>10816</v>
      </c>
      <c r="T1445" t="s">
        <v>3734</v>
      </c>
      <c r="U1445" t="s">
        <v>9497</v>
      </c>
      <c r="V1445" t="s">
        <v>3735</v>
      </c>
      <c r="W1445" t="s">
        <v>9498</v>
      </c>
      <c r="X1445" t="s">
        <v>9499</v>
      </c>
      <c r="Y1445" t="s">
        <v>9500</v>
      </c>
      <c r="Z1445" t="s">
        <v>5266</v>
      </c>
    </row>
    <row r="1446" spans="1:26" x14ac:dyDescent="0.25">
      <c r="A1446" t="s">
        <v>3736</v>
      </c>
      <c r="B1446" t="s">
        <v>12531</v>
      </c>
      <c r="C1446" t="s">
        <v>13150</v>
      </c>
      <c r="D1446" t="s">
        <v>4333</v>
      </c>
      <c r="E1446" t="s">
        <v>10933</v>
      </c>
      <c r="F1446" t="s">
        <v>5267</v>
      </c>
      <c r="G1446" s="8">
        <v>253</v>
      </c>
      <c r="H1446" s="8" t="str">
        <f t="shared" si="66"/>
        <v>200-500</v>
      </c>
      <c r="I1446" s="8">
        <v>500</v>
      </c>
      <c r="J1446" s="7">
        <f>Table1_3[[#This Row],[actual_price]]*Table1_3[[#This Row],[rating_count]]</f>
        <v>1332000</v>
      </c>
      <c r="K1446" s="5" t="str">
        <f>IF(Table1_3[[#This Row],[discounted_price]]&lt; 200, "&lt;₹200", IF(Table1_3[[#This Row],[discounted_price]] &lt;= 500, "₹200–₹500", "&gt;₹500"))</f>
        <v>₹200–₹500</v>
      </c>
      <c r="L1446" t="str">
        <f>IF(Table1_3[[#This Row],[discount_percentage]] &gt;= 50, "Yes", "No")</f>
        <v>No</v>
      </c>
      <c r="M1446" s="1">
        <v>49.4</v>
      </c>
      <c r="N1446">
        <v>43</v>
      </c>
      <c r="O1446">
        <v>49</v>
      </c>
      <c r="P1446" t="str">
        <f t="shared" si="67"/>
        <v>High Discount (41-60%)</v>
      </c>
      <c r="Q1446">
        <v>2664</v>
      </c>
      <c r="R1446">
        <f t="shared" si="68"/>
        <v>114552</v>
      </c>
      <c r="S1446" t="s">
        <v>10817</v>
      </c>
      <c r="T1446" t="s">
        <v>3737</v>
      </c>
      <c r="U1446" t="s">
        <v>9501</v>
      </c>
      <c r="V1446" t="s">
        <v>3738</v>
      </c>
      <c r="W1446" t="s">
        <v>9502</v>
      </c>
      <c r="X1446" t="s">
        <v>9503</v>
      </c>
      <c r="Y1446" t="s">
        <v>5268</v>
      </c>
      <c r="Z1446" t="s">
        <v>9504</v>
      </c>
    </row>
    <row r="1447" spans="1:26" x14ac:dyDescent="0.25">
      <c r="A1447" t="s">
        <v>3739</v>
      </c>
      <c r="B1447" t="s">
        <v>13151</v>
      </c>
      <c r="C1447" t="s">
        <v>13152</v>
      </c>
      <c r="D1447" t="s">
        <v>4333</v>
      </c>
      <c r="E1447" t="s">
        <v>10933</v>
      </c>
      <c r="F1447" t="s">
        <v>5081</v>
      </c>
      <c r="G1447" s="8">
        <v>499</v>
      </c>
      <c r="H1447" s="8" t="str">
        <f t="shared" si="66"/>
        <v>&gt;500</v>
      </c>
      <c r="I1447" s="8">
        <v>799</v>
      </c>
      <c r="J1447" s="7">
        <f>Table1_3[[#This Row],[actual_price]]*Table1_3[[#This Row],[rating_count]]</f>
        <v>169388</v>
      </c>
      <c r="K1447" s="5" t="str">
        <f>IF(Table1_3[[#This Row],[discounted_price]]&lt; 200, "&lt;₹200", IF(Table1_3[[#This Row],[discounted_price]] &lt;= 500, "₹200–₹500", "&gt;₹500"))</f>
        <v>₹200–₹500</v>
      </c>
      <c r="L1447" t="str">
        <f>IF(Table1_3[[#This Row],[discount_percentage]] &gt;= 50, "Yes", "No")</f>
        <v>No</v>
      </c>
      <c r="M1447" s="1">
        <v>37.546933667083856</v>
      </c>
      <c r="N1447">
        <v>36</v>
      </c>
      <c r="O1447">
        <v>38</v>
      </c>
      <c r="P1447" t="str">
        <f t="shared" si="67"/>
        <v>Medium Discount (21-40%)</v>
      </c>
      <c r="Q1447">
        <v>212</v>
      </c>
      <c r="R1447">
        <f t="shared" si="68"/>
        <v>7632</v>
      </c>
      <c r="S1447" t="s">
        <v>9505</v>
      </c>
      <c r="T1447" t="s">
        <v>3740</v>
      </c>
      <c r="U1447" t="s">
        <v>9506</v>
      </c>
      <c r="V1447" t="s">
        <v>3741</v>
      </c>
      <c r="W1447" t="s">
        <v>9507</v>
      </c>
      <c r="X1447" t="s">
        <v>9508</v>
      </c>
      <c r="Y1447" t="s">
        <v>5269</v>
      </c>
      <c r="Z1447" t="s">
        <v>9509</v>
      </c>
    </row>
    <row r="1448" spans="1:26" x14ac:dyDescent="0.25">
      <c r="A1448" t="s">
        <v>3742</v>
      </c>
      <c r="B1448" t="s">
        <v>13153</v>
      </c>
      <c r="C1448" t="s">
        <v>13154</v>
      </c>
      <c r="D1448" t="s">
        <v>4333</v>
      </c>
      <c r="E1448" t="s">
        <v>10933</v>
      </c>
      <c r="F1448" t="s">
        <v>4766</v>
      </c>
      <c r="G1448" s="8">
        <v>1149</v>
      </c>
      <c r="H1448" s="8" t="str">
        <f t="shared" si="66"/>
        <v>&gt;500</v>
      </c>
      <c r="I1448" s="8">
        <v>1899</v>
      </c>
      <c r="J1448" s="7">
        <f>Table1_3[[#This Row],[actual_price]]*Table1_3[[#This Row],[rating_count]]</f>
        <v>45576</v>
      </c>
      <c r="K1448" s="5" t="str">
        <f>IF(Table1_3[[#This Row],[discounted_price]]&lt; 200, "&lt;₹200", IF(Table1_3[[#This Row],[discounted_price]] &lt;= 500, "₹200–₹500", "&gt;₹500"))</f>
        <v>&gt;₹500</v>
      </c>
      <c r="L1448" t="str">
        <f>IF(Table1_3[[#This Row],[discount_percentage]] &gt;= 50, "Yes", "No")</f>
        <v>No</v>
      </c>
      <c r="M1448" s="1">
        <v>39.494470774091624</v>
      </c>
      <c r="N1448">
        <v>35</v>
      </c>
      <c r="O1448">
        <v>39</v>
      </c>
      <c r="P1448" t="str">
        <f t="shared" si="67"/>
        <v>Medium Discount (21-40%)</v>
      </c>
      <c r="Q1448">
        <v>24</v>
      </c>
      <c r="R1448">
        <f t="shared" si="68"/>
        <v>840</v>
      </c>
      <c r="S1448" t="s">
        <v>10818</v>
      </c>
      <c r="T1448" t="s">
        <v>3743</v>
      </c>
      <c r="U1448" t="s">
        <v>9510</v>
      </c>
      <c r="V1448" t="s">
        <v>3744</v>
      </c>
      <c r="W1448" t="s">
        <v>9511</v>
      </c>
      <c r="X1448" t="s">
        <v>9512</v>
      </c>
      <c r="Y1448" t="s">
        <v>9513</v>
      </c>
      <c r="Z1448" t="s">
        <v>5270</v>
      </c>
    </row>
    <row r="1449" spans="1:26" x14ac:dyDescent="0.25">
      <c r="A1449" t="s">
        <v>3745</v>
      </c>
      <c r="B1449" t="s">
        <v>13155</v>
      </c>
      <c r="C1449" t="s">
        <v>13156</v>
      </c>
      <c r="D1449" t="s">
        <v>4333</v>
      </c>
      <c r="E1449" t="s">
        <v>10933</v>
      </c>
      <c r="F1449" t="s">
        <v>4787</v>
      </c>
      <c r="G1449" s="8">
        <v>457</v>
      </c>
      <c r="H1449" s="8" t="str">
        <f t="shared" si="66"/>
        <v>&gt;500</v>
      </c>
      <c r="I1449" s="8">
        <v>799</v>
      </c>
      <c r="J1449" s="7">
        <f>Table1_3[[#This Row],[actual_price]]*Table1_3[[#This Row],[rating_count]]</f>
        <v>1492532</v>
      </c>
      <c r="K1449" s="5" t="str">
        <f>IF(Table1_3[[#This Row],[discounted_price]]&lt; 200, "&lt;₹200", IF(Table1_3[[#This Row],[discounted_price]] &lt;= 500, "₹200–₹500", "&gt;₹500"))</f>
        <v>₹200–₹500</v>
      </c>
      <c r="L1449" t="str">
        <f>IF(Table1_3[[#This Row],[discount_percentage]] &gt;= 50, "Yes", "No")</f>
        <v>No</v>
      </c>
      <c r="M1449" s="1">
        <v>42.803504380475594</v>
      </c>
      <c r="N1449">
        <v>43</v>
      </c>
      <c r="O1449">
        <v>43</v>
      </c>
      <c r="P1449" t="str">
        <f t="shared" si="67"/>
        <v>High Discount (41-60%)</v>
      </c>
      <c r="Q1449">
        <v>1868</v>
      </c>
      <c r="R1449">
        <f t="shared" si="68"/>
        <v>80324</v>
      </c>
      <c r="S1449" t="s">
        <v>3746</v>
      </c>
      <c r="T1449" t="s">
        <v>3747</v>
      </c>
      <c r="U1449" t="s">
        <v>9514</v>
      </c>
      <c r="V1449" t="s">
        <v>3748</v>
      </c>
      <c r="W1449" t="s">
        <v>9515</v>
      </c>
      <c r="X1449" t="s">
        <v>9516</v>
      </c>
      <c r="Y1449" t="s">
        <v>5271</v>
      </c>
      <c r="Z1449" t="s">
        <v>5272</v>
      </c>
    </row>
    <row r="1450" spans="1:26" x14ac:dyDescent="0.25">
      <c r="A1450" t="s">
        <v>3749</v>
      </c>
      <c r="B1450" t="s">
        <v>13157</v>
      </c>
      <c r="C1450" t="s">
        <v>13158</v>
      </c>
      <c r="D1450" t="s">
        <v>4333</v>
      </c>
      <c r="E1450" t="s">
        <v>10933</v>
      </c>
      <c r="F1450" t="s">
        <v>5075</v>
      </c>
      <c r="G1450" s="8">
        <v>229</v>
      </c>
      <c r="H1450" s="8" t="str">
        <f t="shared" si="66"/>
        <v>200-500</v>
      </c>
      <c r="I1450" s="8">
        <v>399</v>
      </c>
      <c r="J1450" s="7">
        <f>Table1_3[[#This Row],[actual_price]]*Table1_3[[#This Row],[rating_count]]</f>
        <v>179949</v>
      </c>
      <c r="K1450" s="5" t="str">
        <f>IF(Table1_3[[#This Row],[discounted_price]]&lt; 200, "&lt;₹200", IF(Table1_3[[#This Row],[discounted_price]] &lt;= 500, "₹200–₹500", "&gt;₹500"))</f>
        <v>₹200–₹500</v>
      </c>
      <c r="L1450" t="str">
        <f>IF(Table1_3[[#This Row],[discount_percentage]] &gt;= 50, "Yes", "No")</f>
        <v>No</v>
      </c>
      <c r="M1450" s="1">
        <v>42.606516290726816</v>
      </c>
      <c r="N1450">
        <v>36</v>
      </c>
      <c r="O1450">
        <v>43</v>
      </c>
      <c r="P1450" t="str">
        <f t="shared" si="67"/>
        <v>High Discount (41-60%)</v>
      </c>
      <c r="Q1450">
        <v>451</v>
      </c>
      <c r="R1450">
        <f t="shared" si="68"/>
        <v>16236</v>
      </c>
      <c r="S1450" t="s">
        <v>9517</v>
      </c>
      <c r="T1450" t="s">
        <v>3750</v>
      </c>
      <c r="U1450" t="s">
        <v>9518</v>
      </c>
      <c r="V1450" t="s">
        <v>3751</v>
      </c>
      <c r="W1450" t="s">
        <v>9519</v>
      </c>
      <c r="X1450" t="s">
        <v>9520</v>
      </c>
      <c r="Y1450" t="s">
        <v>4171</v>
      </c>
      <c r="Z1450" t="s">
        <v>3813</v>
      </c>
    </row>
    <row r="1451" spans="1:26" x14ac:dyDescent="0.25">
      <c r="A1451" t="s">
        <v>3752</v>
      </c>
      <c r="B1451" t="s">
        <v>13159</v>
      </c>
      <c r="C1451" t="s">
        <v>13160</v>
      </c>
      <c r="D1451" t="s">
        <v>4333</v>
      </c>
      <c r="E1451" t="s">
        <v>10933</v>
      </c>
      <c r="F1451" t="s">
        <v>4904</v>
      </c>
      <c r="G1451" s="8">
        <v>199</v>
      </c>
      <c r="H1451" s="8" t="str">
        <f t="shared" si="66"/>
        <v>&gt;500</v>
      </c>
      <c r="I1451" s="8">
        <v>699</v>
      </c>
      <c r="J1451" s="7">
        <f>Table1_3[[#This Row],[actual_price]]*Table1_3[[#This Row],[rating_count]]</f>
        <v>111141</v>
      </c>
      <c r="K1451" s="5" t="str">
        <f>IF(Table1_3[[#This Row],[discounted_price]]&lt; 200, "&lt;₹200", IF(Table1_3[[#This Row],[discounted_price]] &lt;= 500, "₹200–₹500", "&gt;₹500"))</f>
        <v>&lt;₹200</v>
      </c>
      <c r="L1451" t="str">
        <f>IF(Table1_3[[#This Row],[discount_percentage]] &gt;= 50, "Yes", "No")</f>
        <v>Yes</v>
      </c>
      <c r="M1451" s="1">
        <v>71.530758226037193</v>
      </c>
      <c r="N1451">
        <v>29</v>
      </c>
      <c r="O1451">
        <v>72</v>
      </c>
      <c r="P1451" t="str">
        <f t="shared" si="67"/>
        <v>Very High Discount (&gt;60%)</v>
      </c>
      <c r="Q1451">
        <v>159</v>
      </c>
      <c r="R1451">
        <f t="shared" si="68"/>
        <v>4611</v>
      </c>
      <c r="S1451" t="s">
        <v>10819</v>
      </c>
      <c r="T1451" t="s">
        <v>3753</v>
      </c>
      <c r="U1451" t="s">
        <v>9521</v>
      </c>
      <c r="V1451" t="s">
        <v>3754</v>
      </c>
      <c r="W1451" t="s">
        <v>9522</v>
      </c>
      <c r="X1451" t="s">
        <v>10820</v>
      </c>
      <c r="Y1451" t="s">
        <v>5273</v>
      </c>
      <c r="Z1451" t="s">
        <v>5414</v>
      </c>
    </row>
    <row r="1452" spans="1:26" x14ac:dyDescent="0.25">
      <c r="A1452" t="s">
        <v>3755</v>
      </c>
      <c r="B1452" t="s">
        <v>13161</v>
      </c>
      <c r="C1452" t="s">
        <v>13162</v>
      </c>
      <c r="D1452" t="s">
        <v>4333</v>
      </c>
      <c r="E1452" t="s">
        <v>10933</v>
      </c>
      <c r="F1452" t="s">
        <v>5179</v>
      </c>
      <c r="G1452" s="8">
        <v>899</v>
      </c>
      <c r="H1452" s="8" t="str">
        <f t="shared" si="66"/>
        <v>&gt;500</v>
      </c>
      <c r="I1452" s="8">
        <v>1999</v>
      </c>
      <c r="J1452" s="7">
        <f>Table1_3[[#This Row],[actual_price]]*Table1_3[[#This Row],[rating_count]]</f>
        <v>77961</v>
      </c>
      <c r="K1452" s="5" t="str">
        <f>IF(Table1_3[[#This Row],[discounted_price]]&lt; 200, "&lt;₹200", IF(Table1_3[[#This Row],[discounted_price]] &lt;= 500, "₹200–₹500", "&gt;₹500"))</f>
        <v>&gt;₹500</v>
      </c>
      <c r="L1452" t="str">
        <f>IF(Table1_3[[#This Row],[discount_percentage]] &gt;= 50, "Yes", "No")</f>
        <v>Yes</v>
      </c>
      <c r="M1452" s="1">
        <v>55.027513756878442</v>
      </c>
      <c r="N1452">
        <v>42</v>
      </c>
      <c r="O1452">
        <v>55</v>
      </c>
      <c r="P1452" t="str">
        <f t="shared" si="67"/>
        <v>High Discount (41-60%)</v>
      </c>
      <c r="Q1452">
        <v>39</v>
      </c>
      <c r="R1452">
        <f t="shared" si="68"/>
        <v>1638</v>
      </c>
      <c r="S1452" t="s">
        <v>10821</v>
      </c>
      <c r="T1452" t="s">
        <v>3756</v>
      </c>
      <c r="U1452" t="s">
        <v>9523</v>
      </c>
      <c r="V1452" t="s">
        <v>3757</v>
      </c>
      <c r="W1452" t="s">
        <v>9524</v>
      </c>
      <c r="X1452" t="s">
        <v>9525</v>
      </c>
      <c r="Y1452" t="s">
        <v>3845</v>
      </c>
      <c r="Z1452" t="s">
        <v>5274</v>
      </c>
    </row>
    <row r="1453" spans="1:26" x14ac:dyDescent="0.25">
      <c r="A1453" t="s">
        <v>3758</v>
      </c>
      <c r="B1453" t="s">
        <v>13163</v>
      </c>
      <c r="C1453" t="s">
        <v>13164</v>
      </c>
      <c r="D1453" t="s">
        <v>4333</v>
      </c>
      <c r="E1453" t="s">
        <v>10933</v>
      </c>
      <c r="F1453" t="s">
        <v>4998</v>
      </c>
      <c r="G1453" s="8">
        <v>1499</v>
      </c>
      <c r="H1453" s="8" t="str">
        <f t="shared" si="66"/>
        <v>&gt;500</v>
      </c>
      <c r="I1453" s="8">
        <v>2199</v>
      </c>
      <c r="J1453" s="7">
        <f>Table1_3[[#This Row],[actual_price]]*Table1_3[[#This Row],[rating_count]]</f>
        <v>14361669</v>
      </c>
      <c r="K1453" s="5" t="str">
        <f>IF(Table1_3[[#This Row],[discounted_price]]&lt; 200, "&lt;₹200", IF(Table1_3[[#This Row],[discounted_price]] &lt;= 500, "₹200–₹500", "&gt;₹500"))</f>
        <v>&gt;₹500</v>
      </c>
      <c r="L1453" t="str">
        <f>IF(Table1_3[[#This Row],[discount_percentage]] &gt;= 50, "Yes", "No")</f>
        <v>No</v>
      </c>
      <c r="M1453" s="1">
        <v>31.832651205093228</v>
      </c>
      <c r="N1453">
        <v>44</v>
      </c>
      <c r="O1453">
        <v>32</v>
      </c>
      <c r="P1453" t="str">
        <f t="shared" si="67"/>
        <v>Medium Discount (21-40%)</v>
      </c>
      <c r="Q1453">
        <v>6531</v>
      </c>
      <c r="R1453">
        <f t="shared" si="68"/>
        <v>287364</v>
      </c>
      <c r="S1453" t="s">
        <v>10822</v>
      </c>
      <c r="T1453" t="s">
        <v>3759</v>
      </c>
      <c r="U1453" t="s">
        <v>9526</v>
      </c>
      <c r="V1453" t="s">
        <v>3760</v>
      </c>
      <c r="W1453" t="s">
        <v>9527</v>
      </c>
      <c r="X1453" t="s">
        <v>9528</v>
      </c>
      <c r="Y1453" t="s">
        <v>5275</v>
      </c>
      <c r="Z1453" t="s">
        <v>9529</v>
      </c>
    </row>
    <row r="1454" spans="1:26" x14ac:dyDescent="0.25">
      <c r="A1454" t="s">
        <v>3761</v>
      </c>
      <c r="B1454" t="s">
        <v>13165</v>
      </c>
      <c r="C1454" t="s">
        <v>13166</v>
      </c>
      <c r="D1454" t="s">
        <v>4333</v>
      </c>
      <c r="E1454" t="s">
        <v>10933</v>
      </c>
      <c r="F1454" t="s">
        <v>4785</v>
      </c>
      <c r="G1454" s="8">
        <v>426</v>
      </c>
      <c r="H1454" s="8" t="str">
        <f t="shared" si="66"/>
        <v>&gt;500</v>
      </c>
      <c r="I1454" s="8">
        <v>999</v>
      </c>
      <c r="J1454" s="7">
        <f>Table1_3[[#This Row],[actual_price]]*Table1_3[[#This Row],[rating_count]]</f>
        <v>221778</v>
      </c>
      <c r="K1454" s="5" t="str">
        <f>IF(Table1_3[[#This Row],[discounted_price]]&lt; 200, "&lt;₹200", IF(Table1_3[[#This Row],[discounted_price]] &lt;= 500, "₹200–₹500", "&gt;₹500"))</f>
        <v>₹200–₹500</v>
      </c>
      <c r="L1454" t="str">
        <f>IF(Table1_3[[#This Row],[discount_percentage]] &gt;= 50, "Yes", "No")</f>
        <v>Yes</v>
      </c>
      <c r="M1454" s="1">
        <v>57.357357357357351</v>
      </c>
      <c r="N1454">
        <v>41</v>
      </c>
      <c r="O1454">
        <v>57</v>
      </c>
      <c r="P1454" t="str">
        <f t="shared" si="67"/>
        <v>High Discount (41-60%)</v>
      </c>
      <c r="Q1454">
        <v>222</v>
      </c>
      <c r="R1454">
        <f t="shared" si="68"/>
        <v>9102</v>
      </c>
      <c r="S1454" t="s">
        <v>10823</v>
      </c>
      <c r="T1454" t="s">
        <v>3762</v>
      </c>
      <c r="U1454" t="s">
        <v>9530</v>
      </c>
      <c r="V1454" t="s">
        <v>3763</v>
      </c>
      <c r="W1454" t="s">
        <v>9531</v>
      </c>
      <c r="X1454" t="s">
        <v>9532</v>
      </c>
      <c r="Y1454" t="s">
        <v>5415</v>
      </c>
      <c r="Z1454" t="s">
        <v>9533</v>
      </c>
    </row>
    <row r="1455" spans="1:26" x14ac:dyDescent="0.25">
      <c r="A1455" t="s">
        <v>3764</v>
      </c>
      <c r="B1455" t="s">
        <v>13167</v>
      </c>
      <c r="C1455" t="s">
        <v>13168</v>
      </c>
      <c r="D1455" t="s">
        <v>4333</v>
      </c>
      <c r="E1455" t="s">
        <v>10933</v>
      </c>
      <c r="F1455" t="s">
        <v>4768</v>
      </c>
      <c r="G1455" s="8">
        <v>2320</v>
      </c>
      <c r="H1455" s="8" t="str">
        <f t="shared" si="66"/>
        <v>&gt;500</v>
      </c>
      <c r="I1455" s="8">
        <v>3290</v>
      </c>
      <c r="J1455" s="7">
        <f>Table1_3[[#This Row],[actual_price]]*Table1_3[[#This Row],[rating_count]]</f>
        <v>641550</v>
      </c>
      <c r="K1455" s="5" t="str">
        <f>IF(Table1_3[[#This Row],[discounted_price]]&lt; 200, "&lt;₹200", IF(Table1_3[[#This Row],[discounted_price]] &lt;= 500, "₹200–₹500", "&gt;₹500"))</f>
        <v>&gt;₹500</v>
      </c>
      <c r="L1455" t="str">
        <f>IF(Table1_3[[#This Row],[discount_percentage]] &gt;= 50, "Yes", "No")</f>
        <v>No</v>
      </c>
      <c r="M1455" s="1">
        <v>29.483282674772038</v>
      </c>
      <c r="N1455">
        <v>38</v>
      </c>
      <c r="O1455">
        <v>29</v>
      </c>
      <c r="P1455" t="str">
        <f t="shared" si="67"/>
        <v>Medium Discount (21-40%)</v>
      </c>
      <c r="Q1455">
        <v>195</v>
      </c>
      <c r="R1455">
        <f t="shared" si="68"/>
        <v>7410</v>
      </c>
      <c r="S1455" t="s">
        <v>9534</v>
      </c>
      <c r="T1455" t="s">
        <v>3765</v>
      </c>
      <c r="U1455" t="s">
        <v>9535</v>
      </c>
      <c r="V1455" t="s">
        <v>3766</v>
      </c>
      <c r="W1455" t="s">
        <v>9536</v>
      </c>
      <c r="X1455" t="s">
        <v>9537</v>
      </c>
      <c r="Y1455" t="s">
        <v>9538</v>
      </c>
      <c r="Z1455" t="s">
        <v>5210</v>
      </c>
    </row>
    <row r="1456" spans="1:26" x14ac:dyDescent="0.25">
      <c r="A1456" t="s">
        <v>3767</v>
      </c>
      <c r="B1456" t="s">
        <v>12703</v>
      </c>
      <c r="C1456" t="s">
        <v>13169</v>
      </c>
      <c r="D1456" t="s">
        <v>4333</v>
      </c>
      <c r="E1456" t="s">
        <v>10933</v>
      </c>
      <c r="F1456" t="s">
        <v>4984</v>
      </c>
      <c r="G1456" s="8">
        <v>1563</v>
      </c>
      <c r="H1456" s="8" t="str">
        <f t="shared" si="66"/>
        <v>&gt;500</v>
      </c>
      <c r="I1456" s="8">
        <v>3098</v>
      </c>
      <c r="J1456" s="7">
        <f>Table1_3[[#This Row],[actual_price]]*Table1_3[[#This Row],[rating_count]]</f>
        <v>7072734</v>
      </c>
      <c r="K1456" s="5" t="str">
        <f>IF(Table1_3[[#This Row],[discounted_price]]&lt; 200, "&lt;₹200", IF(Table1_3[[#This Row],[discounted_price]] &lt;= 500, "₹200–₹500", "&gt;₹500"))</f>
        <v>&gt;₹500</v>
      </c>
      <c r="L1456" t="str">
        <f>IF(Table1_3[[#This Row],[discount_percentage]] &gt;= 50, "Yes", "No")</f>
        <v>No</v>
      </c>
      <c r="M1456" s="1">
        <v>49.548095545513235</v>
      </c>
      <c r="N1456">
        <v>35</v>
      </c>
      <c r="O1456">
        <v>5</v>
      </c>
      <c r="P1456" t="str">
        <f t="shared" si="67"/>
        <v>Low Discount (1-20%)</v>
      </c>
      <c r="Q1456">
        <v>2283</v>
      </c>
      <c r="R1456">
        <f t="shared" si="68"/>
        <v>79905</v>
      </c>
      <c r="S1456" t="s">
        <v>10824</v>
      </c>
      <c r="T1456" t="s">
        <v>3768</v>
      </c>
      <c r="U1456" t="s">
        <v>9539</v>
      </c>
      <c r="V1456" t="s">
        <v>3769</v>
      </c>
      <c r="W1456" t="s">
        <v>9540</v>
      </c>
      <c r="X1456" t="s">
        <v>9541</v>
      </c>
      <c r="Y1456" t="s">
        <v>4109</v>
      </c>
      <c r="Z1456" t="s">
        <v>5276</v>
      </c>
    </row>
    <row r="1457" spans="1:26" x14ac:dyDescent="0.25">
      <c r="A1457" t="s">
        <v>3770</v>
      </c>
      <c r="B1457" t="s">
        <v>13170</v>
      </c>
      <c r="C1457" t="s">
        <v>13171</v>
      </c>
      <c r="D1457" t="s">
        <v>4333</v>
      </c>
      <c r="E1457" t="s">
        <v>10933</v>
      </c>
      <c r="F1457" t="s">
        <v>4766</v>
      </c>
      <c r="G1457" s="8">
        <v>348777</v>
      </c>
      <c r="H1457" s="8" t="str">
        <f t="shared" si="66"/>
        <v>&gt;500</v>
      </c>
      <c r="I1457" s="8">
        <v>4990</v>
      </c>
      <c r="J1457" s="7">
        <f>Table1_3[[#This Row],[actual_price]]*Table1_3[[#This Row],[rating_count]]</f>
        <v>5623730</v>
      </c>
      <c r="K1457" s="5" t="str">
        <f>IF(Table1_3[[#This Row],[discounted_price]]&lt; 200, "&lt;₹200", IF(Table1_3[[#This Row],[discounted_price]] &lt;= 500, "₹200–₹500", "&gt;₹500"))</f>
        <v>&gt;₹500</v>
      </c>
      <c r="L1457" t="str">
        <f>IF(Table1_3[[#This Row],[discount_percentage]] &gt;= 50, "Yes", "No")</f>
        <v>No</v>
      </c>
      <c r="M1457" s="1">
        <v>-6889.5190380761524</v>
      </c>
      <c r="N1457">
        <v>41</v>
      </c>
      <c r="O1457">
        <v>3</v>
      </c>
      <c r="P1457" t="str">
        <f t="shared" si="67"/>
        <v>Low Discount (1-20%)</v>
      </c>
      <c r="Q1457">
        <v>1127</v>
      </c>
      <c r="R1457">
        <f t="shared" si="68"/>
        <v>46207</v>
      </c>
      <c r="S1457" t="s">
        <v>10825</v>
      </c>
      <c r="T1457" t="s">
        <v>3771</v>
      </c>
      <c r="U1457" t="s">
        <v>9542</v>
      </c>
      <c r="V1457" t="s">
        <v>3772</v>
      </c>
      <c r="W1457" t="s">
        <v>9543</v>
      </c>
      <c r="X1457" t="s">
        <v>9544</v>
      </c>
      <c r="Y1457" t="s">
        <v>5277</v>
      </c>
      <c r="Z1457" t="s">
        <v>5278</v>
      </c>
    </row>
    <row r="1458" spans="1:26" x14ac:dyDescent="0.25">
      <c r="A1458" t="s">
        <v>3773</v>
      </c>
      <c r="B1458" t="s">
        <v>13172</v>
      </c>
      <c r="C1458" t="s">
        <v>13173</v>
      </c>
      <c r="D1458" t="s">
        <v>4333</v>
      </c>
      <c r="E1458" t="s">
        <v>10933</v>
      </c>
      <c r="F1458" t="s">
        <v>4850</v>
      </c>
      <c r="G1458" s="8">
        <v>498</v>
      </c>
      <c r="H1458" s="8" t="str">
        <f t="shared" si="66"/>
        <v>&gt;500</v>
      </c>
      <c r="I1458" s="8">
        <v>1200</v>
      </c>
      <c r="J1458" s="7">
        <f>Table1_3[[#This Row],[actual_price]]*Table1_3[[#This Row],[rating_count]]</f>
        <v>135600</v>
      </c>
      <c r="K1458" s="5" t="str">
        <f>IF(Table1_3[[#This Row],[discounted_price]]&lt; 200, "&lt;₹200", IF(Table1_3[[#This Row],[discounted_price]] &lt;= 500, "₹200–₹500", "&gt;₹500"))</f>
        <v>₹200–₹500</v>
      </c>
      <c r="L1458" t="str">
        <f>IF(Table1_3[[#This Row],[discount_percentage]] &gt;= 50, "Yes", "No")</f>
        <v>Yes</v>
      </c>
      <c r="M1458" s="1">
        <v>58.5</v>
      </c>
      <c r="N1458">
        <v>32</v>
      </c>
      <c r="O1458">
        <v>59</v>
      </c>
      <c r="P1458" t="str">
        <f t="shared" si="67"/>
        <v>High Discount (41-60%)</v>
      </c>
      <c r="Q1458">
        <v>113</v>
      </c>
      <c r="R1458">
        <f t="shared" si="68"/>
        <v>3616</v>
      </c>
      <c r="S1458" t="s">
        <v>10826</v>
      </c>
      <c r="T1458" t="s">
        <v>3774</v>
      </c>
      <c r="U1458" t="s">
        <v>9545</v>
      </c>
      <c r="V1458" t="s">
        <v>3775</v>
      </c>
      <c r="W1458" t="s">
        <v>9546</v>
      </c>
      <c r="X1458" t="s">
        <v>9547</v>
      </c>
      <c r="Y1458" t="s">
        <v>4920</v>
      </c>
      <c r="Z1458" t="s">
        <v>5416</v>
      </c>
    </row>
    <row r="1459" spans="1:26" x14ac:dyDescent="0.25">
      <c r="A1459" t="s">
        <v>3776</v>
      </c>
      <c r="B1459" t="s">
        <v>13174</v>
      </c>
      <c r="C1459" t="s">
        <v>13175</v>
      </c>
      <c r="D1459" t="s">
        <v>4333</v>
      </c>
      <c r="E1459" t="s">
        <v>10933</v>
      </c>
      <c r="F1459" t="s">
        <v>4764</v>
      </c>
      <c r="G1459" s="8">
        <v>2695</v>
      </c>
      <c r="H1459" s="8" t="str">
        <f t="shared" si="66"/>
        <v>&gt;500</v>
      </c>
      <c r="I1459" s="8">
        <v>2695</v>
      </c>
      <c r="J1459" s="7">
        <f>Table1_3[[#This Row],[actual_price]]*Table1_3[[#This Row],[rating_count]]</f>
        <v>6786010</v>
      </c>
      <c r="K1459" s="5" t="str">
        <f>IF(Table1_3[[#This Row],[discounted_price]]&lt; 200, "&lt;₹200", IF(Table1_3[[#This Row],[discounted_price]] &lt;= 500, "₹200–₹500", "&gt;₹500"))</f>
        <v>&gt;₹500</v>
      </c>
      <c r="L1459" t="str">
        <f>IF(Table1_3[[#This Row],[discount_percentage]] &gt;= 50, "Yes", "No")</f>
        <v>No</v>
      </c>
      <c r="M1459" s="1">
        <v>0</v>
      </c>
      <c r="N1459">
        <v>44</v>
      </c>
      <c r="O1459">
        <v>0</v>
      </c>
      <c r="P1459" t="str">
        <f t="shared" si="67"/>
        <v>No Discount</v>
      </c>
      <c r="Q1459">
        <v>2518</v>
      </c>
      <c r="R1459">
        <f t="shared" si="68"/>
        <v>110792</v>
      </c>
      <c r="S1459" t="s">
        <v>10827</v>
      </c>
      <c r="T1459" t="s">
        <v>3777</v>
      </c>
      <c r="U1459" t="s">
        <v>9548</v>
      </c>
      <c r="V1459" t="s">
        <v>3778</v>
      </c>
      <c r="W1459" t="s">
        <v>9549</v>
      </c>
      <c r="X1459" t="s">
        <v>10828</v>
      </c>
      <c r="Y1459" t="s">
        <v>9550</v>
      </c>
      <c r="Z1459" t="s">
        <v>9551</v>
      </c>
    </row>
    <row r="1460" spans="1:26" x14ac:dyDescent="0.25">
      <c r="A1460" t="s">
        <v>3779</v>
      </c>
      <c r="B1460" t="s">
        <v>13176</v>
      </c>
      <c r="C1460" t="s">
        <v>13177</v>
      </c>
      <c r="D1460" t="s">
        <v>4333</v>
      </c>
      <c r="E1460" t="s">
        <v>10933</v>
      </c>
      <c r="F1460" t="s">
        <v>4766</v>
      </c>
      <c r="G1460" s="8">
        <v>949</v>
      </c>
      <c r="H1460" s="8" t="str">
        <f t="shared" si="66"/>
        <v>&gt;500</v>
      </c>
      <c r="I1460" s="8">
        <v>2299</v>
      </c>
      <c r="J1460" s="7">
        <f>Table1_3[[#This Row],[actual_price]]*Table1_3[[#This Row],[rating_count]]</f>
        <v>1264450</v>
      </c>
      <c r="K1460" s="5" t="str">
        <f>IF(Table1_3[[#This Row],[discounted_price]]&lt; 200, "&lt;₹200", IF(Table1_3[[#This Row],[discounted_price]] &lt;= 500, "₹200–₹500", "&gt;₹500"))</f>
        <v>&gt;₹500</v>
      </c>
      <c r="L1460" t="str">
        <f>IF(Table1_3[[#This Row],[discount_percentage]] &gt;= 50, "Yes", "No")</f>
        <v>Yes</v>
      </c>
      <c r="M1460" s="1">
        <v>58.721183123096999</v>
      </c>
      <c r="N1460">
        <v>36</v>
      </c>
      <c r="O1460">
        <v>59</v>
      </c>
      <c r="P1460" t="str">
        <f t="shared" si="67"/>
        <v>High Discount (41-60%)</v>
      </c>
      <c r="Q1460">
        <v>550</v>
      </c>
      <c r="R1460">
        <f t="shared" si="68"/>
        <v>19800</v>
      </c>
      <c r="S1460" t="s">
        <v>10829</v>
      </c>
      <c r="T1460" t="s">
        <v>3780</v>
      </c>
      <c r="U1460" t="s">
        <v>9552</v>
      </c>
      <c r="V1460" t="s">
        <v>3781</v>
      </c>
      <c r="W1460" t="s">
        <v>9553</v>
      </c>
      <c r="X1460" t="s">
        <v>9554</v>
      </c>
      <c r="Y1460" t="s">
        <v>9555</v>
      </c>
      <c r="Z1460" t="s">
        <v>5279</v>
      </c>
    </row>
    <row r="1461" spans="1:26" x14ac:dyDescent="0.25">
      <c r="A1461" t="s">
        <v>3782</v>
      </c>
      <c r="B1461" t="s">
        <v>13178</v>
      </c>
      <c r="C1461" t="s">
        <v>13179</v>
      </c>
      <c r="D1461" t="s">
        <v>4333</v>
      </c>
      <c r="E1461" t="s">
        <v>10933</v>
      </c>
      <c r="F1461" t="s">
        <v>4769</v>
      </c>
      <c r="G1461" s="8">
        <v>199</v>
      </c>
      <c r="H1461" s="8" t="str">
        <f t="shared" si="66"/>
        <v>&gt;500</v>
      </c>
      <c r="I1461" s="8">
        <v>999</v>
      </c>
      <c r="J1461" s="7">
        <f>Table1_3[[#This Row],[actual_price]]*Table1_3[[#This Row],[rating_count]]</f>
        <v>1998</v>
      </c>
      <c r="K1461" s="5" t="str">
        <f>IF(Table1_3[[#This Row],[discounted_price]]&lt; 200, "&lt;₹200", IF(Table1_3[[#This Row],[discounted_price]] &lt;= 500, "₹200–₹500", "&gt;₹500"))</f>
        <v>&lt;₹200</v>
      </c>
      <c r="L1461" t="str">
        <f>IF(Table1_3[[#This Row],[discount_percentage]] &gt;= 50, "Yes", "No")</f>
        <v>No</v>
      </c>
      <c r="M1461" s="1">
        <v>80.08008008008008</v>
      </c>
      <c r="N1461">
        <v>31</v>
      </c>
      <c r="O1461">
        <v>8</v>
      </c>
      <c r="P1461" t="str">
        <f t="shared" si="67"/>
        <v>Low Discount (1-20%)</v>
      </c>
      <c r="Q1461">
        <v>2</v>
      </c>
      <c r="R1461">
        <f t="shared" si="68"/>
        <v>62</v>
      </c>
      <c r="S1461" t="s">
        <v>10830</v>
      </c>
      <c r="T1461" t="s">
        <v>3783</v>
      </c>
      <c r="U1461" t="s">
        <v>3784</v>
      </c>
      <c r="V1461" t="s">
        <v>3785</v>
      </c>
      <c r="W1461" t="s">
        <v>3786</v>
      </c>
      <c r="X1461" t="s">
        <v>9556</v>
      </c>
      <c r="Y1461" t="s">
        <v>3784</v>
      </c>
    </row>
    <row r="1462" spans="1:26" x14ac:dyDescent="0.25">
      <c r="A1462" t="s">
        <v>3787</v>
      </c>
      <c r="B1462" t="s">
        <v>13180</v>
      </c>
      <c r="C1462" t="s">
        <v>13181</v>
      </c>
      <c r="D1462" t="s">
        <v>4333</v>
      </c>
      <c r="E1462" t="s">
        <v>10933</v>
      </c>
      <c r="F1462" t="s">
        <v>4904</v>
      </c>
      <c r="G1462" s="8">
        <v>379</v>
      </c>
      <c r="H1462" s="8" t="str">
        <f t="shared" si="66"/>
        <v>&gt;500</v>
      </c>
      <c r="I1462" s="8">
        <v>919</v>
      </c>
      <c r="J1462" s="7">
        <f>Table1_3[[#This Row],[actual_price]]*Table1_3[[#This Row],[rating_count]]</f>
        <v>1001710</v>
      </c>
      <c r="K1462" s="5" t="str">
        <f>IF(Table1_3[[#This Row],[discounted_price]]&lt; 200, "&lt;₹200", IF(Table1_3[[#This Row],[discounted_price]] &lt;= 500, "₹200–₹500", "&gt;₹500"))</f>
        <v>₹200–₹500</v>
      </c>
      <c r="L1462" t="str">
        <f>IF(Table1_3[[#This Row],[discount_percentage]] &gt;= 50, "Yes", "No")</f>
        <v>Yes</v>
      </c>
      <c r="M1462" s="1">
        <v>58.759521218715996</v>
      </c>
      <c r="N1462">
        <v>4</v>
      </c>
      <c r="O1462">
        <v>59</v>
      </c>
      <c r="P1462" t="str">
        <f t="shared" si="67"/>
        <v>High Discount (41-60%)</v>
      </c>
      <c r="Q1462">
        <v>1090</v>
      </c>
      <c r="R1462">
        <f t="shared" si="68"/>
        <v>4360</v>
      </c>
      <c r="S1462" t="s">
        <v>9557</v>
      </c>
      <c r="T1462" t="s">
        <v>3788</v>
      </c>
      <c r="U1462" t="s">
        <v>9558</v>
      </c>
      <c r="V1462" t="s">
        <v>3789</v>
      </c>
      <c r="W1462" t="s">
        <v>9559</v>
      </c>
      <c r="X1462" t="s">
        <v>9560</v>
      </c>
      <c r="Y1462" t="s">
        <v>9561</v>
      </c>
      <c r="Z1462" t="s">
        <v>9562</v>
      </c>
    </row>
    <row r="1463" spans="1:26" x14ac:dyDescent="0.25">
      <c r="A1463" t="s">
        <v>3790</v>
      </c>
      <c r="B1463" t="s">
        <v>13182</v>
      </c>
      <c r="C1463" t="s">
        <v>13183</v>
      </c>
      <c r="D1463" t="s">
        <v>4333</v>
      </c>
      <c r="E1463" t="s">
        <v>10933</v>
      </c>
      <c r="F1463" t="s">
        <v>4914</v>
      </c>
      <c r="G1463" s="8">
        <v>2280</v>
      </c>
      <c r="H1463" s="8" t="str">
        <f t="shared" si="66"/>
        <v>&gt;500</v>
      </c>
      <c r="I1463" s="8">
        <v>3045</v>
      </c>
      <c r="J1463" s="7">
        <f>Table1_3[[#This Row],[actual_price]]*Table1_3[[#This Row],[rating_count]]</f>
        <v>12539310</v>
      </c>
      <c r="K1463" s="5" t="str">
        <f>IF(Table1_3[[#This Row],[discounted_price]]&lt; 200, "&lt;₹200", IF(Table1_3[[#This Row],[discounted_price]] &lt;= 500, "₹200–₹500", "&gt;₹500"))</f>
        <v>&gt;₹500</v>
      </c>
      <c r="L1463" t="str">
        <f>IF(Table1_3[[#This Row],[discount_percentage]] &gt;= 50, "Yes", "No")</f>
        <v>No</v>
      </c>
      <c r="M1463" s="1">
        <v>25.123152709359609</v>
      </c>
      <c r="N1463">
        <v>41</v>
      </c>
      <c r="O1463">
        <v>25</v>
      </c>
      <c r="P1463" t="str">
        <f t="shared" si="67"/>
        <v>Medium Discount (21-40%)</v>
      </c>
      <c r="Q1463">
        <v>4118</v>
      </c>
      <c r="R1463">
        <f t="shared" si="68"/>
        <v>168838</v>
      </c>
      <c r="S1463" t="s">
        <v>9563</v>
      </c>
      <c r="T1463" t="s">
        <v>3791</v>
      </c>
      <c r="U1463" t="s">
        <v>9564</v>
      </c>
      <c r="V1463" t="s">
        <v>3792</v>
      </c>
      <c r="W1463" t="s">
        <v>9565</v>
      </c>
      <c r="X1463" t="s">
        <v>9566</v>
      </c>
      <c r="Y1463" t="s">
        <v>5280</v>
      </c>
      <c r="Z1463" t="s">
        <v>5281</v>
      </c>
    </row>
    <row r="1464" spans="1:26" x14ac:dyDescent="0.25">
      <c r="A1464" t="s">
        <v>3793</v>
      </c>
      <c r="B1464" t="s">
        <v>12435</v>
      </c>
      <c r="C1464" t="s">
        <v>13184</v>
      </c>
      <c r="D1464" t="s">
        <v>4333</v>
      </c>
      <c r="E1464" t="s">
        <v>10933</v>
      </c>
      <c r="F1464" t="s">
        <v>4886</v>
      </c>
      <c r="G1464" s="8">
        <v>2219</v>
      </c>
      <c r="H1464" s="8" t="str">
        <f t="shared" si="66"/>
        <v>&gt;500</v>
      </c>
      <c r="I1464" s="8">
        <v>3080</v>
      </c>
      <c r="J1464" s="7">
        <f>Table1_3[[#This Row],[actual_price]]*Table1_3[[#This Row],[rating_count]]</f>
        <v>1441440</v>
      </c>
      <c r="K1464" s="5" t="str">
        <f>IF(Table1_3[[#This Row],[discounted_price]]&lt; 200, "&lt;₹200", IF(Table1_3[[#This Row],[discounted_price]] &lt;= 500, "₹200–₹500", "&gt;₹500"))</f>
        <v>&gt;₹500</v>
      </c>
      <c r="L1464" t="str">
        <f>IF(Table1_3[[#This Row],[discount_percentage]] &gt;= 50, "Yes", "No")</f>
        <v>No</v>
      </c>
      <c r="M1464" s="1">
        <v>27.954545454545453</v>
      </c>
      <c r="N1464">
        <v>36</v>
      </c>
      <c r="O1464">
        <v>28</v>
      </c>
      <c r="P1464" t="str">
        <f t="shared" si="67"/>
        <v>Medium Discount (21-40%)</v>
      </c>
      <c r="Q1464">
        <v>468</v>
      </c>
      <c r="R1464">
        <f t="shared" si="68"/>
        <v>16848</v>
      </c>
      <c r="S1464" t="s">
        <v>10831</v>
      </c>
      <c r="T1464" t="s">
        <v>3794</v>
      </c>
      <c r="U1464" t="s">
        <v>9567</v>
      </c>
      <c r="V1464" t="s">
        <v>3795</v>
      </c>
      <c r="W1464" t="s">
        <v>9568</v>
      </c>
      <c r="X1464" t="s">
        <v>9569</v>
      </c>
      <c r="Y1464" t="s">
        <v>5282</v>
      </c>
      <c r="Z1464" t="s">
        <v>5283</v>
      </c>
    </row>
    <row r="1465" spans="1:26" x14ac:dyDescent="0.25">
      <c r="A1465" t="s">
        <v>3796</v>
      </c>
      <c r="B1465" t="s">
        <v>13127</v>
      </c>
      <c r="C1465" t="s">
        <v>13185</v>
      </c>
      <c r="D1465" t="s">
        <v>4333</v>
      </c>
      <c r="E1465" t="s">
        <v>10933</v>
      </c>
      <c r="F1465" t="s">
        <v>4901</v>
      </c>
      <c r="G1465" s="8">
        <v>1399</v>
      </c>
      <c r="H1465" s="8" t="str">
        <f t="shared" si="66"/>
        <v>&gt;500</v>
      </c>
      <c r="I1465" s="8">
        <v>1890</v>
      </c>
      <c r="J1465" s="7">
        <f>Table1_3[[#This Row],[actual_price]]*Table1_3[[#This Row],[rating_count]]</f>
        <v>15178590</v>
      </c>
      <c r="K1465" s="5" t="str">
        <f>IF(Table1_3[[#This Row],[discounted_price]]&lt; 200, "&lt;₹200", IF(Table1_3[[#This Row],[discounted_price]] &lt;= 500, "₹200–₹500", "&gt;₹500"))</f>
        <v>&gt;₹500</v>
      </c>
      <c r="L1465" t="str">
        <f>IF(Table1_3[[#This Row],[discount_percentage]] &gt;= 50, "Yes", "No")</f>
        <v>No</v>
      </c>
      <c r="M1465" s="1">
        <v>25.978835978835978</v>
      </c>
      <c r="N1465">
        <v>4</v>
      </c>
      <c r="O1465">
        <v>26</v>
      </c>
      <c r="P1465" t="str">
        <f t="shared" si="67"/>
        <v>Medium Discount (21-40%)</v>
      </c>
      <c r="Q1465">
        <v>8031</v>
      </c>
      <c r="R1465">
        <f t="shared" si="68"/>
        <v>32124</v>
      </c>
      <c r="S1465" t="s">
        <v>10832</v>
      </c>
      <c r="T1465" t="s">
        <v>3797</v>
      </c>
      <c r="U1465" t="s">
        <v>9570</v>
      </c>
      <c r="V1465" t="s">
        <v>3798</v>
      </c>
      <c r="W1465" t="s">
        <v>9571</v>
      </c>
      <c r="X1465" t="s">
        <v>10833</v>
      </c>
      <c r="Y1465" t="s">
        <v>5284</v>
      </c>
      <c r="Z1465" t="s">
        <v>9193</v>
      </c>
    </row>
    <row r="1466" spans="1:26" x14ac:dyDescent="0.25">
      <c r="A1466" t="s">
        <v>3799</v>
      </c>
      <c r="B1466" t="s">
        <v>13186</v>
      </c>
      <c r="C1466" t="s">
        <v>13187</v>
      </c>
      <c r="D1466" t="s">
        <v>4333</v>
      </c>
      <c r="E1466" t="s">
        <v>10933</v>
      </c>
      <c r="F1466" t="s">
        <v>4831</v>
      </c>
      <c r="G1466" s="8">
        <v>2863</v>
      </c>
      <c r="H1466" s="8" t="str">
        <f t="shared" si="66"/>
        <v>&gt;500</v>
      </c>
      <c r="I1466" s="8">
        <v>3690</v>
      </c>
      <c r="J1466" s="7">
        <f>Table1_3[[#This Row],[actual_price]]*Table1_3[[#This Row],[rating_count]]</f>
        <v>25782030</v>
      </c>
      <c r="K1466" s="5" t="str">
        <f>IF(Table1_3[[#This Row],[discounted_price]]&lt; 200, "&lt;₹200", IF(Table1_3[[#This Row],[discounted_price]] &lt;= 500, "₹200–₹500", "&gt;₹500"))</f>
        <v>&gt;₹500</v>
      </c>
      <c r="L1466" t="str">
        <f>IF(Table1_3[[#This Row],[discount_percentage]] &gt;= 50, "Yes", "No")</f>
        <v>No</v>
      </c>
      <c r="M1466" s="1">
        <v>22.411924119241192</v>
      </c>
      <c r="N1466">
        <v>43</v>
      </c>
      <c r="O1466">
        <v>22</v>
      </c>
      <c r="P1466" t="str">
        <f t="shared" si="67"/>
        <v>Medium Discount (21-40%)</v>
      </c>
      <c r="Q1466">
        <v>6987</v>
      </c>
      <c r="R1466">
        <f t="shared" si="68"/>
        <v>300441</v>
      </c>
      <c r="S1466" t="s">
        <v>10834</v>
      </c>
      <c r="T1466" t="s">
        <v>3800</v>
      </c>
      <c r="U1466" t="s">
        <v>9572</v>
      </c>
      <c r="V1466" t="s">
        <v>3801</v>
      </c>
      <c r="W1466" t="s">
        <v>9573</v>
      </c>
      <c r="X1466" t="s">
        <v>9574</v>
      </c>
      <c r="Y1466" t="s">
        <v>5285</v>
      </c>
      <c r="Z1466" t="s">
        <v>5286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B5DE0E-1ECC-4AB0-AAF8-E73AEA1A8C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Sheet3</vt:lpstr>
      <vt:lpstr>Table1_3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Oluwadunsin Leramo</cp:lastModifiedBy>
  <dcterms:created xsi:type="dcterms:W3CDTF">2025-05-26T18:46:29Z</dcterms:created>
  <dcterms:modified xsi:type="dcterms:W3CDTF">2025-07-04T11:46:56Z</dcterms:modified>
</cp:coreProperties>
</file>