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34404722008d8/Desktop/Excel/"/>
    </mc:Choice>
  </mc:AlternateContent>
  <xr:revisionPtr revIDLastSave="0" documentId="13_ncr:1_{DF71473A-5A19-4109-9748-B99B8C58CF80}" xr6:coauthVersionLast="47" xr6:coauthVersionMax="47" xr10:uidLastSave="{00000000-0000-0000-0000-000000000000}"/>
  <bookViews>
    <workbookView minimized="1" xWindow="4044" yWindow="3708" windowWidth="17280" windowHeight="8880" activeTab="3" xr2:uid="{E681F7E3-4983-45C2-A083-1FB9A77F2395}"/>
  </bookViews>
  <sheets>
    <sheet name="Sheet1" sheetId="1" r:id="rId1"/>
    <sheet name="Home work" sheetId="2" r:id="rId2"/>
    <sheet name="Sheet2" sheetId="3" r:id="rId3"/>
    <sheet name="Home work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4" l="1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M12" i="4"/>
  <c r="M14" i="4" s="1"/>
  <c r="D12" i="4"/>
  <c r="M11" i="4"/>
  <c r="M13" i="4" s="1"/>
  <c r="D11" i="4"/>
  <c r="D10" i="4"/>
  <c r="D9" i="4"/>
  <c r="D8" i="4"/>
  <c r="D7" i="4"/>
  <c r="D6" i="4"/>
  <c r="D5" i="4"/>
  <c r="P4" i="4"/>
  <c r="O4" i="4"/>
  <c r="H4" i="4"/>
  <c r="D4" i="4"/>
  <c r="P3" i="4"/>
  <c r="O3" i="4"/>
  <c r="D3" i="4"/>
  <c r="D2" i="4"/>
  <c r="N10" i="1"/>
  <c r="N9" i="1"/>
  <c r="N4" i="1"/>
  <c r="N3" i="1"/>
  <c r="E3" i="3"/>
  <c r="E13" i="3" s="1"/>
  <c r="E23" i="3" s="1"/>
  <c r="E4" i="3"/>
  <c r="E14" i="3" s="1"/>
  <c r="E24" i="3" s="1"/>
  <c r="E5" i="3"/>
  <c r="E15" i="3" s="1"/>
  <c r="E25" i="3" s="1"/>
  <c r="E6" i="3"/>
  <c r="E16" i="3" s="1"/>
  <c r="E26" i="3" s="1"/>
  <c r="E7" i="3"/>
  <c r="E17" i="3" s="1"/>
  <c r="E27" i="3" s="1"/>
  <c r="E8" i="3"/>
  <c r="E18" i="3" s="1"/>
  <c r="E28" i="3" s="1"/>
  <c r="E9" i="3"/>
  <c r="E19" i="3" s="1"/>
  <c r="E29" i="3" s="1"/>
  <c r="E10" i="3"/>
  <c r="E20" i="3" s="1"/>
  <c r="E30" i="3" s="1"/>
  <c r="E11" i="3"/>
  <c r="E21" i="3" s="1"/>
  <c r="E31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H3" i="3"/>
  <c r="E2" i="3"/>
  <c r="E12" i="3" s="1"/>
  <c r="E22" i="3" s="1"/>
  <c r="D2" i="3"/>
  <c r="O9" i="1"/>
  <c r="O12" i="1" s="1"/>
  <c r="O4" i="1"/>
  <c r="O3" i="1"/>
  <c r="O6" i="1" s="1"/>
  <c r="D3" i="1"/>
  <c r="J15" i="1" s="1"/>
  <c r="D7" i="1"/>
  <c r="D8" i="1"/>
  <c r="D9" i="1"/>
  <c r="D10" i="1"/>
  <c r="D13" i="1"/>
  <c r="D17" i="1"/>
  <c r="D18" i="1"/>
  <c r="D25" i="1"/>
  <c r="D26" i="1"/>
  <c r="D27" i="1"/>
  <c r="N10" i="2"/>
  <c r="N12" i="2" s="1"/>
  <c r="N14" i="2" s="1"/>
  <c r="N9" i="2"/>
  <c r="N11" i="2" s="1"/>
  <c r="N13" i="2" s="1"/>
  <c r="N15" i="2" s="1"/>
  <c r="M12" i="2"/>
  <c r="M14" i="2" s="1"/>
  <c r="M11" i="2"/>
  <c r="M13" i="2" s="1"/>
  <c r="M15" i="2" s="1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E11" i="2"/>
  <c r="E21" i="2" s="1"/>
  <c r="E31" i="2" s="1"/>
  <c r="D11" i="2"/>
  <c r="E10" i="2"/>
  <c r="E20" i="2" s="1"/>
  <c r="E30" i="2" s="1"/>
  <c r="D10" i="2"/>
  <c r="E9" i="2"/>
  <c r="E19" i="2" s="1"/>
  <c r="E29" i="2" s="1"/>
  <c r="D9" i="2"/>
  <c r="E8" i="2"/>
  <c r="E18" i="2" s="1"/>
  <c r="E28" i="2" s="1"/>
  <c r="D8" i="2"/>
  <c r="E7" i="2"/>
  <c r="E17" i="2" s="1"/>
  <c r="E27" i="2" s="1"/>
  <c r="D7" i="2"/>
  <c r="E6" i="2"/>
  <c r="E16" i="2" s="1"/>
  <c r="E26" i="2" s="1"/>
  <c r="D6" i="2"/>
  <c r="E5" i="2"/>
  <c r="E15" i="2" s="1"/>
  <c r="E25" i="2" s="1"/>
  <c r="D5" i="2"/>
  <c r="P4" i="2"/>
  <c r="O4" i="2"/>
  <c r="H4" i="2"/>
  <c r="E4" i="2"/>
  <c r="E14" i="2" s="1"/>
  <c r="E24" i="2" s="1"/>
  <c r="D4" i="2"/>
  <c r="P3" i="2"/>
  <c r="O3" i="2"/>
  <c r="E3" i="2"/>
  <c r="E13" i="2" s="1"/>
  <c r="E23" i="2" s="1"/>
  <c r="D3" i="2"/>
  <c r="E2" i="2"/>
  <c r="E12" i="2" s="1"/>
  <c r="E22" i="2" s="1"/>
  <c r="D2" i="2"/>
  <c r="H15" i="1"/>
  <c r="H17" i="1"/>
  <c r="H14" i="1"/>
  <c r="K14" i="1" s="1"/>
  <c r="D4" i="1"/>
  <c r="D5" i="1"/>
  <c r="D6" i="1"/>
  <c r="D11" i="1"/>
  <c r="D12" i="1"/>
  <c r="D14" i="1"/>
  <c r="D15" i="1"/>
  <c r="D16" i="1"/>
  <c r="D19" i="1"/>
  <c r="D20" i="1"/>
  <c r="D21" i="1"/>
  <c r="D22" i="1"/>
  <c r="D23" i="1"/>
  <c r="D24" i="1"/>
  <c r="D28" i="1"/>
  <c r="D29" i="1"/>
  <c r="D30" i="1"/>
  <c r="D31" i="1"/>
  <c r="O10" i="1"/>
  <c r="Q9" i="1"/>
  <c r="Q12" i="1" s="1"/>
  <c r="P3" i="1"/>
  <c r="P4" i="1"/>
  <c r="D2" i="1"/>
  <c r="J13" i="1" s="1"/>
  <c r="Q10" i="1"/>
  <c r="P6" i="1"/>
  <c r="J17" i="1" l="1"/>
  <c r="K15" i="1"/>
  <c r="P15" i="1"/>
  <c r="K17" i="1"/>
  <c r="P16" i="1"/>
  <c r="J12" i="1"/>
  <c r="K12" i="1"/>
  <c r="J14" i="1"/>
  <c r="K13" i="1"/>
  <c r="H16" i="1"/>
  <c r="K16" i="1" l="1"/>
  <c r="J16" i="1"/>
  <c r="J19" i="1" s="1"/>
</calcChain>
</file>

<file path=xl/sharedStrings.xml><?xml version="1.0" encoding="utf-8"?>
<sst xmlns="http://schemas.openxmlformats.org/spreadsheetml/2006/main" count="257" uniqueCount="71">
  <si>
    <t>ID</t>
  </si>
  <si>
    <t>Name</t>
  </si>
  <si>
    <t>Mark</t>
  </si>
  <si>
    <t>Result</t>
  </si>
  <si>
    <t>Subject</t>
  </si>
  <si>
    <t>Ram1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</si>
  <si>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</si>
  <si>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</si>
  <si>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</si>
  <si>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</si>
  <si>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</si>
  <si>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</si>
  <si>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</si>
  <si>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</si>
  <si>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</si>
  <si>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English</t>
  </si>
  <si>
    <t>Maths</t>
  </si>
  <si>
    <t>Science</t>
  </si>
  <si>
    <t>To remove formula (keep only values)</t>
  </si>
  <si>
    <t>Step1</t>
  </si>
  <si>
    <t>Select the range(C2:C31)</t>
  </si>
  <si>
    <t>Step2</t>
  </si>
  <si>
    <t>Step3</t>
  </si>
  <si>
    <t>Step4</t>
  </si>
  <si>
    <t>Step5</t>
  </si>
  <si>
    <t>Enter</t>
  </si>
  <si>
    <t>esc</t>
  </si>
  <si>
    <t>How many are pass</t>
  </si>
  <si>
    <t>How many are fail</t>
  </si>
  <si>
    <t>English fail count</t>
  </si>
  <si>
    <t>Pass</t>
  </si>
  <si>
    <t>Fail</t>
  </si>
  <si>
    <t>Copy (Ctrl + C)</t>
  </si>
  <si>
    <r>
      <t xml:space="preserve">Alt E S V (or) </t>
    </r>
    <r>
      <rPr>
        <b/>
        <sz val="11"/>
        <color rgb="FFFF0000"/>
        <rFont val="Calibri"/>
        <family val="2"/>
        <scheme val="minor"/>
      </rPr>
      <t>Ctrl + Alt + V V</t>
    </r>
  </si>
  <si>
    <t>Date</t>
  </si>
  <si>
    <t>Alt W F F =&gt; Freeze the panel</t>
  </si>
  <si>
    <t>Nme1</t>
  </si>
  <si>
    <t>Nme2</t>
  </si>
  <si>
    <t>Nme3</t>
  </si>
  <si>
    <t>Nme4</t>
  </si>
  <si>
    <t xml:space="preserve"> =TODAY()</t>
  </si>
  <si>
    <t>Nme5</t>
  </si>
  <si>
    <t>Nme6</t>
  </si>
  <si>
    <t>Today's pass count</t>
  </si>
  <si>
    <t>Nme7</t>
  </si>
  <si>
    <t>Ctrl + ; ==&gt; for today's date</t>
  </si>
  <si>
    <t>Nme8</t>
  </si>
  <si>
    <t>Nme9</t>
  </si>
  <si>
    <t>Nme10</t>
  </si>
  <si>
    <r>
      <t xml:space="preserve">Ctrl + shit + 3 ==&gt; For date format </t>
    </r>
    <r>
      <rPr>
        <b/>
        <sz val="11"/>
        <color rgb="FFFF0000"/>
        <rFont val="Calibri"/>
        <family val="2"/>
        <scheme val="minor"/>
      </rPr>
      <t>DD-MMM-YY</t>
    </r>
  </si>
  <si>
    <r>
      <t xml:space="preserve"> =COUNTIF(C:C,</t>
    </r>
    <r>
      <rPr>
        <b/>
        <sz val="11"/>
        <color rgb="FFFF0000"/>
        <rFont val="Calibri"/>
        <family val="2"/>
        <scheme val="minor"/>
      </rPr>
      <t>"&gt;34"</t>
    </r>
    <r>
      <rPr>
        <sz val="11"/>
        <color theme="1"/>
        <rFont val="Calibri"/>
        <family val="2"/>
        <scheme val="minor"/>
      </rPr>
      <t>)</t>
    </r>
  </si>
  <si>
    <r>
      <t xml:space="preserve"> =COUNTIF(C:C,</t>
    </r>
    <r>
      <rPr>
        <b/>
        <sz val="11"/>
        <color rgb="FFFF0000"/>
        <rFont val="Calibri"/>
        <family val="2"/>
        <scheme val="minor"/>
      </rPr>
      <t>"&lt;35")</t>
    </r>
  </si>
  <si>
    <t xml:space="preserve"> =COUNTIFS(C:C,"&gt;34",E:E,"English")</t>
  </si>
  <si>
    <t>Emp ID</t>
  </si>
  <si>
    <t>Emp Name</t>
  </si>
  <si>
    <t>Sales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</si>
  <si>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</si>
  <si>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</si>
  <si>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</si>
  <si>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</si>
  <si>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</si>
  <si>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</si>
  <si>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</si>
  <si>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</si>
  <si>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</si>
  <si>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</si>
  <si>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Ctrl + ;</t>
  </si>
  <si>
    <t>Ctrl Shift +3</t>
  </si>
  <si>
    <t>Ctrl + #</t>
  </si>
  <si>
    <r>
      <t xml:space="preserve">Date format = </t>
    </r>
    <r>
      <rPr>
        <b/>
        <sz val="11"/>
        <color theme="1"/>
        <rFont val="Calibri"/>
        <family val="2"/>
        <scheme val="minor"/>
      </rPr>
      <t>DD-MMM-YY</t>
    </r>
  </si>
  <si>
    <r>
      <rPr>
        <b/>
        <sz val="11"/>
        <color rgb="FFFF0000"/>
        <rFont val="Calibri"/>
        <family val="2"/>
        <scheme val="minor"/>
      </rPr>
      <t>English</t>
    </r>
    <r>
      <rPr>
        <b/>
        <sz val="11"/>
        <color theme="1"/>
        <rFont val="Calibri"/>
        <family val="2"/>
        <scheme val="minor"/>
      </rPr>
      <t xml:space="preserve"> pass c</t>
    </r>
    <r>
      <rPr>
        <sz val="11"/>
        <color theme="1"/>
        <rFont val="Calibri"/>
        <family val="2"/>
        <scheme val="minor"/>
      </rPr>
      <t>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</si>
</sst>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/>
    </xf>
    <xf numFmtId="0" fontId="0" fillId="2" borderId="5" xfId="0" applyFill="1" applyBorder="1"/>
    <xf numFmtId="0" fontId="0" fillId="5" borderId="6" xfId="0" applyFill="1" applyBorder="1"/>
    <xf numFmtId="0" fontId="0" fillId="0" borderId="6" xfId="0" applyBorder="1" applyAlignment="1">
      <alignment horizontal="center"/>
    </xf>
    <xf numFmtId="15" fontId="0" fillId="0" borderId="7" xfId="0" applyNumberFormat="1" applyBorder="1"/>
    <xf numFmtId="0" fontId="0" fillId="2" borderId="8" xfId="0" applyFill="1" applyBorder="1"/>
    <xf numFmtId="0" fontId="0" fillId="5" borderId="1" xfId="0" applyFill="1" applyBorder="1"/>
    <xf numFmtId="15" fontId="0" fillId="0" borderId="9" xfId="0" applyNumberFormat="1" applyBorder="1"/>
    <xf numFmtId="14" fontId="0" fillId="0" borderId="0" xfId="0" applyNumberFormat="1"/>
    <xf numFmtId="15" fontId="0" fillId="3" borderId="0" xfId="0" applyNumberFormat="1" applyFill="1"/>
    <xf numFmtId="0" fontId="0" fillId="0" borderId="8" xfId="0" applyBorder="1"/>
    <xf numFmtId="15" fontId="0" fillId="3" borderId="9" xfId="0" applyNumberFormat="1" applyFill="1" applyBorder="1"/>
    <xf numFmtId="15" fontId="0" fillId="4" borderId="9" xfId="0" applyNumberFormat="1" applyFill="1" applyBorder="1"/>
    <xf numFmtId="0" fontId="0" fillId="2" borderId="10" xfId="0" applyFill="1" applyBorder="1"/>
    <xf numFmtId="0" fontId="0" fillId="5" borderId="11" xfId="0" applyFill="1" applyBorder="1"/>
    <xf numFmtId="0" fontId="0" fillId="0" borderId="11" xfId="0" applyBorder="1" applyAlignment="1">
      <alignment horizontal="center"/>
    </xf>
    <xf numFmtId="15" fontId="0" fillId="4" borderId="12" xfId="0" applyNumberFormat="1" applyFill="1" applyBorder="1"/>
    <xf numFmtId="15" fontId="0" fillId="0" borderId="0" xfId="0" applyNumberFormat="1"/>
    <xf numFmtId="15" fontId="0" fillId="2" borderId="0" xfId="0" applyNumberFormat="1" applyFill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0" xfId="0" applyFont="1" applyFill="1"/>
    <xf numFmtId="0" fontId="0" fillId="0" borderId="6" xfId="0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5" xfId="0" applyBorder="1"/>
    <xf numFmtId="0" fontId="0" fillId="2" borderId="7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4" fontId="0" fillId="5" borderId="9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6227-F60E-4778-8174-5EC4D74D0B82}">
  <dimension ref="A1:Q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2" sqref="L12:L16"/>
    </sheetView>
  </sheetViews>
  <sheetFormatPr defaultRowHeight="14.4" x14ac:dyDescent="0.3"/>
  <cols>
    <col min="5" max="5" width="7" bestFit="1" customWidth="1"/>
  </cols>
  <sheetData>
    <row r="1" spans="1:17" ht="15" thickBot="1" x14ac:dyDescent="0.3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17" x14ac:dyDescent="0.3">
      <c r="A2" s="37">
        <v>1001</v>
      </c>
      <c r="B2" s="33" t="s">
        <v>5</v>
      </c>
      <c r="C2" s="13">
        <v>54</v>
      </c>
      <c r="D2" s="13" t="str">
        <f>IF(C2&lt;35,"Fail","Pass")</f>
        <v>Pass</v>
      </c>
      <c r="E2" s="38" t="s">
        <v>15</v>
      </c>
      <c r="O2" t="s">
        <v>50</v>
      </c>
    </row>
    <row r="3" spans="1:17" x14ac:dyDescent="0.3">
      <c r="A3" s="20">
        <v>1002</v>
      </c>
      <c r="B3" s="3" t="s">
        <v>6</v>
      </c>
      <c r="C3" s="4">
        <v>34</v>
      </c>
      <c r="D3" s="4" t="str">
        <f t="shared" ref="D3:D31" si="0">IF(C3&lt;35,"Fail","Pass")</f>
        <v>Fail</v>
      </c>
      <c r="E3" s="39" t="s">
        <v>15</v>
      </c>
      <c r="G3" s="6" t="s">
        <v>18</v>
      </c>
      <c r="L3" s="1" t="s">
        <v>27</v>
      </c>
      <c r="N3">
        <f>COUNTIF(C:C,"&gt;34")</f>
        <v>23</v>
      </c>
      <c r="O3" s="2">
        <f>COUNTIF(C:C,"&gt;34")</f>
        <v>23</v>
      </c>
      <c r="P3">
        <f>COUNTIF(C:C,"&gt;34")</f>
        <v>23</v>
      </c>
    </row>
    <row r="4" spans="1:17" x14ac:dyDescent="0.3">
      <c r="A4" s="20">
        <v>1003</v>
      </c>
      <c r="B4" s="3" t="s">
        <v>7</v>
      </c>
      <c r="C4" s="4">
        <v>0</v>
      </c>
      <c r="D4" s="4" t="str">
        <f t="shared" si="0"/>
        <v>Fail</v>
      </c>
      <c r="E4" s="39" t="s">
        <v>15</v>
      </c>
      <c r="L4" t="s">
        <v>28</v>
      </c>
      <c r="N4">
        <f>COUNTIF(C:C,"&lt;35")</f>
        <v>7</v>
      </c>
      <c r="O4" s="2">
        <f>COUNTIF(C:C,"&lt;35")</f>
        <v>7</v>
      </c>
      <c r="P4">
        <f>COUNTIF(C:C,"&lt;35")</f>
        <v>7</v>
      </c>
    </row>
    <row r="5" spans="1:17" x14ac:dyDescent="0.3">
      <c r="A5" s="20">
        <v>1004</v>
      </c>
      <c r="B5" s="3" t="s">
        <v>8</v>
      </c>
      <c r="C5" s="4">
        <v>35</v>
      </c>
      <c r="D5" s="4" t="str">
        <f t="shared" si="0"/>
        <v>Pass</v>
      </c>
      <c r="E5" s="39" t="s">
        <v>15</v>
      </c>
      <c r="G5" t="s">
        <v>19</v>
      </c>
      <c r="H5" s="1" t="s">
        <v>20</v>
      </c>
      <c r="O5" t="s">
        <v>51</v>
      </c>
    </row>
    <row r="6" spans="1:17" x14ac:dyDescent="0.3">
      <c r="A6" s="20">
        <v>1005</v>
      </c>
      <c r="B6" s="3" t="s">
        <v>9</v>
      </c>
      <c r="C6" s="4">
        <v>70</v>
      </c>
      <c r="D6" s="4" t="str">
        <f t="shared" si="0"/>
        <v>Pass</v>
      </c>
      <c r="E6" s="39" t="s">
        <v>15</v>
      </c>
      <c r="G6" t="s">
        <v>21</v>
      </c>
      <c r="H6" s="1" t="s">
        <v>32</v>
      </c>
      <c r="O6">
        <f>SUM(O3:O4)</f>
        <v>30</v>
      </c>
      <c r="P6">
        <f>SUM(P3:P5)</f>
        <v>30</v>
      </c>
    </row>
    <row r="7" spans="1:17" x14ac:dyDescent="0.3">
      <c r="A7" s="20">
        <v>1006</v>
      </c>
      <c r="B7" s="3" t="s">
        <v>10</v>
      </c>
      <c r="C7" s="4">
        <v>49</v>
      </c>
      <c r="D7" s="4" t="str">
        <f t="shared" si="0"/>
        <v>Pass</v>
      </c>
      <c r="E7" s="39" t="s">
        <v>15</v>
      </c>
      <c r="G7" t="s">
        <v>22</v>
      </c>
      <c r="H7" s="1" t="s">
        <v>33</v>
      </c>
    </row>
    <row r="8" spans="1:17" x14ac:dyDescent="0.3">
      <c r="A8" s="20">
        <v>1007</v>
      </c>
      <c r="B8" s="3" t="s">
        <v>11</v>
      </c>
      <c r="C8" s="4">
        <v>89</v>
      </c>
      <c r="D8" s="4" t="str">
        <f t="shared" si="0"/>
        <v>Pass</v>
      </c>
      <c r="E8" s="39" t="s">
        <v>15</v>
      </c>
      <c r="G8" t="s">
        <v>23</v>
      </c>
      <c r="H8" t="s">
        <v>25</v>
      </c>
      <c r="O8" t="s">
        <v>52</v>
      </c>
    </row>
    <row r="9" spans="1:17" x14ac:dyDescent="0.3">
      <c r="A9" s="20">
        <v>1008</v>
      </c>
      <c r="B9" s="3" t="s">
        <v>12</v>
      </c>
      <c r="C9" s="4">
        <v>23</v>
      </c>
      <c r="D9" s="4" t="str">
        <f t="shared" si="0"/>
        <v>Fail</v>
      </c>
      <c r="E9" s="39" t="s">
        <v>15</v>
      </c>
      <c r="G9" t="s">
        <v>24</v>
      </c>
      <c r="H9" t="s">
        <v>26</v>
      </c>
      <c r="L9" t="s">
        <v>70</v>
      </c>
      <c r="N9" s="44">
        <f>COUNTIFS(C:C,"&gt;34",E:E,"English")</f>
        <v>6</v>
      </c>
      <c r="O9" s="7">
        <f>COUNTIFS(C:C,"&gt;34",E:E,"English")</f>
        <v>6</v>
      </c>
      <c r="Q9">
        <f>COUNTIFS(C:C,"&gt;34",E:E,"English")</f>
        <v>6</v>
      </c>
    </row>
    <row r="10" spans="1:17" x14ac:dyDescent="0.3">
      <c r="A10" s="20">
        <v>1009</v>
      </c>
      <c r="B10" s="3" t="s">
        <v>13</v>
      </c>
      <c r="C10" s="4">
        <v>83</v>
      </c>
      <c r="D10" s="4" t="str">
        <f t="shared" si="0"/>
        <v>Pass</v>
      </c>
      <c r="E10" s="39" t="s">
        <v>15</v>
      </c>
      <c r="L10" t="s">
        <v>29</v>
      </c>
      <c r="N10" s="44">
        <f>COUNTIFS(C:C,"&lt;35",E:E,"English")</f>
        <v>4</v>
      </c>
      <c r="O10" s="7">
        <f>COUNTIFS(C:C,"&lt;35",E:E,"English")</f>
        <v>4</v>
      </c>
      <c r="Q10">
        <f>COUNTIFS(C:C,"&lt;35",E:E,"English")</f>
        <v>4</v>
      </c>
    </row>
    <row r="11" spans="1:17" x14ac:dyDescent="0.3">
      <c r="A11" s="20">
        <v>1010</v>
      </c>
      <c r="B11" s="3" t="s">
        <v>14</v>
      </c>
      <c r="C11" s="4">
        <v>21</v>
      </c>
      <c r="D11" s="4" t="str">
        <f t="shared" si="0"/>
        <v>Fail</v>
      </c>
      <c r="E11" s="39" t="s">
        <v>15</v>
      </c>
    </row>
    <row r="12" spans="1:17" x14ac:dyDescent="0.3">
      <c r="A12" s="15">
        <v>1001</v>
      </c>
      <c r="B12" s="5" t="s">
        <v>5</v>
      </c>
      <c r="C12" s="4">
        <v>76</v>
      </c>
      <c r="D12" s="4" t="str">
        <f t="shared" si="0"/>
        <v>Pass</v>
      </c>
      <c r="E12" s="40" t="s">
        <v>16</v>
      </c>
      <c r="H12" t="s">
        <v>30</v>
      </c>
      <c r="I12" t="s">
        <v>15</v>
      </c>
      <c r="J12" s="45">
        <f>COUNTIFS(D:D,H12,E:E,I12)</f>
        <v>6</v>
      </c>
      <c r="K12" s="44">
        <f>COUNTIFS(D:D,H12,E:E,I12)</f>
        <v>6</v>
      </c>
      <c r="L12" s="46"/>
      <c r="O12" s="8">
        <f>SUM(O9:O11)</f>
        <v>10</v>
      </c>
      <c r="Q12">
        <f>SUM(Q9:Q11)</f>
        <v>10</v>
      </c>
    </row>
    <row r="13" spans="1:17" x14ac:dyDescent="0.3">
      <c r="A13" s="15">
        <v>1002</v>
      </c>
      <c r="B13" s="5" t="s">
        <v>6</v>
      </c>
      <c r="C13" s="4">
        <v>71</v>
      </c>
      <c r="D13" s="4" t="str">
        <f t="shared" si="0"/>
        <v>Pass</v>
      </c>
      <c r="E13" s="40" t="s">
        <v>16</v>
      </c>
      <c r="H13" t="s">
        <v>31</v>
      </c>
      <c r="I13" t="s">
        <v>15</v>
      </c>
      <c r="J13" s="45">
        <f t="shared" ref="J13:J17" si="1">COUNTIFS(D:D,H13,E:E,I13)</f>
        <v>4</v>
      </c>
      <c r="K13" s="44">
        <f t="shared" ref="K13:K17" si="2">COUNTIFS(D:D,H13,E:E,I13)</f>
        <v>4</v>
      </c>
      <c r="L13" s="46"/>
    </row>
    <row r="14" spans="1:17" x14ac:dyDescent="0.3">
      <c r="A14" s="15">
        <v>1003</v>
      </c>
      <c r="B14" s="5" t="s">
        <v>7</v>
      </c>
      <c r="C14" s="4">
        <v>77</v>
      </c>
      <c r="D14" s="4" t="str">
        <f t="shared" si="0"/>
        <v>Pass</v>
      </c>
      <c r="E14" s="40" t="s">
        <v>16</v>
      </c>
      <c r="H14" s="9" t="str">
        <f>H12</f>
        <v>Pass</v>
      </c>
      <c r="I14" t="s">
        <v>16</v>
      </c>
      <c r="J14" s="45">
        <f t="shared" si="1"/>
        <v>8</v>
      </c>
      <c r="K14" s="44">
        <f t="shared" si="2"/>
        <v>8</v>
      </c>
      <c r="L14" s="46"/>
    </row>
    <row r="15" spans="1:17" x14ac:dyDescent="0.3">
      <c r="A15" s="15">
        <v>1004</v>
      </c>
      <c r="B15" s="5" t="s">
        <v>8</v>
      </c>
      <c r="C15" s="4">
        <v>0</v>
      </c>
      <c r="D15" s="4" t="str">
        <f t="shared" si="0"/>
        <v>Fail</v>
      </c>
      <c r="E15" s="40" t="s">
        <v>16</v>
      </c>
      <c r="H15" s="9" t="str">
        <f t="shared" ref="H15:H17" si="3">H13</f>
        <v>Fail</v>
      </c>
      <c r="I15" t="s">
        <v>16</v>
      </c>
      <c r="J15" s="45">
        <f t="shared" si="1"/>
        <v>2</v>
      </c>
      <c r="K15" s="44">
        <f t="shared" si="2"/>
        <v>2</v>
      </c>
      <c r="L15" s="46"/>
      <c r="O15" t="s">
        <v>30</v>
      </c>
      <c r="P15">
        <f>COUNTIFS(D:D,O15)</f>
        <v>23</v>
      </c>
    </row>
    <row r="16" spans="1:17" x14ac:dyDescent="0.3">
      <c r="A16" s="15">
        <v>1005</v>
      </c>
      <c r="B16" s="5" t="s">
        <v>9</v>
      </c>
      <c r="C16" s="4">
        <v>29</v>
      </c>
      <c r="D16" s="4" t="str">
        <f t="shared" si="0"/>
        <v>Fail</v>
      </c>
      <c r="E16" s="40" t="s">
        <v>16</v>
      </c>
      <c r="H16" s="9" t="str">
        <f t="shared" si="3"/>
        <v>Pass</v>
      </c>
      <c r="I16" t="s">
        <v>17</v>
      </c>
      <c r="J16" s="45">
        <f t="shared" si="1"/>
        <v>9</v>
      </c>
      <c r="K16" s="44">
        <f t="shared" si="2"/>
        <v>9</v>
      </c>
      <c r="L16" s="46"/>
      <c r="O16" t="s">
        <v>31</v>
      </c>
      <c r="P16">
        <f>COUNTIFS(D:D,O16)</f>
        <v>7</v>
      </c>
    </row>
    <row r="17" spans="1:12" x14ac:dyDescent="0.3">
      <c r="A17" s="15">
        <v>1006</v>
      </c>
      <c r="B17" s="5" t="s">
        <v>10</v>
      </c>
      <c r="C17" s="4">
        <v>79</v>
      </c>
      <c r="D17" s="4" t="str">
        <f t="shared" si="0"/>
        <v>Pass</v>
      </c>
      <c r="E17" s="40" t="s">
        <v>16</v>
      </c>
      <c r="H17" s="9" t="str">
        <f t="shared" si="3"/>
        <v>Fail</v>
      </c>
      <c r="I17" t="s">
        <v>17</v>
      </c>
      <c r="J17" s="45">
        <f t="shared" si="1"/>
        <v>1</v>
      </c>
      <c r="K17" s="44">
        <f t="shared" si="2"/>
        <v>1</v>
      </c>
      <c r="L17" s="46"/>
    </row>
    <row r="18" spans="1:12" x14ac:dyDescent="0.3">
      <c r="A18" s="15">
        <v>1007</v>
      </c>
      <c r="B18" s="5" t="s">
        <v>11</v>
      </c>
      <c r="C18" s="4">
        <v>95</v>
      </c>
      <c r="D18" s="4" t="str">
        <f t="shared" si="0"/>
        <v>Pass</v>
      </c>
      <c r="E18" s="40" t="s">
        <v>16</v>
      </c>
    </row>
    <row r="19" spans="1:12" x14ac:dyDescent="0.3">
      <c r="A19" s="15">
        <v>1008</v>
      </c>
      <c r="B19" s="5" t="s">
        <v>12</v>
      </c>
      <c r="C19" s="4">
        <v>56</v>
      </c>
      <c r="D19" s="4" t="str">
        <f t="shared" si="0"/>
        <v>Pass</v>
      </c>
      <c r="E19" s="40" t="s">
        <v>16</v>
      </c>
      <c r="J19" s="45">
        <f>SUM(J12:J17)</f>
        <v>30</v>
      </c>
    </row>
    <row r="20" spans="1:12" x14ac:dyDescent="0.3">
      <c r="A20" s="15">
        <v>1009</v>
      </c>
      <c r="B20" s="5" t="s">
        <v>13</v>
      </c>
      <c r="C20" s="4">
        <v>87</v>
      </c>
      <c r="D20" s="4" t="str">
        <f t="shared" si="0"/>
        <v>Pass</v>
      </c>
      <c r="E20" s="40" t="s">
        <v>16</v>
      </c>
    </row>
    <row r="21" spans="1:12" x14ac:dyDescent="0.3">
      <c r="A21" s="15">
        <v>1010</v>
      </c>
      <c r="B21" s="5" t="s">
        <v>14</v>
      </c>
      <c r="C21" s="4">
        <v>80</v>
      </c>
      <c r="D21" s="4" t="str">
        <f t="shared" si="0"/>
        <v>Pass</v>
      </c>
      <c r="E21" s="40" t="s">
        <v>16</v>
      </c>
    </row>
    <row r="22" spans="1:12" x14ac:dyDescent="0.3">
      <c r="A22" s="20">
        <v>1001</v>
      </c>
      <c r="B22" s="3" t="s">
        <v>5</v>
      </c>
      <c r="C22" s="4">
        <v>42</v>
      </c>
      <c r="D22" s="4" t="str">
        <f t="shared" si="0"/>
        <v>Pass</v>
      </c>
      <c r="E22" s="39" t="s">
        <v>17</v>
      </c>
    </row>
    <row r="23" spans="1:12" x14ac:dyDescent="0.3">
      <c r="A23" s="20">
        <v>1002</v>
      </c>
      <c r="B23" s="3" t="s">
        <v>6</v>
      </c>
      <c r="C23" s="4">
        <v>93</v>
      </c>
      <c r="D23" s="4" t="str">
        <f t="shared" si="0"/>
        <v>Pass</v>
      </c>
      <c r="E23" s="39" t="s">
        <v>17</v>
      </c>
    </row>
    <row r="24" spans="1:12" x14ac:dyDescent="0.3">
      <c r="A24" s="20">
        <v>1003</v>
      </c>
      <c r="B24" s="3" t="s">
        <v>7</v>
      </c>
      <c r="C24" s="4">
        <v>73</v>
      </c>
      <c r="D24" s="4" t="str">
        <f t="shared" si="0"/>
        <v>Pass</v>
      </c>
      <c r="E24" s="39" t="s">
        <v>17</v>
      </c>
    </row>
    <row r="25" spans="1:12" x14ac:dyDescent="0.3">
      <c r="A25" s="20">
        <v>1004</v>
      </c>
      <c r="B25" s="3" t="s">
        <v>8</v>
      </c>
      <c r="C25" s="4">
        <v>46</v>
      </c>
      <c r="D25" s="4" t="str">
        <f t="shared" si="0"/>
        <v>Pass</v>
      </c>
      <c r="E25" s="39" t="s">
        <v>17</v>
      </c>
    </row>
    <row r="26" spans="1:12" x14ac:dyDescent="0.3">
      <c r="A26" s="20">
        <v>1005</v>
      </c>
      <c r="B26" s="3" t="s">
        <v>9</v>
      </c>
      <c r="C26" s="4">
        <v>94</v>
      </c>
      <c r="D26" s="4" t="str">
        <f t="shared" si="0"/>
        <v>Pass</v>
      </c>
      <c r="E26" s="39" t="s">
        <v>17</v>
      </c>
    </row>
    <row r="27" spans="1:12" x14ac:dyDescent="0.3">
      <c r="A27" s="20">
        <v>1006</v>
      </c>
      <c r="B27" s="3" t="s">
        <v>10</v>
      </c>
      <c r="C27" s="4">
        <v>75</v>
      </c>
      <c r="D27" s="4" t="str">
        <f t="shared" si="0"/>
        <v>Pass</v>
      </c>
      <c r="E27" s="39" t="s">
        <v>17</v>
      </c>
    </row>
    <row r="28" spans="1:12" x14ac:dyDescent="0.3">
      <c r="A28" s="20">
        <v>1007</v>
      </c>
      <c r="B28" s="3" t="s">
        <v>11</v>
      </c>
      <c r="C28" s="4">
        <v>30</v>
      </c>
      <c r="D28" s="4" t="str">
        <f t="shared" si="0"/>
        <v>Fail</v>
      </c>
      <c r="E28" s="39" t="s">
        <v>17</v>
      </c>
    </row>
    <row r="29" spans="1:12" x14ac:dyDescent="0.3">
      <c r="A29" s="20">
        <v>1008</v>
      </c>
      <c r="B29" s="3" t="s">
        <v>12</v>
      </c>
      <c r="C29" s="4">
        <v>36</v>
      </c>
      <c r="D29" s="4" t="str">
        <f t="shared" si="0"/>
        <v>Pass</v>
      </c>
      <c r="E29" s="39" t="s">
        <v>17</v>
      </c>
    </row>
    <row r="30" spans="1:12" x14ac:dyDescent="0.3">
      <c r="A30" s="20">
        <v>1009</v>
      </c>
      <c r="B30" s="3" t="s">
        <v>13</v>
      </c>
      <c r="C30" s="4">
        <v>98</v>
      </c>
      <c r="D30" s="4" t="str">
        <f t="shared" si="0"/>
        <v>Pass</v>
      </c>
      <c r="E30" s="39" t="s">
        <v>17</v>
      </c>
    </row>
    <row r="31" spans="1:12" ht="15" thickBot="1" x14ac:dyDescent="0.35">
      <c r="A31" s="41">
        <v>1010</v>
      </c>
      <c r="B31" s="42" t="s">
        <v>14</v>
      </c>
      <c r="C31" s="25">
        <v>54</v>
      </c>
      <c r="D31" s="25" t="str">
        <f t="shared" si="0"/>
        <v>Pass</v>
      </c>
      <c r="E31" s="4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7AE5-463E-4F4B-867B-77F8727CA53E}">
  <dimension ref="A1:Q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0" sqref="O10:O15"/>
    </sheetView>
  </sheetViews>
  <sheetFormatPr defaultRowHeight="14.4" x14ac:dyDescent="0.3"/>
  <cols>
    <col min="5" max="5" width="10.109375" bestFit="1" customWidth="1"/>
    <col min="8" max="8" width="10.109375" bestFit="1" customWidth="1"/>
    <col min="14" max="14" width="10.109375" bestFit="1" customWidth="1"/>
  </cols>
  <sheetData>
    <row r="1" spans="1:17" ht="1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31" t="s">
        <v>34</v>
      </c>
      <c r="H1" s="10" t="s">
        <v>35</v>
      </c>
    </row>
    <row r="2" spans="1:17" x14ac:dyDescent="0.3">
      <c r="A2" s="11">
        <v>1001</v>
      </c>
      <c r="B2" s="12" t="s">
        <v>36</v>
      </c>
      <c r="C2" s="13">
        <v>8</v>
      </c>
      <c r="D2" s="13" t="str">
        <f>IF(C2&lt;35,"Fail","Pass")</f>
        <v>Fail</v>
      </c>
      <c r="E2" s="14">
        <f ca="1">TODAY()</f>
        <v>45798</v>
      </c>
    </row>
    <row r="3" spans="1:17" x14ac:dyDescent="0.3">
      <c r="A3" s="15">
        <v>1002</v>
      </c>
      <c r="B3" s="16" t="s">
        <v>37</v>
      </c>
      <c r="C3" s="4">
        <v>7</v>
      </c>
      <c r="D3" s="4" t="str">
        <f t="shared" ref="D3:D31" si="0">IF(C3&lt;35,"Fail","Pass")</f>
        <v>Fail</v>
      </c>
      <c r="E3" s="17">
        <f t="shared" ref="E3:E11" ca="1" si="1">TODAY()</f>
        <v>45798</v>
      </c>
      <c r="L3" s="1" t="s">
        <v>27</v>
      </c>
      <c r="M3" s="1"/>
      <c r="N3" s="1"/>
      <c r="O3" s="32">
        <f>COUNTIF(C:C,"&gt;34")</f>
        <v>14</v>
      </c>
      <c r="P3" s="1">
        <f>COUNTIF(C:C,"&gt;34")</f>
        <v>14</v>
      </c>
      <c r="Q3" s="7"/>
    </row>
    <row r="4" spans="1:17" x14ac:dyDescent="0.3">
      <c r="A4" s="15">
        <v>1003</v>
      </c>
      <c r="B4" s="16" t="s">
        <v>38</v>
      </c>
      <c r="C4" s="4">
        <v>16</v>
      </c>
      <c r="D4" s="4" t="str">
        <f t="shared" si="0"/>
        <v>Fail</v>
      </c>
      <c r="E4" s="17">
        <f t="shared" ca="1" si="1"/>
        <v>45798</v>
      </c>
      <c r="H4" s="18">
        <f ca="1">TODAY()</f>
        <v>45798</v>
      </c>
      <c r="L4" s="1" t="s">
        <v>28</v>
      </c>
      <c r="M4" s="1"/>
      <c r="N4" s="1"/>
      <c r="O4" s="32">
        <f>COUNTIF(C:C,"&lt;35")</f>
        <v>16</v>
      </c>
      <c r="P4" s="1">
        <f>COUNTIF(C:C,"&lt;35")</f>
        <v>16</v>
      </c>
      <c r="Q4" s="7"/>
    </row>
    <row r="5" spans="1:17" x14ac:dyDescent="0.3">
      <c r="A5" s="15">
        <v>1004</v>
      </c>
      <c r="B5" s="16" t="s">
        <v>39</v>
      </c>
      <c r="C5" s="4">
        <v>13</v>
      </c>
      <c r="D5" s="4" t="str">
        <f t="shared" si="0"/>
        <v>Fail</v>
      </c>
      <c r="E5" s="17">
        <f t="shared" ca="1" si="1"/>
        <v>45798</v>
      </c>
      <c r="H5" t="s">
        <v>40</v>
      </c>
    </row>
    <row r="6" spans="1:17" x14ac:dyDescent="0.3">
      <c r="A6" s="15">
        <v>1005</v>
      </c>
      <c r="B6" s="16" t="s">
        <v>41</v>
      </c>
      <c r="C6" s="4">
        <v>99</v>
      </c>
      <c r="D6" s="4" t="str">
        <f t="shared" si="0"/>
        <v>Pass</v>
      </c>
      <c r="E6" s="17">
        <f t="shared" ca="1" si="1"/>
        <v>45798</v>
      </c>
    </row>
    <row r="7" spans="1:17" x14ac:dyDescent="0.3">
      <c r="A7" s="15">
        <v>1006</v>
      </c>
      <c r="B7" s="16" t="s">
        <v>42</v>
      </c>
      <c r="C7" s="4">
        <v>73</v>
      </c>
      <c r="D7" s="4" t="str">
        <f t="shared" si="0"/>
        <v>Pass</v>
      </c>
      <c r="E7" s="17">
        <f t="shared" ca="1" si="1"/>
        <v>45798</v>
      </c>
      <c r="L7" t="s">
        <v>43</v>
      </c>
    </row>
    <row r="8" spans="1:17" x14ac:dyDescent="0.3">
      <c r="A8" s="15">
        <v>1007</v>
      </c>
      <c r="B8" s="16" t="s">
        <v>44</v>
      </c>
      <c r="C8" s="4">
        <v>71</v>
      </c>
      <c r="D8" s="4" t="str">
        <f t="shared" si="0"/>
        <v>Pass</v>
      </c>
      <c r="E8" s="17">
        <f t="shared" ca="1" si="1"/>
        <v>45798</v>
      </c>
      <c r="H8" s="1" t="s">
        <v>45</v>
      </c>
    </row>
    <row r="9" spans="1:17" x14ac:dyDescent="0.3">
      <c r="A9" s="15">
        <v>1008</v>
      </c>
      <c r="B9" s="16" t="s">
        <v>46</v>
      </c>
      <c r="C9" s="4">
        <v>75</v>
      </c>
      <c r="D9" s="4" t="str">
        <f t="shared" si="0"/>
        <v>Pass</v>
      </c>
      <c r="E9" s="17">
        <f t="shared" ca="1" si="1"/>
        <v>45798</v>
      </c>
      <c r="M9" t="s">
        <v>30</v>
      </c>
      <c r="N9" s="27">
        <f ca="1">TODAY()</f>
        <v>45798</v>
      </c>
      <c r="O9" s="46"/>
    </row>
    <row r="10" spans="1:17" x14ac:dyDescent="0.3">
      <c r="A10" s="15">
        <v>1009</v>
      </c>
      <c r="B10" s="16" t="s">
        <v>47</v>
      </c>
      <c r="C10" s="4">
        <v>57</v>
      </c>
      <c r="D10" s="4" t="str">
        <f t="shared" si="0"/>
        <v>Pass</v>
      </c>
      <c r="E10" s="17">
        <f t="shared" ca="1" si="1"/>
        <v>45798</v>
      </c>
      <c r="H10" s="19">
        <v>45632</v>
      </c>
      <c r="M10" t="s">
        <v>31</v>
      </c>
      <c r="N10" s="27">
        <f ca="1">TODAY()</f>
        <v>45798</v>
      </c>
      <c r="O10" s="46"/>
    </row>
    <row r="11" spans="1:17" x14ac:dyDescent="0.3">
      <c r="A11" s="15">
        <v>1010</v>
      </c>
      <c r="B11" s="16" t="s">
        <v>48</v>
      </c>
      <c r="C11" s="4">
        <v>24</v>
      </c>
      <c r="D11" s="4" t="str">
        <f t="shared" si="0"/>
        <v>Fail</v>
      </c>
      <c r="E11" s="17">
        <f t="shared" ca="1" si="1"/>
        <v>45798</v>
      </c>
      <c r="M11" s="9" t="str">
        <f>M9</f>
        <v>Pass</v>
      </c>
      <c r="N11" s="28">
        <f ca="1">N9+1</f>
        <v>45799</v>
      </c>
      <c r="O11" s="46"/>
    </row>
    <row r="12" spans="1:17" x14ac:dyDescent="0.3">
      <c r="A12" s="20">
        <v>1001</v>
      </c>
      <c r="B12" s="3" t="s">
        <v>36</v>
      </c>
      <c r="C12" s="4">
        <v>25</v>
      </c>
      <c r="D12" s="4" t="str">
        <f t="shared" si="0"/>
        <v>Fail</v>
      </c>
      <c r="E12" s="21">
        <f ca="1">E2+1</f>
        <v>45799</v>
      </c>
      <c r="H12" t="s">
        <v>49</v>
      </c>
      <c r="M12" s="9" t="str">
        <f t="shared" ref="M12:M15" si="2">M10</f>
        <v>Fail</v>
      </c>
      <c r="N12" s="28">
        <f t="shared" ref="N12:N15" ca="1" si="3">N10+1</f>
        <v>45799</v>
      </c>
      <c r="O12" s="46"/>
    </row>
    <row r="13" spans="1:17" x14ac:dyDescent="0.3">
      <c r="A13" s="20">
        <v>1002</v>
      </c>
      <c r="B13" s="3" t="s">
        <v>37</v>
      </c>
      <c r="C13" s="4">
        <v>1</v>
      </c>
      <c r="D13" s="4" t="str">
        <f t="shared" si="0"/>
        <v>Fail</v>
      </c>
      <c r="E13" s="21">
        <f t="shared" ref="E13:E21" ca="1" si="4">E3+1</f>
        <v>45799</v>
      </c>
      <c r="M13" s="9" t="str">
        <f t="shared" si="2"/>
        <v>Pass</v>
      </c>
      <c r="N13" s="28">
        <f t="shared" ca="1" si="3"/>
        <v>45800</v>
      </c>
      <c r="O13" s="46"/>
    </row>
    <row r="14" spans="1:17" x14ac:dyDescent="0.3">
      <c r="A14" s="20">
        <v>1003</v>
      </c>
      <c r="B14" s="3" t="s">
        <v>38</v>
      </c>
      <c r="C14" s="4">
        <v>41</v>
      </c>
      <c r="D14" s="4" t="str">
        <f t="shared" si="0"/>
        <v>Pass</v>
      </c>
      <c r="E14" s="21">
        <f t="shared" ca="1" si="4"/>
        <v>45799</v>
      </c>
      <c r="M14" s="9" t="str">
        <f t="shared" si="2"/>
        <v>Fail</v>
      </c>
      <c r="N14" s="28">
        <f t="shared" ca="1" si="3"/>
        <v>45800</v>
      </c>
      <c r="O14" s="46"/>
    </row>
    <row r="15" spans="1:17" x14ac:dyDescent="0.3">
      <c r="A15" s="20">
        <v>1004</v>
      </c>
      <c r="B15" s="3" t="s">
        <v>39</v>
      </c>
      <c r="C15" s="4">
        <v>8</v>
      </c>
      <c r="D15" s="4" t="str">
        <f t="shared" si="0"/>
        <v>Fail</v>
      </c>
      <c r="E15" s="21">
        <f t="shared" ca="1" si="4"/>
        <v>45799</v>
      </c>
      <c r="H15" s="27">
        <v>45632</v>
      </c>
      <c r="M15" s="9" t="str">
        <f t="shared" si="2"/>
        <v>Pass</v>
      </c>
      <c r="N15" s="28">
        <f t="shared" ca="1" si="3"/>
        <v>45801</v>
      </c>
      <c r="O15" s="46"/>
    </row>
    <row r="16" spans="1:17" x14ac:dyDescent="0.3">
      <c r="A16" s="20">
        <v>1005</v>
      </c>
      <c r="B16" s="3" t="s">
        <v>41</v>
      </c>
      <c r="C16" s="4">
        <v>30</v>
      </c>
      <c r="D16" s="4" t="str">
        <f t="shared" si="0"/>
        <v>Fail</v>
      </c>
      <c r="E16" s="21">
        <f t="shared" ca="1" si="4"/>
        <v>45799</v>
      </c>
    </row>
    <row r="17" spans="1:5" x14ac:dyDescent="0.3">
      <c r="A17" s="20">
        <v>1006</v>
      </c>
      <c r="B17" s="3" t="s">
        <v>42</v>
      </c>
      <c r="C17" s="4">
        <v>6</v>
      </c>
      <c r="D17" s="4" t="str">
        <f t="shared" si="0"/>
        <v>Fail</v>
      </c>
      <c r="E17" s="21">
        <f t="shared" ca="1" si="4"/>
        <v>45799</v>
      </c>
    </row>
    <row r="18" spans="1:5" x14ac:dyDescent="0.3">
      <c r="A18" s="20">
        <v>1007</v>
      </c>
      <c r="B18" s="3" t="s">
        <v>44</v>
      </c>
      <c r="C18" s="4">
        <v>24</v>
      </c>
      <c r="D18" s="4" t="str">
        <f t="shared" si="0"/>
        <v>Fail</v>
      </c>
      <c r="E18" s="21">
        <f t="shared" ca="1" si="4"/>
        <v>45799</v>
      </c>
    </row>
    <row r="19" spans="1:5" x14ac:dyDescent="0.3">
      <c r="A19" s="20">
        <v>1008</v>
      </c>
      <c r="B19" s="3" t="s">
        <v>46</v>
      </c>
      <c r="C19" s="4">
        <v>81</v>
      </c>
      <c r="D19" s="4" t="str">
        <f t="shared" si="0"/>
        <v>Pass</v>
      </c>
      <c r="E19" s="21">
        <f t="shared" ca="1" si="4"/>
        <v>45799</v>
      </c>
    </row>
    <row r="20" spans="1:5" x14ac:dyDescent="0.3">
      <c r="A20" s="20">
        <v>1009</v>
      </c>
      <c r="B20" s="3" t="s">
        <v>47</v>
      </c>
      <c r="C20" s="4">
        <v>25</v>
      </c>
      <c r="D20" s="4" t="str">
        <f t="shared" si="0"/>
        <v>Fail</v>
      </c>
      <c r="E20" s="21">
        <f t="shared" ca="1" si="4"/>
        <v>45799</v>
      </c>
    </row>
    <row r="21" spans="1:5" x14ac:dyDescent="0.3">
      <c r="A21" s="20">
        <v>1010</v>
      </c>
      <c r="B21" s="3" t="s">
        <v>48</v>
      </c>
      <c r="C21" s="4">
        <v>93</v>
      </c>
      <c r="D21" s="4" t="str">
        <f t="shared" si="0"/>
        <v>Pass</v>
      </c>
      <c r="E21" s="21">
        <f t="shared" ca="1" si="4"/>
        <v>45799</v>
      </c>
    </row>
    <row r="22" spans="1:5" x14ac:dyDescent="0.3">
      <c r="A22" s="15">
        <v>1001</v>
      </c>
      <c r="B22" s="16" t="s">
        <v>36</v>
      </c>
      <c r="C22" s="4">
        <v>41</v>
      </c>
      <c r="D22" s="4" t="str">
        <f t="shared" si="0"/>
        <v>Pass</v>
      </c>
      <c r="E22" s="22">
        <f ca="1">E12+1</f>
        <v>45800</v>
      </c>
    </row>
    <row r="23" spans="1:5" x14ac:dyDescent="0.3">
      <c r="A23" s="15">
        <v>1002</v>
      </c>
      <c r="B23" s="16" t="s">
        <v>37</v>
      </c>
      <c r="C23" s="4">
        <v>63</v>
      </c>
      <c r="D23" s="4" t="str">
        <f t="shared" si="0"/>
        <v>Pass</v>
      </c>
      <c r="E23" s="22">
        <f t="shared" ref="E23:E31" ca="1" si="5">E13+1</f>
        <v>45800</v>
      </c>
    </row>
    <row r="24" spans="1:5" x14ac:dyDescent="0.3">
      <c r="A24" s="15">
        <v>1003</v>
      </c>
      <c r="B24" s="16" t="s">
        <v>38</v>
      </c>
      <c r="C24" s="4">
        <v>11</v>
      </c>
      <c r="D24" s="4" t="str">
        <f t="shared" si="0"/>
        <v>Fail</v>
      </c>
      <c r="E24" s="22">
        <f t="shared" ca="1" si="5"/>
        <v>45800</v>
      </c>
    </row>
    <row r="25" spans="1:5" x14ac:dyDescent="0.3">
      <c r="A25" s="15">
        <v>1004</v>
      </c>
      <c r="B25" s="16" t="s">
        <v>39</v>
      </c>
      <c r="C25" s="4">
        <v>2</v>
      </c>
      <c r="D25" s="4" t="str">
        <f t="shared" si="0"/>
        <v>Fail</v>
      </c>
      <c r="E25" s="22">
        <f t="shared" ca="1" si="5"/>
        <v>45800</v>
      </c>
    </row>
    <row r="26" spans="1:5" x14ac:dyDescent="0.3">
      <c r="A26" s="15">
        <v>1005</v>
      </c>
      <c r="B26" s="16" t="s">
        <v>41</v>
      </c>
      <c r="C26" s="4">
        <v>41</v>
      </c>
      <c r="D26" s="4" t="str">
        <f t="shared" si="0"/>
        <v>Pass</v>
      </c>
      <c r="E26" s="22">
        <f t="shared" ca="1" si="5"/>
        <v>45800</v>
      </c>
    </row>
    <row r="27" spans="1:5" x14ac:dyDescent="0.3">
      <c r="A27" s="15">
        <v>1006</v>
      </c>
      <c r="B27" s="16" t="s">
        <v>42</v>
      </c>
      <c r="C27" s="4">
        <v>5</v>
      </c>
      <c r="D27" s="4" t="str">
        <f t="shared" si="0"/>
        <v>Fail</v>
      </c>
      <c r="E27" s="22">
        <f t="shared" ca="1" si="5"/>
        <v>45800</v>
      </c>
    </row>
    <row r="28" spans="1:5" x14ac:dyDescent="0.3">
      <c r="A28" s="15">
        <v>1007</v>
      </c>
      <c r="B28" s="16" t="s">
        <v>44</v>
      </c>
      <c r="C28" s="4">
        <v>82</v>
      </c>
      <c r="D28" s="4" t="str">
        <f t="shared" si="0"/>
        <v>Pass</v>
      </c>
      <c r="E28" s="22">
        <f t="shared" ca="1" si="5"/>
        <v>45800</v>
      </c>
    </row>
    <row r="29" spans="1:5" x14ac:dyDescent="0.3">
      <c r="A29" s="15">
        <v>1008</v>
      </c>
      <c r="B29" s="16" t="s">
        <v>46</v>
      </c>
      <c r="C29" s="4">
        <v>52</v>
      </c>
      <c r="D29" s="4" t="str">
        <f t="shared" si="0"/>
        <v>Pass</v>
      </c>
      <c r="E29" s="22">
        <f t="shared" ca="1" si="5"/>
        <v>45800</v>
      </c>
    </row>
    <row r="30" spans="1:5" x14ac:dyDescent="0.3">
      <c r="A30" s="15">
        <v>1009</v>
      </c>
      <c r="B30" s="16" t="s">
        <v>47</v>
      </c>
      <c r="C30" s="4">
        <v>5</v>
      </c>
      <c r="D30" s="4" t="str">
        <f t="shared" si="0"/>
        <v>Fail</v>
      </c>
      <c r="E30" s="22">
        <f t="shared" ca="1" si="5"/>
        <v>45800</v>
      </c>
    </row>
    <row r="31" spans="1:5" ht="15" thickBot="1" x14ac:dyDescent="0.35">
      <c r="A31" s="23">
        <v>1010</v>
      </c>
      <c r="B31" s="24" t="s">
        <v>48</v>
      </c>
      <c r="C31" s="25">
        <v>57</v>
      </c>
      <c r="D31" s="25" t="str">
        <f t="shared" si="0"/>
        <v>Pass</v>
      </c>
      <c r="E31" s="26">
        <f t="shared" ca="1" si="5"/>
        <v>45800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62A2-4A3E-4317-ACEF-418A21377635}">
  <dimension ref="A1:I31"/>
  <sheetViews>
    <sheetView workbookViewId="0">
      <selection activeCell="J6" sqref="J6"/>
    </sheetView>
  </sheetViews>
  <sheetFormatPr defaultRowHeight="14.4" x14ac:dyDescent="0.3"/>
  <cols>
    <col min="2" max="2" width="9.88671875" bestFit="1" customWidth="1"/>
    <col min="5" max="5" width="10.109375" bestFit="1" customWidth="1"/>
    <col min="8" max="8" width="10.109375" bestFit="1" customWidth="1"/>
  </cols>
  <sheetData>
    <row r="1" spans="1:9" ht="15" thickBot="1" x14ac:dyDescent="0.35">
      <c r="A1" s="59" t="s">
        <v>53</v>
      </c>
      <c r="B1" s="60" t="s">
        <v>54</v>
      </c>
      <c r="C1" s="60" t="s">
        <v>55</v>
      </c>
      <c r="D1" s="60" t="s">
        <v>3</v>
      </c>
      <c r="E1" s="61" t="s">
        <v>34</v>
      </c>
    </row>
    <row r="2" spans="1:9" x14ac:dyDescent="0.3">
      <c r="A2" s="49">
        <v>1001</v>
      </c>
      <c r="B2" s="48" t="s">
        <v>56</v>
      </c>
      <c r="C2" s="13">
        <v>21</v>
      </c>
      <c r="D2" s="13" t="str">
        <f>IF(C2&gt;34,"Pass","Fail")</f>
        <v>Fail</v>
      </c>
      <c r="E2" s="50">
        <f ca="1">TODAY()</f>
        <v>45798</v>
      </c>
      <c r="H2" t="s">
        <v>40</v>
      </c>
    </row>
    <row r="3" spans="1:9" x14ac:dyDescent="0.3">
      <c r="A3" s="51">
        <v>1002</v>
      </c>
      <c r="B3" s="47" t="s">
        <v>57</v>
      </c>
      <c r="C3" s="4">
        <v>30</v>
      </c>
      <c r="D3" s="4" t="str">
        <f t="shared" ref="D3:D31" si="0">IF(C3&gt;34,"Pass","Fail")</f>
        <v>Fail</v>
      </c>
      <c r="E3" s="52">
        <f t="shared" ref="E3:E11" ca="1" si="1">TODAY()</f>
        <v>45798</v>
      </c>
      <c r="H3" s="18">
        <f ca="1">TODAY()</f>
        <v>45798</v>
      </c>
    </row>
    <row r="4" spans="1:9" x14ac:dyDescent="0.3">
      <c r="A4" s="51">
        <v>1003</v>
      </c>
      <c r="B4" s="47" t="s">
        <v>58</v>
      </c>
      <c r="C4" s="4">
        <v>39</v>
      </c>
      <c r="D4" s="4" t="str">
        <f t="shared" si="0"/>
        <v>Pass</v>
      </c>
      <c r="E4" s="52">
        <f t="shared" ca="1" si="1"/>
        <v>45798</v>
      </c>
    </row>
    <row r="5" spans="1:9" x14ac:dyDescent="0.3">
      <c r="A5" s="51">
        <v>1004</v>
      </c>
      <c r="B5" s="47" t="s">
        <v>59</v>
      </c>
      <c r="C5" s="4">
        <v>40</v>
      </c>
      <c r="D5" s="4" t="str">
        <f t="shared" si="0"/>
        <v>Pass</v>
      </c>
      <c r="E5" s="52">
        <f t="shared" ca="1" si="1"/>
        <v>45798</v>
      </c>
    </row>
    <row r="6" spans="1:9" x14ac:dyDescent="0.3">
      <c r="A6" s="51">
        <v>1005</v>
      </c>
      <c r="B6" s="47" t="s">
        <v>60</v>
      </c>
      <c r="C6" s="4">
        <v>9</v>
      </c>
      <c r="D6" s="4" t="str">
        <f t="shared" si="0"/>
        <v>Fail</v>
      </c>
      <c r="E6" s="52">
        <f t="shared" ca="1" si="1"/>
        <v>45798</v>
      </c>
      <c r="H6" s="6" t="s">
        <v>66</v>
      </c>
    </row>
    <row r="7" spans="1:9" x14ac:dyDescent="0.3">
      <c r="A7" s="51">
        <v>1006</v>
      </c>
      <c r="B7" s="47" t="s">
        <v>61</v>
      </c>
      <c r="C7" s="4">
        <v>89</v>
      </c>
      <c r="D7" s="4" t="str">
        <f t="shared" si="0"/>
        <v>Pass</v>
      </c>
      <c r="E7" s="52">
        <f t="shared" ca="1" si="1"/>
        <v>45798</v>
      </c>
      <c r="H7" s="27">
        <v>45629</v>
      </c>
    </row>
    <row r="8" spans="1:9" x14ac:dyDescent="0.3">
      <c r="A8" s="51">
        <v>1007</v>
      </c>
      <c r="B8" s="47" t="s">
        <v>62</v>
      </c>
      <c r="C8" s="4">
        <v>19</v>
      </c>
      <c r="D8" s="4" t="str">
        <f t="shared" si="0"/>
        <v>Fail</v>
      </c>
      <c r="E8" s="52">
        <f t="shared" ca="1" si="1"/>
        <v>45798</v>
      </c>
    </row>
    <row r="9" spans="1:9" x14ac:dyDescent="0.3">
      <c r="A9" s="51">
        <v>1008</v>
      </c>
      <c r="B9" s="47" t="s">
        <v>63</v>
      </c>
      <c r="C9" s="4">
        <v>32</v>
      </c>
      <c r="D9" s="4" t="str">
        <f t="shared" si="0"/>
        <v>Fail</v>
      </c>
      <c r="E9" s="52">
        <f t="shared" ca="1" si="1"/>
        <v>45798</v>
      </c>
    </row>
    <row r="10" spans="1:9" x14ac:dyDescent="0.3">
      <c r="A10" s="51">
        <v>1009</v>
      </c>
      <c r="B10" s="47" t="s">
        <v>64</v>
      </c>
      <c r="C10" s="4">
        <v>78</v>
      </c>
      <c r="D10" s="4" t="str">
        <f t="shared" si="0"/>
        <v>Pass</v>
      </c>
      <c r="E10" s="52">
        <f t="shared" ca="1" si="1"/>
        <v>45798</v>
      </c>
      <c r="H10" t="s">
        <v>67</v>
      </c>
      <c r="I10" t="s">
        <v>69</v>
      </c>
    </row>
    <row r="11" spans="1:9" x14ac:dyDescent="0.3">
      <c r="A11" s="51">
        <v>1010</v>
      </c>
      <c r="B11" s="47" t="s">
        <v>65</v>
      </c>
      <c r="C11" s="4">
        <v>62</v>
      </c>
      <c r="D11" s="4" t="str">
        <f t="shared" si="0"/>
        <v>Pass</v>
      </c>
      <c r="E11" s="52">
        <f t="shared" ca="1" si="1"/>
        <v>45798</v>
      </c>
    </row>
    <row r="12" spans="1:9" x14ac:dyDescent="0.3">
      <c r="A12" s="53">
        <v>1001</v>
      </c>
      <c r="B12" s="4" t="s">
        <v>56</v>
      </c>
      <c r="C12" s="4">
        <v>8</v>
      </c>
      <c r="D12" s="4" t="str">
        <f t="shared" si="0"/>
        <v>Fail</v>
      </c>
      <c r="E12" s="54">
        <f ca="1">E2-1</f>
        <v>45797</v>
      </c>
      <c r="H12" t="s">
        <v>68</v>
      </c>
    </row>
    <row r="13" spans="1:9" x14ac:dyDescent="0.3">
      <c r="A13" s="53">
        <v>1002</v>
      </c>
      <c r="B13" s="4" t="s">
        <v>57</v>
      </c>
      <c r="C13" s="4">
        <v>10</v>
      </c>
      <c r="D13" s="4" t="str">
        <f t="shared" si="0"/>
        <v>Fail</v>
      </c>
      <c r="E13" s="54">
        <f t="shared" ref="E13:E31" ca="1" si="2">E3-1</f>
        <v>45797</v>
      </c>
    </row>
    <row r="14" spans="1:9" x14ac:dyDescent="0.3">
      <c r="A14" s="53">
        <v>1003</v>
      </c>
      <c r="B14" s="4" t="s">
        <v>58</v>
      </c>
      <c r="C14" s="4">
        <v>37</v>
      </c>
      <c r="D14" s="4" t="str">
        <f t="shared" si="0"/>
        <v>Pass</v>
      </c>
      <c r="E14" s="54">
        <f t="shared" ca="1" si="2"/>
        <v>45797</v>
      </c>
    </row>
    <row r="15" spans="1:9" x14ac:dyDescent="0.3">
      <c r="A15" s="53">
        <v>1004</v>
      </c>
      <c r="B15" s="4" t="s">
        <v>59</v>
      </c>
      <c r="C15" s="4">
        <v>18</v>
      </c>
      <c r="D15" s="4" t="str">
        <f t="shared" si="0"/>
        <v>Fail</v>
      </c>
      <c r="E15" s="54">
        <f t="shared" ca="1" si="2"/>
        <v>45797</v>
      </c>
    </row>
    <row r="16" spans="1:9" x14ac:dyDescent="0.3">
      <c r="A16" s="53">
        <v>1005</v>
      </c>
      <c r="B16" s="4" t="s">
        <v>60</v>
      </c>
      <c r="C16" s="4">
        <v>31</v>
      </c>
      <c r="D16" s="4" t="str">
        <f t="shared" si="0"/>
        <v>Fail</v>
      </c>
      <c r="E16" s="54">
        <f t="shared" ca="1" si="2"/>
        <v>45797</v>
      </c>
    </row>
    <row r="17" spans="1:5" x14ac:dyDescent="0.3">
      <c r="A17" s="53">
        <v>1006</v>
      </c>
      <c r="B17" s="4" t="s">
        <v>61</v>
      </c>
      <c r="C17" s="4">
        <v>55</v>
      </c>
      <c r="D17" s="4" t="str">
        <f t="shared" si="0"/>
        <v>Pass</v>
      </c>
      <c r="E17" s="54">
        <f t="shared" ca="1" si="2"/>
        <v>45797</v>
      </c>
    </row>
    <row r="18" spans="1:5" x14ac:dyDescent="0.3">
      <c r="A18" s="53">
        <v>1007</v>
      </c>
      <c r="B18" s="4" t="s">
        <v>62</v>
      </c>
      <c r="C18" s="4">
        <v>94</v>
      </c>
      <c r="D18" s="4" t="str">
        <f t="shared" si="0"/>
        <v>Pass</v>
      </c>
      <c r="E18" s="54">
        <f t="shared" ca="1" si="2"/>
        <v>45797</v>
      </c>
    </row>
    <row r="19" spans="1:5" x14ac:dyDescent="0.3">
      <c r="A19" s="53">
        <v>1008</v>
      </c>
      <c r="B19" s="4" t="s">
        <v>63</v>
      </c>
      <c r="C19" s="4">
        <v>84</v>
      </c>
      <c r="D19" s="4" t="str">
        <f t="shared" si="0"/>
        <v>Pass</v>
      </c>
      <c r="E19" s="54">
        <f t="shared" ca="1" si="2"/>
        <v>45797</v>
      </c>
    </row>
    <row r="20" spans="1:5" x14ac:dyDescent="0.3">
      <c r="A20" s="53">
        <v>1009</v>
      </c>
      <c r="B20" s="4" t="s">
        <v>64</v>
      </c>
      <c r="C20" s="4">
        <v>3</v>
      </c>
      <c r="D20" s="4" t="str">
        <f t="shared" si="0"/>
        <v>Fail</v>
      </c>
      <c r="E20" s="54">
        <f t="shared" ca="1" si="2"/>
        <v>45797</v>
      </c>
    </row>
    <row r="21" spans="1:5" x14ac:dyDescent="0.3">
      <c r="A21" s="53">
        <v>1010</v>
      </c>
      <c r="B21" s="4" t="s">
        <v>65</v>
      </c>
      <c r="C21" s="4">
        <v>13</v>
      </c>
      <c r="D21" s="4" t="str">
        <f t="shared" si="0"/>
        <v>Fail</v>
      </c>
      <c r="E21" s="54">
        <f t="shared" ca="1" si="2"/>
        <v>45797</v>
      </c>
    </row>
    <row r="22" spans="1:5" x14ac:dyDescent="0.3">
      <c r="A22" s="51">
        <v>1001</v>
      </c>
      <c r="B22" s="47" t="s">
        <v>56</v>
      </c>
      <c r="C22" s="4">
        <v>35</v>
      </c>
      <c r="D22" s="4" t="str">
        <f t="shared" si="0"/>
        <v>Pass</v>
      </c>
      <c r="E22" s="55">
        <f t="shared" ca="1" si="2"/>
        <v>45796</v>
      </c>
    </row>
    <row r="23" spans="1:5" x14ac:dyDescent="0.3">
      <c r="A23" s="51">
        <v>1002</v>
      </c>
      <c r="B23" s="47" t="s">
        <v>57</v>
      </c>
      <c r="C23" s="4">
        <v>12</v>
      </c>
      <c r="D23" s="4" t="str">
        <f t="shared" si="0"/>
        <v>Fail</v>
      </c>
      <c r="E23" s="55">
        <f t="shared" ca="1" si="2"/>
        <v>45796</v>
      </c>
    </row>
    <row r="24" spans="1:5" x14ac:dyDescent="0.3">
      <c r="A24" s="51">
        <v>1003</v>
      </c>
      <c r="B24" s="47" t="s">
        <v>58</v>
      </c>
      <c r="C24" s="4">
        <v>76</v>
      </c>
      <c r="D24" s="4" t="str">
        <f t="shared" si="0"/>
        <v>Pass</v>
      </c>
      <c r="E24" s="55">
        <f t="shared" ca="1" si="2"/>
        <v>45796</v>
      </c>
    </row>
    <row r="25" spans="1:5" x14ac:dyDescent="0.3">
      <c r="A25" s="51">
        <v>1004</v>
      </c>
      <c r="B25" s="47" t="s">
        <v>59</v>
      </c>
      <c r="C25" s="4">
        <v>94</v>
      </c>
      <c r="D25" s="4" t="str">
        <f t="shared" si="0"/>
        <v>Pass</v>
      </c>
      <c r="E25" s="55">
        <f t="shared" ca="1" si="2"/>
        <v>45796</v>
      </c>
    </row>
    <row r="26" spans="1:5" x14ac:dyDescent="0.3">
      <c r="A26" s="51">
        <v>1005</v>
      </c>
      <c r="B26" s="47" t="s">
        <v>60</v>
      </c>
      <c r="C26" s="4">
        <v>100</v>
      </c>
      <c r="D26" s="4" t="str">
        <f t="shared" si="0"/>
        <v>Pass</v>
      </c>
      <c r="E26" s="55">
        <f t="shared" ca="1" si="2"/>
        <v>45796</v>
      </c>
    </row>
    <row r="27" spans="1:5" x14ac:dyDescent="0.3">
      <c r="A27" s="51">
        <v>1006</v>
      </c>
      <c r="B27" s="47" t="s">
        <v>61</v>
      </c>
      <c r="C27" s="4">
        <v>73</v>
      </c>
      <c r="D27" s="4" t="str">
        <f t="shared" si="0"/>
        <v>Pass</v>
      </c>
      <c r="E27" s="55">
        <f t="shared" ca="1" si="2"/>
        <v>45796</v>
      </c>
    </row>
    <row r="28" spans="1:5" x14ac:dyDescent="0.3">
      <c r="A28" s="51">
        <v>1007</v>
      </c>
      <c r="B28" s="47" t="s">
        <v>62</v>
      </c>
      <c r="C28" s="4">
        <v>39</v>
      </c>
      <c r="D28" s="4" t="str">
        <f t="shared" si="0"/>
        <v>Pass</v>
      </c>
      <c r="E28" s="55">
        <f t="shared" ca="1" si="2"/>
        <v>45796</v>
      </c>
    </row>
    <row r="29" spans="1:5" x14ac:dyDescent="0.3">
      <c r="A29" s="51">
        <v>1008</v>
      </c>
      <c r="B29" s="47" t="s">
        <v>63</v>
      </c>
      <c r="C29" s="4">
        <v>46</v>
      </c>
      <c r="D29" s="4" t="str">
        <f t="shared" si="0"/>
        <v>Pass</v>
      </c>
      <c r="E29" s="55">
        <f t="shared" ca="1" si="2"/>
        <v>45796</v>
      </c>
    </row>
    <row r="30" spans="1:5" x14ac:dyDescent="0.3">
      <c r="A30" s="51">
        <v>1009</v>
      </c>
      <c r="B30" s="47" t="s">
        <v>64</v>
      </c>
      <c r="C30" s="4">
        <v>84</v>
      </c>
      <c r="D30" s="4" t="str">
        <f t="shared" si="0"/>
        <v>Pass</v>
      </c>
      <c r="E30" s="55">
        <f t="shared" ca="1" si="2"/>
        <v>45796</v>
      </c>
    </row>
    <row r="31" spans="1:5" ht="15" thickBot="1" x14ac:dyDescent="0.35">
      <c r="A31" s="56">
        <v>1010</v>
      </c>
      <c r="B31" s="57" t="s">
        <v>65</v>
      </c>
      <c r="C31" s="25">
        <v>29</v>
      </c>
      <c r="D31" s="25" t="str">
        <f t="shared" si="0"/>
        <v>Fail</v>
      </c>
      <c r="E31" s="58">
        <f t="shared" ca="1" si="2"/>
        <v>45796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8467-9B6D-42A0-987D-9C0F505D7797}">
  <dimension ref="A1:Q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4" x14ac:dyDescent="0.3"/>
  <cols>
    <col min="5" max="5" width="10.109375" bestFit="1" customWidth="1"/>
    <col min="8" max="8" width="10.109375" bestFit="1" customWidth="1"/>
    <col min="14" max="14" width="10.109375" bestFit="1" customWidth="1"/>
  </cols>
  <sheetData>
    <row r="1" spans="1:17" ht="1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H1" s="10" t="s">
        <v>35</v>
      </c>
    </row>
    <row r="2" spans="1:17" x14ac:dyDescent="0.3">
      <c r="A2" s="11">
        <v>1001</v>
      </c>
      <c r="B2" s="12" t="s">
        <v>36</v>
      </c>
      <c r="C2" s="13">
        <v>8</v>
      </c>
      <c r="D2" s="13" t="str">
        <f>IF(C2&lt;35,"Fail","Pass")</f>
        <v>Fail</v>
      </c>
      <c r="E2" s="14" t="s">
        <v>15</v>
      </c>
    </row>
    <row r="3" spans="1:17" x14ac:dyDescent="0.3">
      <c r="A3" s="15">
        <v>1002</v>
      </c>
      <c r="B3" s="16" t="s">
        <v>37</v>
      </c>
      <c r="C3" s="4">
        <v>7</v>
      </c>
      <c r="D3" s="4" t="str">
        <f t="shared" ref="D3:D31" si="0">IF(C3&lt;35,"Fail","Pass")</f>
        <v>Fail</v>
      </c>
      <c r="E3" s="14" t="s">
        <v>15</v>
      </c>
      <c r="L3" s="1" t="s">
        <v>27</v>
      </c>
      <c r="M3" s="1"/>
      <c r="N3" s="1"/>
      <c r="O3" s="32">
        <f>COUNTIF(C:C,"&gt;34")</f>
        <v>14</v>
      </c>
      <c r="P3" s="1">
        <f>COUNTIF(C:C,"&gt;34")</f>
        <v>14</v>
      </c>
      <c r="Q3" s="7"/>
    </row>
    <row r="4" spans="1:17" x14ac:dyDescent="0.3">
      <c r="A4" s="15">
        <v>1003</v>
      </c>
      <c r="B4" s="16" t="s">
        <v>38</v>
      </c>
      <c r="C4" s="4">
        <v>16</v>
      </c>
      <c r="D4" s="4" t="str">
        <f t="shared" si="0"/>
        <v>Fail</v>
      </c>
      <c r="E4" s="14" t="s">
        <v>15</v>
      </c>
      <c r="H4" s="18">
        <f ca="1">TODAY()</f>
        <v>45798</v>
      </c>
      <c r="L4" s="1" t="s">
        <v>28</v>
      </c>
      <c r="M4" s="1"/>
      <c r="N4" s="1"/>
      <c r="O4" s="32">
        <f>COUNTIF(C:C,"&lt;35")</f>
        <v>16</v>
      </c>
      <c r="P4" s="1">
        <f>COUNTIF(C:C,"&lt;35")</f>
        <v>16</v>
      </c>
      <c r="Q4" s="7"/>
    </row>
    <row r="5" spans="1:17" x14ac:dyDescent="0.3">
      <c r="A5" s="15">
        <v>1004</v>
      </c>
      <c r="B5" s="16" t="s">
        <v>39</v>
      </c>
      <c r="C5" s="4">
        <v>13</v>
      </c>
      <c r="D5" s="4" t="str">
        <f t="shared" si="0"/>
        <v>Fail</v>
      </c>
      <c r="E5" s="14" t="s">
        <v>15</v>
      </c>
      <c r="H5" t="s">
        <v>40</v>
      </c>
    </row>
    <row r="6" spans="1:17" x14ac:dyDescent="0.3">
      <c r="A6" s="15">
        <v>1005</v>
      </c>
      <c r="B6" s="16" t="s">
        <v>41</v>
      </c>
      <c r="C6" s="4">
        <v>99</v>
      </c>
      <c r="D6" s="4" t="str">
        <f t="shared" si="0"/>
        <v>Pass</v>
      </c>
      <c r="E6" s="14" t="s">
        <v>15</v>
      </c>
    </row>
    <row r="7" spans="1:17" x14ac:dyDescent="0.3">
      <c r="A7" s="15">
        <v>1006</v>
      </c>
      <c r="B7" s="16" t="s">
        <v>42</v>
      </c>
      <c r="C7" s="4">
        <v>73</v>
      </c>
      <c r="D7" s="4" t="str">
        <f t="shared" si="0"/>
        <v>Pass</v>
      </c>
      <c r="E7" s="14" t="s">
        <v>15</v>
      </c>
      <c r="L7" t="s">
        <v>43</v>
      </c>
    </row>
    <row r="8" spans="1:17" x14ac:dyDescent="0.3">
      <c r="A8" s="15">
        <v>1007</v>
      </c>
      <c r="B8" s="16" t="s">
        <v>44</v>
      </c>
      <c r="C8" s="4">
        <v>71</v>
      </c>
      <c r="D8" s="4" t="str">
        <f t="shared" si="0"/>
        <v>Pass</v>
      </c>
      <c r="E8" s="14" t="s">
        <v>15</v>
      </c>
      <c r="H8" s="1" t="s">
        <v>45</v>
      </c>
    </row>
    <row r="9" spans="1:17" x14ac:dyDescent="0.3">
      <c r="A9" s="15">
        <v>1008</v>
      </c>
      <c r="B9" s="16" t="s">
        <v>46</v>
      </c>
      <c r="C9" s="4">
        <v>75</v>
      </c>
      <c r="D9" s="4" t="str">
        <f t="shared" si="0"/>
        <v>Pass</v>
      </c>
      <c r="E9" s="14" t="s">
        <v>15</v>
      </c>
      <c r="M9" t="s">
        <v>30</v>
      </c>
      <c r="N9" s="27" t="s">
        <v>15</v>
      </c>
      <c r="O9" s="46"/>
    </row>
    <row r="10" spans="1:17" x14ac:dyDescent="0.3">
      <c r="A10" s="15">
        <v>1009</v>
      </c>
      <c r="B10" s="16" t="s">
        <v>47</v>
      </c>
      <c r="C10" s="4">
        <v>57</v>
      </c>
      <c r="D10" s="4" t="str">
        <f t="shared" si="0"/>
        <v>Pass</v>
      </c>
      <c r="E10" s="14" t="s">
        <v>15</v>
      </c>
      <c r="H10" s="19">
        <v>45632</v>
      </c>
      <c r="M10" t="s">
        <v>31</v>
      </c>
      <c r="N10" s="27" t="s">
        <v>15</v>
      </c>
      <c r="O10" s="46"/>
    </row>
    <row r="11" spans="1:17" x14ac:dyDescent="0.3">
      <c r="A11" s="15">
        <v>1010</v>
      </c>
      <c r="B11" s="16" t="s">
        <v>48</v>
      </c>
      <c r="C11" s="4">
        <v>24</v>
      </c>
      <c r="D11" s="4" t="str">
        <f t="shared" si="0"/>
        <v>Fail</v>
      </c>
      <c r="E11" s="14" t="s">
        <v>15</v>
      </c>
      <c r="M11" s="9" t="str">
        <f>M9</f>
        <v>Pass</v>
      </c>
      <c r="N11" s="28" t="s">
        <v>16</v>
      </c>
      <c r="O11" s="46"/>
    </row>
    <row r="12" spans="1:17" x14ac:dyDescent="0.3">
      <c r="A12" s="20">
        <v>1001</v>
      </c>
      <c r="B12" s="3" t="s">
        <v>36</v>
      </c>
      <c r="C12" s="4">
        <v>25</v>
      </c>
      <c r="D12" s="4" t="str">
        <f t="shared" si="0"/>
        <v>Fail</v>
      </c>
      <c r="E12" s="21" t="s">
        <v>16</v>
      </c>
      <c r="H12" t="s">
        <v>49</v>
      </c>
      <c r="M12" s="9" t="str">
        <f t="shared" ref="M12:M14" si="1">M10</f>
        <v>Fail</v>
      </c>
      <c r="N12" s="28" t="s">
        <v>16</v>
      </c>
      <c r="O12" s="46"/>
    </row>
    <row r="13" spans="1:17" x14ac:dyDescent="0.3">
      <c r="A13" s="20">
        <v>1002</v>
      </c>
      <c r="B13" s="3" t="s">
        <v>37</v>
      </c>
      <c r="C13" s="4">
        <v>1</v>
      </c>
      <c r="D13" s="4" t="str">
        <f t="shared" si="0"/>
        <v>Fail</v>
      </c>
      <c r="E13" s="21" t="s">
        <v>16</v>
      </c>
      <c r="M13" s="9" t="str">
        <f t="shared" si="1"/>
        <v>Pass</v>
      </c>
      <c r="N13" s="28" t="s">
        <v>17</v>
      </c>
      <c r="O13" s="46"/>
    </row>
    <row r="14" spans="1:17" x14ac:dyDescent="0.3">
      <c r="A14" s="20">
        <v>1003</v>
      </c>
      <c r="B14" s="3" t="s">
        <v>38</v>
      </c>
      <c r="C14" s="4">
        <v>41</v>
      </c>
      <c r="D14" s="4" t="str">
        <f t="shared" si="0"/>
        <v>Pass</v>
      </c>
      <c r="E14" s="21" t="s">
        <v>16</v>
      </c>
      <c r="M14" s="9" t="str">
        <f t="shared" si="1"/>
        <v>Fail</v>
      </c>
      <c r="N14" s="28" t="s">
        <v>17</v>
      </c>
      <c r="O14" s="46"/>
    </row>
    <row r="15" spans="1:17" x14ac:dyDescent="0.3">
      <c r="A15" s="20">
        <v>1004</v>
      </c>
      <c r="B15" s="3" t="s">
        <v>39</v>
      </c>
      <c r="C15" s="4">
        <v>8</v>
      </c>
      <c r="D15" s="4" t="str">
        <f t="shared" si="0"/>
        <v>Fail</v>
      </c>
      <c r="E15" s="21" t="s">
        <v>16</v>
      </c>
      <c r="H15" s="27">
        <v>45632</v>
      </c>
    </row>
    <row r="16" spans="1:17" x14ac:dyDescent="0.3">
      <c r="A16" s="20">
        <v>1005</v>
      </c>
      <c r="B16" s="3" t="s">
        <v>41</v>
      </c>
      <c r="C16" s="4">
        <v>30</v>
      </c>
      <c r="D16" s="4" t="str">
        <f t="shared" si="0"/>
        <v>Fail</v>
      </c>
      <c r="E16" s="21" t="s">
        <v>16</v>
      </c>
    </row>
    <row r="17" spans="1:5" x14ac:dyDescent="0.3">
      <c r="A17" s="20">
        <v>1006</v>
      </c>
      <c r="B17" s="3" t="s">
        <v>42</v>
      </c>
      <c r="C17" s="4">
        <v>6</v>
      </c>
      <c r="D17" s="4" t="str">
        <f t="shared" si="0"/>
        <v>Fail</v>
      </c>
      <c r="E17" s="21" t="s">
        <v>16</v>
      </c>
    </row>
    <row r="18" spans="1:5" x14ac:dyDescent="0.3">
      <c r="A18" s="20">
        <v>1007</v>
      </c>
      <c r="B18" s="3" t="s">
        <v>44</v>
      </c>
      <c r="C18" s="4">
        <v>24</v>
      </c>
      <c r="D18" s="4" t="str">
        <f t="shared" si="0"/>
        <v>Fail</v>
      </c>
      <c r="E18" s="21" t="s">
        <v>16</v>
      </c>
    </row>
    <row r="19" spans="1:5" x14ac:dyDescent="0.3">
      <c r="A19" s="20">
        <v>1008</v>
      </c>
      <c r="B19" s="3" t="s">
        <v>46</v>
      </c>
      <c r="C19" s="4">
        <v>81</v>
      </c>
      <c r="D19" s="4" t="str">
        <f t="shared" si="0"/>
        <v>Pass</v>
      </c>
      <c r="E19" s="21" t="s">
        <v>16</v>
      </c>
    </row>
    <row r="20" spans="1:5" x14ac:dyDescent="0.3">
      <c r="A20" s="20">
        <v>1009</v>
      </c>
      <c r="B20" s="3" t="s">
        <v>47</v>
      </c>
      <c r="C20" s="4">
        <v>25</v>
      </c>
      <c r="D20" s="4" t="str">
        <f t="shared" si="0"/>
        <v>Fail</v>
      </c>
      <c r="E20" s="21" t="s">
        <v>16</v>
      </c>
    </row>
    <row r="21" spans="1:5" x14ac:dyDescent="0.3">
      <c r="A21" s="20">
        <v>1010</v>
      </c>
      <c r="B21" s="3" t="s">
        <v>48</v>
      </c>
      <c r="C21" s="4">
        <v>93</v>
      </c>
      <c r="D21" s="4" t="str">
        <f t="shared" si="0"/>
        <v>Pass</v>
      </c>
      <c r="E21" s="21" t="s">
        <v>16</v>
      </c>
    </row>
    <row r="22" spans="1:5" x14ac:dyDescent="0.3">
      <c r="A22" s="15">
        <v>1001</v>
      </c>
      <c r="B22" s="16" t="s">
        <v>36</v>
      </c>
      <c r="C22" s="4">
        <v>41</v>
      </c>
      <c r="D22" s="4" t="str">
        <f t="shared" si="0"/>
        <v>Pass</v>
      </c>
      <c r="E22" s="22" t="s">
        <v>17</v>
      </c>
    </row>
    <row r="23" spans="1:5" x14ac:dyDescent="0.3">
      <c r="A23" s="15">
        <v>1002</v>
      </c>
      <c r="B23" s="16" t="s">
        <v>37</v>
      </c>
      <c r="C23" s="4">
        <v>63</v>
      </c>
      <c r="D23" s="4" t="str">
        <f t="shared" si="0"/>
        <v>Pass</v>
      </c>
      <c r="E23" s="22" t="s">
        <v>17</v>
      </c>
    </row>
    <row r="24" spans="1:5" x14ac:dyDescent="0.3">
      <c r="A24" s="15">
        <v>1003</v>
      </c>
      <c r="B24" s="16" t="s">
        <v>38</v>
      </c>
      <c r="C24" s="4">
        <v>11</v>
      </c>
      <c r="D24" s="4" t="str">
        <f t="shared" si="0"/>
        <v>Fail</v>
      </c>
      <c r="E24" s="22" t="s">
        <v>17</v>
      </c>
    </row>
    <row r="25" spans="1:5" x14ac:dyDescent="0.3">
      <c r="A25" s="15">
        <v>1004</v>
      </c>
      <c r="B25" s="16" t="s">
        <v>39</v>
      </c>
      <c r="C25" s="4">
        <v>2</v>
      </c>
      <c r="D25" s="4" t="str">
        <f t="shared" si="0"/>
        <v>Fail</v>
      </c>
      <c r="E25" s="22" t="s">
        <v>17</v>
      </c>
    </row>
    <row r="26" spans="1:5" x14ac:dyDescent="0.3">
      <c r="A26" s="15">
        <v>1005</v>
      </c>
      <c r="B26" s="16" t="s">
        <v>41</v>
      </c>
      <c r="C26" s="4">
        <v>41</v>
      </c>
      <c r="D26" s="4" t="str">
        <f t="shared" si="0"/>
        <v>Pass</v>
      </c>
      <c r="E26" s="22" t="s">
        <v>17</v>
      </c>
    </row>
    <row r="27" spans="1:5" x14ac:dyDescent="0.3">
      <c r="A27" s="15">
        <v>1006</v>
      </c>
      <c r="B27" s="16" t="s">
        <v>42</v>
      </c>
      <c r="C27" s="4">
        <v>5</v>
      </c>
      <c r="D27" s="4" t="str">
        <f t="shared" si="0"/>
        <v>Fail</v>
      </c>
      <c r="E27" s="22" t="s">
        <v>17</v>
      </c>
    </row>
    <row r="28" spans="1:5" x14ac:dyDescent="0.3">
      <c r="A28" s="15">
        <v>1007</v>
      </c>
      <c r="B28" s="16" t="s">
        <v>44</v>
      </c>
      <c r="C28" s="4">
        <v>82</v>
      </c>
      <c r="D28" s="4" t="str">
        <f t="shared" si="0"/>
        <v>Pass</v>
      </c>
      <c r="E28" s="22" t="s">
        <v>17</v>
      </c>
    </row>
    <row r="29" spans="1:5" x14ac:dyDescent="0.3">
      <c r="A29" s="15">
        <v>1008</v>
      </c>
      <c r="B29" s="16" t="s">
        <v>46</v>
      </c>
      <c r="C29" s="4">
        <v>52</v>
      </c>
      <c r="D29" s="4" t="str">
        <f t="shared" si="0"/>
        <v>Pass</v>
      </c>
      <c r="E29" s="22" t="s">
        <v>17</v>
      </c>
    </row>
    <row r="30" spans="1:5" x14ac:dyDescent="0.3">
      <c r="A30" s="15">
        <v>1009</v>
      </c>
      <c r="B30" s="16" t="s">
        <v>47</v>
      </c>
      <c r="C30" s="4">
        <v>5</v>
      </c>
      <c r="D30" s="4" t="str">
        <f t="shared" si="0"/>
        <v>Fail</v>
      </c>
      <c r="E30" s="22" t="s">
        <v>17</v>
      </c>
    </row>
    <row r="31" spans="1:5" ht="15" thickBot="1" x14ac:dyDescent="0.35">
      <c r="A31" s="23">
        <v>1010</v>
      </c>
      <c r="B31" s="24" t="s">
        <v>48</v>
      </c>
      <c r="C31" s="25">
        <v>57</v>
      </c>
      <c r="D31" s="25" t="str">
        <f t="shared" si="0"/>
        <v>Pass</v>
      </c>
      <c r="E31" s="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Home work</vt:lpstr>
      <vt:lpstr>Sheet2</vt:lpstr>
      <vt:lpstr>Home work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Omprita Chatterjee</cp:lastModifiedBy>
  <dcterms:created xsi:type="dcterms:W3CDTF">2023-12-23T04:35:42Z</dcterms:created>
  <dcterms:modified xsi:type="dcterms:W3CDTF">2025-05-21T06:14:15Z</dcterms:modified>
</cp:coreProperties>
</file>