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amal\Excel\"/>
    </mc:Choice>
  </mc:AlternateContent>
  <xr:revisionPtr revIDLastSave="0" documentId="13_ncr:1_{E4073093-92A0-409E-917E-3A53BAD2EC48}" xr6:coauthVersionLast="47" xr6:coauthVersionMax="47" xr10:uidLastSave="{00000000-0000-0000-0000-000000000000}"/>
  <bookViews>
    <workbookView xWindow="-110" yWindow="-110" windowWidth="19420" windowHeight="10300" activeTab="1" xr2:uid="{B4366F07-239D-45C0-B5C3-4EE09EB05546}"/>
  </bookViews>
  <sheets>
    <sheet name="Pivot pie chart" sheetId="4" r:id="rId1"/>
    <sheet name="Sheet1" sheetId="1" r:id="rId2"/>
    <sheet name="Pivot column bar chart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4" l="1"/>
  <c r="E2" i="1"/>
  <c r="E12" i="1" s="1"/>
  <c r="E22" i="1" s="1"/>
  <c r="E3" i="1"/>
  <c r="E13" i="1" s="1"/>
  <c r="E23" i="1" s="1"/>
  <c r="E4" i="1"/>
  <c r="E14" i="1" s="1"/>
  <c r="E24" i="1" s="1"/>
  <c r="E5" i="1"/>
  <c r="E15" i="1" s="1"/>
  <c r="E25" i="1" s="1"/>
  <c r="E6" i="1"/>
  <c r="E16" i="1" s="1"/>
  <c r="E26" i="1" s="1"/>
  <c r="E7" i="1"/>
  <c r="E17" i="1" s="1"/>
  <c r="E27" i="1" s="1"/>
  <c r="E8" i="1"/>
  <c r="E18" i="1" s="1"/>
  <c r="E28" i="1" s="1"/>
  <c r="E9" i="1"/>
  <c r="E19" i="1" s="1"/>
  <c r="E29" i="1" s="1"/>
  <c r="E10" i="1"/>
  <c r="E20" i="1" s="1"/>
  <c r="E30" i="1" s="1"/>
  <c r="E11" i="1"/>
  <c r="E21" i="1" s="1"/>
  <c r="E31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<sst xmlns="http://schemas.openxmlformats.org/spreadsheetml/2006/main" count="129" uniqueCount="22">
  <si>
    <t>ID</t>
  </si>
  <si>
    <t>Name</t>
  </si>
  <si>
    <t>Mark</t>
  </si>
  <si>
    <t>Result</t>
  </si>
  <si>
    <t>Date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</si>
  <si>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</si>
  <si>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</si>
  <si>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</si>
  <si>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</si>
  <si>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</si>
  <si>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</si>
  <si>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</si>
  <si>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</si>
  <si>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</si>
  <si>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</si>
  <si>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>Sum of Mark</t>
  </si>
  <si>
    <t>Row Labels</t>
  </si>
  <si>
    <t>Grand Total</t>
  </si>
  <si>
    <t>Column Labels</t>
  </si>
  <si>
    <t>Pass</t>
  </si>
  <si>
    <t>Fail</t>
  </si>
  <si>
    <t>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</si>
</sst>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3" borderId="1" xfId="0" applyFont="1" applyFill="1" applyBorder="1"/>
    <xf numFmtId="0" fontId="0" fillId="0" borderId="0" xfId="0" pivotButton="1"/>
    <xf numFmtId="14" fontId="0" fillId="0" borderId="0" xfId="0" applyNumberFormat="1" applyAlignment="1">
      <alignment horizontal="left"/>
    </xf>
    <xf numFmtId="14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/>
    <xf numFmtId="0" fontId="1" fillId="2" borderId="2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20" formatCode="dd/mmm/yy"/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Chart.xlsx]Pivot pie chart!PivotTable1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pie chart'!$B$1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pie chart'!$A$2:$A$12</c:f>
              <c:strCache>
                <c:ptCount val="10"/>
                <c:pt idx="0">
                  <c:v>Nme9</c:v>
                </c:pt>
                <c:pt idx="1">
                  <c:v>Nme10</c:v>
                </c:pt>
                <c:pt idx="2">
                  <c:v>Nme4</c:v>
                </c:pt>
                <c:pt idx="3">
                  <c:v>Nme2</c:v>
                </c:pt>
                <c:pt idx="4">
                  <c:v>Nme8</c:v>
                </c:pt>
                <c:pt idx="5">
                  <c:v>Nme3</c:v>
                </c:pt>
                <c:pt idx="6">
                  <c:v>Nme7</c:v>
                </c:pt>
                <c:pt idx="7">
                  <c:v>Nme6</c:v>
                </c:pt>
                <c:pt idx="8">
                  <c:v>Nme1</c:v>
                </c:pt>
                <c:pt idx="9">
                  <c:v>Nme5</c:v>
                </c:pt>
              </c:strCache>
            </c:strRef>
          </c:cat>
          <c:val>
            <c:numRef>
              <c:f>'Pivot pie chart'!$B$2:$B$12</c:f>
              <c:numCache>
                <c:formatCode>General</c:formatCode>
                <c:ptCount val="10"/>
                <c:pt idx="0">
                  <c:v>255</c:v>
                </c:pt>
                <c:pt idx="1">
                  <c:v>229</c:v>
                </c:pt>
                <c:pt idx="2">
                  <c:v>218</c:v>
                </c:pt>
                <c:pt idx="3">
                  <c:v>175</c:v>
                </c:pt>
                <c:pt idx="4">
                  <c:v>170</c:v>
                </c:pt>
                <c:pt idx="5">
                  <c:v>157</c:v>
                </c:pt>
                <c:pt idx="6">
                  <c:v>150</c:v>
                </c:pt>
                <c:pt idx="7">
                  <c:v>125</c:v>
                </c:pt>
                <c:pt idx="8">
                  <c:v>88</c:v>
                </c:pt>
                <c:pt idx="9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A-454E-B054-CBD6AD8B39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92827903"/>
        <c:axId val="492824543"/>
      </c:areaChart>
      <c:catAx>
        <c:axId val="492827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24543"/>
        <c:crosses val="autoZero"/>
        <c:auto val="1"/>
        <c:lblAlgn val="ctr"/>
        <c:lblOffset val="100"/>
        <c:noMultiLvlLbl val="0"/>
      </c:catAx>
      <c:valAx>
        <c:axId val="49282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827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Chart.xlsx]Sheet1!PivotTable2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Sheet1!$H$4:$H$5</c:f>
              <c:strCache>
                <c:ptCount val="1"/>
                <c:pt idx="0">
                  <c:v>24-12-2024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Sheet1!$G$6:$G$16</c:f>
              <c:strCache>
                <c:ptCount val="10"/>
                <c:pt idx="0">
                  <c:v>Nme9</c:v>
                </c:pt>
                <c:pt idx="1">
                  <c:v>Nme10</c:v>
                </c:pt>
                <c:pt idx="2">
                  <c:v>Nme4</c:v>
                </c:pt>
                <c:pt idx="3">
                  <c:v>Nme2</c:v>
                </c:pt>
                <c:pt idx="4">
                  <c:v>Nme8</c:v>
                </c:pt>
                <c:pt idx="5">
                  <c:v>Nme3</c:v>
                </c:pt>
                <c:pt idx="6">
                  <c:v>Nme7</c:v>
                </c:pt>
                <c:pt idx="7">
                  <c:v>Nme6</c:v>
                </c:pt>
                <c:pt idx="8">
                  <c:v>Nme1</c:v>
                </c:pt>
                <c:pt idx="9">
                  <c:v>Nme5</c:v>
                </c:pt>
              </c:strCache>
            </c:strRef>
          </c:cat>
          <c:val>
            <c:numRef>
              <c:f>Sheet1!$H$6:$H$16</c:f>
              <c:numCache>
                <c:formatCode>General</c:formatCode>
                <c:ptCount val="10"/>
                <c:pt idx="0">
                  <c:v>59</c:v>
                </c:pt>
                <c:pt idx="1">
                  <c:v>72</c:v>
                </c:pt>
                <c:pt idx="2">
                  <c:v>82</c:v>
                </c:pt>
                <c:pt idx="3">
                  <c:v>57</c:v>
                </c:pt>
                <c:pt idx="4">
                  <c:v>55</c:v>
                </c:pt>
                <c:pt idx="5">
                  <c:v>51</c:v>
                </c:pt>
                <c:pt idx="6">
                  <c:v>54</c:v>
                </c:pt>
                <c:pt idx="7">
                  <c:v>87</c:v>
                </c:pt>
                <c:pt idx="8">
                  <c:v>7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7-472C-B0D4-3550CCFF20D5}"/>
            </c:ext>
          </c:extLst>
        </c:ser>
        <c:ser>
          <c:idx val="1"/>
          <c:order val="1"/>
          <c:tx>
            <c:strRef>
              <c:f>Sheet1!$I$4:$I$5</c:f>
              <c:strCache>
                <c:ptCount val="1"/>
                <c:pt idx="0">
                  <c:v>23-12-2024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Sheet1!$G$6:$G$16</c:f>
              <c:strCache>
                <c:ptCount val="10"/>
                <c:pt idx="0">
                  <c:v>Nme9</c:v>
                </c:pt>
                <c:pt idx="1">
                  <c:v>Nme10</c:v>
                </c:pt>
                <c:pt idx="2">
                  <c:v>Nme4</c:v>
                </c:pt>
                <c:pt idx="3">
                  <c:v>Nme2</c:v>
                </c:pt>
                <c:pt idx="4">
                  <c:v>Nme8</c:v>
                </c:pt>
                <c:pt idx="5">
                  <c:v>Nme3</c:v>
                </c:pt>
                <c:pt idx="6">
                  <c:v>Nme7</c:v>
                </c:pt>
                <c:pt idx="7">
                  <c:v>Nme6</c:v>
                </c:pt>
                <c:pt idx="8">
                  <c:v>Nme1</c:v>
                </c:pt>
                <c:pt idx="9">
                  <c:v>Nme5</c:v>
                </c:pt>
              </c:strCache>
            </c:strRef>
          </c:cat>
          <c:val>
            <c:numRef>
              <c:f>Sheet1!$I$6:$I$16</c:f>
              <c:numCache>
                <c:formatCode>General</c:formatCode>
                <c:ptCount val="10"/>
                <c:pt idx="0">
                  <c:v>98</c:v>
                </c:pt>
                <c:pt idx="1">
                  <c:v>71</c:v>
                </c:pt>
                <c:pt idx="2">
                  <c:v>51</c:v>
                </c:pt>
                <c:pt idx="3">
                  <c:v>69</c:v>
                </c:pt>
                <c:pt idx="4">
                  <c:v>85</c:v>
                </c:pt>
                <c:pt idx="5">
                  <c:v>74</c:v>
                </c:pt>
                <c:pt idx="6">
                  <c:v>74</c:v>
                </c:pt>
                <c:pt idx="7">
                  <c:v>15</c:v>
                </c:pt>
                <c:pt idx="8">
                  <c:v>12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57-472C-B0D4-3550CCFF20D5}"/>
            </c:ext>
          </c:extLst>
        </c:ser>
        <c:ser>
          <c:idx val="2"/>
          <c:order val="2"/>
          <c:tx>
            <c:strRef>
              <c:f>Sheet1!$J$4:$J$5</c:f>
              <c:strCache>
                <c:ptCount val="1"/>
                <c:pt idx="0">
                  <c:v>22-12-2024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Sheet1!$G$6:$G$16</c:f>
              <c:strCache>
                <c:ptCount val="10"/>
                <c:pt idx="0">
                  <c:v>Nme9</c:v>
                </c:pt>
                <c:pt idx="1">
                  <c:v>Nme10</c:v>
                </c:pt>
                <c:pt idx="2">
                  <c:v>Nme4</c:v>
                </c:pt>
                <c:pt idx="3">
                  <c:v>Nme2</c:v>
                </c:pt>
                <c:pt idx="4">
                  <c:v>Nme8</c:v>
                </c:pt>
                <c:pt idx="5">
                  <c:v>Nme3</c:v>
                </c:pt>
                <c:pt idx="6">
                  <c:v>Nme7</c:v>
                </c:pt>
                <c:pt idx="7">
                  <c:v>Nme6</c:v>
                </c:pt>
                <c:pt idx="8">
                  <c:v>Nme1</c:v>
                </c:pt>
                <c:pt idx="9">
                  <c:v>Nme5</c:v>
                </c:pt>
              </c:strCache>
            </c:strRef>
          </c:cat>
          <c:val>
            <c:numRef>
              <c:f>Sheet1!$J$6:$J$16</c:f>
              <c:numCache>
                <c:formatCode>General</c:formatCode>
                <c:ptCount val="10"/>
                <c:pt idx="0">
                  <c:v>98</c:v>
                </c:pt>
                <c:pt idx="1">
                  <c:v>86</c:v>
                </c:pt>
                <c:pt idx="2">
                  <c:v>85</c:v>
                </c:pt>
                <c:pt idx="3">
                  <c:v>49</c:v>
                </c:pt>
                <c:pt idx="4">
                  <c:v>30</c:v>
                </c:pt>
                <c:pt idx="5">
                  <c:v>32</c:v>
                </c:pt>
                <c:pt idx="6">
                  <c:v>22</c:v>
                </c:pt>
                <c:pt idx="7">
                  <c:v>23</c:v>
                </c:pt>
                <c:pt idx="8">
                  <c:v>69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57-472C-B0D4-3550CCFF20D5}"/>
            </c:ext>
          </c:extLst>
        </c:ser>
        <c:ser>
          <c:idx val="3"/>
          <c:order val="3"/>
          <c:tx>
            <c:strRef>
              <c:f>Sheet1!$K$4:$K$5</c:f>
              <c:strCache>
                <c:ptCount val="1"/>
                <c:pt idx="0">
                  <c:v>Formula1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Sheet1!$G$6:$G$16</c:f>
              <c:strCache>
                <c:ptCount val="10"/>
                <c:pt idx="0">
                  <c:v>Nme9</c:v>
                </c:pt>
                <c:pt idx="1">
                  <c:v>Nme10</c:v>
                </c:pt>
                <c:pt idx="2">
                  <c:v>Nme4</c:v>
                </c:pt>
                <c:pt idx="3">
                  <c:v>Nme2</c:v>
                </c:pt>
                <c:pt idx="4">
                  <c:v>Nme8</c:v>
                </c:pt>
                <c:pt idx="5">
                  <c:v>Nme3</c:v>
                </c:pt>
                <c:pt idx="6">
                  <c:v>Nme7</c:v>
                </c:pt>
                <c:pt idx="7">
                  <c:v>Nme6</c:v>
                </c:pt>
                <c:pt idx="8">
                  <c:v>Nme1</c:v>
                </c:pt>
                <c:pt idx="9">
                  <c:v>Nme5</c:v>
                </c:pt>
              </c:strCache>
            </c:strRef>
          </c:cat>
          <c:val>
            <c:numRef>
              <c:f>Sheet1!$K$6:$K$16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9-8E57-472C-B0D4-3550CCFF2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17144160"/>
        <c:axId val="1917144640"/>
      </c:barChart>
      <c:catAx>
        <c:axId val="19171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144640"/>
        <c:crosses val="autoZero"/>
        <c:auto val="1"/>
        <c:lblAlgn val="ctr"/>
        <c:lblOffset val="100"/>
        <c:noMultiLvlLbl val="0"/>
      </c:catAx>
      <c:valAx>
        <c:axId val="19171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14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Chart.xlsx]Pivot column bar chart!PivotTable1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column bar chart'!$B$1:$B$2</c:f>
              <c:strCache>
                <c:ptCount val="1"/>
                <c:pt idx="0">
                  <c:v>24-12-2024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column bar chart'!$A$3:$A$13</c:f>
              <c:strCache>
                <c:ptCount val="10"/>
                <c:pt idx="0">
                  <c:v>Nme1</c:v>
                </c:pt>
                <c:pt idx="1">
                  <c:v>Nme2</c:v>
                </c:pt>
                <c:pt idx="2">
                  <c:v>Nme3</c:v>
                </c:pt>
                <c:pt idx="3">
                  <c:v>Nme4</c:v>
                </c:pt>
                <c:pt idx="4">
                  <c:v>Nme5</c:v>
                </c:pt>
                <c:pt idx="5">
                  <c:v>Nme6</c:v>
                </c:pt>
                <c:pt idx="6">
                  <c:v>Nme7</c:v>
                </c:pt>
                <c:pt idx="7">
                  <c:v>Nme8</c:v>
                </c:pt>
                <c:pt idx="8">
                  <c:v>Nme9</c:v>
                </c:pt>
                <c:pt idx="9">
                  <c:v>Nme10</c:v>
                </c:pt>
              </c:strCache>
            </c:strRef>
          </c:cat>
          <c:val>
            <c:numRef>
              <c:f>'Pivot column bar chart'!$B$3:$B$13</c:f>
              <c:numCache>
                <c:formatCode>General</c:formatCode>
                <c:ptCount val="10"/>
                <c:pt idx="0">
                  <c:v>7</c:v>
                </c:pt>
                <c:pt idx="1">
                  <c:v>57</c:v>
                </c:pt>
                <c:pt idx="2">
                  <c:v>51</c:v>
                </c:pt>
                <c:pt idx="3">
                  <c:v>82</c:v>
                </c:pt>
                <c:pt idx="4">
                  <c:v>33</c:v>
                </c:pt>
                <c:pt idx="5">
                  <c:v>87</c:v>
                </c:pt>
                <c:pt idx="6">
                  <c:v>54</c:v>
                </c:pt>
                <c:pt idx="7">
                  <c:v>55</c:v>
                </c:pt>
                <c:pt idx="8">
                  <c:v>59</c:v>
                </c:pt>
                <c:pt idx="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9-4B13-9939-404221F30EBE}"/>
            </c:ext>
          </c:extLst>
        </c:ser>
        <c:ser>
          <c:idx val="1"/>
          <c:order val="1"/>
          <c:tx>
            <c:strRef>
              <c:f>'Pivot column bar chart'!$C$1:$C$2</c:f>
              <c:strCache>
                <c:ptCount val="1"/>
                <c:pt idx="0">
                  <c:v>23-12-2024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column bar chart'!$A$3:$A$13</c:f>
              <c:strCache>
                <c:ptCount val="10"/>
                <c:pt idx="0">
                  <c:v>Nme1</c:v>
                </c:pt>
                <c:pt idx="1">
                  <c:v>Nme2</c:v>
                </c:pt>
                <c:pt idx="2">
                  <c:v>Nme3</c:v>
                </c:pt>
                <c:pt idx="3">
                  <c:v>Nme4</c:v>
                </c:pt>
                <c:pt idx="4">
                  <c:v>Nme5</c:v>
                </c:pt>
                <c:pt idx="5">
                  <c:v>Nme6</c:v>
                </c:pt>
                <c:pt idx="6">
                  <c:v>Nme7</c:v>
                </c:pt>
                <c:pt idx="7">
                  <c:v>Nme8</c:v>
                </c:pt>
                <c:pt idx="8">
                  <c:v>Nme9</c:v>
                </c:pt>
                <c:pt idx="9">
                  <c:v>Nme10</c:v>
                </c:pt>
              </c:strCache>
            </c:strRef>
          </c:cat>
          <c:val>
            <c:numRef>
              <c:f>'Pivot column bar chart'!$C$3:$C$13</c:f>
              <c:numCache>
                <c:formatCode>General</c:formatCode>
                <c:ptCount val="10"/>
                <c:pt idx="0">
                  <c:v>12</c:v>
                </c:pt>
                <c:pt idx="1">
                  <c:v>69</c:v>
                </c:pt>
                <c:pt idx="2">
                  <c:v>74</c:v>
                </c:pt>
                <c:pt idx="3">
                  <c:v>51</c:v>
                </c:pt>
                <c:pt idx="4">
                  <c:v>22</c:v>
                </c:pt>
                <c:pt idx="5">
                  <c:v>15</c:v>
                </c:pt>
                <c:pt idx="6">
                  <c:v>74</c:v>
                </c:pt>
                <c:pt idx="7">
                  <c:v>85</c:v>
                </c:pt>
                <c:pt idx="8">
                  <c:v>98</c:v>
                </c:pt>
                <c:pt idx="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9-4B13-9939-404221F30EBE}"/>
            </c:ext>
          </c:extLst>
        </c:ser>
        <c:ser>
          <c:idx val="2"/>
          <c:order val="2"/>
          <c:tx>
            <c:strRef>
              <c:f>'Pivot column bar chart'!$D$1:$D$2</c:f>
              <c:strCache>
                <c:ptCount val="1"/>
                <c:pt idx="0">
                  <c:v>22-12-2024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column bar chart'!$A$3:$A$13</c:f>
              <c:strCache>
                <c:ptCount val="10"/>
                <c:pt idx="0">
                  <c:v>Nme1</c:v>
                </c:pt>
                <c:pt idx="1">
                  <c:v>Nme2</c:v>
                </c:pt>
                <c:pt idx="2">
                  <c:v>Nme3</c:v>
                </c:pt>
                <c:pt idx="3">
                  <c:v>Nme4</c:v>
                </c:pt>
                <c:pt idx="4">
                  <c:v>Nme5</c:v>
                </c:pt>
                <c:pt idx="5">
                  <c:v>Nme6</c:v>
                </c:pt>
                <c:pt idx="6">
                  <c:v>Nme7</c:v>
                </c:pt>
                <c:pt idx="7">
                  <c:v>Nme8</c:v>
                </c:pt>
                <c:pt idx="8">
                  <c:v>Nme9</c:v>
                </c:pt>
                <c:pt idx="9">
                  <c:v>Nme10</c:v>
                </c:pt>
              </c:strCache>
            </c:strRef>
          </c:cat>
          <c:val>
            <c:numRef>
              <c:f>'Pivot column bar chart'!$D$3:$D$13</c:f>
              <c:numCache>
                <c:formatCode>General</c:formatCode>
                <c:ptCount val="10"/>
                <c:pt idx="0">
                  <c:v>69</c:v>
                </c:pt>
                <c:pt idx="1">
                  <c:v>49</c:v>
                </c:pt>
                <c:pt idx="2">
                  <c:v>32</c:v>
                </c:pt>
                <c:pt idx="3">
                  <c:v>85</c:v>
                </c:pt>
                <c:pt idx="4">
                  <c:v>8</c:v>
                </c:pt>
                <c:pt idx="5">
                  <c:v>23</c:v>
                </c:pt>
                <c:pt idx="6">
                  <c:v>22</c:v>
                </c:pt>
                <c:pt idx="7">
                  <c:v>30</c:v>
                </c:pt>
                <c:pt idx="8">
                  <c:v>98</c:v>
                </c:pt>
                <c:pt idx="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D9-4B13-9939-404221F30EBE}"/>
            </c:ext>
          </c:extLst>
        </c:ser>
        <c:ser>
          <c:idx val="3"/>
          <c:order val="3"/>
          <c:tx>
            <c:strRef>
              <c:f>'Pivot column bar chart'!$E$1:$E$2</c:f>
              <c:strCache>
                <c:ptCount val="1"/>
                <c:pt idx="0">
                  <c:v>Formula1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column bar chart'!$A$3:$A$13</c:f>
              <c:strCache>
                <c:ptCount val="10"/>
                <c:pt idx="0">
                  <c:v>Nme1</c:v>
                </c:pt>
                <c:pt idx="1">
                  <c:v>Nme2</c:v>
                </c:pt>
                <c:pt idx="2">
                  <c:v>Nme3</c:v>
                </c:pt>
                <c:pt idx="3">
                  <c:v>Nme4</c:v>
                </c:pt>
                <c:pt idx="4">
                  <c:v>Nme5</c:v>
                </c:pt>
                <c:pt idx="5">
                  <c:v>Nme6</c:v>
                </c:pt>
                <c:pt idx="6">
                  <c:v>Nme7</c:v>
                </c:pt>
                <c:pt idx="7">
                  <c:v>Nme8</c:v>
                </c:pt>
                <c:pt idx="8">
                  <c:v>Nme9</c:v>
                </c:pt>
                <c:pt idx="9">
                  <c:v>Nme10</c:v>
                </c:pt>
              </c:strCache>
            </c:strRef>
          </c:cat>
          <c:val>
            <c:numRef>
              <c:f>'Pivot column bar chart'!$E$3:$E$13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1-4EE8-8CEB-7FD413AC1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77248"/>
        <c:axId val="121676288"/>
      </c:lineChart>
      <c:catAx>
        <c:axId val="12167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76288"/>
        <c:crosses val="autoZero"/>
        <c:auto val="1"/>
        <c:lblAlgn val="ctr"/>
        <c:lblOffset val="100"/>
        <c:noMultiLvlLbl val="0"/>
      </c:catAx>
      <c:valAx>
        <c:axId val="1216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7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3</xdr:row>
      <xdr:rowOff>6350</xdr:rowOff>
    </xdr:from>
    <xdr:to>
      <xdr:col>12</xdr:col>
      <xdr:colOff>390525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3FE41-3AF9-4787-EFB1-0268EE8CF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577850</xdr:colOff>
      <xdr:row>3</xdr:row>
      <xdr:rowOff>139700</xdr:rowOff>
    </xdr:from>
    <xdr:to>
      <xdr:col>20</xdr:col>
      <xdr:colOff>615950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47A380-2F3F-EAA7-B027-BCB6A8100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2</xdr:row>
      <xdr:rowOff>168275</xdr:rowOff>
    </xdr:from>
    <xdr:to>
      <xdr:col>15</xdr:col>
      <xdr:colOff>69850</xdr:colOff>
      <xdr:row>17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041508-32F8-CCFD-B011-A9DE716E8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50.360619444444" createdVersion="8" refreshedVersion="8" minRefreshableVersion="3" recordCount="30" xr:uid="{F57A99BE-0423-4650-8D78-229B377EA987}">
  <cacheSource type="worksheet">
    <worksheetSource ref="A1:E31" sheet="Sheet1"/>
  </cacheSource>
  <cacheFields count="5">
    <cacheField name="ID" numFmtId="0">
      <sharedItems containsSemiMixedTypes="0" containsString="0" containsNumber="1" containsInteger="1" minValue="1001" maxValue="1010"/>
    </cacheField>
    <cacheField name="Name" numFmtId="0">
      <sharedItems count="10">
        <s v="Nme1"/>
        <s v="Nme2"/>
        <s v="Nme3"/>
        <s v="Nme4"/>
        <s v="Nme5"/>
        <s v="Nme6"/>
        <s v="Nme7"/>
        <s v="Nme8"/>
        <s v="Nme9"/>
        <s v="Nme10"/>
      </sharedItems>
    </cacheField>
    <cacheField name="Mark" numFmtId="0">
      <sharedItems containsSemiMixedTypes="0" containsString="0" containsNumber="1" containsInteger="1" minValue="7" maxValue="98"/>
    </cacheField>
    <cacheField name="Result" numFmtId="0">
      <sharedItems count="2">
        <s v="Fail"/>
        <s v="Pass"/>
      </sharedItems>
    </cacheField>
    <cacheField name="Date" numFmtId="14">
      <sharedItems containsNonDate="0" containsDate="1" containsMixedTypes="1" minDate="2023-12-04T00:00:00" maxDate="2024-12-25T00:00:00" count="13">
        <d v="2024-12-24T00:00:00"/>
        <d v="2024-12-23T00:00:00"/>
        <d v="2024-12-22T00:00:00"/>
        <d v="2024-12-20T00:00:00" u="1"/>
        <d v="2024-12-19T00:00:00" u="1"/>
        <d v="2024-12-18T00:00:00" u="1"/>
        <d v="2024-10-09T00:00:00" u="1"/>
        <d v="2024-10-08T00:00:00" u="1"/>
        <d v="2024-10-07T00:00:00" u="1"/>
        <d v="2023-12-06T00:00:00" u="1"/>
        <d v="2023-12-05T00:00:00" u="1"/>
        <d v="2023-12-04T00:00:00" u="1"/>
        <s v="Formula1" f="1"/>
      </sharedItems>
    </cacheField>
  </cacheFields>
  <calculatedItems count="1">
    <calculatedItem>
      <pivotArea cacheIndex="1" outline="0" fieldPosition="0">
        <references count="1">
          <reference field="4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x v="0"/>
    <n v="7"/>
    <x v="0"/>
    <x v="0"/>
  </r>
  <r>
    <n v="1002"/>
    <x v="1"/>
    <n v="57"/>
    <x v="1"/>
    <x v="0"/>
  </r>
  <r>
    <n v="1003"/>
    <x v="2"/>
    <n v="51"/>
    <x v="1"/>
    <x v="0"/>
  </r>
  <r>
    <n v="1004"/>
    <x v="3"/>
    <n v="82"/>
    <x v="1"/>
    <x v="0"/>
  </r>
  <r>
    <n v="1005"/>
    <x v="4"/>
    <n v="33"/>
    <x v="0"/>
    <x v="0"/>
  </r>
  <r>
    <n v="1006"/>
    <x v="5"/>
    <n v="87"/>
    <x v="1"/>
    <x v="0"/>
  </r>
  <r>
    <n v="1007"/>
    <x v="6"/>
    <n v="54"/>
    <x v="1"/>
    <x v="0"/>
  </r>
  <r>
    <n v="1008"/>
    <x v="7"/>
    <n v="55"/>
    <x v="1"/>
    <x v="0"/>
  </r>
  <r>
    <n v="1009"/>
    <x v="8"/>
    <n v="59"/>
    <x v="1"/>
    <x v="0"/>
  </r>
  <r>
    <n v="1010"/>
    <x v="9"/>
    <n v="72"/>
    <x v="1"/>
    <x v="0"/>
  </r>
  <r>
    <n v="1001"/>
    <x v="0"/>
    <n v="12"/>
    <x v="0"/>
    <x v="1"/>
  </r>
  <r>
    <n v="1002"/>
    <x v="1"/>
    <n v="69"/>
    <x v="1"/>
    <x v="1"/>
  </r>
  <r>
    <n v="1003"/>
    <x v="2"/>
    <n v="74"/>
    <x v="1"/>
    <x v="1"/>
  </r>
  <r>
    <n v="1004"/>
    <x v="3"/>
    <n v="51"/>
    <x v="1"/>
    <x v="1"/>
  </r>
  <r>
    <n v="1005"/>
    <x v="4"/>
    <n v="22"/>
    <x v="0"/>
    <x v="1"/>
  </r>
  <r>
    <n v="1006"/>
    <x v="5"/>
    <n v="15"/>
    <x v="0"/>
    <x v="1"/>
  </r>
  <r>
    <n v="1007"/>
    <x v="6"/>
    <n v="74"/>
    <x v="1"/>
    <x v="1"/>
  </r>
  <r>
    <n v="1008"/>
    <x v="7"/>
    <n v="85"/>
    <x v="1"/>
    <x v="1"/>
  </r>
  <r>
    <n v="1009"/>
    <x v="8"/>
    <n v="98"/>
    <x v="1"/>
    <x v="1"/>
  </r>
  <r>
    <n v="1010"/>
    <x v="9"/>
    <n v="71"/>
    <x v="1"/>
    <x v="1"/>
  </r>
  <r>
    <n v="1001"/>
    <x v="0"/>
    <n v="69"/>
    <x v="1"/>
    <x v="2"/>
  </r>
  <r>
    <n v="1002"/>
    <x v="1"/>
    <n v="49"/>
    <x v="1"/>
    <x v="2"/>
  </r>
  <r>
    <n v="1003"/>
    <x v="2"/>
    <n v="32"/>
    <x v="0"/>
    <x v="2"/>
  </r>
  <r>
    <n v="1004"/>
    <x v="3"/>
    <n v="85"/>
    <x v="1"/>
    <x v="2"/>
  </r>
  <r>
    <n v="1005"/>
    <x v="4"/>
    <n v="8"/>
    <x v="0"/>
    <x v="2"/>
  </r>
  <r>
    <n v="1006"/>
    <x v="5"/>
    <n v="23"/>
    <x v="0"/>
    <x v="2"/>
  </r>
  <r>
    <n v="1007"/>
    <x v="6"/>
    <n v="22"/>
    <x v="0"/>
    <x v="2"/>
  </r>
  <r>
    <n v="1008"/>
    <x v="7"/>
    <n v="30"/>
    <x v="0"/>
    <x v="2"/>
  </r>
  <r>
    <n v="1009"/>
    <x v="8"/>
    <n v="98"/>
    <x v="1"/>
    <x v="2"/>
  </r>
  <r>
    <n v="1010"/>
    <x v="9"/>
    <n v="86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BE292-D4E0-4C7B-85E4-B5D78E17219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:B12" firstHeaderRow="1" firstDataRow="1" firstDataCol="1"/>
  <pivotFields count="5">
    <pivotField showAll="0"/>
    <pivotField axis="axisRow" showAll="0" sortType="descending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numFmtId="14" showAll="0">
      <items count="14">
        <item m="1" x="11"/>
        <item m="1" x="10"/>
        <item m="1" x="9"/>
        <item m="1" x="8"/>
        <item m="1" x="7"/>
        <item m="1" x="6"/>
        <item m="1" x="5"/>
        <item m="1" x="4"/>
        <item m="1" x="3"/>
        <item x="2"/>
        <item x="1"/>
        <item x="0"/>
        <item f="1" x="12"/>
        <item t="default"/>
      </items>
    </pivotField>
  </pivotFields>
  <rowFields count="1">
    <field x="1"/>
  </rowFields>
  <rowItems count="11">
    <i>
      <x v="9"/>
    </i>
    <i>
      <x v="1"/>
    </i>
    <i>
      <x v="4"/>
    </i>
    <i>
      <x v="2"/>
    </i>
    <i>
      <x v="8"/>
    </i>
    <i>
      <x v="3"/>
    </i>
    <i>
      <x v="7"/>
    </i>
    <i>
      <x v="6"/>
    </i>
    <i>
      <x/>
    </i>
    <i>
      <x v="5"/>
    </i>
    <i t="grand">
      <x/>
    </i>
  </rowItems>
  <colItems count="1">
    <i/>
  </colItems>
  <dataFields count="1">
    <dataField name="Sum of Mark" fld="2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4570F-370B-430D-BCDC-E81BE29B018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G4:L16" firstHeaderRow="1" firstDataRow="2" firstDataCol="1"/>
  <pivotFields count="5">
    <pivotField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axis="axisCol" numFmtId="14" showAll="0">
      <items count="14">
        <item m="1" x="3"/>
        <item m="1" x="4"/>
        <item m="1" x="5"/>
        <item m="1" x="6"/>
        <item m="1" x="7"/>
        <item m="1" x="8"/>
        <item m="1" x="9"/>
        <item m="1" x="10"/>
        <item m="1" x="11"/>
        <item x="0"/>
        <item x="1"/>
        <item x="2"/>
        <item f="1" x="12"/>
        <item t="default"/>
      </items>
    </pivotField>
  </pivotFields>
  <rowFields count="1">
    <field x="1"/>
  </rowFields>
  <rowItems count="11">
    <i>
      <x v="9"/>
    </i>
    <i>
      <x v="8"/>
    </i>
    <i>
      <x v="3"/>
    </i>
    <i>
      <x v="1"/>
    </i>
    <i>
      <x v="7"/>
    </i>
    <i>
      <x v="2"/>
    </i>
    <i>
      <x v="6"/>
    </i>
    <i>
      <x v="5"/>
    </i>
    <i>
      <x/>
    </i>
    <i>
      <x v="4"/>
    </i>
    <i t="grand">
      <x/>
    </i>
  </rowItems>
  <colFields count="1">
    <field x="4"/>
  </colFields>
  <colItems count="5">
    <i>
      <x v="9"/>
    </i>
    <i>
      <x v="10"/>
    </i>
    <i>
      <x v="11"/>
    </i>
    <i>
      <x v="12"/>
    </i>
    <i t="grand">
      <x/>
    </i>
  </colItems>
  <dataFields count="1">
    <dataField name="Sum of Mark" fld="2" baseField="0" baseItem="0"/>
  </dataFields>
  <formats count="1">
    <format dxfId="1">
      <pivotArea grandRow="1" grandCol="1" outline="0" collapsedLevelsAreSubtotals="1" fieldPosition="0"/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F14FF-A50D-4745-8932-671510960D6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4:AE16" firstHeaderRow="1" firstDataRow="2" firstDataCol="1"/>
  <pivotFields count="5">
    <pivotField showAll="0"/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showAll="0"/>
    <pivotField axis="axisCol" numFmtId="14" showAll="0">
      <items count="14">
        <item m="1" x="11"/>
        <item m="1" x="10"/>
        <item m="1" x="9"/>
        <item m="1" x="8"/>
        <item m="1" x="7"/>
        <item m="1" x="6"/>
        <item m="1" x="3"/>
        <item m="1" x="4"/>
        <item m="1" x="5"/>
        <item x="0"/>
        <item x="1"/>
        <item x="2"/>
        <item f="1" x="12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5">
    <i>
      <x v="9"/>
    </i>
    <i>
      <x v="10"/>
    </i>
    <i>
      <x v="11"/>
    </i>
    <i>
      <x v="12"/>
    </i>
    <i t="grand">
      <x/>
    </i>
  </colItems>
  <dataFields count="1">
    <dataField name="Sum of Mark" fld="2" baseField="0" baseItem="0"/>
  </dataFields>
  <formats count="3">
    <format dxfId="4">
      <pivotArea grandRow="1" grandCol="1" outline="0" collapsedLevelsAreSubtotals="1" fieldPosition="0"/>
    </format>
    <format dxfId="3">
      <pivotArea field="4" grandRow="1" collapsedLevelsAreSubtotals="1" axis="axisCol" fieldPosition="0">
        <references count="1">
          <reference field="4" count="0"/>
        </references>
      </pivotArea>
    </format>
    <format dxfId="2">
      <pivotArea collapsedLevelsAreSubtotals="1" fieldPosition="0">
        <references count="2">
          <reference field="1" count="1" selected="0">
            <x v="0"/>
          </reference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74F55-269A-42C3-A7B9-D2EBEB8F2FC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4:X10" firstHeaderRow="1" firstDataRow="2" firstDataCol="1"/>
  <pivotFields count="5"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  <pivotField axis="axisRow" numFmtId="14" showAll="0">
      <items count="14">
        <item m="1" x="11"/>
        <item m="1" x="10"/>
        <item m="1" x="9"/>
        <item m="1" x="8"/>
        <item m="1" x="7"/>
        <item m="1" x="6"/>
        <item m="1" x="3"/>
        <item m="1" x="4"/>
        <item m="1" x="5"/>
        <item x="0"/>
        <item x="1"/>
        <item x="2"/>
        <item f="1" x="12"/>
        <item t="default"/>
      </items>
    </pivotField>
  </pivotFields>
  <rowFields count="1">
    <field x="4"/>
  </rowFields>
  <rowItems count="5">
    <i>
      <x v="9"/>
    </i>
    <i>
      <x v="10"/>
    </i>
    <i>
      <x v="11"/>
    </i>
    <i>
      <x v="1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Mark" fld="2" baseField="0" baseItem="0"/>
  </dataFields>
  <formats count="2">
    <format dxfId="6">
      <pivotArea grandRow="1" grandCol="1" outline="0" collapsedLevelsAreSubtotals="1" fieldPosition="0"/>
    </format>
    <format dxfId="5">
      <pivotArea field="4" grandCol="1" collapsedLevelsAreSubtotals="1" axis="axisRow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5374CC-236A-4918-8DF9-53B763427EF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F13" firstHeaderRow="1" firstDataRow="2" firstDataCol="1"/>
  <pivotFields count="5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axis="axisCol" numFmtId="14" showAll="0">
      <items count="14">
        <item m="1" x="11"/>
        <item m="1" x="10"/>
        <item m="1" x="9"/>
        <item m="1" x="8"/>
        <item m="1" x="7"/>
        <item m="1" x="6"/>
        <item m="1" x="3"/>
        <item m="1" x="4"/>
        <item m="1" x="5"/>
        <item x="0"/>
        <item x="1"/>
        <item x="2"/>
        <item f="1" x="12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5">
    <i>
      <x v="9"/>
    </i>
    <i>
      <x v="10"/>
    </i>
    <i>
      <x v="11"/>
    </i>
    <i>
      <x v="12"/>
    </i>
    <i t="grand">
      <x/>
    </i>
  </colItems>
  <dataFields count="1">
    <dataField name="Sum of Mark" fld="2" baseField="0" baseItem="0"/>
  </dataFields>
  <formats count="1">
    <format dxfId="0">
      <pivotArea dataOnly="0" labelOnly="1" fieldPosition="0">
        <references count="1">
          <reference field="4" count="0"/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2BC5-2763-4782-A858-6C2DA4E075C1}">
  <dimension ref="A1:B26"/>
  <sheetViews>
    <sheetView workbookViewId="0">
      <selection activeCell="A3" sqref="A2:A11"/>
      <pivotSelection pane="bottomRight" showHeader="1" axis="axisRow" activeRow="2" previousRow="2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1" spans="1:2" x14ac:dyDescent="0.35">
      <c r="A1" s="4" t="s">
        <v>16</v>
      </c>
      <c r="B1" t="s">
        <v>15</v>
      </c>
    </row>
    <row r="2" spans="1:2" x14ac:dyDescent="0.35">
      <c r="A2" s="11" t="s">
        <v>13</v>
      </c>
      <c r="B2">
        <v>255</v>
      </c>
    </row>
    <row r="3" spans="1:2" x14ac:dyDescent="0.35">
      <c r="A3" s="11" t="s">
        <v>14</v>
      </c>
      <c r="B3">
        <v>229</v>
      </c>
    </row>
    <row r="4" spans="1:2" x14ac:dyDescent="0.35">
      <c r="A4" s="11" t="s">
        <v>8</v>
      </c>
      <c r="B4">
        <v>218</v>
      </c>
    </row>
    <row r="5" spans="1:2" x14ac:dyDescent="0.35">
      <c r="A5" s="11" t="s">
        <v>6</v>
      </c>
      <c r="B5">
        <v>175</v>
      </c>
    </row>
    <row r="6" spans="1:2" x14ac:dyDescent="0.35">
      <c r="A6" s="11" t="s">
        <v>12</v>
      </c>
      <c r="B6">
        <v>170</v>
      </c>
    </row>
    <row r="7" spans="1:2" x14ac:dyDescent="0.35">
      <c r="A7" s="11" t="s">
        <v>7</v>
      </c>
      <c r="B7">
        <v>157</v>
      </c>
    </row>
    <row r="8" spans="1:2" x14ac:dyDescent="0.35">
      <c r="A8" s="11" t="s">
        <v>11</v>
      </c>
      <c r="B8">
        <v>150</v>
      </c>
    </row>
    <row r="9" spans="1:2" x14ac:dyDescent="0.35">
      <c r="A9" s="11" t="s">
        <v>10</v>
      </c>
      <c r="B9">
        <v>125</v>
      </c>
    </row>
    <row r="10" spans="1:2" x14ac:dyDescent="0.35">
      <c r="A10" s="11" t="s">
        <v>5</v>
      </c>
      <c r="B10">
        <v>88</v>
      </c>
    </row>
    <row r="11" spans="1:2" x14ac:dyDescent="0.35">
      <c r="A11" s="11" t="s">
        <v>9</v>
      </c>
      <c r="B11">
        <v>63</v>
      </c>
    </row>
    <row r="12" spans="1:2" x14ac:dyDescent="0.35">
      <c r="A12" s="11" t="s">
        <v>17</v>
      </c>
      <c r="B12">
        <v>1630</v>
      </c>
    </row>
    <row r="15" spans="1:2" x14ac:dyDescent="0.35">
      <c r="A15" s="3" t="s">
        <v>16</v>
      </c>
      <c r="B15" s="3" t="s">
        <v>15</v>
      </c>
    </row>
    <row r="16" spans="1:2" x14ac:dyDescent="0.35">
      <c r="A16" s="11" t="s">
        <v>13</v>
      </c>
      <c r="B16">
        <v>255</v>
      </c>
    </row>
    <row r="17" spans="1:2" x14ac:dyDescent="0.35">
      <c r="A17" s="11" t="s">
        <v>14</v>
      </c>
      <c r="B17">
        <v>229</v>
      </c>
    </row>
    <row r="18" spans="1:2" x14ac:dyDescent="0.35">
      <c r="A18" s="11" t="s">
        <v>8</v>
      </c>
      <c r="B18">
        <v>218</v>
      </c>
    </row>
    <row r="19" spans="1:2" x14ac:dyDescent="0.35">
      <c r="A19" s="11" t="s">
        <v>6</v>
      </c>
      <c r="B19">
        <v>175</v>
      </c>
    </row>
    <row r="20" spans="1:2" x14ac:dyDescent="0.35">
      <c r="A20" s="11" t="s">
        <v>12</v>
      </c>
      <c r="B20">
        <v>170</v>
      </c>
    </row>
    <row r="21" spans="1:2" x14ac:dyDescent="0.35">
      <c r="A21" s="11" t="s">
        <v>7</v>
      </c>
      <c r="B21">
        <v>157</v>
      </c>
    </row>
    <row r="22" spans="1:2" x14ac:dyDescent="0.35">
      <c r="A22" s="11" t="s">
        <v>11</v>
      </c>
      <c r="B22">
        <v>150</v>
      </c>
    </row>
    <row r="23" spans="1:2" x14ac:dyDescent="0.35">
      <c r="A23" s="11" t="s">
        <v>10</v>
      </c>
      <c r="B23">
        <v>125</v>
      </c>
    </row>
    <row r="24" spans="1:2" x14ac:dyDescent="0.35">
      <c r="A24" s="11" t="s">
        <v>5</v>
      </c>
      <c r="B24">
        <v>88</v>
      </c>
    </row>
    <row r="25" spans="1:2" x14ac:dyDescent="0.35">
      <c r="A25" s="11" t="s">
        <v>9</v>
      </c>
      <c r="B25">
        <v>63</v>
      </c>
    </row>
    <row r="26" spans="1:2" x14ac:dyDescent="0.35">
      <c r="A26" s="12" t="s">
        <v>17</v>
      </c>
      <c r="B26" s="7">
        <f>SUM(B16:B25)</f>
        <v>1630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7DD3-F7F7-4C73-B001-FB2DC62E1444}">
  <dimension ref="A1:AE31"/>
  <sheetViews>
    <sheetView tabSelected="1" workbookViewId="0">
      <selection activeCell="D26" sqref="A1:E31"/>
    </sheetView>
  </sheetViews>
  <sheetFormatPr defaultRowHeight="14.5" outlineLevelCol="1" x14ac:dyDescent="0.35"/>
  <cols>
    <col min="5" max="5" width="10.08984375" bestFit="1" customWidth="1"/>
    <col min="7" max="7" width="12.36328125" bestFit="1" customWidth="1" outlineLevel="1"/>
    <col min="8" max="8" width="15.26953125" bestFit="1" customWidth="1" outlineLevel="1"/>
    <col min="9" max="10" width="10.08984375" bestFit="1" customWidth="1" outlineLevel="1"/>
    <col min="11" max="11" width="8.7265625" bestFit="1" customWidth="1" outlineLevel="1"/>
    <col min="12" max="12" width="10.7265625" bestFit="1" customWidth="1" outlineLevel="1"/>
    <col min="13" max="13" width="9.54296875" bestFit="1" customWidth="1" outlineLevel="1"/>
    <col min="14" max="14" width="10.7265625" bestFit="1" customWidth="1" outlineLevel="1"/>
    <col min="15" max="17" width="5.7265625" customWidth="1" outlineLevel="1"/>
    <col min="18" max="18" width="10.7265625" bestFit="1" customWidth="1"/>
    <col min="21" max="21" width="12.36328125" bestFit="1" customWidth="1"/>
    <col min="22" max="22" width="15.26953125" bestFit="1" customWidth="1"/>
    <col min="23" max="23" width="3.81640625" bestFit="1" customWidth="1"/>
    <col min="24" max="24" width="10.7265625" bestFit="1" customWidth="1"/>
    <col min="26" max="26" width="12.36328125" bestFit="1" customWidth="1"/>
    <col min="27" max="27" width="15.26953125" bestFit="1" customWidth="1"/>
    <col min="28" max="29" width="10.08984375" bestFit="1" customWidth="1"/>
    <col min="30" max="30" width="8.7265625" bestFit="1" customWidth="1"/>
    <col min="31" max="31" width="10.7265625" bestFit="1" customWidth="1"/>
    <col min="32" max="32" width="9.54296875" bestFit="1" customWidth="1"/>
    <col min="33" max="33" width="10.7265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1" x14ac:dyDescent="0.35">
      <c r="A2">
        <v>1001</v>
      </c>
      <c r="B2" t="s">
        <v>5</v>
      </c>
      <c r="C2" s="10">
        <v>7</v>
      </c>
      <c r="D2" t="str">
        <f>IF(C2&lt;35,"Fail","Pass")</f>
        <v>Fail</v>
      </c>
      <c r="E2" s="1">
        <f ca="1">TODAY()</f>
        <v>45795</v>
      </c>
    </row>
    <row r="3" spans="1:31" x14ac:dyDescent="0.35">
      <c r="A3">
        <v>1002</v>
      </c>
      <c r="B3" t="s">
        <v>6</v>
      </c>
      <c r="C3">
        <v>57</v>
      </c>
      <c r="D3" t="str">
        <f t="shared" ref="D3:D31" si="0">IF(C3&lt;35,"Fail","Pass")</f>
        <v>Pass</v>
      </c>
      <c r="E3" s="1">
        <f t="shared" ref="E3:E11" ca="1" si="1">TODAY()</f>
        <v>45795</v>
      </c>
    </row>
    <row r="4" spans="1:31" x14ac:dyDescent="0.35">
      <c r="A4">
        <v>1003</v>
      </c>
      <c r="B4" t="s">
        <v>7</v>
      </c>
      <c r="C4">
        <v>51</v>
      </c>
      <c r="D4" t="str">
        <f t="shared" si="0"/>
        <v>Pass</v>
      </c>
      <c r="E4" s="1">
        <f t="shared" ca="1" si="1"/>
        <v>45795</v>
      </c>
      <c r="G4" s="4" t="s">
        <v>15</v>
      </c>
      <c r="H4" s="4" t="s">
        <v>18</v>
      </c>
      <c r="U4" s="4" t="s">
        <v>15</v>
      </c>
      <c r="V4" s="4" t="s">
        <v>18</v>
      </c>
      <c r="Z4" s="4" t="s">
        <v>15</v>
      </c>
      <c r="AA4" s="4" t="s">
        <v>18</v>
      </c>
    </row>
    <row r="5" spans="1:31" x14ac:dyDescent="0.35">
      <c r="A5">
        <v>1004</v>
      </c>
      <c r="B5" t="s">
        <v>8</v>
      </c>
      <c r="C5">
        <v>82</v>
      </c>
      <c r="D5" t="str">
        <f t="shared" si="0"/>
        <v>Pass</v>
      </c>
      <c r="E5" s="1">
        <f t="shared" ca="1" si="1"/>
        <v>45795</v>
      </c>
      <c r="G5" s="4" t="s">
        <v>16</v>
      </c>
      <c r="H5" s="1">
        <v>45650</v>
      </c>
      <c r="I5" s="1">
        <v>45649</v>
      </c>
      <c r="J5" s="1">
        <v>45648</v>
      </c>
      <c r="K5" s="1" t="s">
        <v>21</v>
      </c>
      <c r="L5" s="1" t="s">
        <v>17</v>
      </c>
      <c r="U5" s="4" t="s">
        <v>16</v>
      </c>
      <c r="V5" t="s">
        <v>19</v>
      </c>
      <c r="W5" t="s">
        <v>20</v>
      </c>
      <c r="X5" t="s">
        <v>17</v>
      </c>
      <c r="Z5" s="4" t="s">
        <v>16</v>
      </c>
      <c r="AA5" s="1">
        <v>45650</v>
      </c>
      <c r="AB5" s="1">
        <v>45649</v>
      </c>
      <c r="AC5" s="1">
        <v>45648</v>
      </c>
      <c r="AD5" s="1" t="s">
        <v>21</v>
      </c>
      <c r="AE5" s="1" t="s">
        <v>17</v>
      </c>
    </row>
    <row r="6" spans="1:31" x14ac:dyDescent="0.35">
      <c r="A6">
        <v>1005</v>
      </c>
      <c r="B6" t="s">
        <v>9</v>
      </c>
      <c r="C6">
        <v>33</v>
      </c>
      <c r="D6" t="str">
        <f t="shared" si="0"/>
        <v>Fail</v>
      </c>
      <c r="E6" s="1">
        <f t="shared" ca="1" si="1"/>
        <v>45795</v>
      </c>
      <c r="G6" s="11" t="s">
        <v>13</v>
      </c>
      <c r="H6">
        <v>59</v>
      </c>
      <c r="I6">
        <v>98</v>
      </c>
      <c r="J6">
        <v>98</v>
      </c>
      <c r="L6">
        <v>255</v>
      </c>
      <c r="U6" s="5">
        <v>45650</v>
      </c>
      <c r="V6">
        <v>517</v>
      </c>
      <c r="W6">
        <v>40</v>
      </c>
      <c r="X6" s="9">
        <v>557</v>
      </c>
      <c r="Z6" s="11" t="s">
        <v>5</v>
      </c>
      <c r="AA6" s="10">
        <v>7</v>
      </c>
      <c r="AB6" s="10">
        <v>12</v>
      </c>
      <c r="AC6" s="10">
        <v>69</v>
      </c>
      <c r="AD6" s="10"/>
      <c r="AE6">
        <v>88</v>
      </c>
    </row>
    <row r="7" spans="1:31" x14ac:dyDescent="0.35">
      <c r="A7">
        <v>1006</v>
      </c>
      <c r="B7" t="s">
        <v>10</v>
      </c>
      <c r="C7">
        <v>87</v>
      </c>
      <c r="D7" t="str">
        <f t="shared" si="0"/>
        <v>Pass</v>
      </c>
      <c r="E7" s="1">
        <f t="shared" ca="1" si="1"/>
        <v>45795</v>
      </c>
      <c r="G7" s="11" t="s">
        <v>14</v>
      </c>
      <c r="H7">
        <v>72</v>
      </c>
      <c r="I7">
        <v>71</v>
      </c>
      <c r="J7">
        <v>86</v>
      </c>
      <c r="L7">
        <v>229</v>
      </c>
      <c r="U7" s="5">
        <v>45649</v>
      </c>
      <c r="V7">
        <v>522</v>
      </c>
      <c r="W7">
        <v>49</v>
      </c>
      <c r="X7" s="9">
        <v>571</v>
      </c>
      <c r="Z7" s="11" t="s">
        <v>14</v>
      </c>
      <c r="AA7">
        <v>72</v>
      </c>
      <c r="AB7">
        <v>71</v>
      </c>
      <c r="AC7">
        <v>86</v>
      </c>
      <c r="AE7">
        <v>229</v>
      </c>
    </row>
    <row r="8" spans="1:31" x14ac:dyDescent="0.35">
      <c r="A8">
        <v>1007</v>
      </c>
      <c r="B8" t="s">
        <v>11</v>
      </c>
      <c r="C8">
        <v>54</v>
      </c>
      <c r="D8" t="str">
        <f t="shared" si="0"/>
        <v>Pass</v>
      </c>
      <c r="E8" s="1">
        <f t="shared" ca="1" si="1"/>
        <v>45795</v>
      </c>
      <c r="G8" s="11" t="s">
        <v>8</v>
      </c>
      <c r="H8">
        <v>82</v>
      </c>
      <c r="I8">
        <v>51</v>
      </c>
      <c r="J8">
        <v>85</v>
      </c>
      <c r="L8">
        <v>218</v>
      </c>
      <c r="U8" s="5">
        <v>45648</v>
      </c>
      <c r="V8">
        <v>387</v>
      </c>
      <c r="W8">
        <v>115</v>
      </c>
      <c r="X8" s="9">
        <v>502</v>
      </c>
      <c r="Z8" s="11" t="s">
        <v>6</v>
      </c>
      <c r="AA8">
        <v>57</v>
      </c>
      <c r="AB8">
        <v>69</v>
      </c>
      <c r="AC8">
        <v>49</v>
      </c>
      <c r="AE8">
        <v>175</v>
      </c>
    </row>
    <row r="9" spans="1:31" x14ac:dyDescent="0.35">
      <c r="A9">
        <v>1008</v>
      </c>
      <c r="B9" t="s">
        <v>12</v>
      </c>
      <c r="C9">
        <v>55</v>
      </c>
      <c r="D9" t="str">
        <f t="shared" si="0"/>
        <v>Pass</v>
      </c>
      <c r="E9" s="1">
        <f t="shared" ca="1" si="1"/>
        <v>45795</v>
      </c>
      <c r="G9" s="11" t="s">
        <v>6</v>
      </c>
      <c r="H9">
        <v>57</v>
      </c>
      <c r="I9">
        <v>69</v>
      </c>
      <c r="J9">
        <v>49</v>
      </c>
      <c r="L9">
        <v>175</v>
      </c>
      <c r="U9" s="5" t="s">
        <v>21</v>
      </c>
      <c r="X9" s="9"/>
      <c r="Z9" s="11" t="s">
        <v>7</v>
      </c>
      <c r="AA9">
        <v>51</v>
      </c>
      <c r="AB9">
        <v>74</v>
      </c>
      <c r="AC9">
        <v>32</v>
      </c>
      <c r="AE9">
        <v>157</v>
      </c>
    </row>
    <row r="10" spans="1:31" x14ac:dyDescent="0.35">
      <c r="A10">
        <v>1009</v>
      </c>
      <c r="B10" t="s">
        <v>13</v>
      </c>
      <c r="C10">
        <v>59</v>
      </c>
      <c r="D10" t="str">
        <f t="shared" si="0"/>
        <v>Pass</v>
      </c>
      <c r="E10" s="1">
        <f t="shared" ca="1" si="1"/>
        <v>45795</v>
      </c>
      <c r="G10" s="11" t="s">
        <v>12</v>
      </c>
      <c r="H10">
        <v>55</v>
      </c>
      <c r="I10">
        <v>85</v>
      </c>
      <c r="J10">
        <v>30</v>
      </c>
      <c r="L10">
        <v>170</v>
      </c>
      <c r="U10" s="5" t="s">
        <v>17</v>
      </c>
      <c r="V10">
        <v>1426</v>
      </c>
      <c r="W10">
        <v>204</v>
      </c>
      <c r="X10" s="15">
        <v>1630</v>
      </c>
      <c r="Z10" s="11" t="s">
        <v>8</v>
      </c>
      <c r="AA10">
        <v>82</v>
      </c>
      <c r="AB10">
        <v>51</v>
      </c>
      <c r="AC10">
        <v>85</v>
      </c>
      <c r="AE10">
        <v>218</v>
      </c>
    </row>
    <row r="11" spans="1:31" x14ac:dyDescent="0.35">
      <c r="A11">
        <v>1010</v>
      </c>
      <c r="B11" t="s">
        <v>14</v>
      </c>
      <c r="C11">
        <v>72</v>
      </c>
      <c r="D11" t="str">
        <f t="shared" si="0"/>
        <v>Pass</v>
      </c>
      <c r="E11" s="1">
        <f t="shared" ca="1" si="1"/>
        <v>45795</v>
      </c>
      <c r="G11" s="11" t="s">
        <v>7</v>
      </c>
      <c r="H11">
        <v>51</v>
      </c>
      <c r="I11">
        <v>74</v>
      </c>
      <c r="J11">
        <v>32</v>
      </c>
      <c r="L11">
        <v>157</v>
      </c>
      <c r="Z11" s="11" t="s">
        <v>9</v>
      </c>
      <c r="AA11">
        <v>33</v>
      </c>
      <c r="AB11">
        <v>22</v>
      </c>
      <c r="AC11">
        <v>8</v>
      </c>
      <c r="AE11">
        <v>63</v>
      </c>
    </row>
    <row r="12" spans="1:31" x14ac:dyDescent="0.35">
      <c r="A12">
        <v>1001</v>
      </c>
      <c r="B12" t="s">
        <v>5</v>
      </c>
      <c r="C12" s="10">
        <v>12</v>
      </c>
      <c r="D12" t="str">
        <f t="shared" si="0"/>
        <v>Fail</v>
      </c>
      <c r="E12" s="2">
        <f ca="1">E2-1</f>
        <v>45794</v>
      </c>
      <c r="G12" s="11" t="s">
        <v>11</v>
      </c>
      <c r="H12">
        <v>54</v>
      </c>
      <c r="I12">
        <v>74</v>
      </c>
      <c r="J12">
        <v>22</v>
      </c>
      <c r="L12">
        <v>150</v>
      </c>
      <c r="Z12" s="11" t="s">
        <v>10</v>
      </c>
      <c r="AA12">
        <v>87</v>
      </c>
      <c r="AB12">
        <v>15</v>
      </c>
      <c r="AC12">
        <v>23</v>
      </c>
      <c r="AE12">
        <v>125</v>
      </c>
    </row>
    <row r="13" spans="1:31" x14ac:dyDescent="0.35">
      <c r="A13">
        <v>1002</v>
      </c>
      <c r="B13" t="s">
        <v>6</v>
      </c>
      <c r="C13">
        <v>69</v>
      </c>
      <c r="D13" t="str">
        <f t="shared" si="0"/>
        <v>Pass</v>
      </c>
      <c r="E13" s="2">
        <f t="shared" ref="E13:E31" ca="1" si="2">E3-1</f>
        <v>45794</v>
      </c>
      <c r="G13" s="11" t="s">
        <v>10</v>
      </c>
      <c r="H13">
        <v>87</v>
      </c>
      <c r="I13">
        <v>15</v>
      </c>
      <c r="J13">
        <v>23</v>
      </c>
      <c r="L13">
        <v>125</v>
      </c>
      <c r="U13" s="5">
        <v>45264</v>
      </c>
      <c r="X13" s="9"/>
      <c r="Z13" s="11" t="s">
        <v>11</v>
      </c>
      <c r="AA13">
        <v>54</v>
      </c>
      <c r="AB13">
        <v>74</v>
      </c>
      <c r="AC13">
        <v>22</v>
      </c>
      <c r="AE13">
        <v>150</v>
      </c>
    </row>
    <row r="14" spans="1:31" x14ac:dyDescent="0.35">
      <c r="A14">
        <v>1003</v>
      </c>
      <c r="B14" t="s">
        <v>7</v>
      </c>
      <c r="C14">
        <v>74</v>
      </c>
      <c r="D14" t="str">
        <f t="shared" si="0"/>
        <v>Pass</v>
      </c>
      <c r="E14" s="2">
        <f t="shared" ca="1" si="2"/>
        <v>45794</v>
      </c>
      <c r="G14" s="11" t="s">
        <v>5</v>
      </c>
      <c r="H14">
        <v>7</v>
      </c>
      <c r="I14">
        <v>12</v>
      </c>
      <c r="J14">
        <v>69</v>
      </c>
      <c r="L14">
        <v>88</v>
      </c>
      <c r="U14" s="5">
        <v>45265</v>
      </c>
      <c r="X14" s="9"/>
      <c r="Z14" s="11" t="s">
        <v>12</v>
      </c>
      <c r="AA14">
        <v>55</v>
      </c>
      <c r="AB14">
        <v>85</v>
      </c>
      <c r="AC14">
        <v>30</v>
      </c>
      <c r="AE14">
        <v>170</v>
      </c>
    </row>
    <row r="15" spans="1:31" x14ac:dyDescent="0.35">
      <c r="A15">
        <v>1004</v>
      </c>
      <c r="B15" t="s">
        <v>8</v>
      </c>
      <c r="C15">
        <v>51</v>
      </c>
      <c r="D15" t="str">
        <f t="shared" si="0"/>
        <v>Pass</v>
      </c>
      <c r="E15" s="2">
        <f t="shared" ca="1" si="2"/>
        <v>45794</v>
      </c>
      <c r="G15" s="11" t="s">
        <v>9</v>
      </c>
      <c r="H15">
        <v>33</v>
      </c>
      <c r="I15">
        <v>22</v>
      </c>
      <c r="J15">
        <v>8</v>
      </c>
      <c r="L15">
        <v>63</v>
      </c>
      <c r="U15" s="5">
        <v>45266</v>
      </c>
      <c r="X15" s="9"/>
      <c r="Z15" s="11" t="s">
        <v>13</v>
      </c>
      <c r="AA15">
        <v>59</v>
      </c>
      <c r="AB15">
        <v>98</v>
      </c>
      <c r="AC15">
        <v>98</v>
      </c>
      <c r="AE15">
        <v>255</v>
      </c>
    </row>
    <row r="16" spans="1:31" x14ac:dyDescent="0.35">
      <c r="A16">
        <v>1005</v>
      </c>
      <c r="B16" t="s">
        <v>9</v>
      </c>
      <c r="C16">
        <v>22</v>
      </c>
      <c r="D16" t="str">
        <f t="shared" si="0"/>
        <v>Fail</v>
      </c>
      <c r="E16" s="2">
        <f t="shared" ca="1" si="2"/>
        <v>45794</v>
      </c>
      <c r="G16" s="11" t="s">
        <v>17</v>
      </c>
      <c r="H16">
        <v>557</v>
      </c>
      <c r="I16">
        <v>571</v>
      </c>
      <c r="J16">
        <v>502</v>
      </c>
      <c r="L16" s="15">
        <v>1630</v>
      </c>
      <c r="U16" s="6" t="s">
        <v>17</v>
      </c>
      <c r="V16" s="7"/>
      <c r="W16" s="7"/>
      <c r="X16" s="8"/>
      <c r="Z16" s="11" t="s">
        <v>17</v>
      </c>
      <c r="AA16" s="9">
        <v>557</v>
      </c>
      <c r="AB16" s="9">
        <v>571</v>
      </c>
      <c r="AC16" s="9">
        <v>502</v>
      </c>
      <c r="AD16" s="9"/>
      <c r="AE16" s="15">
        <v>1630</v>
      </c>
    </row>
    <row r="17" spans="1:30" x14ac:dyDescent="0.35">
      <c r="A17">
        <v>1006</v>
      </c>
      <c r="B17" t="s">
        <v>10</v>
      </c>
      <c r="C17">
        <v>15</v>
      </c>
      <c r="D17" t="str">
        <f t="shared" si="0"/>
        <v>Fail</v>
      </c>
      <c r="E17" s="2">
        <f t="shared" ca="1" si="2"/>
        <v>45794</v>
      </c>
    </row>
    <row r="18" spans="1:30" x14ac:dyDescent="0.35">
      <c r="A18">
        <v>1007</v>
      </c>
      <c r="B18" t="s">
        <v>11</v>
      </c>
      <c r="C18">
        <v>74</v>
      </c>
      <c r="D18" t="str">
        <f t="shared" si="0"/>
        <v>Pass</v>
      </c>
      <c r="E18" s="2">
        <f t="shared" ca="1" si="2"/>
        <v>45794</v>
      </c>
    </row>
    <row r="19" spans="1:30" x14ac:dyDescent="0.35">
      <c r="A19">
        <v>1008</v>
      </c>
      <c r="B19" t="s">
        <v>12</v>
      </c>
      <c r="C19">
        <v>85</v>
      </c>
      <c r="D19" t="str">
        <f t="shared" si="0"/>
        <v>Pass</v>
      </c>
      <c r="E19" s="2">
        <f t="shared" ca="1" si="2"/>
        <v>45794</v>
      </c>
    </row>
    <row r="20" spans="1:30" x14ac:dyDescent="0.35">
      <c r="A20">
        <v>1009</v>
      </c>
      <c r="B20" t="s">
        <v>13</v>
      </c>
      <c r="C20">
        <v>98</v>
      </c>
      <c r="D20" t="str">
        <f t="shared" si="0"/>
        <v>Pass</v>
      </c>
      <c r="E20" s="2">
        <f t="shared" ca="1" si="2"/>
        <v>45794</v>
      </c>
      <c r="Z20" s="11" t="s">
        <v>5</v>
      </c>
      <c r="AA20" s="10"/>
      <c r="AB20" s="10"/>
      <c r="AC20" s="10"/>
    </row>
    <row r="21" spans="1:30" x14ac:dyDescent="0.35">
      <c r="A21">
        <v>1010</v>
      </c>
      <c r="B21" t="s">
        <v>14</v>
      </c>
      <c r="C21">
        <v>71</v>
      </c>
      <c r="D21" t="str">
        <f t="shared" si="0"/>
        <v>Pass</v>
      </c>
      <c r="E21" s="2">
        <f t="shared" ca="1" si="2"/>
        <v>45794</v>
      </c>
      <c r="Z21" s="11" t="s">
        <v>14</v>
      </c>
    </row>
    <row r="22" spans="1:30" x14ac:dyDescent="0.35">
      <c r="A22">
        <v>1001</v>
      </c>
      <c r="B22" t="s">
        <v>5</v>
      </c>
      <c r="C22" s="10">
        <v>69</v>
      </c>
      <c r="D22" t="str">
        <f t="shared" si="0"/>
        <v>Pass</v>
      </c>
      <c r="E22" s="1">
        <f t="shared" ca="1" si="2"/>
        <v>45793</v>
      </c>
      <c r="Z22" s="11" t="s">
        <v>6</v>
      </c>
    </row>
    <row r="23" spans="1:30" x14ac:dyDescent="0.35">
      <c r="A23">
        <v>1002</v>
      </c>
      <c r="B23" t="s">
        <v>6</v>
      </c>
      <c r="C23">
        <v>49</v>
      </c>
      <c r="D23" t="str">
        <f t="shared" si="0"/>
        <v>Pass</v>
      </c>
      <c r="E23" s="1">
        <f t="shared" ca="1" si="2"/>
        <v>45793</v>
      </c>
      <c r="Z23" s="11" t="s">
        <v>7</v>
      </c>
    </row>
    <row r="24" spans="1:30" x14ac:dyDescent="0.35">
      <c r="A24">
        <v>1003</v>
      </c>
      <c r="B24" t="s">
        <v>7</v>
      </c>
      <c r="C24">
        <v>32</v>
      </c>
      <c r="D24" t="str">
        <f t="shared" si="0"/>
        <v>Fail</v>
      </c>
      <c r="E24" s="1">
        <f t="shared" ca="1" si="2"/>
        <v>45793</v>
      </c>
      <c r="Z24" s="11" t="s">
        <v>8</v>
      </c>
    </row>
    <row r="25" spans="1:30" x14ac:dyDescent="0.35">
      <c r="A25">
        <v>1004</v>
      </c>
      <c r="B25" t="s">
        <v>8</v>
      </c>
      <c r="C25">
        <v>85</v>
      </c>
      <c r="D25" t="str">
        <f t="shared" si="0"/>
        <v>Pass</v>
      </c>
      <c r="E25" s="1">
        <f t="shared" ca="1" si="2"/>
        <v>45793</v>
      </c>
      <c r="Z25" s="11" t="s">
        <v>9</v>
      </c>
    </row>
    <row r="26" spans="1:30" x14ac:dyDescent="0.35">
      <c r="A26">
        <v>1005</v>
      </c>
      <c r="B26" t="s">
        <v>9</v>
      </c>
      <c r="C26">
        <v>8</v>
      </c>
      <c r="D26" t="str">
        <f t="shared" si="0"/>
        <v>Fail</v>
      </c>
      <c r="E26" s="1">
        <f t="shared" ca="1" si="2"/>
        <v>45793</v>
      </c>
      <c r="Z26" s="11" t="s">
        <v>10</v>
      </c>
    </row>
    <row r="27" spans="1:30" x14ac:dyDescent="0.35">
      <c r="A27">
        <v>1006</v>
      </c>
      <c r="B27" t="s">
        <v>10</v>
      </c>
      <c r="C27">
        <v>23</v>
      </c>
      <c r="D27" t="str">
        <f t="shared" si="0"/>
        <v>Fail</v>
      </c>
      <c r="E27" s="1">
        <f t="shared" ca="1" si="2"/>
        <v>45793</v>
      </c>
      <c r="Z27" s="11" t="s">
        <v>11</v>
      </c>
    </row>
    <row r="28" spans="1:30" x14ac:dyDescent="0.35">
      <c r="A28">
        <v>1007</v>
      </c>
      <c r="B28" t="s">
        <v>11</v>
      </c>
      <c r="C28">
        <v>22</v>
      </c>
      <c r="D28" t="str">
        <f t="shared" si="0"/>
        <v>Fail</v>
      </c>
      <c r="E28" s="1">
        <f t="shared" ca="1" si="2"/>
        <v>45793</v>
      </c>
      <c r="Z28" s="11" t="s">
        <v>12</v>
      </c>
    </row>
    <row r="29" spans="1:30" x14ac:dyDescent="0.35">
      <c r="A29">
        <v>1008</v>
      </c>
      <c r="B29" t="s">
        <v>12</v>
      </c>
      <c r="C29">
        <v>30</v>
      </c>
      <c r="D29" t="str">
        <f t="shared" si="0"/>
        <v>Fail</v>
      </c>
      <c r="E29" s="1">
        <f t="shared" ca="1" si="2"/>
        <v>45793</v>
      </c>
      <c r="Z29" s="11" t="s">
        <v>13</v>
      </c>
    </row>
    <row r="30" spans="1:30" x14ac:dyDescent="0.35">
      <c r="A30">
        <v>1009</v>
      </c>
      <c r="B30" t="s">
        <v>13</v>
      </c>
      <c r="C30">
        <v>98</v>
      </c>
      <c r="D30" t="str">
        <f t="shared" si="0"/>
        <v>Pass</v>
      </c>
      <c r="E30" s="1">
        <f t="shared" ca="1" si="2"/>
        <v>45793</v>
      </c>
      <c r="Z30" s="12" t="s">
        <v>17</v>
      </c>
      <c r="AA30" s="13"/>
      <c r="AB30" s="13"/>
      <c r="AC30" s="13"/>
      <c r="AD30" s="8"/>
    </row>
    <row r="31" spans="1:30" x14ac:dyDescent="0.35">
      <c r="A31">
        <v>1010</v>
      </c>
      <c r="B31" t="s">
        <v>14</v>
      </c>
      <c r="C31">
        <v>86</v>
      </c>
      <c r="D31" t="str">
        <f t="shared" si="0"/>
        <v>Pass</v>
      </c>
      <c r="E31" s="1">
        <f t="shared" ca="1" si="2"/>
        <v>45793</v>
      </c>
    </row>
  </sheetData>
  <phoneticPr fontId="2" type="noConversion"/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B9E6-2088-44C5-BAAC-0E4C015BB4D2}">
  <dimension ref="A1:F13"/>
  <sheetViews>
    <sheetView workbookViewId="0">
      <selection activeCell="C7" sqref="C7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4" width="9.1796875" bestFit="1" customWidth="1"/>
    <col min="5" max="5" width="8.7265625" bestFit="1" customWidth="1"/>
    <col min="6" max="6" width="10.7265625" bestFit="1" customWidth="1"/>
  </cols>
  <sheetData>
    <row r="1" spans="1:6" x14ac:dyDescent="0.35">
      <c r="A1" s="4" t="s">
        <v>15</v>
      </c>
      <c r="B1" s="4" t="s">
        <v>18</v>
      </c>
    </row>
    <row r="2" spans="1:6" x14ac:dyDescent="0.35">
      <c r="A2" s="4" t="s">
        <v>16</v>
      </c>
      <c r="B2" s="14">
        <v>45650</v>
      </c>
      <c r="C2" s="14">
        <v>45649</v>
      </c>
      <c r="D2" s="14">
        <v>45648</v>
      </c>
      <c r="E2" s="14" t="s">
        <v>21</v>
      </c>
      <c r="F2" s="1" t="s">
        <v>17</v>
      </c>
    </row>
    <row r="3" spans="1:6" x14ac:dyDescent="0.35">
      <c r="A3" s="11" t="s">
        <v>5</v>
      </c>
      <c r="B3">
        <v>7</v>
      </c>
      <c r="C3">
        <v>12</v>
      </c>
      <c r="D3">
        <v>69</v>
      </c>
      <c r="F3">
        <v>88</v>
      </c>
    </row>
    <row r="4" spans="1:6" x14ac:dyDescent="0.35">
      <c r="A4" s="11" t="s">
        <v>6</v>
      </c>
      <c r="B4">
        <v>57</v>
      </c>
      <c r="C4">
        <v>69</v>
      </c>
      <c r="D4">
        <v>49</v>
      </c>
      <c r="F4">
        <v>175</v>
      </c>
    </row>
    <row r="5" spans="1:6" x14ac:dyDescent="0.35">
      <c r="A5" s="11" t="s">
        <v>7</v>
      </c>
      <c r="B5">
        <v>51</v>
      </c>
      <c r="C5">
        <v>74</v>
      </c>
      <c r="D5">
        <v>32</v>
      </c>
      <c r="F5">
        <v>157</v>
      </c>
    </row>
    <row r="6" spans="1:6" x14ac:dyDescent="0.35">
      <c r="A6" s="11" t="s">
        <v>8</v>
      </c>
      <c r="B6">
        <v>82</v>
      </c>
      <c r="C6">
        <v>51</v>
      </c>
      <c r="D6">
        <v>85</v>
      </c>
      <c r="F6">
        <v>218</v>
      </c>
    </row>
    <row r="7" spans="1:6" x14ac:dyDescent="0.35">
      <c r="A7" s="11" t="s">
        <v>9</v>
      </c>
      <c r="B7">
        <v>33</v>
      </c>
      <c r="C7">
        <v>22</v>
      </c>
      <c r="D7">
        <v>8</v>
      </c>
      <c r="F7">
        <v>63</v>
      </c>
    </row>
    <row r="8" spans="1:6" x14ac:dyDescent="0.35">
      <c r="A8" s="11" t="s">
        <v>10</v>
      </c>
      <c r="B8">
        <v>87</v>
      </c>
      <c r="C8">
        <v>15</v>
      </c>
      <c r="D8">
        <v>23</v>
      </c>
      <c r="F8">
        <v>125</v>
      </c>
    </row>
    <row r="9" spans="1:6" x14ac:dyDescent="0.35">
      <c r="A9" s="11" t="s">
        <v>11</v>
      </c>
      <c r="B9">
        <v>54</v>
      </c>
      <c r="C9">
        <v>74</v>
      </c>
      <c r="D9">
        <v>22</v>
      </c>
      <c r="F9">
        <v>150</v>
      </c>
    </row>
    <row r="10" spans="1:6" x14ac:dyDescent="0.35">
      <c r="A10" s="11" t="s">
        <v>12</v>
      </c>
      <c r="B10">
        <v>55</v>
      </c>
      <c r="C10">
        <v>85</v>
      </c>
      <c r="D10">
        <v>30</v>
      </c>
      <c r="F10">
        <v>170</v>
      </c>
    </row>
    <row r="11" spans="1:6" x14ac:dyDescent="0.35">
      <c r="A11" s="11" t="s">
        <v>13</v>
      </c>
      <c r="B11">
        <v>59</v>
      </c>
      <c r="C11">
        <v>98</v>
      </c>
      <c r="D11">
        <v>98</v>
      </c>
      <c r="F11">
        <v>255</v>
      </c>
    </row>
    <row r="12" spans="1:6" x14ac:dyDescent="0.35">
      <c r="A12" s="11" t="s">
        <v>14</v>
      </c>
      <c r="B12">
        <v>72</v>
      </c>
      <c r="C12">
        <v>71</v>
      </c>
      <c r="D12">
        <v>86</v>
      </c>
      <c r="F12">
        <v>229</v>
      </c>
    </row>
    <row r="13" spans="1:6" x14ac:dyDescent="0.35">
      <c r="A13" s="11" t="s">
        <v>17</v>
      </c>
      <c r="B13">
        <v>557</v>
      </c>
      <c r="C13">
        <v>571</v>
      </c>
      <c r="D13">
        <v>502</v>
      </c>
      <c r="F13">
        <v>1630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pie chart</vt:lpstr>
      <vt:lpstr>Sheet1</vt:lpstr>
      <vt:lpstr>Pivot column 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A R</dc:creator>
  <cp:lastModifiedBy>Kamalakannan A R</cp:lastModifiedBy>
  <dcterms:created xsi:type="dcterms:W3CDTF">2023-12-06T15:08:32Z</dcterms:created>
  <dcterms:modified xsi:type="dcterms:W3CDTF">2025-05-18T04:19:17Z</dcterms:modified>
</cp:coreProperties>
</file>