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B203EF5C-34D9-4F8E-BD23-AAE8457E97DC}" xr6:coauthVersionLast="47" xr6:coauthVersionMax="47" xr10:uidLastSave="{00000000-0000-0000-0000-000000000000}"/>
  <bookViews>
    <workbookView xWindow="-110" yWindow="-110" windowWidth="19420" windowHeight="10300" xr2:uid="{E2AA0F9A-8515-443A-98F8-7FBAEABE590F}"/>
  </bookViews>
  <sheets>
    <sheet name="Sheet2" sheetId="2" r:id="rId1"/>
    <sheet name="Sheet1" sheetId="1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M12" i="1" s="1"/>
  <c r="K12" i="1"/>
  <c r="K18" i="1" s="1"/>
  <c r="I13" i="1"/>
  <c r="I14" i="1" s="1"/>
  <c r="I15" i="1" s="1"/>
  <c r="I16" i="1" s="1"/>
  <c r="I17" i="1" s="1"/>
  <c r="J18" i="1"/>
  <c r="T18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F2" i="1"/>
  <c r="F12" i="1" s="1"/>
  <c r="F22" i="1" s="1"/>
  <c r="F32" i="1" s="1"/>
  <c r="F42" i="1" s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F11" i="1"/>
  <c r="F21" i="1" s="1"/>
  <c r="F31" i="1" s="1"/>
  <c r="F41" i="1" s="1"/>
  <c r="F51" i="1" s="1"/>
  <c r="E11" i="1"/>
  <c r="D11" i="1"/>
  <c r="F10" i="1"/>
  <c r="F20" i="1" s="1"/>
  <c r="F30" i="1" s="1"/>
  <c r="F40" i="1" s="1"/>
  <c r="F50" i="1" s="1"/>
  <c r="E10" i="1"/>
  <c r="D10" i="1"/>
  <c r="F9" i="1"/>
  <c r="F19" i="1" s="1"/>
  <c r="F29" i="1" s="1"/>
  <c r="F39" i="1" s="1"/>
  <c r="F49" i="1" s="1"/>
  <c r="E9" i="1"/>
  <c r="D9" i="1"/>
  <c r="F8" i="1"/>
  <c r="F18" i="1" s="1"/>
  <c r="F28" i="1" s="1"/>
  <c r="F38" i="1" s="1"/>
  <c r="F48" i="1" s="1"/>
  <c r="E8" i="1"/>
  <c r="D8" i="1"/>
  <c r="F7" i="1"/>
  <c r="F17" i="1" s="1"/>
  <c r="F27" i="1" s="1"/>
  <c r="F37" i="1" s="1"/>
  <c r="F47" i="1" s="1"/>
  <c r="E7" i="1"/>
  <c r="D7" i="1"/>
  <c r="F6" i="1"/>
  <c r="F16" i="1" s="1"/>
  <c r="F26" i="1" s="1"/>
  <c r="F36" i="1" s="1"/>
  <c r="F46" i="1" s="1"/>
  <c r="E6" i="1"/>
  <c r="D6" i="1"/>
  <c r="F5" i="1"/>
  <c r="F15" i="1" s="1"/>
  <c r="F25" i="1" s="1"/>
  <c r="F35" i="1" s="1"/>
  <c r="F45" i="1" s="1"/>
  <c r="E5" i="1"/>
  <c r="D5" i="1"/>
  <c r="F4" i="1"/>
  <c r="F14" i="1" s="1"/>
  <c r="F24" i="1" s="1"/>
  <c r="F34" i="1" s="1"/>
  <c r="F44" i="1" s="1"/>
  <c r="E4" i="1"/>
  <c r="D4" i="1"/>
  <c r="F3" i="1"/>
  <c r="F13" i="1" s="1"/>
  <c r="F23" i="1" s="1"/>
  <c r="F33" i="1" s="1"/>
  <c r="F43" i="1" s="1"/>
  <c r="E3" i="1"/>
  <c r="D3" i="1"/>
  <c r="E2" i="1"/>
  <c r="D2" i="1"/>
  <c r="N12" i="1" l="1"/>
  <c r="M18" i="1"/>
  <c r="L18" i="1"/>
  <c r="T16" i="1"/>
  <c r="T17" i="1"/>
  <c r="T15" i="1"/>
  <c r="T14" i="1"/>
  <c r="T13" i="1"/>
  <c r="M16" i="1"/>
  <c r="L16" i="1"/>
  <c r="N17" i="1"/>
  <c r="M15" i="1"/>
  <c r="M17" i="1"/>
  <c r="L17" i="1"/>
  <c r="N16" i="1"/>
  <c r="K16" i="1"/>
  <c r="L15" i="1"/>
  <c r="M14" i="1"/>
  <c r="N13" i="1"/>
  <c r="K17" i="1"/>
  <c r="N14" i="1"/>
  <c r="K15" i="1"/>
  <c r="L14" i="1"/>
  <c r="M13" i="1"/>
  <c r="K14" i="1"/>
  <c r="L13" i="1"/>
  <c r="N15" i="1"/>
  <c r="K13" i="1"/>
  <c r="J17" i="1"/>
  <c r="J13" i="1"/>
  <c r="J16" i="1"/>
  <c r="J15" i="1"/>
  <c r="J14" i="1"/>
  <c r="N18" i="1" l="1"/>
  <c r="O12" i="1"/>
  <c r="P12" i="1" l="1"/>
  <c r="O18" i="1"/>
  <c r="O15" i="1"/>
  <c r="O14" i="1"/>
  <c r="O16" i="1"/>
  <c r="O13" i="1"/>
  <c r="O17" i="1"/>
  <c r="P18" i="1" l="1"/>
  <c r="Q12" i="1"/>
  <c r="P17" i="1"/>
  <c r="P16" i="1"/>
  <c r="P14" i="1"/>
  <c r="P15" i="1"/>
  <c r="P13" i="1"/>
  <c r="Q18" i="1" l="1"/>
  <c r="R12" i="1"/>
  <c r="Q16" i="1"/>
  <c r="Q15" i="1"/>
  <c r="Q17" i="1"/>
  <c r="Q14" i="1"/>
  <c r="Q13" i="1"/>
  <c r="R18" i="1" l="1"/>
  <c r="S12" i="1"/>
  <c r="R17" i="1"/>
  <c r="R13" i="1"/>
  <c r="R15" i="1"/>
  <c r="R14" i="1"/>
  <c r="R16" i="1"/>
  <c r="S18" i="1" l="1"/>
  <c r="S17" i="1"/>
  <c r="S16" i="1"/>
  <c r="S14" i="1"/>
  <c r="S13" i="1"/>
  <c r="S15" i="1"/>
</calcChain>
</file>

<file path=xl/sharedStrings.xml><?xml version="1.0" encoding="utf-8"?>
<sst xmlns="http://schemas.openxmlformats.org/spreadsheetml/2006/main" count="100" uniqueCount="24">
  <si>
    <t>ID</t>
  </si>
  <si>
    <t>Name</t>
  </si>
  <si>
    <t>Mark</t>
  </si>
  <si>
    <t>Result</t>
  </si>
  <si>
    <t>Class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</si>
  <si>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</si>
  <si>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</si>
  <si>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</si>
  <si>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</si>
  <si>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</si>
  <si>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</si>
  <si>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</si>
  <si>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</si>
  <si>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</si>
  <si>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</si>
  <si>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</si>
  <si>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Sum of Mark</t>
  </si>
  <si>
    <t>Row Labels</t>
  </si>
  <si>
    <t>Grand Total</t>
  </si>
  <si>
    <t>Column Labels</t>
  </si>
  <si>
    <t xml:space="preserve"> =IF(Mark+5&gt;100,100,Mark +5)</t>
  </si>
  <si>
    <t>Sum of Bonus</t>
  </si>
  <si>
    <t>Total Sum of Mark</t>
  </si>
  <si>
    <t>Total 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</si>
</sst>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3" borderId="0" xfId="0" applyNumberFormat="1" applyFill="1"/>
    <xf numFmtId="0" fontId="1" fillId="5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1" fillId="5" borderId="2" xfId="0" applyNumberFormat="1" applyFont="1" applyFill="1" applyBorder="1" applyAlignment="1">
      <alignment horizontal="left"/>
    </xf>
    <xf numFmtId="0" fontId="1" fillId="5" borderId="2" xfId="0" applyFont="1" applyFill="1" applyBorder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04.749996064813" createdVersion="8" refreshedVersion="8" minRefreshableVersion="3" recordCount="50" xr:uid="{CEE07502-8641-4B24-B5C5-284F49651CBC}">
  <cacheSource type="worksheet">
    <worksheetSource ref="A1:F51" sheet="Sheet1"/>
  </cacheSource>
  <cacheFields count="8">
    <cacheField name="ID" numFmtId="0">
      <sharedItems containsSemiMixedTypes="0" containsString="0" containsNumber="1" containsInteger="1" minValue="1001" maxValue="1010" count="10"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Name" numFmtId="0">
      <sharedItems count="10">
        <s v="Nme1"/>
        <s v="Nme2"/>
        <s v="Nme3"/>
        <s v="Nme4"/>
        <s v="Nme5"/>
        <s v="Nme6"/>
        <s v="Nme7"/>
        <s v="Nme8"/>
        <s v="Nme9"/>
        <s v="Nme10"/>
      </sharedItems>
    </cacheField>
    <cacheField name="Mark" numFmtId="0">
      <sharedItems containsSemiMixedTypes="0" containsString="0" containsNumber="1" containsInteger="1" minValue="7" maxValue="98"/>
    </cacheField>
    <cacheField name="Result" numFmtId="0">
      <sharedItems/>
    </cacheField>
    <cacheField name="Class" numFmtId="0">
      <sharedItems/>
    </cacheField>
    <cacheField name="Date" numFmtId="14">
      <sharedItems containsSemiMixedTypes="0" containsNonDate="0" containsDate="1" containsString="0" minDate="2024-08-12T00:00:00" maxDate="2025-02-17T00:00:00" count="10">
        <d v="2025-02-16T00:00:00"/>
        <d v="2025-02-15T00:00:00"/>
        <d v="2025-02-14T00:00:00"/>
        <d v="2025-02-13T00:00:00"/>
        <d v="2025-02-12T00:00:00"/>
        <d v="2024-08-16T00:00:00" u="1"/>
        <d v="2024-08-15T00:00:00" u="1"/>
        <d v="2024-08-14T00:00:00" u="1"/>
        <d v="2024-08-13T00:00:00" u="1"/>
        <d v="2024-08-12T00:00:00" u="1"/>
      </sharedItems>
    </cacheField>
    <cacheField name="Bonuse" numFmtId="0" formula="IF(Mark+5&gt;100,100,Mark+5)" databaseField="0"/>
    <cacheField name="Bonus" numFmtId="0" formula="IF(AND(Mark+ 5&gt;100,Mark +5&lt;110),100,Mark+ 5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7"/>
    <s v="Fail"/>
    <s v="Fail"/>
    <x v="0"/>
  </r>
  <r>
    <x v="1"/>
    <x v="1"/>
    <n v="57"/>
    <s v="Pass"/>
    <s v="Pass"/>
    <x v="0"/>
  </r>
  <r>
    <x v="2"/>
    <x v="2"/>
    <n v="51"/>
    <s v="Pass"/>
    <s v="Pass"/>
    <x v="0"/>
  </r>
  <r>
    <x v="3"/>
    <x v="3"/>
    <n v="82"/>
    <s v="Pass"/>
    <s v="Disctinction"/>
    <x v="0"/>
  </r>
  <r>
    <x v="4"/>
    <x v="4"/>
    <n v="33"/>
    <s v="Fail"/>
    <s v="Fail"/>
    <x v="0"/>
  </r>
  <r>
    <x v="5"/>
    <x v="5"/>
    <n v="87"/>
    <s v="Pass"/>
    <s v="Disctinction"/>
    <x v="0"/>
  </r>
  <r>
    <x v="6"/>
    <x v="6"/>
    <n v="54"/>
    <s v="Pass"/>
    <s v="Pass"/>
    <x v="0"/>
  </r>
  <r>
    <x v="7"/>
    <x v="7"/>
    <n v="55"/>
    <s v="Pass"/>
    <s v="Pass"/>
    <x v="0"/>
  </r>
  <r>
    <x v="8"/>
    <x v="8"/>
    <n v="59"/>
    <s v="Pass"/>
    <s v="Pass"/>
    <x v="0"/>
  </r>
  <r>
    <x v="9"/>
    <x v="9"/>
    <n v="72"/>
    <s v="Pass"/>
    <s v="First class"/>
    <x v="0"/>
  </r>
  <r>
    <x v="0"/>
    <x v="0"/>
    <n v="12"/>
    <s v="Fail"/>
    <s v="Fail"/>
    <x v="1"/>
  </r>
  <r>
    <x v="1"/>
    <x v="1"/>
    <n v="69"/>
    <s v="Pass"/>
    <s v="First class"/>
    <x v="1"/>
  </r>
  <r>
    <x v="2"/>
    <x v="2"/>
    <n v="74"/>
    <s v="Pass"/>
    <s v="First class"/>
    <x v="1"/>
  </r>
  <r>
    <x v="3"/>
    <x v="3"/>
    <n v="51"/>
    <s v="Pass"/>
    <s v="Pass"/>
    <x v="1"/>
  </r>
  <r>
    <x v="4"/>
    <x v="4"/>
    <n v="22"/>
    <s v="Fail"/>
    <s v="Fail"/>
    <x v="1"/>
  </r>
  <r>
    <x v="5"/>
    <x v="5"/>
    <n v="15"/>
    <s v="Fail"/>
    <s v="Fail"/>
    <x v="1"/>
  </r>
  <r>
    <x v="6"/>
    <x v="6"/>
    <n v="74"/>
    <s v="Pass"/>
    <s v="First class"/>
    <x v="1"/>
  </r>
  <r>
    <x v="7"/>
    <x v="7"/>
    <n v="85"/>
    <s v="Pass"/>
    <s v="Disctinction"/>
    <x v="1"/>
  </r>
  <r>
    <x v="8"/>
    <x v="8"/>
    <n v="98"/>
    <s v="Pass"/>
    <s v="Disctinction"/>
    <x v="1"/>
  </r>
  <r>
    <x v="9"/>
    <x v="9"/>
    <n v="71"/>
    <s v="Pass"/>
    <s v="First class"/>
    <x v="1"/>
  </r>
  <r>
    <x v="0"/>
    <x v="0"/>
    <n v="69"/>
    <s v="Pass"/>
    <s v="First class"/>
    <x v="2"/>
  </r>
  <r>
    <x v="1"/>
    <x v="1"/>
    <n v="49"/>
    <s v="Pass"/>
    <s v="Pass"/>
    <x v="2"/>
  </r>
  <r>
    <x v="2"/>
    <x v="2"/>
    <n v="32"/>
    <s v="Fail"/>
    <s v="Fail"/>
    <x v="2"/>
  </r>
  <r>
    <x v="3"/>
    <x v="3"/>
    <n v="85"/>
    <s v="Pass"/>
    <s v="Disctinction"/>
    <x v="2"/>
  </r>
  <r>
    <x v="4"/>
    <x v="4"/>
    <n v="8"/>
    <s v="Fail"/>
    <s v="Fail"/>
    <x v="2"/>
  </r>
  <r>
    <x v="5"/>
    <x v="5"/>
    <n v="23"/>
    <s v="Fail"/>
    <s v="Fail"/>
    <x v="2"/>
  </r>
  <r>
    <x v="6"/>
    <x v="6"/>
    <n v="22"/>
    <s v="Fail"/>
    <s v="Fail"/>
    <x v="2"/>
  </r>
  <r>
    <x v="7"/>
    <x v="7"/>
    <n v="30"/>
    <s v="Fail"/>
    <s v="Fail"/>
    <x v="2"/>
  </r>
  <r>
    <x v="8"/>
    <x v="8"/>
    <n v="98"/>
    <s v="Pass"/>
    <s v="Disctinction"/>
    <x v="2"/>
  </r>
  <r>
    <x v="9"/>
    <x v="9"/>
    <n v="86"/>
    <s v="Pass"/>
    <s v="Disctinction"/>
    <x v="2"/>
  </r>
  <r>
    <x v="0"/>
    <x v="0"/>
    <n v="12"/>
    <s v="Fail"/>
    <s v="Fail"/>
    <x v="3"/>
  </r>
  <r>
    <x v="1"/>
    <x v="1"/>
    <n v="69"/>
    <s v="Pass"/>
    <s v="First class"/>
    <x v="3"/>
  </r>
  <r>
    <x v="2"/>
    <x v="2"/>
    <n v="74"/>
    <s v="Pass"/>
    <s v="First class"/>
    <x v="3"/>
  </r>
  <r>
    <x v="3"/>
    <x v="3"/>
    <n v="51"/>
    <s v="Pass"/>
    <s v="Pass"/>
    <x v="3"/>
  </r>
  <r>
    <x v="4"/>
    <x v="4"/>
    <n v="22"/>
    <s v="Fail"/>
    <s v="Fail"/>
    <x v="3"/>
  </r>
  <r>
    <x v="5"/>
    <x v="5"/>
    <n v="15"/>
    <s v="Fail"/>
    <s v="Fail"/>
    <x v="3"/>
  </r>
  <r>
    <x v="6"/>
    <x v="6"/>
    <n v="74"/>
    <s v="Pass"/>
    <s v="First class"/>
    <x v="3"/>
  </r>
  <r>
    <x v="7"/>
    <x v="7"/>
    <n v="85"/>
    <s v="Pass"/>
    <s v="Disctinction"/>
    <x v="3"/>
  </r>
  <r>
    <x v="8"/>
    <x v="8"/>
    <n v="98"/>
    <s v="Pass"/>
    <s v="Disctinction"/>
    <x v="3"/>
  </r>
  <r>
    <x v="9"/>
    <x v="9"/>
    <n v="71"/>
    <s v="Pass"/>
    <s v="First class"/>
    <x v="3"/>
  </r>
  <r>
    <x v="0"/>
    <x v="0"/>
    <n v="69"/>
    <s v="Pass"/>
    <s v="First class"/>
    <x v="4"/>
  </r>
  <r>
    <x v="1"/>
    <x v="1"/>
    <n v="49"/>
    <s v="Pass"/>
    <s v="Pass"/>
    <x v="4"/>
  </r>
  <r>
    <x v="2"/>
    <x v="2"/>
    <n v="32"/>
    <s v="Fail"/>
    <s v="Fail"/>
    <x v="4"/>
  </r>
  <r>
    <x v="3"/>
    <x v="3"/>
    <n v="85"/>
    <s v="Pass"/>
    <s v="Disctinction"/>
    <x v="4"/>
  </r>
  <r>
    <x v="4"/>
    <x v="4"/>
    <n v="8"/>
    <s v="Fail"/>
    <s v="Fail"/>
    <x v="4"/>
  </r>
  <r>
    <x v="5"/>
    <x v="5"/>
    <n v="23"/>
    <s v="Fail"/>
    <s v="Fail"/>
    <x v="4"/>
  </r>
  <r>
    <x v="6"/>
    <x v="6"/>
    <n v="22"/>
    <s v="Fail"/>
    <s v="Fail"/>
    <x v="4"/>
  </r>
  <r>
    <x v="7"/>
    <x v="7"/>
    <n v="30"/>
    <s v="Fail"/>
    <s v="Fail"/>
    <x v="4"/>
  </r>
  <r>
    <x v="8"/>
    <x v="8"/>
    <n v="98"/>
    <s v="Pass"/>
    <s v="Disctinction"/>
    <x v="4"/>
  </r>
  <r>
    <x v="9"/>
    <x v="9"/>
    <n v="86"/>
    <s v="Pass"/>
    <s v="Disctinction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AD654-9D67-49E5-9946-64BA8A67626B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11" firstHeaderRow="1" firstDataRow="3" firstDataCol="1"/>
  <pivotFields count="8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axis="axisRow" numFmtId="14" showAll="0">
      <items count="11">
        <item m="1" x="9"/>
        <item m="1" x="8"/>
        <item m="1" x="7"/>
        <item m="1" x="6"/>
        <item m="1" x="5"/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Mark" fld="2" baseField="0" baseItem="0"/>
    <dataField name="Sum of Bonus" fld="7" baseField="0" baseItem="0"/>
  </dataFields>
  <formats count="3">
    <format dxfId="2">
      <pivotArea collapsedLevelsAreSubtotals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">
      <pivotArea collapsedLevelsAreSubtotals="1" fieldPosition="0">
        <references count="2">
          <reference field="1" count="1" selected="0">
            <x v="0"/>
          </reference>
          <reference field="5" count="1">
            <x v="7"/>
          </reference>
        </references>
      </pivotArea>
    </format>
    <format dxfId="0">
      <pivotArea collapsedLevelsAreSubtotals="1" fieldPosition="0">
        <references count="2">
          <reference field="1" count="1" selected="0">
            <x v="1"/>
          </reference>
          <reference field="5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FA308-4F7D-46A1-97B4-42D2A162CAB7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T10" firstHeaderRow="1" firstDataRow="2" firstDataCol="1"/>
  <pivotFields count="8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axis="axisRow" numFmtId="14" showAll="0" sortType="descending">
      <items count="11">
        <item x="0"/>
        <item x="1"/>
        <item x="2"/>
        <item x="3"/>
        <item x="4"/>
        <item m="1" x="5"/>
        <item m="1" x="6"/>
        <item m="1" x="7"/>
        <item m="1" x="8"/>
        <item m="1" x="9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ar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5E6-2C9A-433A-BF89-8787691B3433}">
  <dimension ref="A3:W13"/>
  <sheetViews>
    <sheetView tabSelected="1" topLeftCell="I1" workbookViewId="0">
      <selection activeCell="S8" sqref="S8:S1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2.26953125" bestFit="1" customWidth="1"/>
    <col min="4" max="4" width="11.54296875" bestFit="1" customWidth="1"/>
    <col min="5" max="5" width="12.26953125" bestFit="1" customWidth="1"/>
    <col min="6" max="6" width="11.54296875" bestFit="1" customWidth="1"/>
    <col min="7" max="7" width="12.26953125" bestFit="1" customWidth="1"/>
    <col min="8" max="8" width="11.54296875" bestFit="1" customWidth="1"/>
    <col min="9" max="9" width="12.26953125" bestFit="1" customWidth="1"/>
    <col min="10" max="10" width="11.54296875" bestFit="1" customWidth="1"/>
    <col min="11" max="11" width="12.26953125" bestFit="1" customWidth="1"/>
    <col min="12" max="12" width="11.54296875" bestFit="1" customWidth="1"/>
    <col min="13" max="13" width="12.26953125" bestFit="1" customWidth="1"/>
    <col min="14" max="14" width="11.54296875" bestFit="1" customWidth="1"/>
    <col min="15" max="15" width="12.26953125" bestFit="1" customWidth="1"/>
    <col min="16" max="16" width="11.54296875" bestFit="1" customWidth="1"/>
    <col min="17" max="17" width="12.26953125" bestFit="1" customWidth="1"/>
    <col min="18" max="18" width="11.54296875" bestFit="1" customWidth="1"/>
    <col min="19" max="19" width="12.26953125" bestFit="1" customWidth="1"/>
    <col min="20" max="20" width="11.54296875" bestFit="1" customWidth="1"/>
    <col min="21" max="21" width="12.26953125" bestFit="1" customWidth="1"/>
    <col min="22" max="22" width="16.36328125" bestFit="1" customWidth="1"/>
    <col min="23" max="23" width="17.1796875" bestFit="1" customWidth="1"/>
  </cols>
  <sheetData>
    <row r="3" spans="1:23" x14ac:dyDescent="0.35">
      <c r="B3" s="7" t="s">
        <v>19</v>
      </c>
    </row>
    <row r="4" spans="1:23" x14ac:dyDescent="0.35">
      <c r="B4" t="s">
        <v>6</v>
      </c>
      <c r="D4" t="s">
        <v>7</v>
      </c>
      <c r="F4" t="s">
        <v>8</v>
      </c>
      <c r="H4" t="s">
        <v>9</v>
      </c>
      <c r="J4" t="s">
        <v>10</v>
      </c>
      <c r="L4" t="s">
        <v>11</v>
      </c>
      <c r="N4" t="s">
        <v>12</v>
      </c>
      <c r="P4" t="s">
        <v>13</v>
      </c>
      <c r="R4" t="s">
        <v>14</v>
      </c>
      <c r="T4" t="s">
        <v>15</v>
      </c>
      <c r="V4" t="s">
        <v>22</v>
      </c>
      <c r="W4" t="s">
        <v>23</v>
      </c>
    </row>
    <row r="5" spans="1:23" x14ac:dyDescent="0.35">
      <c r="A5" s="7" t="s">
        <v>17</v>
      </c>
      <c r="B5" t="s">
        <v>16</v>
      </c>
      <c r="C5" t="s">
        <v>21</v>
      </c>
      <c r="D5" t="s">
        <v>16</v>
      </c>
      <c r="E5" t="s">
        <v>21</v>
      </c>
      <c r="F5" t="s">
        <v>16</v>
      </c>
      <c r="G5" t="s">
        <v>21</v>
      </c>
      <c r="H5" t="s">
        <v>16</v>
      </c>
      <c r="I5" t="s">
        <v>21</v>
      </c>
      <c r="J5" t="s">
        <v>16</v>
      </c>
      <c r="K5" t="s">
        <v>21</v>
      </c>
      <c r="L5" t="s">
        <v>16</v>
      </c>
      <c r="M5" t="s">
        <v>21</v>
      </c>
      <c r="N5" t="s">
        <v>16</v>
      </c>
      <c r="O5" t="s">
        <v>21</v>
      </c>
      <c r="P5" t="s">
        <v>16</v>
      </c>
      <c r="Q5" t="s">
        <v>21</v>
      </c>
      <c r="R5" t="s">
        <v>16</v>
      </c>
      <c r="S5" t="s">
        <v>21</v>
      </c>
      <c r="T5" t="s">
        <v>16</v>
      </c>
      <c r="U5" t="s">
        <v>21</v>
      </c>
    </row>
    <row r="6" spans="1:23" x14ac:dyDescent="0.35">
      <c r="A6" s="8">
        <v>45704</v>
      </c>
      <c r="B6" s="14">
        <v>7</v>
      </c>
      <c r="C6" s="14">
        <v>12</v>
      </c>
      <c r="D6" s="13">
        <v>57</v>
      </c>
      <c r="E6" s="13">
        <v>62</v>
      </c>
      <c r="F6" s="13">
        <v>51</v>
      </c>
      <c r="G6" s="13">
        <v>56</v>
      </c>
      <c r="H6" s="13">
        <v>82</v>
      </c>
      <c r="I6" s="13">
        <v>87</v>
      </c>
      <c r="J6" s="13">
        <v>33</v>
      </c>
      <c r="K6" s="13">
        <v>38</v>
      </c>
      <c r="L6" s="13">
        <v>87</v>
      </c>
      <c r="M6" s="13">
        <v>92</v>
      </c>
      <c r="N6" s="13">
        <v>54</v>
      </c>
      <c r="O6" s="13">
        <v>59</v>
      </c>
      <c r="P6" s="13">
        <v>55</v>
      </c>
      <c r="Q6" s="13">
        <v>60</v>
      </c>
      <c r="R6" s="13">
        <v>59</v>
      </c>
      <c r="S6" s="13">
        <v>64</v>
      </c>
      <c r="T6" s="13">
        <v>72</v>
      </c>
      <c r="U6" s="13">
        <v>77</v>
      </c>
      <c r="V6" s="13">
        <v>557</v>
      </c>
      <c r="W6" s="13">
        <v>562</v>
      </c>
    </row>
    <row r="7" spans="1:23" x14ac:dyDescent="0.35">
      <c r="A7" s="8">
        <v>45703</v>
      </c>
      <c r="B7" s="13">
        <v>12</v>
      </c>
      <c r="C7" s="13">
        <v>17</v>
      </c>
      <c r="D7" s="14">
        <v>69</v>
      </c>
      <c r="E7" s="14">
        <v>74</v>
      </c>
      <c r="F7" s="13">
        <v>74</v>
      </c>
      <c r="G7" s="13">
        <v>79</v>
      </c>
      <c r="H7" s="13">
        <v>51</v>
      </c>
      <c r="I7" s="13">
        <v>56</v>
      </c>
      <c r="J7" s="13">
        <v>22</v>
      </c>
      <c r="K7" s="13">
        <v>27</v>
      </c>
      <c r="L7" s="13">
        <v>15</v>
      </c>
      <c r="M7" s="13">
        <v>20</v>
      </c>
      <c r="N7" s="13">
        <v>74</v>
      </c>
      <c r="O7" s="13">
        <v>79</v>
      </c>
      <c r="P7" s="13">
        <v>85</v>
      </c>
      <c r="Q7" s="13">
        <v>90</v>
      </c>
      <c r="R7" s="13">
        <v>98</v>
      </c>
      <c r="S7" s="13">
        <v>100</v>
      </c>
      <c r="T7" s="13">
        <v>71</v>
      </c>
      <c r="U7" s="13">
        <v>76</v>
      </c>
      <c r="V7" s="13">
        <v>571</v>
      </c>
      <c r="W7" s="13">
        <v>576</v>
      </c>
    </row>
    <row r="8" spans="1:23" x14ac:dyDescent="0.35">
      <c r="A8" s="8">
        <v>45702</v>
      </c>
      <c r="B8" s="14">
        <v>69</v>
      </c>
      <c r="C8" s="14">
        <v>74</v>
      </c>
      <c r="D8" s="13">
        <v>49</v>
      </c>
      <c r="E8" s="13">
        <v>54</v>
      </c>
      <c r="F8" s="13">
        <v>32</v>
      </c>
      <c r="G8" s="13">
        <v>37</v>
      </c>
      <c r="H8" s="13">
        <v>85</v>
      </c>
      <c r="I8" s="13">
        <v>90</v>
      </c>
      <c r="J8" s="13">
        <v>8</v>
      </c>
      <c r="K8" s="13">
        <v>13</v>
      </c>
      <c r="L8" s="13">
        <v>23</v>
      </c>
      <c r="M8" s="13">
        <v>28</v>
      </c>
      <c r="N8" s="13">
        <v>22</v>
      </c>
      <c r="O8" s="13">
        <v>27</v>
      </c>
      <c r="P8" s="13">
        <v>30</v>
      </c>
      <c r="Q8" s="13">
        <v>35</v>
      </c>
      <c r="R8" s="13">
        <v>98</v>
      </c>
      <c r="S8" s="13">
        <v>100</v>
      </c>
      <c r="T8" s="13">
        <v>86</v>
      </c>
      <c r="U8" s="13">
        <v>91</v>
      </c>
      <c r="V8" s="13">
        <v>502</v>
      </c>
      <c r="W8" s="13">
        <v>507</v>
      </c>
    </row>
    <row r="9" spans="1:23" x14ac:dyDescent="0.35">
      <c r="A9" s="8">
        <v>45701</v>
      </c>
      <c r="B9" s="13">
        <v>12</v>
      </c>
      <c r="C9" s="13">
        <v>17</v>
      </c>
      <c r="D9" s="13">
        <v>69</v>
      </c>
      <c r="E9" s="13">
        <v>74</v>
      </c>
      <c r="F9" s="13">
        <v>74</v>
      </c>
      <c r="G9" s="13">
        <v>79</v>
      </c>
      <c r="H9" s="13">
        <v>51</v>
      </c>
      <c r="I9" s="13">
        <v>56</v>
      </c>
      <c r="J9" s="13">
        <v>22</v>
      </c>
      <c r="K9" s="13">
        <v>27</v>
      </c>
      <c r="L9" s="13">
        <v>15</v>
      </c>
      <c r="M9" s="13">
        <v>20</v>
      </c>
      <c r="N9" s="13">
        <v>74</v>
      </c>
      <c r="O9" s="13">
        <v>79</v>
      </c>
      <c r="P9" s="13">
        <v>85</v>
      </c>
      <c r="Q9" s="13">
        <v>90</v>
      </c>
      <c r="R9" s="13">
        <v>98</v>
      </c>
      <c r="S9" s="13">
        <v>100</v>
      </c>
      <c r="T9" s="13">
        <v>71</v>
      </c>
      <c r="U9" s="13">
        <v>76</v>
      </c>
      <c r="V9" s="13">
        <v>571</v>
      </c>
      <c r="W9" s="13">
        <v>576</v>
      </c>
    </row>
    <row r="10" spans="1:23" x14ac:dyDescent="0.35">
      <c r="A10" s="8">
        <v>45700</v>
      </c>
      <c r="B10" s="13">
        <v>69</v>
      </c>
      <c r="C10" s="13">
        <v>74</v>
      </c>
      <c r="D10" s="13">
        <v>49</v>
      </c>
      <c r="E10" s="13">
        <v>54</v>
      </c>
      <c r="F10" s="13">
        <v>32</v>
      </c>
      <c r="G10" s="13">
        <v>37</v>
      </c>
      <c r="H10" s="13">
        <v>85</v>
      </c>
      <c r="I10" s="13">
        <v>90</v>
      </c>
      <c r="J10" s="13">
        <v>8</v>
      </c>
      <c r="K10" s="13">
        <v>13</v>
      </c>
      <c r="L10" s="13">
        <v>23</v>
      </c>
      <c r="M10" s="13">
        <v>28</v>
      </c>
      <c r="N10" s="13">
        <v>22</v>
      </c>
      <c r="O10" s="13">
        <v>27</v>
      </c>
      <c r="P10" s="13">
        <v>30</v>
      </c>
      <c r="Q10" s="13">
        <v>35</v>
      </c>
      <c r="R10" s="13">
        <v>98</v>
      </c>
      <c r="S10" s="13">
        <v>100</v>
      </c>
      <c r="T10" s="13">
        <v>86</v>
      </c>
      <c r="U10" s="13">
        <v>91</v>
      </c>
      <c r="V10" s="13">
        <v>502</v>
      </c>
      <c r="W10" s="13">
        <v>507</v>
      </c>
    </row>
    <row r="11" spans="1:23" x14ac:dyDescent="0.35">
      <c r="A11" s="8" t="s">
        <v>18</v>
      </c>
      <c r="B11" s="13">
        <v>169</v>
      </c>
      <c r="C11" s="13">
        <v>174</v>
      </c>
      <c r="D11" s="13">
        <v>293</v>
      </c>
      <c r="E11" s="13">
        <v>298</v>
      </c>
      <c r="F11" s="13">
        <v>263</v>
      </c>
      <c r="G11" s="13">
        <v>268</v>
      </c>
      <c r="H11" s="13">
        <v>354</v>
      </c>
      <c r="I11" s="13">
        <v>359</v>
      </c>
      <c r="J11" s="13">
        <v>93</v>
      </c>
      <c r="K11" s="13">
        <v>98</v>
      </c>
      <c r="L11" s="13">
        <v>163</v>
      </c>
      <c r="M11" s="13">
        <v>168</v>
      </c>
      <c r="N11" s="13">
        <v>246</v>
      </c>
      <c r="O11" s="13">
        <v>251</v>
      </c>
      <c r="P11" s="13">
        <v>285</v>
      </c>
      <c r="Q11" s="13">
        <v>290</v>
      </c>
      <c r="R11" s="13">
        <v>451</v>
      </c>
      <c r="S11" s="13">
        <v>456</v>
      </c>
      <c r="T11" s="13">
        <v>386</v>
      </c>
      <c r="U11" s="13">
        <v>391</v>
      </c>
      <c r="V11" s="13">
        <v>2703</v>
      </c>
      <c r="W11" s="13">
        <v>2708</v>
      </c>
    </row>
    <row r="13" spans="1:23" x14ac:dyDescent="0.35">
      <c r="K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81BA-BE47-4C0A-A730-62D5037065BD}">
  <dimension ref="A1:T51"/>
  <sheetViews>
    <sheetView workbookViewId="0">
      <selection activeCell="M8" sqref="M8"/>
    </sheetView>
  </sheetViews>
  <sheetFormatPr defaultRowHeight="14.5" x14ac:dyDescent="0.35"/>
  <cols>
    <col min="6" max="6" width="10.08984375" bestFit="1" customWidth="1"/>
    <col min="9" max="9" width="12.36328125" bestFit="1" customWidth="1"/>
    <col min="10" max="10" width="15.26953125" bestFit="1" customWidth="1"/>
    <col min="11" max="19" width="4.81640625" bestFit="1" customWidth="1"/>
    <col min="20" max="20" width="10.7265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0" x14ac:dyDescent="0.35">
      <c r="A2" s="2">
        <v>1001</v>
      </c>
      <c r="B2" s="2" t="s">
        <v>6</v>
      </c>
      <c r="C2" s="3">
        <v>7</v>
      </c>
      <c r="D2" t="str">
        <f>IF(C2&lt;35,"Fail","Pass")</f>
        <v>Fail</v>
      </c>
      <c r="E2" t="str">
        <f>IF(C2&lt;35,"Fail",IF(C2&lt;60,"Pass",IF(C2&lt;75,"First class","Disctinction")))</f>
        <v>Fail</v>
      </c>
      <c r="F2" s="4">
        <f ca="1">TODAY()</f>
        <v>45788</v>
      </c>
    </row>
    <row r="3" spans="1:20" x14ac:dyDescent="0.35">
      <c r="A3" s="2">
        <v>1002</v>
      </c>
      <c r="B3" s="2" t="s">
        <v>7</v>
      </c>
      <c r="C3">
        <v>57</v>
      </c>
      <c r="D3" t="str">
        <f t="shared" ref="D3:D31" si="0">IF(C3&lt;35,"Fail","Pass")</f>
        <v>Pass</v>
      </c>
      <c r="E3" t="str">
        <f t="shared" ref="E3:E31" si="1">IF(C3&lt;35,"Fail",IF(C3&lt;60,"Pass",IF(C3&lt;75,"First class","Disctinction")))</f>
        <v>Pass</v>
      </c>
      <c r="F3" s="4">
        <f t="shared" ref="F3:F11" ca="1" si="2">TODAY()</f>
        <v>45788</v>
      </c>
      <c r="I3" s="7" t="s">
        <v>16</v>
      </c>
      <c r="J3" s="7" t="s">
        <v>19</v>
      </c>
    </row>
    <row r="4" spans="1:20" x14ac:dyDescent="0.35">
      <c r="A4" s="2">
        <v>1003</v>
      </c>
      <c r="B4" s="2" t="s">
        <v>8</v>
      </c>
      <c r="C4">
        <v>51</v>
      </c>
      <c r="D4" t="str">
        <f t="shared" si="0"/>
        <v>Pass</v>
      </c>
      <c r="E4" t="str">
        <f t="shared" si="1"/>
        <v>Pass</v>
      </c>
      <c r="F4" s="4">
        <f t="shared" ca="1" si="2"/>
        <v>45788</v>
      </c>
      <c r="I4" s="7" t="s">
        <v>17</v>
      </c>
      <c r="J4">
        <v>1001</v>
      </c>
      <c r="K4">
        <v>1002</v>
      </c>
      <c r="L4">
        <v>1003</v>
      </c>
      <c r="M4">
        <v>1004</v>
      </c>
      <c r="N4">
        <v>1005</v>
      </c>
      <c r="O4">
        <v>1006</v>
      </c>
      <c r="P4">
        <v>1007</v>
      </c>
      <c r="Q4">
        <v>1008</v>
      </c>
      <c r="R4">
        <v>1009</v>
      </c>
      <c r="S4">
        <v>1010</v>
      </c>
      <c r="T4" t="s">
        <v>18</v>
      </c>
    </row>
    <row r="5" spans="1:20" x14ac:dyDescent="0.35">
      <c r="A5" s="2">
        <v>1004</v>
      </c>
      <c r="B5" s="2" t="s">
        <v>9</v>
      </c>
      <c r="C5">
        <v>82</v>
      </c>
      <c r="D5" t="str">
        <f t="shared" si="0"/>
        <v>Pass</v>
      </c>
      <c r="E5" t="str">
        <f t="shared" si="1"/>
        <v>Disctinction</v>
      </c>
      <c r="F5" s="4">
        <f t="shared" ca="1" si="2"/>
        <v>45788</v>
      </c>
      <c r="I5" s="8">
        <v>45704</v>
      </c>
      <c r="J5" s="13">
        <v>7</v>
      </c>
      <c r="K5" s="13">
        <v>57</v>
      </c>
      <c r="L5" s="13">
        <v>51</v>
      </c>
      <c r="M5" s="13">
        <v>82</v>
      </c>
      <c r="N5" s="13">
        <v>33</v>
      </c>
      <c r="O5" s="13">
        <v>87</v>
      </c>
      <c r="P5" s="13">
        <v>54</v>
      </c>
      <c r="Q5" s="13">
        <v>55</v>
      </c>
      <c r="R5" s="13">
        <v>59</v>
      </c>
      <c r="S5" s="13">
        <v>72</v>
      </c>
      <c r="T5" s="13">
        <v>557</v>
      </c>
    </row>
    <row r="6" spans="1:20" x14ac:dyDescent="0.35">
      <c r="A6" s="2">
        <v>1005</v>
      </c>
      <c r="B6" s="2" t="s">
        <v>10</v>
      </c>
      <c r="C6">
        <v>33</v>
      </c>
      <c r="D6" t="str">
        <f t="shared" si="0"/>
        <v>Fail</v>
      </c>
      <c r="E6" t="str">
        <f t="shared" si="1"/>
        <v>Fail</v>
      </c>
      <c r="F6" s="4">
        <f t="shared" ca="1" si="2"/>
        <v>45788</v>
      </c>
      <c r="I6" s="8">
        <v>45703</v>
      </c>
      <c r="J6" s="13">
        <v>12</v>
      </c>
      <c r="K6" s="13">
        <v>69</v>
      </c>
      <c r="L6" s="13">
        <v>74</v>
      </c>
      <c r="M6" s="13">
        <v>51</v>
      </c>
      <c r="N6" s="13">
        <v>22</v>
      </c>
      <c r="O6" s="13">
        <v>15</v>
      </c>
      <c r="P6" s="13">
        <v>74</v>
      </c>
      <c r="Q6" s="13">
        <v>85</v>
      </c>
      <c r="R6" s="13">
        <v>98</v>
      </c>
      <c r="S6" s="13">
        <v>71</v>
      </c>
      <c r="T6" s="13">
        <v>571</v>
      </c>
    </row>
    <row r="7" spans="1:20" x14ac:dyDescent="0.35">
      <c r="A7" s="2">
        <v>1006</v>
      </c>
      <c r="B7" s="2" t="s">
        <v>11</v>
      </c>
      <c r="C7">
        <v>87</v>
      </c>
      <c r="D7" t="str">
        <f t="shared" si="0"/>
        <v>Pass</v>
      </c>
      <c r="E7" t="str">
        <f t="shared" si="1"/>
        <v>Disctinction</v>
      </c>
      <c r="F7" s="4">
        <f t="shared" ca="1" si="2"/>
        <v>45788</v>
      </c>
      <c r="I7" s="8">
        <v>45702</v>
      </c>
      <c r="J7" s="13">
        <v>69</v>
      </c>
      <c r="K7" s="13">
        <v>49</v>
      </c>
      <c r="L7" s="13">
        <v>32</v>
      </c>
      <c r="M7" s="13">
        <v>85</v>
      </c>
      <c r="N7" s="13">
        <v>8</v>
      </c>
      <c r="O7" s="13">
        <v>23</v>
      </c>
      <c r="P7" s="13">
        <v>22</v>
      </c>
      <c r="Q7" s="13">
        <v>30</v>
      </c>
      <c r="R7" s="13">
        <v>98</v>
      </c>
      <c r="S7" s="13">
        <v>86</v>
      </c>
      <c r="T7" s="13">
        <v>502</v>
      </c>
    </row>
    <row r="8" spans="1:20" x14ac:dyDescent="0.35">
      <c r="A8" s="2">
        <v>1007</v>
      </c>
      <c r="B8" s="2" t="s">
        <v>12</v>
      </c>
      <c r="C8">
        <v>54</v>
      </c>
      <c r="D8" t="str">
        <f t="shared" si="0"/>
        <v>Pass</v>
      </c>
      <c r="E8" t="str">
        <f t="shared" si="1"/>
        <v>Pass</v>
      </c>
      <c r="F8" s="4">
        <f t="shared" ca="1" si="2"/>
        <v>45788</v>
      </c>
      <c r="I8" s="8">
        <v>45701</v>
      </c>
      <c r="J8" s="13">
        <v>12</v>
      </c>
      <c r="K8" s="13">
        <v>69</v>
      </c>
      <c r="L8" s="13">
        <v>74</v>
      </c>
      <c r="M8" s="13">
        <v>51</v>
      </c>
      <c r="N8" s="13">
        <v>22</v>
      </c>
      <c r="O8" s="13">
        <v>15</v>
      </c>
      <c r="P8" s="13">
        <v>74</v>
      </c>
      <c r="Q8" s="13">
        <v>85</v>
      </c>
      <c r="R8" s="13">
        <v>98</v>
      </c>
      <c r="S8" s="13">
        <v>71</v>
      </c>
      <c r="T8" s="13">
        <v>571</v>
      </c>
    </row>
    <row r="9" spans="1:20" x14ac:dyDescent="0.35">
      <c r="A9" s="2">
        <v>1008</v>
      </c>
      <c r="B9" s="2" t="s">
        <v>13</v>
      </c>
      <c r="C9">
        <v>55</v>
      </c>
      <c r="D9" t="str">
        <f t="shared" si="0"/>
        <v>Pass</v>
      </c>
      <c r="E9" t="str">
        <f t="shared" si="1"/>
        <v>Pass</v>
      </c>
      <c r="F9" s="4">
        <f t="shared" ca="1" si="2"/>
        <v>45788</v>
      </c>
      <c r="I9" s="8">
        <v>45700</v>
      </c>
      <c r="J9" s="13">
        <v>69</v>
      </c>
      <c r="K9" s="13">
        <v>49</v>
      </c>
      <c r="L9" s="13">
        <v>32</v>
      </c>
      <c r="M9" s="13">
        <v>85</v>
      </c>
      <c r="N9" s="13">
        <v>8</v>
      </c>
      <c r="O9" s="13">
        <v>23</v>
      </c>
      <c r="P9" s="13">
        <v>22</v>
      </c>
      <c r="Q9" s="13">
        <v>30</v>
      </c>
      <c r="R9" s="13">
        <v>98</v>
      </c>
      <c r="S9" s="13">
        <v>86</v>
      </c>
      <c r="T9" s="13">
        <v>502</v>
      </c>
    </row>
    <row r="10" spans="1:20" x14ac:dyDescent="0.35">
      <c r="A10" s="2">
        <v>1009</v>
      </c>
      <c r="B10" s="2" t="s">
        <v>14</v>
      </c>
      <c r="C10">
        <v>59</v>
      </c>
      <c r="D10" t="str">
        <f t="shared" si="0"/>
        <v>Pass</v>
      </c>
      <c r="E10" t="str">
        <f t="shared" si="1"/>
        <v>Pass</v>
      </c>
      <c r="F10" s="4">
        <f t="shared" ca="1" si="2"/>
        <v>45788</v>
      </c>
      <c r="I10" s="8" t="s">
        <v>18</v>
      </c>
      <c r="J10" s="13">
        <v>169</v>
      </c>
      <c r="K10" s="13">
        <v>293</v>
      </c>
      <c r="L10" s="13">
        <v>263</v>
      </c>
      <c r="M10" s="13">
        <v>354</v>
      </c>
      <c r="N10" s="13">
        <v>93</v>
      </c>
      <c r="O10" s="13">
        <v>163</v>
      </c>
      <c r="P10" s="13">
        <v>246</v>
      </c>
      <c r="Q10" s="13">
        <v>285</v>
      </c>
      <c r="R10" s="13">
        <v>451</v>
      </c>
      <c r="S10" s="13">
        <v>386</v>
      </c>
      <c r="T10" s="13">
        <v>2703</v>
      </c>
    </row>
    <row r="11" spans="1:20" x14ac:dyDescent="0.35">
      <c r="A11" s="2">
        <v>1010</v>
      </c>
      <c r="B11" s="2" t="s">
        <v>15</v>
      </c>
      <c r="C11">
        <v>72</v>
      </c>
      <c r="D11" t="str">
        <f t="shared" si="0"/>
        <v>Pass</v>
      </c>
      <c r="E11" t="str">
        <f t="shared" si="1"/>
        <v>First class</v>
      </c>
      <c r="F11" s="4">
        <f t="shared" ca="1" si="2"/>
        <v>45788</v>
      </c>
    </row>
    <row r="12" spans="1:20" x14ac:dyDescent="0.35">
      <c r="A12">
        <v>1001</v>
      </c>
      <c r="B12" t="s">
        <v>6</v>
      </c>
      <c r="C12" s="3">
        <v>12</v>
      </c>
      <c r="D12" t="str">
        <f t="shared" si="0"/>
        <v>Fail</v>
      </c>
      <c r="E12" t="str">
        <f t="shared" si="1"/>
        <v>Fail</v>
      </c>
      <c r="F12" s="5">
        <f ca="1">F2-1</f>
        <v>45787</v>
      </c>
      <c r="I12" s="6" t="s">
        <v>17</v>
      </c>
      <c r="J12" s="6">
        <v>1001</v>
      </c>
      <c r="K12" s="6">
        <f>J12+1</f>
        <v>1002</v>
      </c>
      <c r="L12" s="6">
        <f t="shared" ref="L12:S12" si="3">K12+1</f>
        <v>1003</v>
      </c>
      <c r="M12" s="6">
        <f t="shared" si="3"/>
        <v>1004</v>
      </c>
      <c r="N12" s="6">
        <f t="shared" si="3"/>
        <v>1005</v>
      </c>
      <c r="O12" s="6">
        <f t="shared" si="3"/>
        <v>1006</v>
      </c>
      <c r="P12" s="6">
        <f t="shared" si="3"/>
        <v>1007</v>
      </c>
      <c r="Q12" s="6">
        <f t="shared" si="3"/>
        <v>1008</v>
      </c>
      <c r="R12" s="6">
        <f t="shared" si="3"/>
        <v>1009</v>
      </c>
      <c r="S12" s="6">
        <f t="shared" si="3"/>
        <v>1010</v>
      </c>
      <c r="T12" s="6" t="s">
        <v>18</v>
      </c>
    </row>
    <row r="13" spans="1:20" x14ac:dyDescent="0.35">
      <c r="A13">
        <v>1002</v>
      </c>
      <c r="B13" t="s">
        <v>7</v>
      </c>
      <c r="C13">
        <v>69</v>
      </c>
      <c r="D13" t="str">
        <f t="shared" si="0"/>
        <v>Pass</v>
      </c>
      <c r="E13" t="str">
        <f t="shared" si="1"/>
        <v>First class</v>
      </c>
      <c r="F13" s="5">
        <f t="shared" ref="F13:F51" ca="1" si="4">F3-1</f>
        <v>45787</v>
      </c>
      <c r="I13" s="8">
        <f ca="1">TODAY()</f>
        <v>45788</v>
      </c>
      <c r="J13" s="11">
        <f ca="1">SUMIFS($C:$C,$A:$A,J$12,$F:$F,$I13)</f>
        <v>7</v>
      </c>
      <c r="K13" s="11">
        <f t="shared" ref="K13:S13" ca="1" si="5">SUMIFS($C:$C,$A:$A,K$12,$F:$F,$I13)</f>
        <v>57</v>
      </c>
      <c r="L13" s="11">
        <f t="shared" ca="1" si="5"/>
        <v>51</v>
      </c>
      <c r="M13" s="11">
        <f t="shared" ca="1" si="5"/>
        <v>82</v>
      </c>
      <c r="N13" s="11">
        <f t="shared" ca="1" si="5"/>
        <v>33</v>
      </c>
      <c r="O13" s="11">
        <f t="shared" ca="1" si="5"/>
        <v>87</v>
      </c>
      <c r="P13" s="11">
        <f t="shared" ca="1" si="5"/>
        <v>54</v>
      </c>
      <c r="Q13" s="11">
        <f t="shared" ca="1" si="5"/>
        <v>55</v>
      </c>
      <c r="R13" s="11">
        <f t="shared" ca="1" si="5"/>
        <v>59</v>
      </c>
      <c r="S13" s="11">
        <f t="shared" ca="1" si="5"/>
        <v>72</v>
      </c>
      <c r="T13" s="12">
        <f ca="1">SUMIFS($C:$C,$F:$F,$I13)</f>
        <v>557</v>
      </c>
    </row>
    <row r="14" spans="1:20" x14ac:dyDescent="0.35">
      <c r="A14">
        <v>1003</v>
      </c>
      <c r="B14" t="s">
        <v>8</v>
      </c>
      <c r="C14">
        <v>74</v>
      </c>
      <c r="D14" t="str">
        <f t="shared" si="0"/>
        <v>Pass</v>
      </c>
      <c r="E14" t="str">
        <f t="shared" si="1"/>
        <v>First class</v>
      </c>
      <c r="F14" s="5">
        <f t="shared" ca="1" si="4"/>
        <v>45787</v>
      </c>
      <c r="I14" s="8">
        <f ca="1">I13-1</f>
        <v>45787</v>
      </c>
      <c r="J14" s="11">
        <f t="shared" ref="J14:S17" ca="1" si="6">SUMIFS($C:$C,$A:$A,J$12,$F:$F,$I14)</f>
        <v>12</v>
      </c>
      <c r="K14" s="11">
        <f t="shared" ca="1" si="6"/>
        <v>69</v>
      </c>
      <c r="L14" s="11">
        <f t="shared" ca="1" si="6"/>
        <v>74</v>
      </c>
      <c r="M14" s="11">
        <f t="shared" ca="1" si="6"/>
        <v>51</v>
      </c>
      <c r="N14" s="11">
        <f t="shared" ca="1" si="6"/>
        <v>22</v>
      </c>
      <c r="O14" s="11">
        <f t="shared" ca="1" si="6"/>
        <v>15</v>
      </c>
      <c r="P14" s="11">
        <f t="shared" ca="1" si="6"/>
        <v>74</v>
      </c>
      <c r="Q14" s="11">
        <f t="shared" ca="1" si="6"/>
        <v>85</v>
      </c>
      <c r="R14" s="11">
        <f t="shared" ca="1" si="6"/>
        <v>98</v>
      </c>
      <c r="S14" s="11">
        <f t="shared" ca="1" si="6"/>
        <v>71</v>
      </c>
      <c r="T14" s="12">
        <f t="shared" ref="T14:T17" ca="1" si="7">SUMIFS($C:$C,$F:$F,$I14)</f>
        <v>571</v>
      </c>
    </row>
    <row r="15" spans="1:20" x14ac:dyDescent="0.35">
      <c r="A15">
        <v>1004</v>
      </c>
      <c r="B15" t="s">
        <v>9</v>
      </c>
      <c r="C15">
        <v>51</v>
      </c>
      <c r="D15" t="str">
        <f t="shared" si="0"/>
        <v>Pass</v>
      </c>
      <c r="E15" t="str">
        <f t="shared" si="1"/>
        <v>Pass</v>
      </c>
      <c r="F15" s="5">
        <f t="shared" ca="1" si="4"/>
        <v>45787</v>
      </c>
      <c r="I15" s="8">
        <f t="shared" ref="I15:I17" ca="1" si="8">I14-1</f>
        <v>45786</v>
      </c>
      <c r="J15" s="11">
        <f t="shared" ca="1" si="6"/>
        <v>69</v>
      </c>
      <c r="K15" s="11">
        <f t="shared" ca="1" si="6"/>
        <v>49</v>
      </c>
      <c r="L15" s="11">
        <f t="shared" ca="1" si="6"/>
        <v>32</v>
      </c>
      <c r="M15" s="11">
        <f t="shared" ca="1" si="6"/>
        <v>85</v>
      </c>
      <c r="N15" s="11">
        <f t="shared" ca="1" si="6"/>
        <v>8</v>
      </c>
      <c r="O15" s="11">
        <f t="shared" ca="1" si="6"/>
        <v>23</v>
      </c>
      <c r="P15" s="11">
        <f t="shared" ca="1" si="6"/>
        <v>22</v>
      </c>
      <c r="Q15" s="11">
        <f t="shared" ca="1" si="6"/>
        <v>30</v>
      </c>
      <c r="R15" s="11">
        <f t="shared" ca="1" si="6"/>
        <v>98</v>
      </c>
      <c r="S15" s="11">
        <f t="shared" ca="1" si="6"/>
        <v>86</v>
      </c>
      <c r="T15" s="12">
        <f t="shared" ca="1" si="7"/>
        <v>502</v>
      </c>
    </row>
    <row r="16" spans="1:20" x14ac:dyDescent="0.35">
      <c r="A16">
        <v>1005</v>
      </c>
      <c r="B16" t="s">
        <v>10</v>
      </c>
      <c r="C16">
        <v>22</v>
      </c>
      <c r="D16" t="str">
        <f t="shared" si="0"/>
        <v>Fail</v>
      </c>
      <c r="E16" t="str">
        <f t="shared" si="1"/>
        <v>Fail</v>
      </c>
      <c r="F16" s="5">
        <f t="shared" ca="1" si="4"/>
        <v>45787</v>
      </c>
      <c r="I16" s="8">
        <f t="shared" ca="1" si="8"/>
        <v>45785</v>
      </c>
      <c r="J16" s="11">
        <f t="shared" ca="1" si="6"/>
        <v>12</v>
      </c>
      <c r="K16" s="11">
        <f t="shared" ca="1" si="6"/>
        <v>69</v>
      </c>
      <c r="L16" s="11">
        <f t="shared" ca="1" si="6"/>
        <v>74</v>
      </c>
      <c r="M16" s="11">
        <f t="shared" ca="1" si="6"/>
        <v>51</v>
      </c>
      <c r="N16" s="11">
        <f t="shared" ca="1" si="6"/>
        <v>22</v>
      </c>
      <c r="O16" s="11">
        <f t="shared" ca="1" si="6"/>
        <v>15</v>
      </c>
      <c r="P16" s="11">
        <f t="shared" ca="1" si="6"/>
        <v>74</v>
      </c>
      <c r="Q16" s="11">
        <f t="shared" ca="1" si="6"/>
        <v>85</v>
      </c>
      <c r="R16" s="11">
        <f t="shared" ca="1" si="6"/>
        <v>98</v>
      </c>
      <c r="S16" s="11">
        <f t="shared" ca="1" si="6"/>
        <v>71</v>
      </c>
      <c r="T16" s="12">
        <f t="shared" ca="1" si="7"/>
        <v>571</v>
      </c>
    </row>
    <row r="17" spans="1:20" x14ac:dyDescent="0.35">
      <c r="A17">
        <v>1006</v>
      </c>
      <c r="B17" t="s">
        <v>11</v>
      </c>
      <c r="C17">
        <v>15</v>
      </c>
      <c r="D17" t="str">
        <f t="shared" si="0"/>
        <v>Fail</v>
      </c>
      <c r="E17" t="str">
        <f t="shared" si="1"/>
        <v>Fail</v>
      </c>
      <c r="F17" s="5">
        <f t="shared" ca="1" si="4"/>
        <v>45787</v>
      </c>
      <c r="I17" s="8">
        <f t="shared" ca="1" si="8"/>
        <v>45784</v>
      </c>
      <c r="J17" s="11">
        <f t="shared" ca="1" si="6"/>
        <v>69</v>
      </c>
      <c r="K17" s="11">
        <f t="shared" ca="1" si="6"/>
        <v>49</v>
      </c>
      <c r="L17" s="11">
        <f t="shared" ca="1" si="6"/>
        <v>32</v>
      </c>
      <c r="M17" s="11">
        <f t="shared" ca="1" si="6"/>
        <v>85</v>
      </c>
      <c r="N17" s="11">
        <f t="shared" ca="1" si="6"/>
        <v>8</v>
      </c>
      <c r="O17" s="11">
        <f t="shared" ca="1" si="6"/>
        <v>23</v>
      </c>
      <c r="P17" s="11">
        <f t="shared" ca="1" si="6"/>
        <v>22</v>
      </c>
      <c r="Q17" s="11">
        <f t="shared" ca="1" si="6"/>
        <v>30</v>
      </c>
      <c r="R17" s="11">
        <f t="shared" ca="1" si="6"/>
        <v>98</v>
      </c>
      <c r="S17" s="11">
        <f t="shared" ca="1" si="6"/>
        <v>86</v>
      </c>
      <c r="T17" s="12">
        <f t="shared" ca="1" si="7"/>
        <v>502</v>
      </c>
    </row>
    <row r="18" spans="1:20" x14ac:dyDescent="0.35">
      <c r="A18">
        <v>1007</v>
      </c>
      <c r="B18" t="s">
        <v>12</v>
      </c>
      <c r="C18">
        <v>74</v>
      </c>
      <c r="D18" t="str">
        <f t="shared" si="0"/>
        <v>Pass</v>
      </c>
      <c r="E18" t="str">
        <f t="shared" si="1"/>
        <v>First class</v>
      </c>
      <c r="F18" s="5">
        <f t="shared" ca="1" si="4"/>
        <v>45787</v>
      </c>
      <c r="I18" s="9" t="s">
        <v>18</v>
      </c>
      <c r="J18" s="10">
        <f>SUMIFS($C:$C,$A:$A,J$12)</f>
        <v>169</v>
      </c>
      <c r="K18" s="10">
        <f t="shared" ref="K18:S18" si="9">SUMIFS($C:$C,$A:$A,K$12)</f>
        <v>293</v>
      </c>
      <c r="L18" s="10">
        <f t="shared" si="9"/>
        <v>263</v>
      </c>
      <c r="M18" s="10">
        <f t="shared" si="9"/>
        <v>354</v>
      </c>
      <c r="N18" s="10">
        <f t="shared" si="9"/>
        <v>93</v>
      </c>
      <c r="O18" s="10">
        <f t="shared" si="9"/>
        <v>163</v>
      </c>
      <c r="P18" s="10">
        <f t="shared" si="9"/>
        <v>246</v>
      </c>
      <c r="Q18" s="10">
        <f t="shared" si="9"/>
        <v>285</v>
      </c>
      <c r="R18" s="10">
        <f t="shared" si="9"/>
        <v>451</v>
      </c>
      <c r="S18" s="10">
        <f t="shared" si="9"/>
        <v>386</v>
      </c>
      <c r="T18" s="10">
        <f>SUM(C:C)</f>
        <v>2703</v>
      </c>
    </row>
    <row r="19" spans="1:20" x14ac:dyDescent="0.35">
      <c r="A19">
        <v>1008</v>
      </c>
      <c r="B19" t="s">
        <v>13</v>
      </c>
      <c r="C19">
        <v>85</v>
      </c>
      <c r="D19" t="str">
        <f t="shared" si="0"/>
        <v>Pass</v>
      </c>
      <c r="E19" t="str">
        <f t="shared" si="1"/>
        <v>Disctinction</v>
      </c>
      <c r="F19" s="5">
        <f t="shared" ca="1" si="4"/>
        <v>45787</v>
      </c>
    </row>
    <row r="20" spans="1:20" x14ac:dyDescent="0.35">
      <c r="A20">
        <v>1009</v>
      </c>
      <c r="B20" t="s">
        <v>14</v>
      </c>
      <c r="C20">
        <v>98</v>
      </c>
      <c r="D20" t="str">
        <f t="shared" si="0"/>
        <v>Pass</v>
      </c>
      <c r="E20" t="str">
        <f t="shared" si="1"/>
        <v>Disctinction</v>
      </c>
      <c r="F20" s="5">
        <f t="shared" ca="1" si="4"/>
        <v>45787</v>
      </c>
    </row>
    <row r="21" spans="1:20" x14ac:dyDescent="0.35">
      <c r="A21">
        <v>1010</v>
      </c>
      <c r="B21" t="s">
        <v>15</v>
      </c>
      <c r="C21">
        <v>71</v>
      </c>
      <c r="D21" t="str">
        <f t="shared" si="0"/>
        <v>Pass</v>
      </c>
      <c r="E21" t="str">
        <f t="shared" si="1"/>
        <v>First class</v>
      </c>
      <c r="F21" s="5">
        <f t="shared" ca="1" si="4"/>
        <v>45787</v>
      </c>
    </row>
    <row r="22" spans="1:20" x14ac:dyDescent="0.35">
      <c r="A22" s="2">
        <v>1001</v>
      </c>
      <c r="B22" s="2" t="s">
        <v>6</v>
      </c>
      <c r="C22" s="3">
        <v>69</v>
      </c>
      <c r="D22" t="str">
        <f t="shared" si="0"/>
        <v>Pass</v>
      </c>
      <c r="E22" t="str">
        <f t="shared" si="1"/>
        <v>First class</v>
      </c>
      <c r="F22" s="4">
        <f t="shared" ca="1" si="4"/>
        <v>45786</v>
      </c>
    </row>
    <row r="23" spans="1:20" x14ac:dyDescent="0.35">
      <c r="A23" s="2">
        <v>1002</v>
      </c>
      <c r="B23" s="2" t="s">
        <v>7</v>
      </c>
      <c r="C23">
        <v>49</v>
      </c>
      <c r="D23" t="str">
        <f t="shared" si="0"/>
        <v>Pass</v>
      </c>
      <c r="E23" t="str">
        <f t="shared" si="1"/>
        <v>Pass</v>
      </c>
      <c r="F23" s="4">
        <f t="shared" ca="1" si="4"/>
        <v>45786</v>
      </c>
    </row>
    <row r="24" spans="1:20" x14ac:dyDescent="0.35">
      <c r="A24" s="2">
        <v>1003</v>
      </c>
      <c r="B24" s="2" t="s">
        <v>8</v>
      </c>
      <c r="C24">
        <v>32</v>
      </c>
      <c r="D24" t="str">
        <f t="shared" si="0"/>
        <v>Fail</v>
      </c>
      <c r="E24" t="str">
        <f t="shared" si="1"/>
        <v>Fail</v>
      </c>
      <c r="F24" s="4">
        <f t="shared" ca="1" si="4"/>
        <v>45786</v>
      </c>
    </row>
    <row r="25" spans="1:20" x14ac:dyDescent="0.35">
      <c r="A25" s="2">
        <v>1004</v>
      </c>
      <c r="B25" s="2" t="s">
        <v>9</v>
      </c>
      <c r="C25">
        <v>85</v>
      </c>
      <c r="D25" t="str">
        <f t="shared" si="0"/>
        <v>Pass</v>
      </c>
      <c r="E25" t="str">
        <f t="shared" si="1"/>
        <v>Disctinction</v>
      </c>
      <c r="F25" s="4">
        <f t="shared" ca="1" si="4"/>
        <v>45786</v>
      </c>
    </row>
    <row r="26" spans="1:20" x14ac:dyDescent="0.35">
      <c r="A26" s="2">
        <v>1005</v>
      </c>
      <c r="B26" s="2" t="s">
        <v>10</v>
      </c>
      <c r="C26">
        <v>8</v>
      </c>
      <c r="D26" t="str">
        <f t="shared" si="0"/>
        <v>Fail</v>
      </c>
      <c r="E26" t="str">
        <f t="shared" si="1"/>
        <v>Fail</v>
      </c>
      <c r="F26" s="4">
        <f t="shared" ca="1" si="4"/>
        <v>45786</v>
      </c>
    </row>
    <row r="27" spans="1:20" x14ac:dyDescent="0.35">
      <c r="A27" s="2">
        <v>1006</v>
      </c>
      <c r="B27" s="2" t="s">
        <v>11</v>
      </c>
      <c r="C27">
        <v>23</v>
      </c>
      <c r="D27" t="str">
        <f t="shared" si="0"/>
        <v>Fail</v>
      </c>
      <c r="E27" t="str">
        <f t="shared" si="1"/>
        <v>Fail</v>
      </c>
      <c r="F27" s="4">
        <f t="shared" ca="1" si="4"/>
        <v>45786</v>
      </c>
    </row>
    <row r="28" spans="1:20" x14ac:dyDescent="0.35">
      <c r="A28" s="2">
        <v>1007</v>
      </c>
      <c r="B28" s="2" t="s">
        <v>12</v>
      </c>
      <c r="C28">
        <v>22</v>
      </c>
      <c r="D28" t="str">
        <f t="shared" si="0"/>
        <v>Fail</v>
      </c>
      <c r="E28" t="str">
        <f t="shared" si="1"/>
        <v>Fail</v>
      </c>
      <c r="F28" s="4">
        <f t="shared" ca="1" si="4"/>
        <v>45786</v>
      </c>
    </row>
    <row r="29" spans="1:20" x14ac:dyDescent="0.35">
      <c r="A29" s="2">
        <v>1008</v>
      </c>
      <c r="B29" s="2" t="s">
        <v>13</v>
      </c>
      <c r="C29">
        <v>30</v>
      </c>
      <c r="D29" t="str">
        <f t="shared" si="0"/>
        <v>Fail</v>
      </c>
      <c r="E29" t="str">
        <f t="shared" si="1"/>
        <v>Fail</v>
      </c>
      <c r="F29" s="4">
        <f t="shared" ca="1" si="4"/>
        <v>45786</v>
      </c>
    </row>
    <row r="30" spans="1:20" x14ac:dyDescent="0.35">
      <c r="A30" s="2">
        <v>1009</v>
      </c>
      <c r="B30" s="2" t="s">
        <v>14</v>
      </c>
      <c r="C30">
        <v>98</v>
      </c>
      <c r="D30" t="str">
        <f t="shared" si="0"/>
        <v>Pass</v>
      </c>
      <c r="E30" t="str">
        <f t="shared" si="1"/>
        <v>Disctinction</v>
      </c>
      <c r="F30" s="4">
        <f t="shared" ca="1" si="4"/>
        <v>45786</v>
      </c>
    </row>
    <row r="31" spans="1:20" x14ac:dyDescent="0.35">
      <c r="A31" s="2">
        <v>1010</v>
      </c>
      <c r="B31" s="2" t="s">
        <v>15</v>
      </c>
      <c r="C31">
        <v>86</v>
      </c>
      <c r="D31" t="str">
        <f t="shared" si="0"/>
        <v>Pass</v>
      </c>
      <c r="E31" t="str">
        <f t="shared" si="1"/>
        <v>Disctinction</v>
      </c>
      <c r="F31" s="4">
        <f t="shared" ca="1" si="4"/>
        <v>45786</v>
      </c>
    </row>
    <row r="32" spans="1:20" x14ac:dyDescent="0.35">
      <c r="A32">
        <v>1001</v>
      </c>
      <c r="B32" t="s">
        <v>6</v>
      </c>
      <c r="C32" s="3">
        <v>12</v>
      </c>
      <c r="D32" t="str">
        <f t="shared" ref="D32:D51" si="10">IF(C32&lt;35,"Fail","Pass")</f>
        <v>Fail</v>
      </c>
      <c r="E32" t="str">
        <f t="shared" ref="E32:E51" si="11">IF(C32&lt;35,"Fail",IF(C32&lt;60,"Pass",IF(C32&lt;75,"First class","Disctinction")))</f>
        <v>Fail</v>
      </c>
      <c r="F32" s="5">
        <f ca="1">F22-1</f>
        <v>45785</v>
      </c>
    </row>
    <row r="33" spans="1:6" x14ac:dyDescent="0.35">
      <c r="A33">
        <v>1002</v>
      </c>
      <c r="B33" t="s">
        <v>7</v>
      </c>
      <c r="C33">
        <v>69</v>
      </c>
      <c r="D33" t="str">
        <f t="shared" si="10"/>
        <v>Pass</v>
      </c>
      <c r="E33" t="str">
        <f t="shared" si="11"/>
        <v>First class</v>
      </c>
      <c r="F33" s="5">
        <f t="shared" ca="1" si="4"/>
        <v>45785</v>
      </c>
    </row>
    <row r="34" spans="1:6" x14ac:dyDescent="0.35">
      <c r="A34">
        <v>1003</v>
      </c>
      <c r="B34" t="s">
        <v>8</v>
      </c>
      <c r="C34">
        <v>74</v>
      </c>
      <c r="D34" t="str">
        <f t="shared" si="10"/>
        <v>Pass</v>
      </c>
      <c r="E34" t="str">
        <f t="shared" si="11"/>
        <v>First class</v>
      </c>
      <c r="F34" s="5">
        <f t="shared" ca="1" si="4"/>
        <v>45785</v>
      </c>
    </row>
    <row r="35" spans="1:6" x14ac:dyDescent="0.35">
      <c r="A35">
        <v>1004</v>
      </c>
      <c r="B35" t="s">
        <v>9</v>
      </c>
      <c r="C35">
        <v>51</v>
      </c>
      <c r="D35" t="str">
        <f t="shared" si="10"/>
        <v>Pass</v>
      </c>
      <c r="E35" t="str">
        <f t="shared" si="11"/>
        <v>Pass</v>
      </c>
      <c r="F35" s="5">
        <f t="shared" ca="1" si="4"/>
        <v>45785</v>
      </c>
    </row>
    <row r="36" spans="1:6" x14ac:dyDescent="0.35">
      <c r="A36">
        <v>1005</v>
      </c>
      <c r="B36" t="s">
        <v>10</v>
      </c>
      <c r="C36">
        <v>22</v>
      </c>
      <c r="D36" t="str">
        <f t="shared" si="10"/>
        <v>Fail</v>
      </c>
      <c r="E36" t="str">
        <f t="shared" si="11"/>
        <v>Fail</v>
      </c>
      <c r="F36" s="5">
        <f t="shared" ca="1" si="4"/>
        <v>45785</v>
      </c>
    </row>
    <row r="37" spans="1:6" x14ac:dyDescent="0.35">
      <c r="A37">
        <v>1006</v>
      </c>
      <c r="B37" t="s">
        <v>11</v>
      </c>
      <c r="C37">
        <v>15</v>
      </c>
      <c r="D37" t="str">
        <f t="shared" si="10"/>
        <v>Fail</v>
      </c>
      <c r="E37" t="str">
        <f t="shared" si="11"/>
        <v>Fail</v>
      </c>
      <c r="F37" s="5">
        <f t="shared" ca="1" si="4"/>
        <v>45785</v>
      </c>
    </row>
    <row r="38" spans="1:6" x14ac:dyDescent="0.35">
      <c r="A38">
        <v>1007</v>
      </c>
      <c r="B38" t="s">
        <v>12</v>
      </c>
      <c r="C38">
        <v>74</v>
      </c>
      <c r="D38" t="str">
        <f t="shared" si="10"/>
        <v>Pass</v>
      </c>
      <c r="E38" t="str">
        <f t="shared" si="11"/>
        <v>First class</v>
      </c>
      <c r="F38" s="5">
        <f t="shared" ca="1" si="4"/>
        <v>45785</v>
      </c>
    </row>
    <row r="39" spans="1:6" x14ac:dyDescent="0.35">
      <c r="A39">
        <v>1008</v>
      </c>
      <c r="B39" t="s">
        <v>13</v>
      </c>
      <c r="C39">
        <v>85</v>
      </c>
      <c r="D39" t="str">
        <f t="shared" si="10"/>
        <v>Pass</v>
      </c>
      <c r="E39" t="str">
        <f t="shared" si="11"/>
        <v>Disctinction</v>
      </c>
      <c r="F39" s="5">
        <f t="shared" ca="1" si="4"/>
        <v>45785</v>
      </c>
    </row>
    <row r="40" spans="1:6" x14ac:dyDescent="0.35">
      <c r="A40">
        <v>1009</v>
      </c>
      <c r="B40" t="s">
        <v>14</v>
      </c>
      <c r="C40">
        <v>98</v>
      </c>
      <c r="D40" t="str">
        <f t="shared" si="10"/>
        <v>Pass</v>
      </c>
      <c r="E40" t="str">
        <f t="shared" si="11"/>
        <v>Disctinction</v>
      </c>
      <c r="F40" s="5">
        <f t="shared" ca="1" si="4"/>
        <v>45785</v>
      </c>
    </row>
    <row r="41" spans="1:6" x14ac:dyDescent="0.35">
      <c r="A41">
        <v>1010</v>
      </c>
      <c r="B41" t="s">
        <v>15</v>
      </c>
      <c r="C41">
        <v>71</v>
      </c>
      <c r="D41" t="str">
        <f t="shared" si="10"/>
        <v>Pass</v>
      </c>
      <c r="E41" t="str">
        <f t="shared" si="11"/>
        <v>First class</v>
      </c>
      <c r="F41" s="5">
        <f t="shared" ca="1" si="4"/>
        <v>45785</v>
      </c>
    </row>
    <row r="42" spans="1:6" x14ac:dyDescent="0.35">
      <c r="A42" s="2">
        <v>1001</v>
      </c>
      <c r="B42" s="2" t="s">
        <v>6</v>
      </c>
      <c r="C42" s="3">
        <v>69</v>
      </c>
      <c r="D42" t="str">
        <f t="shared" si="10"/>
        <v>Pass</v>
      </c>
      <c r="E42" t="str">
        <f t="shared" si="11"/>
        <v>First class</v>
      </c>
      <c r="F42" s="4">
        <f t="shared" ca="1" si="4"/>
        <v>45784</v>
      </c>
    </row>
    <row r="43" spans="1:6" x14ac:dyDescent="0.35">
      <c r="A43" s="2">
        <v>1002</v>
      </c>
      <c r="B43" s="2" t="s">
        <v>7</v>
      </c>
      <c r="C43">
        <v>49</v>
      </c>
      <c r="D43" t="str">
        <f t="shared" si="10"/>
        <v>Pass</v>
      </c>
      <c r="E43" t="str">
        <f t="shared" si="11"/>
        <v>Pass</v>
      </c>
      <c r="F43" s="4">
        <f t="shared" ca="1" si="4"/>
        <v>45784</v>
      </c>
    </row>
    <row r="44" spans="1:6" x14ac:dyDescent="0.35">
      <c r="A44" s="2">
        <v>1003</v>
      </c>
      <c r="B44" s="2" t="s">
        <v>8</v>
      </c>
      <c r="C44">
        <v>32</v>
      </c>
      <c r="D44" t="str">
        <f t="shared" si="10"/>
        <v>Fail</v>
      </c>
      <c r="E44" t="str">
        <f t="shared" si="11"/>
        <v>Fail</v>
      </c>
      <c r="F44" s="4">
        <f t="shared" ca="1" si="4"/>
        <v>45784</v>
      </c>
    </row>
    <row r="45" spans="1:6" x14ac:dyDescent="0.35">
      <c r="A45" s="2">
        <v>1004</v>
      </c>
      <c r="B45" s="2" t="s">
        <v>9</v>
      </c>
      <c r="C45">
        <v>85</v>
      </c>
      <c r="D45" t="str">
        <f t="shared" si="10"/>
        <v>Pass</v>
      </c>
      <c r="E45" t="str">
        <f t="shared" si="11"/>
        <v>Disctinction</v>
      </c>
      <c r="F45" s="4">
        <f t="shared" ca="1" si="4"/>
        <v>45784</v>
      </c>
    </row>
    <row r="46" spans="1:6" x14ac:dyDescent="0.35">
      <c r="A46" s="2">
        <v>1005</v>
      </c>
      <c r="B46" s="2" t="s">
        <v>10</v>
      </c>
      <c r="C46">
        <v>8</v>
      </c>
      <c r="D46" t="str">
        <f t="shared" si="10"/>
        <v>Fail</v>
      </c>
      <c r="E46" t="str">
        <f t="shared" si="11"/>
        <v>Fail</v>
      </c>
      <c r="F46" s="4">
        <f t="shared" ca="1" si="4"/>
        <v>45784</v>
      </c>
    </row>
    <row r="47" spans="1:6" x14ac:dyDescent="0.35">
      <c r="A47" s="2">
        <v>1006</v>
      </c>
      <c r="B47" s="2" t="s">
        <v>11</v>
      </c>
      <c r="C47">
        <v>23</v>
      </c>
      <c r="D47" t="str">
        <f t="shared" si="10"/>
        <v>Fail</v>
      </c>
      <c r="E47" t="str">
        <f t="shared" si="11"/>
        <v>Fail</v>
      </c>
      <c r="F47" s="4">
        <f t="shared" ca="1" si="4"/>
        <v>45784</v>
      </c>
    </row>
    <row r="48" spans="1:6" x14ac:dyDescent="0.35">
      <c r="A48" s="2">
        <v>1007</v>
      </c>
      <c r="B48" s="2" t="s">
        <v>12</v>
      </c>
      <c r="C48">
        <v>22</v>
      </c>
      <c r="D48" t="str">
        <f t="shared" si="10"/>
        <v>Fail</v>
      </c>
      <c r="E48" t="str">
        <f t="shared" si="11"/>
        <v>Fail</v>
      </c>
      <c r="F48" s="4">
        <f t="shared" ca="1" si="4"/>
        <v>45784</v>
      </c>
    </row>
    <row r="49" spans="1:6" x14ac:dyDescent="0.35">
      <c r="A49" s="2">
        <v>1008</v>
      </c>
      <c r="B49" s="2" t="s">
        <v>13</v>
      </c>
      <c r="C49">
        <v>30</v>
      </c>
      <c r="D49" t="str">
        <f t="shared" si="10"/>
        <v>Fail</v>
      </c>
      <c r="E49" t="str">
        <f t="shared" si="11"/>
        <v>Fail</v>
      </c>
      <c r="F49" s="4">
        <f t="shared" ca="1" si="4"/>
        <v>45784</v>
      </c>
    </row>
    <row r="50" spans="1:6" x14ac:dyDescent="0.35">
      <c r="A50" s="2">
        <v>1009</v>
      </c>
      <c r="B50" s="2" t="s">
        <v>14</v>
      </c>
      <c r="C50">
        <v>98</v>
      </c>
      <c r="D50" t="str">
        <f t="shared" si="10"/>
        <v>Pass</v>
      </c>
      <c r="E50" t="str">
        <f t="shared" si="11"/>
        <v>Disctinction</v>
      </c>
      <c r="F50" s="4">
        <f t="shared" ca="1" si="4"/>
        <v>45784</v>
      </c>
    </row>
    <row r="51" spans="1:6" x14ac:dyDescent="0.35">
      <c r="A51" s="2">
        <v>1010</v>
      </c>
      <c r="B51" s="2" t="s">
        <v>15</v>
      </c>
      <c r="C51">
        <v>86</v>
      </c>
      <c r="D51" t="str">
        <f t="shared" si="10"/>
        <v>Pass</v>
      </c>
      <c r="E51" t="str">
        <f t="shared" si="11"/>
        <v>Disctinction</v>
      </c>
      <c r="F51" s="4">
        <f t="shared" ca="1" si="4"/>
        <v>45784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2024-08-16T14:04:22Z</dcterms:created>
  <dcterms:modified xsi:type="dcterms:W3CDTF">2025-05-11T12:12:48Z</dcterms:modified>
</cp:coreProperties>
</file>