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4404722008d8/Desktop/Excel/"/>
    </mc:Choice>
  </mc:AlternateContent>
  <xr:revisionPtr revIDLastSave="21" documentId="13_ncr:1_{33083E8A-12DA-462D-9DC3-E532D34A0B5D}" xr6:coauthVersionLast="47" xr6:coauthVersionMax="47" xr10:uidLastSave="{3079CAF9-82FD-43C9-B92C-CFD0292B95F9}"/>
  <bookViews>
    <workbookView xWindow="-108" yWindow="-108" windowWidth="23256" windowHeight="12456" tabRatio="824" xr2:uid="{20B15D0C-CB86-4A05-82F5-505530312088}"/>
  </bookViews>
  <sheets>
    <sheet name="Basic Vlookup" sheetId="6" r:id="rId1"/>
    <sheet name="Basic Vlookup Home work" sheetId="7" r:id="rId2"/>
    <sheet name="Home work" sheetId="3" r:id="rId3"/>
    <sheet name="Basic hlookup" sheetId="8" r:id="rId4"/>
    <sheet name="Homework hlookup" sheetId="9" r:id="rId5"/>
    <sheet name="Vlookup Index match" sheetId="4" r:id="rId6"/>
    <sheet name="Hlookup Index Match" sheetId="5" r:id="rId7"/>
    <sheet name="Index Match1" sheetId="2" r:id="rId8"/>
    <sheet name="Index Match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E2" i="6"/>
  <c r="F3" i="3"/>
  <c r="F4" i="3"/>
  <c r="F5" i="3"/>
  <c r="F6" i="3"/>
  <c r="F7" i="3"/>
  <c r="F8" i="3"/>
  <c r="F9" i="3"/>
  <c r="F10" i="3"/>
  <c r="F11" i="3"/>
  <c r="F2" i="3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7" i="4"/>
  <c r="L7" i="4"/>
  <c r="F7" i="4"/>
  <c r="F8" i="4"/>
  <c r="F9" i="4"/>
  <c r="F10" i="4"/>
  <c r="F11" i="4"/>
  <c r="F12" i="4"/>
  <c r="F13" i="4"/>
  <c r="F14" i="4"/>
  <c r="F15" i="4"/>
  <c r="F16" i="4"/>
  <c r="E8" i="4"/>
  <c r="E9" i="4"/>
  <c r="E10" i="4"/>
  <c r="E11" i="4"/>
  <c r="E12" i="4"/>
  <c r="E13" i="4"/>
  <c r="E14" i="4"/>
  <c r="E15" i="4"/>
  <c r="E16" i="4"/>
  <c r="E7" i="4"/>
  <c r="F7" i="5"/>
  <c r="F8" i="5"/>
  <c r="F9" i="5"/>
  <c r="F10" i="5"/>
  <c r="F11" i="5"/>
  <c r="F12" i="5"/>
  <c r="F13" i="5"/>
  <c r="F14" i="5"/>
  <c r="F15" i="5"/>
  <c r="F16" i="5"/>
  <c r="E3" i="9"/>
  <c r="E4" i="9"/>
  <c r="E5" i="9"/>
  <c r="E7" i="9"/>
  <c r="E9" i="9"/>
  <c r="I8" i="4"/>
  <c r="I9" i="4"/>
  <c r="I10" i="4"/>
  <c r="I11" i="4"/>
  <c r="I12" i="4"/>
  <c r="I13" i="4"/>
  <c r="I14" i="4"/>
  <c r="I15" i="4"/>
  <c r="I16" i="4"/>
  <c r="I7" i="4"/>
  <c r="F2" i="4"/>
  <c r="G2" i="4"/>
  <c r="E2" i="4"/>
  <c r="E2" i="9"/>
  <c r="I10" i="8"/>
  <c r="K10" i="8"/>
  <c r="N10" i="8"/>
  <c r="O10" i="8"/>
  <c r="G11" i="8"/>
  <c r="H11" i="8"/>
  <c r="I11" i="8"/>
  <c r="J11" i="8"/>
  <c r="K11" i="8"/>
  <c r="L11" i="8"/>
  <c r="M11" i="8"/>
  <c r="N11" i="8"/>
  <c r="O11" i="8"/>
  <c r="F11" i="8"/>
  <c r="F10" i="8"/>
  <c r="M15" i="8"/>
  <c r="M16" i="8"/>
  <c r="M17" i="8"/>
  <c r="M18" i="8"/>
  <c r="M19" i="8"/>
  <c r="M20" i="8"/>
  <c r="M21" i="8"/>
  <c r="M22" i="8"/>
  <c r="M23" i="8"/>
  <c r="M24" i="8"/>
  <c r="L18" i="8"/>
  <c r="L20" i="8"/>
  <c r="L23" i="8"/>
  <c r="L24" i="8"/>
  <c r="L15" i="8"/>
  <c r="B10" i="8"/>
  <c r="B11" i="8"/>
  <c r="A12" i="8"/>
  <c r="B12" i="8"/>
  <c r="B13" i="8"/>
  <c r="A14" i="8"/>
  <c r="B14" i="8"/>
  <c r="B15" i="8"/>
  <c r="B16" i="8"/>
  <c r="A17" i="8"/>
  <c r="B17" i="8"/>
  <c r="A18" i="8"/>
  <c r="B18" i="8"/>
  <c r="B9" i="8"/>
  <c r="A9" i="8"/>
  <c r="K6" i="7" l="1"/>
  <c r="L6" i="7"/>
  <c r="M6" i="7"/>
  <c r="N6" i="7"/>
  <c r="O6" i="7"/>
  <c r="P6" i="7"/>
  <c r="Q6" i="7"/>
  <c r="R6" i="7"/>
  <c r="S6" i="7"/>
  <c r="M7" i="7"/>
  <c r="O7" i="7"/>
  <c r="R7" i="7"/>
  <c r="S7" i="7"/>
  <c r="J7" i="7"/>
  <c r="J6" i="7"/>
  <c r="B7" i="5"/>
  <c r="B8" i="5"/>
  <c r="B9" i="5"/>
  <c r="B10" i="5"/>
  <c r="B11" i="5"/>
  <c r="B12" i="5"/>
  <c r="B13" i="5"/>
  <c r="B14" i="5"/>
  <c r="B15" i="5"/>
  <c r="B16" i="5"/>
  <c r="F2" i="6" l="1"/>
  <c r="G2" i="6"/>
  <c r="H2" i="6"/>
  <c r="K8" i="5"/>
  <c r="L8" i="5"/>
  <c r="M8" i="5"/>
  <c r="N8" i="5"/>
  <c r="O8" i="5"/>
  <c r="P8" i="5"/>
  <c r="Q8" i="5"/>
  <c r="R8" i="5"/>
  <c r="S8" i="5"/>
  <c r="J8" i="5"/>
  <c r="F5" i="7"/>
  <c r="F6" i="7"/>
  <c r="F7" i="7"/>
  <c r="F8" i="7"/>
  <c r="F9" i="7"/>
  <c r="F10" i="7"/>
  <c r="F11" i="7"/>
  <c r="F12" i="7"/>
  <c r="F13" i="7"/>
  <c r="F14" i="7"/>
  <c r="E8" i="7"/>
  <c r="E10" i="7"/>
  <c r="E13" i="7"/>
  <c r="E14" i="7"/>
  <c r="E5" i="7"/>
  <c r="H3" i="3"/>
  <c r="H4" i="3"/>
  <c r="H5" i="3"/>
  <c r="H6" i="3"/>
  <c r="H7" i="3"/>
  <c r="H8" i="3"/>
  <c r="H9" i="3"/>
  <c r="H10" i="3"/>
  <c r="H11" i="3"/>
  <c r="H2" i="3"/>
  <c r="O10" i="6"/>
  <c r="O11" i="6"/>
  <c r="O12" i="6"/>
  <c r="O13" i="6"/>
  <c r="O14" i="6"/>
  <c r="O15" i="6"/>
  <c r="O16" i="6"/>
  <c r="O17" i="6"/>
  <c r="O18" i="6"/>
  <c r="O19" i="6"/>
  <c r="N11" i="6"/>
  <c r="N12" i="6"/>
  <c r="N13" i="6"/>
  <c r="N14" i="6"/>
  <c r="N15" i="6"/>
  <c r="N16" i="6"/>
  <c r="N17" i="6"/>
  <c r="N18" i="6"/>
  <c r="N19" i="6"/>
  <c r="N10" i="6"/>
  <c r="J11" i="6"/>
  <c r="J12" i="6"/>
  <c r="J13" i="6"/>
  <c r="J14" i="6"/>
  <c r="J15" i="6"/>
  <c r="J16" i="6"/>
  <c r="J17" i="6"/>
  <c r="J18" i="6"/>
  <c r="J19" i="6"/>
  <c r="J20" i="6"/>
  <c r="I12" i="6"/>
  <c r="I13" i="6"/>
  <c r="I14" i="6"/>
  <c r="I15" i="6"/>
  <c r="I16" i="6"/>
  <c r="I17" i="6"/>
  <c r="I18" i="6"/>
  <c r="I19" i="6"/>
  <c r="I20" i="6"/>
  <c r="I11" i="6"/>
  <c r="K9" i="6"/>
  <c r="J9" i="6"/>
  <c r="I9" i="6"/>
  <c r="D3" i="9"/>
  <c r="D4" i="9"/>
  <c r="D7" i="9"/>
  <c r="D9" i="9"/>
  <c r="D2" i="9"/>
  <c r="E2" i="3"/>
  <c r="D2" i="3"/>
  <c r="Q6" i="6"/>
  <c r="R6" i="6"/>
  <c r="K5" i="6"/>
  <c r="L5" i="6"/>
  <c r="M5" i="6"/>
  <c r="N5" i="6"/>
  <c r="O5" i="6"/>
  <c r="P5" i="6"/>
  <c r="Q5" i="6"/>
  <c r="R5" i="6"/>
  <c r="S5" i="6"/>
  <c r="S6" i="6"/>
  <c r="K13" i="5"/>
  <c r="L13" i="5"/>
  <c r="M13" i="5"/>
  <c r="N13" i="5"/>
  <c r="O13" i="5"/>
  <c r="P13" i="5"/>
  <c r="Q13" i="5"/>
  <c r="R13" i="5"/>
  <c r="S13" i="5"/>
  <c r="J13" i="5"/>
  <c r="O16" i="9"/>
  <c r="P16" i="9" s="1"/>
  <c r="Q16" i="9" s="1"/>
  <c r="R16" i="9" s="1"/>
  <c r="S16" i="9" s="1"/>
  <c r="Q11" i="8"/>
  <c r="Q10" i="8"/>
  <c r="C11" i="9"/>
  <c r="E11" i="9" s="1"/>
  <c r="C10" i="9"/>
  <c r="E10" i="9" s="1"/>
  <c r="G9" i="9"/>
  <c r="F9" i="9"/>
  <c r="C8" i="9"/>
  <c r="E8" i="9" s="1"/>
  <c r="G7" i="9"/>
  <c r="F7" i="9"/>
  <c r="C6" i="9"/>
  <c r="E6" i="9" s="1"/>
  <c r="G5" i="9"/>
  <c r="F5" i="9"/>
  <c r="G4" i="9"/>
  <c r="F4" i="9"/>
  <c r="G3" i="9"/>
  <c r="F3" i="9"/>
  <c r="G2" i="9"/>
  <c r="F2" i="9"/>
  <c r="K3" i="8"/>
  <c r="M10" i="8" s="1"/>
  <c r="J3" i="8"/>
  <c r="H10" i="8" s="1"/>
  <c r="I3" i="8"/>
  <c r="J10" i="8" s="1"/>
  <c r="H3" i="8"/>
  <c r="G10" i="8" s="1"/>
  <c r="F3" i="8"/>
  <c r="L10" i="8" s="1"/>
  <c r="E3" i="3"/>
  <c r="E4" i="3"/>
  <c r="E5" i="3"/>
  <c r="E7" i="3"/>
  <c r="E9" i="3"/>
  <c r="D3" i="3"/>
  <c r="D4" i="3"/>
  <c r="D5" i="3"/>
  <c r="D7" i="3"/>
  <c r="D9" i="3"/>
  <c r="F2" i="7"/>
  <c r="G2" i="7"/>
  <c r="E2" i="7"/>
  <c r="C11" i="7"/>
  <c r="C10" i="7"/>
  <c r="C9" i="7"/>
  <c r="C8" i="7"/>
  <c r="C6" i="7"/>
  <c r="E5" i="6" l="1"/>
  <c r="E6" i="6"/>
  <c r="E7" i="6"/>
  <c r="E13" i="6"/>
  <c r="E14" i="6"/>
  <c r="E8" i="6"/>
  <c r="E9" i="6"/>
  <c r="E10" i="6"/>
  <c r="E11" i="6"/>
  <c r="E12" i="6"/>
  <c r="D5" i="9"/>
  <c r="F14" i="6"/>
  <c r="F5" i="6"/>
  <c r="F6" i="6"/>
  <c r="F8" i="6"/>
  <c r="F9" i="6"/>
  <c r="F7" i="6"/>
  <c r="F13" i="6"/>
  <c r="F10" i="6"/>
  <c r="F11" i="6"/>
  <c r="F12" i="6"/>
  <c r="F8" i="9"/>
  <c r="D10" i="9"/>
  <c r="G11" i="9"/>
  <c r="A15" i="8"/>
  <c r="L21" i="8"/>
  <c r="A10" i="8"/>
  <c r="L16" i="8"/>
  <c r="A13" i="8"/>
  <c r="L19" i="8"/>
  <c r="A11" i="8"/>
  <c r="L17" i="8"/>
  <c r="A16" i="8"/>
  <c r="L22" i="8"/>
  <c r="E6" i="7"/>
  <c r="K7" i="7"/>
  <c r="E9" i="7"/>
  <c r="N7" i="7"/>
  <c r="E7" i="7"/>
  <c r="L7" i="7"/>
  <c r="E12" i="7"/>
  <c r="Q7" i="7"/>
  <c r="E11" i="7"/>
  <c r="P7" i="7"/>
  <c r="D8" i="9"/>
  <c r="D6" i="9"/>
  <c r="D11" i="9"/>
  <c r="P6" i="6"/>
  <c r="J6" i="6"/>
  <c r="O6" i="6"/>
  <c r="N6" i="6"/>
  <c r="M6" i="6"/>
  <c r="L6" i="6"/>
  <c r="K6" i="6"/>
  <c r="F10" i="9"/>
  <c r="G10" i="9"/>
  <c r="G8" i="9"/>
  <c r="F11" i="9"/>
  <c r="F6" i="9"/>
  <c r="G6" i="9"/>
  <c r="H8" i="2"/>
  <c r="I8" i="2"/>
  <c r="J8" i="2"/>
  <c r="K8" i="2"/>
  <c r="L8" i="2"/>
  <c r="M8" i="2"/>
  <c r="N8" i="2"/>
  <c r="O8" i="2"/>
  <c r="P8" i="2"/>
  <c r="G8" i="2"/>
  <c r="G7" i="2"/>
  <c r="B7" i="2"/>
  <c r="C7" i="2"/>
  <c r="B8" i="2"/>
  <c r="B9" i="2"/>
  <c r="B10" i="2"/>
  <c r="B11" i="2"/>
  <c r="B12" i="2"/>
  <c r="B13" i="2"/>
  <c r="B14" i="2"/>
  <c r="B15" i="2"/>
  <c r="B16" i="2"/>
  <c r="L7" i="1"/>
  <c r="M7" i="1"/>
  <c r="N7" i="1"/>
  <c r="O7" i="1"/>
  <c r="P7" i="1"/>
  <c r="Q7" i="1"/>
  <c r="R7" i="1"/>
  <c r="S7" i="1"/>
  <c r="T7" i="1"/>
  <c r="K7" i="1"/>
  <c r="G8" i="1"/>
  <c r="G9" i="1"/>
  <c r="G10" i="1"/>
  <c r="G11" i="1"/>
  <c r="G12" i="1"/>
  <c r="G13" i="1"/>
  <c r="G14" i="1"/>
  <c r="G15" i="1"/>
  <c r="G16" i="1"/>
  <c r="G7" i="1"/>
  <c r="G2" i="1"/>
  <c r="H2" i="1"/>
  <c r="F2" i="1"/>
  <c r="E8" i="1"/>
  <c r="E9" i="1"/>
  <c r="E10" i="1"/>
  <c r="E11" i="1"/>
  <c r="E12" i="1"/>
  <c r="E13" i="1"/>
  <c r="E14" i="1"/>
  <c r="E15" i="1"/>
  <c r="E16" i="1"/>
  <c r="E7" i="1"/>
  <c r="M2" i="2"/>
  <c r="C8" i="2" s="1"/>
  <c r="L2" i="2"/>
  <c r="C15" i="2" s="1"/>
  <c r="K2" i="2"/>
  <c r="C14" i="2" s="1"/>
  <c r="J2" i="2"/>
  <c r="C16" i="2" s="1"/>
  <c r="I2" i="2"/>
  <c r="C11" i="2" s="1"/>
  <c r="H2" i="2"/>
  <c r="C13" i="2" s="1"/>
  <c r="F2" i="2"/>
  <c r="C9" i="2" s="1"/>
  <c r="E2" i="2"/>
  <c r="C12" i="2" s="1"/>
  <c r="D2" i="2"/>
  <c r="C10" i="2" s="1"/>
  <c r="E14" i="5"/>
  <c r="E9" i="5"/>
  <c r="E13" i="5"/>
  <c r="E12" i="5"/>
  <c r="E16" i="5"/>
  <c r="E8" i="5"/>
  <c r="E15" i="5"/>
  <c r="E7" i="5"/>
  <c r="E11" i="5"/>
  <c r="E10" i="5"/>
  <c r="K7" i="5" l="1"/>
  <c r="A8" i="5"/>
  <c r="P7" i="5"/>
  <c r="A13" i="5"/>
  <c r="M7" i="5"/>
  <c r="A10" i="5"/>
  <c r="L7" i="5"/>
  <c r="A9" i="5"/>
  <c r="R7" i="5"/>
  <c r="A15" i="5"/>
  <c r="N7" i="5"/>
  <c r="A11" i="5"/>
  <c r="Q7" i="5"/>
  <c r="A14" i="5"/>
  <c r="S7" i="5"/>
  <c r="A16" i="5"/>
  <c r="O7" i="5"/>
  <c r="A12" i="5"/>
  <c r="J7" i="5"/>
  <c r="A7" i="5"/>
  <c r="N12" i="5"/>
  <c r="M12" i="5"/>
  <c r="L12" i="5"/>
  <c r="Q12" i="5"/>
  <c r="K12" i="5"/>
  <c r="R12" i="5"/>
  <c r="S12" i="5"/>
  <c r="O12" i="5"/>
  <c r="P12" i="5"/>
  <c r="J12" i="5"/>
  <c r="I7" i="2"/>
  <c r="J7" i="2"/>
  <c r="N7" i="2"/>
  <c r="M7" i="2"/>
  <c r="L7" i="2"/>
  <c r="O7" i="2"/>
  <c r="K7" i="2"/>
  <c r="P7" i="2"/>
  <c r="H7" i="2"/>
  <c r="B2" i="1" l="1"/>
  <c r="B7" i="1"/>
  <c r="B5" i="1"/>
  <c r="N8" i="1" s="1"/>
  <c r="B3" i="1"/>
  <c r="B6" i="1"/>
  <c r="P8" i="1" s="1"/>
  <c r="B10" i="1"/>
  <c r="Q8" i="1" s="1"/>
  <c r="B11" i="1"/>
  <c r="R8" i="1" s="1"/>
  <c r="B9" i="1"/>
  <c r="B8" i="1"/>
  <c r="B4" i="1"/>
  <c r="M10" i="3"/>
  <c r="M11" i="3" s="1"/>
  <c r="G5" i="3" l="1"/>
  <c r="G6" i="3"/>
  <c r="G7" i="3"/>
  <c r="G10" i="3"/>
  <c r="G3" i="3"/>
  <c r="M12" i="3"/>
  <c r="M13" i="3" s="1"/>
  <c r="E10" i="3"/>
  <c r="D6" i="3"/>
  <c r="E6" i="3"/>
  <c r="D8" i="3"/>
  <c r="E8" i="3"/>
  <c r="D11" i="3"/>
  <c r="E11" i="3"/>
  <c r="D10" i="3"/>
  <c r="H16" i="1"/>
  <c r="M8" i="1"/>
  <c r="H12" i="1"/>
  <c r="T8" i="1"/>
  <c r="H10" i="1"/>
  <c r="L8" i="1"/>
  <c r="H13" i="1"/>
  <c r="S8" i="1"/>
  <c r="H11" i="1"/>
  <c r="O8" i="1"/>
  <c r="H7" i="1"/>
  <c r="K8" i="1"/>
  <c r="H8" i="1"/>
  <c r="H15" i="1"/>
  <c r="H14" i="1"/>
  <c r="H9" i="1"/>
  <c r="G4" i="3" l="1"/>
  <c r="M14" i="3"/>
  <c r="G2" i="3" s="1"/>
  <c r="G11" i="3"/>
  <c r="G9" i="3"/>
  <c r="G8" i="3"/>
</calcChain>
</file>

<file path=xl/sharedStrings.xml><?xml version="1.0" encoding="utf-8"?>
<sst xmlns="http://schemas.openxmlformats.org/spreadsheetml/2006/main" count="265" uniqueCount="57">
  <si>
    <t>ID</t>
  </si>
  <si>
    <t>Name</t>
  </si>
  <si>
    <t>Mark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</si>
  <si>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</si>
  <si>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</si>
  <si>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</si>
  <si>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</si>
  <si>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</si>
  <si>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</si>
  <si>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</si>
  <si>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</si>
  <si>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</si>
  <si>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</si>
  <si>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Base table (A1 to C11)</t>
  </si>
  <si>
    <t>Trancation table (F6 to H16)</t>
  </si>
  <si>
    <t>Alt h o m =&gt; to move or copy the sheet</t>
  </si>
  <si>
    <t xml:space="preserve"> =MATCH(E$6,$A$1:$C$1,0)</t>
  </si>
  <si>
    <t>Trancation table (E6 to F16)</t>
  </si>
  <si>
    <t>Result</t>
  </si>
  <si>
    <t>0-34</t>
  </si>
  <si>
    <t>Fail</t>
  </si>
  <si>
    <t>35-100</t>
  </si>
  <si>
    <t>Pass</t>
  </si>
  <si>
    <t>Otherwise</t>
  </si>
  <si>
    <t>35-59</t>
  </si>
  <si>
    <t>60-74</t>
  </si>
  <si>
    <t>First class</t>
  </si>
  <si>
    <t>&gt;=75</t>
  </si>
  <si>
    <t>Disction</t>
  </si>
  <si>
    <t>Disctinction</t>
  </si>
  <si>
    <t>A+</t>
  </si>
  <si>
    <t>A</t>
  </si>
  <si>
    <t>B</t>
  </si>
  <si>
    <t>B+</t>
  </si>
  <si>
    <t>C</t>
  </si>
  <si>
    <t>C+</t>
  </si>
  <si>
    <t>D</t>
  </si>
  <si>
    <t>Class</t>
  </si>
  <si>
    <t>Grade</t>
  </si>
  <si>
    <t xml:space="preserve"> =VLOOKUP(J$6,$A$1:$C$11,MATCH($I7,$A$1:$C$1,0),0)</t>
  </si>
  <si>
    <t>mark</t>
  </si>
  <si>
    <t xml:space="preserve"> =VLOOKUP(J$5,$A$1:$C$11,2,0)</t>
  </si>
  <si>
    <t>Nme5</t>
  </si>
  <si>
    <t xml:space="preserve"> =HLOOKUP(F$9,$A$1:$K$3,MATCH($E10,$A$1:$A$3,0),0)</t>
  </si>
  <si>
    <t>Nme1</t>
  </si>
  <si>
    <t>Nme2</t>
  </si>
  <si>
    <t>Nme3</t>
  </si>
  <si>
    <t>Nme4</t>
  </si>
  <si>
    <t>Nme6</t>
  </si>
  <si>
    <t>Nme7</t>
  </si>
  <si>
    <t>Nme8</t>
  </si>
  <si>
    <t>Nme9</t>
  </si>
  <si>
    <t>Nme10</t>
  </si>
  <si>
    <t xml:space="preserve"> =IF(C2&lt;35,"Fail",IF(C2&lt;60,"Pass",IF(C2&lt;75,"First class","Disctinction")))</t>
  </si>
  <si>
    <t>abc</t>
  </si>
  <si>
    <t xml:space="preserve"> =VLOOKUP($C2,$M$8:$N$14,2)</t>
  </si>
  <si>
    <t xml:space="preserve"> =MATCH(E$4,$A$1:$C$1,0)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</si>
</sst>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0" applyFont="1"/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3" borderId="15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4" xfId="0" applyFont="1" applyFill="1" applyBorder="1" applyAlignment="1" applyProtection="1">
      <alignment horizontal="center"/>
      <protection hidden="1"/>
    </xf>
    <xf numFmtId="0" fontId="1" fillId="2" borderId="12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0" applyFont="1" applyFill="1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4" borderId="5" xfId="0" applyFill="1" applyBorder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0" fillId="3" borderId="15" xfId="0" applyFill="1" applyBorder="1" applyAlignment="1" applyProtection="1">
      <alignment horizontal="center"/>
      <protection hidden="1"/>
    </xf>
    <xf numFmtId="0" fontId="0" fillId="4" borderId="3" xfId="0" applyFill="1" applyBorder="1" applyAlignment="1" applyProtection="1">
      <alignment horizontal="center"/>
      <protection hidden="1"/>
    </xf>
    <xf numFmtId="0" fontId="0" fillId="3" borderId="16" xfId="0" applyFill="1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3" borderId="17" xfId="0" applyFill="1" applyBorder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3" xfId="0" applyFill="1" applyBorder="1" applyAlignment="1" applyProtection="1">
      <alignment horizontal="center"/>
      <protection locked="0"/>
    </xf>
    <xf numFmtId="0" fontId="0" fillId="8" borderId="10" xfId="0" applyFill="1" applyBorder="1" applyAlignment="1">
      <alignment horizontal="center"/>
    </xf>
    <xf numFmtId="0" fontId="4" fillId="0" borderId="0" xfId="0" applyFont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3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148A-7F2F-4D3A-B110-59F60590376E}">
  <dimension ref="A1:S26"/>
  <sheetViews>
    <sheetView tabSelected="1" workbookViewId="0">
      <selection activeCell="L5" sqref="L5"/>
    </sheetView>
  </sheetViews>
  <sheetFormatPr defaultRowHeight="14.4" x14ac:dyDescent="0.3"/>
  <sheetData>
    <row r="1" spans="1:19" ht="15" thickBot="1" x14ac:dyDescent="0.35">
      <c r="A1" s="7" t="s">
        <v>0</v>
      </c>
      <c r="B1" s="8" t="s">
        <v>1</v>
      </c>
      <c r="C1" s="9" t="s">
        <v>2</v>
      </c>
    </row>
    <row r="2" spans="1:19" x14ac:dyDescent="0.3">
      <c r="A2" s="59">
        <v>1001</v>
      </c>
      <c r="B2" s="21" t="s">
        <v>44</v>
      </c>
      <c r="C2" s="21">
        <v>19</v>
      </c>
      <c r="E2" s="78">
        <f>MATCH(E4,A1:C1,0)</f>
        <v>3</v>
      </c>
      <c r="F2" s="78">
        <f t="shared" ref="F2:H2" si="0">MATCH(F$4,$A$1:$C$1,0)</f>
        <v>2</v>
      </c>
      <c r="G2" s="78">
        <f t="shared" si="0"/>
        <v>1</v>
      </c>
      <c r="H2" s="78" t="e">
        <f t="shared" si="0"/>
        <v>#N/A</v>
      </c>
    </row>
    <row r="3" spans="1:19" ht="15" thickBot="1" x14ac:dyDescent="0.35">
      <c r="A3" s="59">
        <v>1002</v>
      </c>
      <c r="B3" s="21" t="s">
        <v>45</v>
      </c>
      <c r="C3" s="21">
        <v>53</v>
      </c>
      <c r="J3" t="s">
        <v>41</v>
      </c>
    </row>
    <row r="4" spans="1:19" ht="15" thickBot="1" x14ac:dyDescent="0.35">
      <c r="A4" s="59">
        <v>1003</v>
      </c>
      <c r="B4" s="21" t="s">
        <v>46</v>
      </c>
      <c r="C4" s="21">
        <v>36</v>
      </c>
      <c r="E4" s="8" t="s">
        <v>2</v>
      </c>
      <c r="F4" s="8" t="s">
        <v>1</v>
      </c>
      <c r="G4" s="7" t="s">
        <v>0</v>
      </c>
      <c r="H4" s="79" t="s">
        <v>54</v>
      </c>
    </row>
    <row r="5" spans="1:19" ht="15" thickBot="1" x14ac:dyDescent="0.35">
      <c r="A5" s="59">
        <v>1004</v>
      </c>
      <c r="B5" s="21" t="s">
        <v>47</v>
      </c>
      <c r="C5" s="21">
        <v>3</v>
      </c>
      <c r="E5" s="109">
        <f>VLOOKUP($G5,$A$1:$C$11,E$2,0)</f>
        <v>16</v>
      </c>
      <c r="F5" s="109" t="str">
        <f>VLOOKUP($G5,$A$1:$C$11,F$2,0)</f>
        <v>Nme7</v>
      </c>
      <c r="G5" s="59">
        <v>1007</v>
      </c>
      <c r="I5" s="8" t="s">
        <v>1</v>
      </c>
      <c r="J5" s="21" t="str">
        <f>VLOOKUP(J$7,$A$2:$C$11,2,0)</f>
        <v>Nme7</v>
      </c>
      <c r="K5" s="21" t="str">
        <f t="shared" ref="K5:S5" si="1">VLOOKUP(K$7,$A$2:$C$11,2,0)</f>
        <v>Nme8</v>
      </c>
      <c r="L5" s="21" t="str">
        <f t="shared" si="1"/>
        <v>Nme9</v>
      </c>
      <c r="M5" s="21" t="str">
        <f t="shared" si="1"/>
        <v>Nme5</v>
      </c>
      <c r="N5" s="21" t="str">
        <f t="shared" si="1"/>
        <v>Nme10</v>
      </c>
      <c r="O5" s="21" t="str">
        <f t="shared" si="1"/>
        <v>Nme1</v>
      </c>
      <c r="P5" s="21" t="str">
        <f t="shared" si="1"/>
        <v>Nme4</v>
      </c>
      <c r="Q5" s="21" t="str">
        <f t="shared" si="1"/>
        <v>Nme3</v>
      </c>
      <c r="R5" s="21" t="str">
        <f t="shared" si="1"/>
        <v>Nme6</v>
      </c>
      <c r="S5" s="21" t="str">
        <f t="shared" si="1"/>
        <v>Nme2</v>
      </c>
    </row>
    <row r="6" spans="1:19" ht="15" thickBot="1" x14ac:dyDescent="0.35">
      <c r="A6" s="77">
        <v>1005</v>
      </c>
      <c r="B6" s="76" t="s">
        <v>42</v>
      </c>
      <c r="C6" s="76">
        <v>54</v>
      </c>
      <c r="E6" s="109">
        <f t="shared" ref="E6:F14" si="2">VLOOKUP($G6,$A$1:$C$11,E$2,0)</f>
        <v>75</v>
      </c>
      <c r="F6" s="109" t="str">
        <f t="shared" si="2"/>
        <v>Nme8</v>
      </c>
      <c r="G6" s="74">
        <v>1008</v>
      </c>
      <c r="I6" s="9" t="s">
        <v>2</v>
      </c>
      <c r="J6" s="21">
        <f>VLOOKUP(J$7,$A$2:$C$11,3,0)</f>
        <v>16</v>
      </c>
      <c r="K6" s="21">
        <f t="shared" ref="K6:S6" si="3">VLOOKUP(K$7,$A$2:$C$11,3,0)</f>
        <v>75</v>
      </c>
      <c r="L6" s="21">
        <f t="shared" si="3"/>
        <v>8</v>
      </c>
      <c r="M6" s="21">
        <f t="shared" si="3"/>
        <v>54</v>
      </c>
      <c r="N6" s="21">
        <f t="shared" si="3"/>
        <v>43</v>
      </c>
      <c r="O6" s="21">
        <f t="shared" si="3"/>
        <v>19</v>
      </c>
      <c r="P6" s="21">
        <f t="shared" si="3"/>
        <v>3</v>
      </c>
      <c r="Q6" s="21">
        <f t="shared" si="3"/>
        <v>36</v>
      </c>
      <c r="R6" s="21">
        <f t="shared" si="3"/>
        <v>86</v>
      </c>
      <c r="S6" s="21">
        <f t="shared" si="3"/>
        <v>53</v>
      </c>
    </row>
    <row r="7" spans="1:19" ht="15" thickBot="1" x14ac:dyDescent="0.35">
      <c r="A7" s="59">
        <v>1006</v>
      </c>
      <c r="B7" s="21" t="s">
        <v>48</v>
      </c>
      <c r="C7" s="21">
        <v>86</v>
      </c>
      <c r="E7" s="109">
        <f t="shared" si="2"/>
        <v>8</v>
      </c>
      <c r="F7" s="109" t="str">
        <f t="shared" si="2"/>
        <v>Nme9</v>
      </c>
      <c r="G7" s="59">
        <v>1009</v>
      </c>
      <c r="I7" s="7" t="s">
        <v>0</v>
      </c>
      <c r="J7" s="59">
        <v>1007</v>
      </c>
      <c r="K7" s="74">
        <v>1008</v>
      </c>
      <c r="L7" s="59">
        <v>1009</v>
      </c>
      <c r="M7" s="59">
        <v>1005</v>
      </c>
      <c r="N7" s="59">
        <v>1010</v>
      </c>
      <c r="O7" s="59">
        <v>1001</v>
      </c>
      <c r="P7" s="59">
        <v>1004</v>
      </c>
      <c r="Q7" s="74">
        <v>1003</v>
      </c>
      <c r="R7" s="59">
        <v>1006</v>
      </c>
      <c r="S7" s="59">
        <v>1002</v>
      </c>
    </row>
    <row r="8" spans="1:19" ht="15" thickBot="1" x14ac:dyDescent="0.35">
      <c r="A8" s="59">
        <v>1007</v>
      </c>
      <c r="B8" s="76" t="s">
        <v>49</v>
      </c>
      <c r="C8" s="76">
        <v>16</v>
      </c>
      <c r="E8" s="109">
        <f t="shared" si="2"/>
        <v>54</v>
      </c>
      <c r="F8" s="109" t="str">
        <f t="shared" si="2"/>
        <v>Nme5</v>
      </c>
      <c r="G8" s="59">
        <v>1005</v>
      </c>
    </row>
    <row r="9" spans="1:19" ht="15" thickBot="1" x14ac:dyDescent="0.35">
      <c r="A9" s="59">
        <v>1008</v>
      </c>
      <c r="B9" s="21" t="s">
        <v>50</v>
      </c>
      <c r="C9" s="21">
        <v>75</v>
      </c>
      <c r="E9" s="109">
        <f t="shared" si="2"/>
        <v>43</v>
      </c>
      <c r="F9" s="109" t="str">
        <f t="shared" si="2"/>
        <v>Nme10</v>
      </c>
      <c r="G9" s="59">
        <v>1010</v>
      </c>
      <c r="I9">
        <f>MATCH(I$10,$A$1:$C$1,0)</f>
        <v>2</v>
      </c>
      <c r="J9">
        <f>MATCH(J$10,$A$1:$C$1,0)</f>
        <v>3</v>
      </c>
      <c r="K9">
        <f>MATCH(K$10,$A$1:$C$1,0)</f>
        <v>1</v>
      </c>
      <c r="M9" s="7" t="s">
        <v>0</v>
      </c>
      <c r="N9" s="8" t="s">
        <v>1</v>
      </c>
      <c r="O9" s="9" t="s">
        <v>2</v>
      </c>
    </row>
    <row r="10" spans="1:19" ht="15" thickBot="1" x14ac:dyDescent="0.35">
      <c r="A10" s="59">
        <v>1009</v>
      </c>
      <c r="B10" s="21" t="s">
        <v>51</v>
      </c>
      <c r="C10" s="21">
        <v>8</v>
      </c>
      <c r="E10" s="109">
        <f t="shared" si="2"/>
        <v>19</v>
      </c>
      <c r="F10" s="109" t="str">
        <f t="shared" si="2"/>
        <v>Nme1</v>
      </c>
      <c r="G10" s="59">
        <v>1001</v>
      </c>
      <c r="I10" s="8" t="s">
        <v>1</v>
      </c>
      <c r="J10" s="8" t="s">
        <v>2</v>
      </c>
      <c r="K10" s="7" t="s">
        <v>0</v>
      </c>
      <c r="M10" s="59">
        <v>1004</v>
      </c>
      <c r="N10" s="5" t="str">
        <f>INDEX($A$1:$C$11,MATCH($M10,$A$1:$A$11,0),MATCH(N$9,$A$1:$C$1,0))</f>
        <v>Nme4</v>
      </c>
      <c r="O10" s="5">
        <f>INDEX($A$1:$C$11,MATCH($M10,$A$1:$A$11,0),MATCH(O$9,$A$1:$C$1,0))</f>
        <v>3</v>
      </c>
    </row>
    <row r="11" spans="1:19" x14ac:dyDescent="0.3">
      <c r="A11" s="59">
        <v>1010</v>
      </c>
      <c r="B11" s="21" t="s">
        <v>52</v>
      </c>
      <c r="C11" s="21">
        <v>43</v>
      </c>
      <c r="E11" s="109">
        <f t="shared" si="2"/>
        <v>3</v>
      </c>
      <c r="F11" s="109" t="str">
        <f t="shared" si="2"/>
        <v>Nme4</v>
      </c>
      <c r="G11" s="59">
        <v>1004</v>
      </c>
      <c r="I11" s="54" t="str">
        <f>VLOOKUP($K11,$A$1:$C$11,MATCH(I$10,$A$1:$C$1,0),0)</f>
        <v>Nme4</v>
      </c>
      <c r="J11" s="54">
        <f>VLOOKUP($K11,$A$1:$C$11,MATCH(J$10,$A$1:$C$1,0),0)</f>
        <v>3</v>
      </c>
      <c r="K11" s="59">
        <v>1004</v>
      </c>
      <c r="M11" s="60">
        <v>1010</v>
      </c>
      <c r="N11" s="5" t="str">
        <f t="shared" ref="N11:O19" si="4">INDEX($A$1:$C$11,MATCH($M11,$A$1:$A$11,0),MATCH(N$9,$A$1:$C$1,0))</f>
        <v>Nme10</v>
      </c>
      <c r="O11" s="5">
        <f t="shared" si="4"/>
        <v>43</v>
      </c>
    </row>
    <row r="12" spans="1:19" x14ac:dyDescent="0.3">
      <c r="E12" s="109">
        <f t="shared" si="2"/>
        <v>36</v>
      </c>
      <c r="F12" s="109" t="str">
        <f t="shared" si="2"/>
        <v>Nme3</v>
      </c>
      <c r="G12" s="74">
        <v>1003</v>
      </c>
      <c r="I12" s="54" t="str">
        <f t="shared" ref="I12:J20" si="5">VLOOKUP($K12,$A$1:$C$11,MATCH(I$10,$A$1:$C$1,0),0)</f>
        <v>Nme7</v>
      </c>
      <c r="J12" s="54">
        <f t="shared" si="5"/>
        <v>16</v>
      </c>
      <c r="K12" s="60">
        <v>1007</v>
      </c>
      <c r="M12" s="60">
        <v>1002</v>
      </c>
      <c r="N12" s="5" t="str">
        <f t="shared" si="4"/>
        <v>Nme2</v>
      </c>
      <c r="O12" s="5">
        <f t="shared" si="4"/>
        <v>53</v>
      </c>
    </row>
    <row r="13" spans="1:19" x14ac:dyDescent="0.3">
      <c r="E13" s="109">
        <f t="shared" si="2"/>
        <v>86</v>
      </c>
      <c r="F13" s="109" t="str">
        <f t="shared" si="2"/>
        <v>Nme6</v>
      </c>
      <c r="G13" s="59">
        <v>1006</v>
      </c>
      <c r="I13" s="54" t="str">
        <f t="shared" si="5"/>
        <v>Nme9</v>
      </c>
      <c r="J13" s="54">
        <f t="shared" si="5"/>
        <v>8</v>
      </c>
      <c r="K13" s="60">
        <v>1009</v>
      </c>
      <c r="M13" s="60">
        <v>1009</v>
      </c>
      <c r="N13" s="5" t="str">
        <f t="shared" si="4"/>
        <v>Nme9</v>
      </c>
      <c r="O13" s="5">
        <f t="shared" si="4"/>
        <v>8</v>
      </c>
    </row>
    <row r="14" spans="1:19" x14ac:dyDescent="0.3">
      <c r="E14" s="113">
        <f t="shared" si="2"/>
        <v>53</v>
      </c>
      <c r="F14" s="109" t="str">
        <f t="shared" si="2"/>
        <v>Nme2</v>
      </c>
      <c r="G14" s="59">
        <v>1002</v>
      </c>
      <c r="I14" s="54" t="str">
        <f t="shared" si="5"/>
        <v>Nme2</v>
      </c>
      <c r="J14" s="54">
        <f t="shared" si="5"/>
        <v>53</v>
      </c>
      <c r="K14" s="60">
        <v>1002</v>
      </c>
      <c r="M14" s="60">
        <v>1003</v>
      </c>
      <c r="N14" s="5" t="str">
        <f t="shared" si="4"/>
        <v>Nme3</v>
      </c>
      <c r="O14" s="5">
        <f t="shared" si="4"/>
        <v>36</v>
      </c>
    </row>
    <row r="15" spans="1:19" x14ac:dyDescent="0.3">
      <c r="I15" s="54" t="str">
        <f t="shared" si="5"/>
        <v>Nme8</v>
      </c>
      <c r="J15" s="54">
        <f t="shared" si="5"/>
        <v>75</v>
      </c>
      <c r="K15" s="60">
        <v>1008</v>
      </c>
      <c r="M15" s="60">
        <v>1008</v>
      </c>
      <c r="N15" s="5" t="str">
        <f t="shared" si="4"/>
        <v>Nme8</v>
      </c>
      <c r="O15" s="5">
        <f t="shared" si="4"/>
        <v>75</v>
      </c>
    </row>
    <row r="16" spans="1:19" x14ac:dyDescent="0.3">
      <c r="A16" s="111"/>
      <c r="B16" s="111"/>
      <c r="C16" s="111"/>
      <c r="I16" s="54" t="str">
        <f t="shared" si="5"/>
        <v>Nme3</v>
      </c>
      <c r="J16" s="54">
        <f t="shared" si="5"/>
        <v>36</v>
      </c>
      <c r="K16" s="60">
        <v>1003</v>
      </c>
      <c r="M16" s="60">
        <v>1005</v>
      </c>
      <c r="N16" s="5" t="str">
        <f t="shared" si="4"/>
        <v>Nme5</v>
      </c>
      <c r="O16" s="5">
        <f t="shared" si="4"/>
        <v>54</v>
      </c>
    </row>
    <row r="17" spans="1:15" x14ac:dyDescent="0.3">
      <c r="A17" s="112"/>
      <c r="B17" s="112"/>
      <c r="C17" s="112"/>
      <c r="F17" t="s">
        <v>56</v>
      </c>
      <c r="I17" s="54" t="str">
        <f t="shared" si="5"/>
        <v>Nme5</v>
      </c>
      <c r="J17" s="54">
        <f t="shared" si="5"/>
        <v>54</v>
      </c>
      <c r="K17" s="60">
        <v>1005</v>
      </c>
      <c r="M17" s="60">
        <v>1007</v>
      </c>
      <c r="N17" s="5" t="str">
        <f t="shared" si="4"/>
        <v>Nme7</v>
      </c>
      <c r="O17" s="5">
        <f t="shared" si="4"/>
        <v>16</v>
      </c>
    </row>
    <row r="18" spans="1:15" x14ac:dyDescent="0.3">
      <c r="A18" s="112"/>
      <c r="B18" s="112"/>
      <c r="C18" s="112"/>
      <c r="I18" s="54" t="str">
        <f t="shared" si="5"/>
        <v>Nme10</v>
      </c>
      <c r="J18" s="54">
        <f t="shared" si="5"/>
        <v>43</v>
      </c>
      <c r="K18" s="60">
        <v>1010</v>
      </c>
      <c r="M18" s="60">
        <v>1006</v>
      </c>
      <c r="N18" s="5" t="str">
        <f t="shared" si="4"/>
        <v>Nme6</v>
      </c>
      <c r="O18" s="5">
        <f t="shared" si="4"/>
        <v>86</v>
      </c>
    </row>
    <row r="19" spans="1:15" ht="15" thickBot="1" x14ac:dyDescent="0.35">
      <c r="A19" s="112"/>
      <c r="B19" s="112"/>
      <c r="C19" s="112"/>
      <c r="I19" s="54" t="str">
        <f t="shared" si="5"/>
        <v>Nme6</v>
      </c>
      <c r="J19" s="54">
        <f t="shared" si="5"/>
        <v>86</v>
      </c>
      <c r="K19" s="60">
        <v>1006</v>
      </c>
      <c r="M19" s="61">
        <v>1001</v>
      </c>
      <c r="N19" s="5" t="str">
        <f t="shared" si="4"/>
        <v>Nme1</v>
      </c>
      <c r="O19" s="5">
        <f t="shared" si="4"/>
        <v>19</v>
      </c>
    </row>
    <row r="20" spans="1:15" ht="15" thickBot="1" x14ac:dyDescent="0.35">
      <c r="A20" s="112"/>
      <c r="B20" s="112"/>
      <c r="C20" s="112"/>
      <c r="I20" s="54" t="str">
        <f t="shared" si="5"/>
        <v>Nme1</v>
      </c>
      <c r="J20" s="54">
        <f t="shared" si="5"/>
        <v>19</v>
      </c>
      <c r="K20" s="61">
        <v>1001</v>
      </c>
    </row>
    <row r="21" spans="1:15" x14ac:dyDescent="0.3">
      <c r="A21" s="112"/>
      <c r="B21" s="112"/>
      <c r="C21" s="112"/>
    </row>
    <row r="22" spans="1:15" x14ac:dyDescent="0.3">
      <c r="A22" s="112"/>
      <c r="B22" s="112"/>
      <c r="C22" s="112"/>
    </row>
    <row r="23" spans="1:15" x14ac:dyDescent="0.3">
      <c r="A23" s="112"/>
      <c r="B23" s="112"/>
      <c r="C23" s="112"/>
    </row>
    <row r="24" spans="1:15" x14ac:dyDescent="0.3">
      <c r="A24" s="112"/>
      <c r="B24" s="112"/>
      <c r="C24" s="112"/>
    </row>
    <row r="25" spans="1:15" x14ac:dyDescent="0.3">
      <c r="A25" s="112"/>
      <c r="B25" s="112"/>
      <c r="C25" s="112"/>
    </row>
    <row r="26" spans="1:15" x14ac:dyDescent="0.3">
      <c r="A26" s="112"/>
      <c r="B26" s="112"/>
      <c r="C26" s="112"/>
    </row>
  </sheetData>
  <sortState xmlns:xlrd2="http://schemas.microsoft.com/office/spreadsheetml/2017/richdata2" ref="A18:A22">
    <sortCondition ref="A18:A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C657-8A07-41FE-ACF3-F3FF96585C8E}">
  <dimension ref="A1:S14"/>
  <sheetViews>
    <sheetView workbookViewId="0">
      <selection activeCell="G2" sqref="G2"/>
    </sheetView>
  </sheetViews>
  <sheetFormatPr defaultRowHeight="14.4" x14ac:dyDescent="0.3"/>
  <sheetData>
    <row r="1" spans="1:19" ht="15" thickBot="1" x14ac:dyDescent="0.35">
      <c r="A1" s="7" t="s">
        <v>0</v>
      </c>
      <c r="B1" s="8" t="s">
        <v>1</v>
      </c>
      <c r="C1" s="9" t="s">
        <v>2</v>
      </c>
    </row>
    <row r="2" spans="1:19" x14ac:dyDescent="0.3">
      <c r="A2" s="16">
        <v>1001</v>
      </c>
      <c r="B2" s="21" t="s">
        <v>3</v>
      </c>
      <c r="C2" s="21">
        <v>100</v>
      </c>
      <c r="E2">
        <f>MATCH(E$4,$A$1:$C$1,0)</f>
        <v>3</v>
      </c>
      <c r="F2">
        <f t="shared" ref="F2:G2" si="0">MATCH(F$4,$A$1:$C$1,0)</f>
        <v>2</v>
      </c>
      <c r="G2">
        <f t="shared" si="0"/>
        <v>1</v>
      </c>
    </row>
    <row r="3" spans="1:19" ht="15" thickBot="1" x14ac:dyDescent="0.35">
      <c r="A3" s="17">
        <v>1002</v>
      </c>
      <c r="B3" s="1" t="s">
        <v>4</v>
      </c>
      <c r="C3" s="2">
        <v>55</v>
      </c>
      <c r="J3" t="s">
        <v>41</v>
      </c>
    </row>
    <row r="4" spans="1:19" ht="15" thickBot="1" x14ac:dyDescent="0.35">
      <c r="A4" s="17">
        <v>1003</v>
      </c>
      <c r="B4" s="11" t="s">
        <v>5</v>
      </c>
      <c r="C4" s="12">
        <v>66</v>
      </c>
      <c r="E4" s="8" t="s">
        <v>2</v>
      </c>
      <c r="F4" s="8" t="s">
        <v>1</v>
      </c>
      <c r="G4" s="7" t="s">
        <v>0</v>
      </c>
    </row>
    <row r="5" spans="1:19" ht="15" thickBot="1" x14ac:dyDescent="0.35">
      <c r="A5" s="17">
        <v>1004</v>
      </c>
      <c r="B5" s="1" t="s">
        <v>6</v>
      </c>
      <c r="C5" s="20">
        <v>10</v>
      </c>
      <c r="E5" s="29">
        <f>VLOOKUP($G5,$A$1:$C$11,MATCH(E$4,$A$1:$C$1,0),0)</f>
        <v>10</v>
      </c>
      <c r="F5" s="29" t="str">
        <f>VLOOKUP($G5,$A$1:$C$11,MATCH(F$4,$A$1:$C$1,0),0)</f>
        <v>Ram4</v>
      </c>
      <c r="G5" s="16">
        <v>1004</v>
      </c>
      <c r="I5" s="62" t="s">
        <v>0</v>
      </c>
      <c r="J5" s="63">
        <v>1004</v>
      </c>
      <c r="K5" s="49">
        <v>1007</v>
      </c>
      <c r="L5" s="17">
        <v>1009</v>
      </c>
      <c r="M5" s="17">
        <v>1002</v>
      </c>
      <c r="N5" s="17">
        <v>1008</v>
      </c>
      <c r="O5" s="17">
        <v>1003</v>
      </c>
      <c r="P5" s="17">
        <v>1005</v>
      </c>
      <c r="Q5" s="17">
        <v>1010</v>
      </c>
      <c r="R5" s="17">
        <v>1006</v>
      </c>
      <c r="S5" s="18">
        <v>1001</v>
      </c>
    </row>
    <row r="6" spans="1:19" ht="15" thickBot="1" x14ac:dyDescent="0.35">
      <c r="A6" s="17">
        <v>1005</v>
      </c>
      <c r="B6" s="1" t="s">
        <v>7</v>
      </c>
      <c r="C6" s="2">
        <f t="shared" ref="C6:C11" ca="1" si="1">RANDBETWEEN(1,100)</f>
        <v>54</v>
      </c>
      <c r="E6" s="29">
        <f t="shared" ref="E6:F14" ca="1" si="2">VLOOKUP($G6,$A$1:$C$11,MATCH(E$4,$A$1:$C$1,0),0)</f>
        <v>14</v>
      </c>
      <c r="F6" s="29" t="str">
        <f t="shared" si="2"/>
        <v>Ram7</v>
      </c>
      <c r="G6" s="17">
        <v>1007</v>
      </c>
      <c r="I6" s="8" t="s">
        <v>1</v>
      </c>
      <c r="J6" s="55" t="str">
        <f>VLOOKUP(J$5,$A$1:$C$11,MATCH($I6,$A$1:$C$1,0),0)</f>
        <v>Ram4</v>
      </c>
      <c r="K6" s="55" t="str">
        <f t="shared" ref="K6:S7" si="3">VLOOKUP(K$5,$A$1:$C$11,MATCH($I6,$A$1:$C$1,0),0)</f>
        <v>Ram7</v>
      </c>
      <c r="L6" s="55" t="str">
        <f t="shared" si="3"/>
        <v>Ram9</v>
      </c>
      <c r="M6" s="55" t="str">
        <f t="shared" si="3"/>
        <v>Ram2</v>
      </c>
      <c r="N6" s="55" t="str">
        <f t="shared" si="3"/>
        <v>Ram8</v>
      </c>
      <c r="O6" s="55" t="str">
        <f t="shared" si="3"/>
        <v>Ram3</v>
      </c>
      <c r="P6" s="55" t="str">
        <f t="shared" si="3"/>
        <v>Ram5</v>
      </c>
      <c r="Q6" s="55" t="str">
        <f t="shared" si="3"/>
        <v>Ram10</v>
      </c>
      <c r="R6" s="55" t="str">
        <f t="shared" si="3"/>
        <v>Ram6</v>
      </c>
      <c r="S6" s="55" t="str">
        <f t="shared" si="3"/>
        <v>Ram1</v>
      </c>
    </row>
    <row r="7" spans="1:19" ht="15" thickBot="1" x14ac:dyDescent="0.35">
      <c r="A7" s="17">
        <v>1006</v>
      </c>
      <c r="B7" s="1" t="s">
        <v>8</v>
      </c>
      <c r="C7" s="2">
        <v>97</v>
      </c>
      <c r="E7" s="29">
        <f t="shared" ca="1" si="2"/>
        <v>21</v>
      </c>
      <c r="F7" s="29" t="str">
        <f t="shared" si="2"/>
        <v>Ram9</v>
      </c>
      <c r="G7" s="17">
        <v>1009</v>
      </c>
      <c r="I7" s="9" t="s">
        <v>2</v>
      </c>
      <c r="J7" s="55">
        <f>VLOOKUP(J$5,$A$1:$C$11,MATCH($I7,$A$1:$C$1,0),0)</f>
        <v>10</v>
      </c>
      <c r="K7" s="55">
        <f t="shared" ca="1" si="3"/>
        <v>14</v>
      </c>
      <c r="L7" s="55">
        <f t="shared" ca="1" si="3"/>
        <v>21</v>
      </c>
      <c r="M7" s="55">
        <f t="shared" si="3"/>
        <v>55</v>
      </c>
      <c r="N7" s="55">
        <f t="shared" ca="1" si="3"/>
        <v>32</v>
      </c>
      <c r="O7" s="55">
        <f t="shared" si="3"/>
        <v>66</v>
      </c>
      <c r="P7" s="55">
        <f t="shared" ca="1" si="3"/>
        <v>54</v>
      </c>
      <c r="Q7" s="55">
        <f t="shared" ca="1" si="3"/>
        <v>37</v>
      </c>
      <c r="R7" s="55">
        <f t="shared" si="3"/>
        <v>97</v>
      </c>
      <c r="S7" s="55">
        <f t="shared" si="3"/>
        <v>100</v>
      </c>
    </row>
    <row r="8" spans="1:19" x14ac:dyDescent="0.3">
      <c r="A8" s="17">
        <v>1007</v>
      </c>
      <c r="B8" s="1" t="s">
        <v>9</v>
      </c>
      <c r="C8" s="2">
        <f t="shared" ca="1" si="1"/>
        <v>14</v>
      </c>
      <c r="E8" s="29">
        <f t="shared" si="2"/>
        <v>55</v>
      </c>
      <c r="F8" s="29" t="str">
        <f t="shared" si="2"/>
        <v>Ram2</v>
      </c>
      <c r="G8" s="17">
        <v>1002</v>
      </c>
    </row>
    <row r="9" spans="1:19" x14ac:dyDescent="0.3">
      <c r="A9" s="17">
        <v>1008</v>
      </c>
      <c r="B9" s="11" t="s">
        <v>10</v>
      </c>
      <c r="C9" s="12">
        <f t="shared" ca="1" si="1"/>
        <v>32</v>
      </c>
      <c r="E9" s="29">
        <f t="shared" ca="1" si="2"/>
        <v>32</v>
      </c>
      <c r="F9" s="29" t="str">
        <f t="shared" si="2"/>
        <v>Ram8</v>
      </c>
      <c r="G9" s="17">
        <v>1008</v>
      </c>
    </row>
    <row r="10" spans="1:19" x14ac:dyDescent="0.3">
      <c r="A10" s="17">
        <v>1009</v>
      </c>
      <c r="B10" s="1" t="s">
        <v>11</v>
      </c>
      <c r="C10" s="2">
        <f t="shared" ca="1" si="1"/>
        <v>21</v>
      </c>
      <c r="E10" s="29">
        <f t="shared" si="2"/>
        <v>66</v>
      </c>
      <c r="F10" s="29" t="str">
        <f t="shared" si="2"/>
        <v>Ram3</v>
      </c>
      <c r="G10" s="17">
        <v>1003</v>
      </c>
    </row>
    <row r="11" spans="1:19" ht="15" thickBot="1" x14ac:dyDescent="0.35">
      <c r="A11" s="18">
        <v>1010</v>
      </c>
      <c r="B11" s="3" t="s">
        <v>12</v>
      </c>
      <c r="C11" s="4">
        <f t="shared" ca="1" si="1"/>
        <v>37</v>
      </c>
      <c r="E11" s="29">
        <f t="shared" ca="1" si="2"/>
        <v>54</v>
      </c>
      <c r="F11" s="29" t="str">
        <f t="shared" si="2"/>
        <v>Ram5</v>
      </c>
      <c r="G11" s="17">
        <v>1005</v>
      </c>
    </row>
    <row r="12" spans="1:19" x14ac:dyDescent="0.3">
      <c r="E12" s="29">
        <f t="shared" ca="1" si="2"/>
        <v>37</v>
      </c>
      <c r="F12" s="29" t="str">
        <f t="shared" si="2"/>
        <v>Ram10</v>
      </c>
      <c r="G12" s="17">
        <v>1010</v>
      </c>
    </row>
    <row r="13" spans="1:19" x14ac:dyDescent="0.3">
      <c r="E13" s="29">
        <f t="shared" si="2"/>
        <v>97</v>
      </c>
      <c r="F13" s="29" t="str">
        <f t="shared" si="2"/>
        <v>Ram6</v>
      </c>
      <c r="G13" s="17">
        <v>1006</v>
      </c>
    </row>
    <row r="14" spans="1:19" ht="15" thickBot="1" x14ac:dyDescent="0.35">
      <c r="E14" s="29">
        <f t="shared" si="2"/>
        <v>100</v>
      </c>
      <c r="F14" s="29" t="str">
        <f t="shared" si="2"/>
        <v>Ram1</v>
      </c>
      <c r="G14" s="18"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8C7A-28BD-4BA8-AD29-88DE72C3CF2A}">
  <dimension ref="A1:O17"/>
  <sheetViews>
    <sheetView workbookViewId="0">
      <selection activeCell="G2" sqref="G2"/>
    </sheetView>
  </sheetViews>
  <sheetFormatPr defaultRowHeight="14.4" x14ac:dyDescent="0.3"/>
  <cols>
    <col min="5" max="5" width="10.44140625" customWidth="1"/>
    <col min="6" max="6" width="10.44140625" bestFit="1" customWidth="1"/>
    <col min="8" max="8" width="10.44140625" bestFit="1" customWidth="1"/>
    <col min="10" max="10" width="9.33203125" bestFit="1" customWidth="1"/>
    <col min="14" max="14" width="10.44140625" bestFit="1" customWidth="1"/>
  </cols>
  <sheetData>
    <row r="1" spans="1:15" ht="15" thickBot="1" x14ac:dyDescent="0.35">
      <c r="A1" s="7" t="s">
        <v>0</v>
      </c>
      <c r="B1" s="8" t="s">
        <v>1</v>
      </c>
      <c r="C1" s="9" t="s">
        <v>2</v>
      </c>
      <c r="D1" s="9" t="s">
        <v>18</v>
      </c>
      <c r="E1" s="9" t="s">
        <v>37</v>
      </c>
      <c r="F1" s="9" t="s">
        <v>37</v>
      </c>
      <c r="G1" s="9" t="s">
        <v>38</v>
      </c>
      <c r="H1" s="9" t="s">
        <v>37</v>
      </c>
    </row>
    <row r="2" spans="1:15" x14ac:dyDescent="0.3">
      <c r="A2" s="16">
        <v>1001</v>
      </c>
      <c r="B2" s="21" t="s">
        <v>3</v>
      </c>
      <c r="C2" s="21">
        <v>100</v>
      </c>
      <c r="D2" s="21" t="str">
        <f>IF(C2&lt;35,"Fail","Pass")</f>
        <v>Pass</v>
      </c>
      <c r="E2" s="5" t="str">
        <f>IF(C2&lt;35,"Fail",IF(C2&lt;60,"Pass",IF(C2&lt;75,"First class","Disctinction")))</f>
        <v>Disctinction</v>
      </c>
      <c r="F2" s="5" t="str">
        <f>VLOOKUP($C2,$M$2:$N$5,2,1)</f>
        <v>Disctinction</v>
      </c>
      <c r="G2" s="21" t="str">
        <f>VLOOKUP($C2,$M$8:$N$14,2,1)</f>
        <v>A+</v>
      </c>
      <c r="H2" s="75" t="str">
        <f>VLOOKUP($C2,$M$2:$N$5,2,1)</f>
        <v>Disctinction</v>
      </c>
      <c r="M2" s="27">
        <v>0</v>
      </c>
      <c r="N2" s="11" t="s">
        <v>20</v>
      </c>
      <c r="O2" t="s">
        <v>19</v>
      </c>
    </row>
    <row r="3" spans="1:15" x14ac:dyDescent="0.3">
      <c r="A3" s="17">
        <v>1002</v>
      </c>
      <c r="B3" s="1" t="s">
        <v>4</v>
      </c>
      <c r="C3" s="2">
        <v>55</v>
      </c>
      <c r="D3" s="21" t="str">
        <f t="shared" ref="D3:D11" si="0">IF(C3&lt;35,"Fail","Pass")</f>
        <v>Pass</v>
      </c>
      <c r="E3" s="5" t="str">
        <f t="shared" ref="E3:E11" si="1">IF(C3&lt;35,"Fail",IF(C3&lt;60,"Pass",IF(C3&lt;75,"First class","Disctinction")))</f>
        <v>Pass</v>
      </c>
      <c r="F3" s="5" t="str">
        <f t="shared" ref="F3:F11" si="2">VLOOKUP($C3,$M$2:$N$5,2,1)</f>
        <v>Pass</v>
      </c>
      <c r="G3" s="21" t="str">
        <f t="shared" ref="G3:G11" si="3">VLOOKUP($C3,$M$8:$N$14,2,1)</f>
        <v>C+</v>
      </c>
      <c r="H3" s="75" t="str">
        <f t="shared" ref="H3:H11" si="4">VLOOKUP($C3,$M$2:$N$5,2,1)</f>
        <v>Pass</v>
      </c>
      <c r="M3" s="27">
        <v>35</v>
      </c>
      <c r="N3" s="27" t="s">
        <v>22</v>
      </c>
      <c r="O3" t="s">
        <v>24</v>
      </c>
    </row>
    <row r="4" spans="1:15" x14ac:dyDescent="0.3">
      <c r="A4" s="17">
        <v>1003</v>
      </c>
      <c r="B4" s="11" t="s">
        <v>5</v>
      </c>
      <c r="C4" s="12">
        <v>66</v>
      </c>
      <c r="D4" s="21" t="str">
        <f t="shared" si="0"/>
        <v>Pass</v>
      </c>
      <c r="E4" s="5" t="str">
        <f t="shared" si="1"/>
        <v>First class</v>
      </c>
      <c r="F4" s="5" t="str">
        <f t="shared" si="2"/>
        <v>First class</v>
      </c>
      <c r="G4" s="21" t="str">
        <f t="shared" si="3"/>
        <v>B</v>
      </c>
      <c r="H4" s="75" t="str">
        <f t="shared" si="4"/>
        <v>First class</v>
      </c>
      <c r="M4" s="27">
        <v>60</v>
      </c>
      <c r="N4" s="11" t="s">
        <v>26</v>
      </c>
      <c r="O4" t="s">
        <v>25</v>
      </c>
    </row>
    <row r="5" spans="1:15" x14ac:dyDescent="0.3">
      <c r="A5" s="17">
        <v>1004</v>
      </c>
      <c r="B5" s="1" t="s">
        <v>6</v>
      </c>
      <c r="C5" s="20">
        <v>10</v>
      </c>
      <c r="D5" s="21" t="str">
        <f t="shared" si="0"/>
        <v>Fail</v>
      </c>
      <c r="E5" s="5" t="str">
        <f t="shared" si="1"/>
        <v>Fail</v>
      </c>
      <c r="F5" s="5" t="str">
        <f t="shared" si="2"/>
        <v>Fail</v>
      </c>
      <c r="G5" s="21" t="str">
        <f t="shared" si="3"/>
        <v>D</v>
      </c>
      <c r="H5" s="75" t="str">
        <f t="shared" si="4"/>
        <v>Fail</v>
      </c>
      <c r="J5" t="s">
        <v>19</v>
      </c>
      <c r="K5" t="s">
        <v>20</v>
      </c>
      <c r="M5" s="27">
        <v>75</v>
      </c>
      <c r="N5" s="27" t="s">
        <v>29</v>
      </c>
      <c r="O5" t="s">
        <v>27</v>
      </c>
    </row>
    <row r="6" spans="1:15" x14ac:dyDescent="0.3">
      <c r="A6" s="17">
        <v>1005</v>
      </c>
      <c r="B6" s="1" t="s">
        <v>7</v>
      </c>
      <c r="C6" s="2">
        <v>23</v>
      </c>
      <c r="D6" s="21" t="str">
        <f t="shared" si="0"/>
        <v>Fail</v>
      </c>
      <c r="E6" s="5" t="str">
        <f t="shared" si="1"/>
        <v>Fail</v>
      </c>
      <c r="F6" s="5" t="str">
        <f t="shared" si="2"/>
        <v>Fail</v>
      </c>
      <c r="G6" s="21" t="str">
        <f t="shared" si="3"/>
        <v>D</v>
      </c>
      <c r="H6" s="75" t="str">
        <f t="shared" si="4"/>
        <v>Fail</v>
      </c>
      <c r="J6" t="s">
        <v>21</v>
      </c>
      <c r="K6" t="s">
        <v>22</v>
      </c>
    </row>
    <row r="7" spans="1:15" ht="15" thickBot="1" x14ac:dyDescent="0.35">
      <c r="A7" s="17">
        <v>1006</v>
      </c>
      <c r="B7" s="1" t="s">
        <v>8</v>
      </c>
      <c r="C7" s="2">
        <v>33</v>
      </c>
      <c r="D7" s="21" t="str">
        <f t="shared" si="0"/>
        <v>Fail</v>
      </c>
      <c r="E7" s="5" t="str">
        <f t="shared" si="1"/>
        <v>Fail</v>
      </c>
      <c r="F7" s="5" t="str">
        <f t="shared" si="2"/>
        <v>Fail</v>
      </c>
      <c r="G7" s="21" t="str">
        <f t="shared" si="3"/>
        <v>D</v>
      </c>
      <c r="H7" s="75" t="str">
        <f t="shared" si="4"/>
        <v>Fail</v>
      </c>
    </row>
    <row r="8" spans="1:15" x14ac:dyDescent="0.3">
      <c r="A8" s="17">
        <v>1007</v>
      </c>
      <c r="B8" s="1" t="s">
        <v>9</v>
      </c>
      <c r="C8" s="2">
        <v>63</v>
      </c>
      <c r="D8" s="21" t="str">
        <f t="shared" si="0"/>
        <v>Pass</v>
      </c>
      <c r="E8" s="5" t="str">
        <f t="shared" si="1"/>
        <v>First class</v>
      </c>
      <c r="F8" s="5" t="str">
        <f t="shared" si="2"/>
        <v>First class</v>
      </c>
      <c r="G8" s="21" t="str">
        <f t="shared" si="3"/>
        <v>B</v>
      </c>
      <c r="H8" s="75" t="str">
        <f t="shared" si="4"/>
        <v>First class</v>
      </c>
      <c r="M8" s="80">
        <v>0</v>
      </c>
      <c r="N8" s="66" t="s">
        <v>36</v>
      </c>
    </row>
    <row r="9" spans="1:15" x14ac:dyDescent="0.3">
      <c r="A9" s="17">
        <v>1008</v>
      </c>
      <c r="B9" s="11" t="s">
        <v>10</v>
      </c>
      <c r="C9" s="12">
        <v>70</v>
      </c>
      <c r="D9" s="21" t="str">
        <f t="shared" si="0"/>
        <v>Pass</v>
      </c>
      <c r="E9" s="5" t="str">
        <f t="shared" si="1"/>
        <v>First class</v>
      </c>
      <c r="F9" s="5" t="str">
        <f t="shared" si="2"/>
        <v>First class</v>
      </c>
      <c r="G9" s="21" t="str">
        <f t="shared" si="3"/>
        <v>B+</v>
      </c>
      <c r="H9" s="75" t="str">
        <f t="shared" si="4"/>
        <v>First class</v>
      </c>
      <c r="J9" t="s">
        <v>19</v>
      </c>
      <c r="K9" t="s">
        <v>20</v>
      </c>
      <c r="M9" s="17">
        <v>40</v>
      </c>
      <c r="N9" s="20" t="s">
        <v>34</v>
      </c>
    </row>
    <row r="10" spans="1:15" x14ac:dyDescent="0.3">
      <c r="A10" s="17">
        <v>1009</v>
      </c>
      <c r="B10" s="1" t="s">
        <v>11</v>
      </c>
      <c r="C10" s="2">
        <v>21</v>
      </c>
      <c r="D10" s="21" t="str">
        <f t="shared" si="0"/>
        <v>Fail</v>
      </c>
      <c r="E10" s="5" t="str">
        <f t="shared" si="1"/>
        <v>Fail</v>
      </c>
      <c r="F10" s="5" t="str">
        <f t="shared" si="2"/>
        <v>Fail</v>
      </c>
      <c r="G10" s="21" t="str">
        <f t="shared" si="3"/>
        <v>D</v>
      </c>
      <c r="H10" s="75" t="str">
        <f t="shared" si="4"/>
        <v>Fail</v>
      </c>
      <c r="J10" t="s">
        <v>23</v>
      </c>
      <c r="K10" t="s">
        <v>22</v>
      </c>
      <c r="M10" s="17">
        <f>M9+10</f>
        <v>50</v>
      </c>
      <c r="N10" s="20" t="s">
        <v>35</v>
      </c>
    </row>
    <row r="11" spans="1:15" ht="15" thickBot="1" x14ac:dyDescent="0.35">
      <c r="A11" s="18">
        <v>1010</v>
      </c>
      <c r="B11" s="3" t="s">
        <v>12</v>
      </c>
      <c r="C11" s="4">
        <v>85</v>
      </c>
      <c r="D11" s="21" t="str">
        <f t="shared" si="0"/>
        <v>Pass</v>
      </c>
      <c r="E11" s="5" t="str">
        <f t="shared" si="1"/>
        <v>Disctinction</v>
      </c>
      <c r="F11" s="5" t="str">
        <f t="shared" si="2"/>
        <v>Disctinction</v>
      </c>
      <c r="G11" s="21" t="str">
        <f t="shared" si="3"/>
        <v>A</v>
      </c>
      <c r="H11" s="75" t="str">
        <f t="shared" si="4"/>
        <v>Disctinction</v>
      </c>
      <c r="M11" s="17">
        <f t="shared" ref="M11:M14" si="5">M10+10</f>
        <v>60</v>
      </c>
      <c r="N11" s="20" t="s">
        <v>32</v>
      </c>
    </row>
    <row r="12" spans="1:15" x14ac:dyDescent="0.3">
      <c r="M12" s="81">
        <f t="shared" si="5"/>
        <v>70</v>
      </c>
      <c r="N12" s="82" t="s">
        <v>33</v>
      </c>
    </row>
    <row r="13" spans="1:15" x14ac:dyDescent="0.3">
      <c r="A13" s="19" t="s">
        <v>13</v>
      </c>
      <c r="B13" s="19"/>
      <c r="E13" s="110" t="s">
        <v>53</v>
      </c>
      <c r="M13" s="17">
        <f t="shared" si="5"/>
        <v>80</v>
      </c>
      <c r="N13" s="36" t="s">
        <v>31</v>
      </c>
    </row>
    <row r="14" spans="1:15" ht="15" thickBot="1" x14ac:dyDescent="0.35">
      <c r="J14" s="26" t="s">
        <v>19</v>
      </c>
      <c r="K14" s="26" t="s">
        <v>20</v>
      </c>
      <c r="M14" s="18">
        <f t="shared" si="5"/>
        <v>90</v>
      </c>
      <c r="N14" s="42" t="s">
        <v>30</v>
      </c>
    </row>
    <row r="15" spans="1:15" x14ac:dyDescent="0.3">
      <c r="J15" s="26" t="s">
        <v>24</v>
      </c>
      <c r="K15" s="26" t="s">
        <v>22</v>
      </c>
    </row>
    <row r="16" spans="1:15" x14ac:dyDescent="0.3">
      <c r="A16" s="19" t="s">
        <v>15</v>
      </c>
      <c r="J16" s="56" t="s">
        <v>25</v>
      </c>
      <c r="K16" s="56" t="s">
        <v>26</v>
      </c>
      <c r="M16" t="s">
        <v>55</v>
      </c>
    </row>
    <row r="17" spans="10:11" x14ac:dyDescent="0.3">
      <c r="J17" s="26" t="s">
        <v>27</v>
      </c>
      <c r="K17" s="26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6516-D461-4954-A3E1-76C82179C43D}">
  <dimension ref="A1:Q24"/>
  <sheetViews>
    <sheetView workbookViewId="0">
      <selection sqref="A1:J1048576"/>
    </sheetView>
  </sheetViews>
  <sheetFormatPr defaultRowHeight="14.4" x14ac:dyDescent="0.3"/>
  <sheetData>
    <row r="1" spans="1:17" x14ac:dyDescent="0.3">
      <c r="A1" s="64" t="s">
        <v>0</v>
      </c>
      <c r="B1" s="65">
        <v>1001</v>
      </c>
      <c r="C1" s="65">
        <v>1002</v>
      </c>
      <c r="D1" s="65">
        <v>1003</v>
      </c>
      <c r="E1" s="65">
        <v>1004</v>
      </c>
      <c r="F1" s="65">
        <v>1005</v>
      </c>
      <c r="G1" s="65">
        <v>1006</v>
      </c>
      <c r="H1" s="65">
        <v>1007</v>
      </c>
      <c r="I1" s="65">
        <v>1008</v>
      </c>
      <c r="J1" s="65">
        <v>1009</v>
      </c>
      <c r="K1" s="66">
        <v>1010</v>
      </c>
    </row>
    <row r="2" spans="1:17" x14ac:dyDescent="0.3">
      <c r="A2" s="67" t="s">
        <v>1</v>
      </c>
      <c r="B2" s="27" t="s">
        <v>3</v>
      </c>
      <c r="C2" s="1" t="s">
        <v>4</v>
      </c>
      <c r="D2" s="1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1" t="s">
        <v>10</v>
      </c>
      <c r="J2" s="1" t="s">
        <v>11</v>
      </c>
      <c r="K2" s="2" t="s">
        <v>12</v>
      </c>
    </row>
    <row r="3" spans="1:17" ht="15" thickBot="1" x14ac:dyDescent="0.35">
      <c r="A3" s="68" t="s">
        <v>2</v>
      </c>
      <c r="B3" s="46">
        <v>100</v>
      </c>
      <c r="C3" s="3">
        <v>55</v>
      </c>
      <c r="D3" s="69">
        <v>66</v>
      </c>
      <c r="E3" s="46">
        <v>10</v>
      </c>
      <c r="F3" s="3">
        <f ca="1">RANDBETWEEN(1,100)</f>
        <v>1</v>
      </c>
      <c r="G3" s="3">
        <v>97</v>
      </c>
      <c r="H3" s="3">
        <f ca="1">RANDBETWEEN(1,100)</f>
        <v>21</v>
      </c>
      <c r="I3" s="69">
        <f ca="1">RANDBETWEEN(1,100)</f>
        <v>86</v>
      </c>
      <c r="J3" s="3">
        <f ca="1">RANDBETWEEN(1,100)</f>
        <v>30</v>
      </c>
      <c r="K3" s="4">
        <f ca="1">RANDBETWEEN(1,100)</f>
        <v>84</v>
      </c>
    </row>
    <row r="7" spans="1:17" ht="15" thickBot="1" x14ac:dyDescent="0.35">
      <c r="F7" t="s">
        <v>41</v>
      </c>
    </row>
    <row r="8" spans="1:17" ht="15" thickBot="1" x14ac:dyDescent="0.35">
      <c r="A8" s="8" t="s">
        <v>2</v>
      </c>
      <c r="B8" s="8" t="s">
        <v>1</v>
      </c>
      <c r="C8" s="7" t="s">
        <v>0</v>
      </c>
    </row>
    <row r="9" spans="1:17" ht="15" thickBot="1" x14ac:dyDescent="0.35">
      <c r="A9" s="109">
        <f>HLOOKUP($C9,$A$1:$K$3,3,0)</f>
        <v>10</v>
      </c>
      <c r="B9" s="109" t="str">
        <f>HLOOKUP($C9,$A$1:$K$3,2,0)</f>
        <v>Ram4</v>
      </c>
      <c r="C9" s="16">
        <v>1004</v>
      </c>
      <c r="E9" s="62" t="s">
        <v>0</v>
      </c>
      <c r="F9" s="63">
        <v>1004</v>
      </c>
      <c r="G9" s="49">
        <v>1007</v>
      </c>
      <c r="H9" s="17">
        <v>1009</v>
      </c>
      <c r="I9" s="17">
        <v>1002</v>
      </c>
      <c r="J9" s="17">
        <v>1008</v>
      </c>
      <c r="K9" s="17">
        <v>1003</v>
      </c>
      <c r="L9" s="17">
        <v>1005</v>
      </c>
      <c r="M9" s="17">
        <v>1010</v>
      </c>
      <c r="N9" s="17">
        <v>1006</v>
      </c>
      <c r="O9" s="18">
        <v>1001</v>
      </c>
    </row>
    <row r="10" spans="1:17" ht="15" thickBot="1" x14ac:dyDescent="0.35">
      <c r="A10" s="109">
        <f t="shared" ref="A10:A18" ca="1" si="0">HLOOKUP($C10,$A$1:$K$3,3,0)</f>
        <v>21</v>
      </c>
      <c r="B10" s="109" t="str">
        <f t="shared" ref="B10:B18" si="1">HLOOKUP($C10,$A$1:$K$3,2,0)</f>
        <v>Ram7</v>
      </c>
      <c r="C10" s="17">
        <v>1007</v>
      </c>
      <c r="E10" s="8" t="s">
        <v>40</v>
      </c>
      <c r="F10" s="55">
        <f>HLOOKUP(F$9,$A$1:$K$3,MATCH($E10,$A$1:$A$3,0),0)</f>
        <v>10</v>
      </c>
      <c r="G10" s="55">
        <f t="shared" ref="G10:O11" ca="1" si="2">HLOOKUP(G$9,$A$1:$K$3,MATCH($E10,$A$1:$A$3,0),0)</f>
        <v>21</v>
      </c>
      <c r="H10" s="55">
        <f t="shared" ca="1" si="2"/>
        <v>30</v>
      </c>
      <c r="I10" s="55">
        <f t="shared" si="2"/>
        <v>55</v>
      </c>
      <c r="J10" s="55">
        <f t="shared" ca="1" si="2"/>
        <v>86</v>
      </c>
      <c r="K10" s="55">
        <f t="shared" si="2"/>
        <v>66</v>
      </c>
      <c r="L10" s="55">
        <f t="shared" ca="1" si="2"/>
        <v>1</v>
      </c>
      <c r="M10" s="55">
        <f t="shared" ca="1" si="2"/>
        <v>84</v>
      </c>
      <c r="N10" s="55">
        <f t="shared" si="2"/>
        <v>97</v>
      </c>
      <c r="O10" s="55">
        <f t="shared" si="2"/>
        <v>100</v>
      </c>
      <c r="Q10" s="70">
        <f>MATCH($E10,$A$1:$A$3,0)</f>
        <v>3</v>
      </c>
    </row>
    <row r="11" spans="1:17" ht="15" thickBot="1" x14ac:dyDescent="0.35">
      <c r="A11" s="109">
        <f t="shared" ca="1" si="0"/>
        <v>30</v>
      </c>
      <c r="B11" s="109" t="str">
        <f t="shared" si="1"/>
        <v>Ram9</v>
      </c>
      <c r="C11" s="17">
        <v>1009</v>
      </c>
      <c r="E11" s="8" t="s">
        <v>1</v>
      </c>
      <c r="F11" s="55" t="str">
        <f>HLOOKUP(F$9,$A$1:$K$3,MATCH($E11,$A$1:$A$3,0),0)</f>
        <v>Ram4</v>
      </c>
      <c r="G11" s="55" t="str">
        <f t="shared" si="2"/>
        <v>Ram7</v>
      </c>
      <c r="H11" s="55" t="str">
        <f t="shared" si="2"/>
        <v>Ram9</v>
      </c>
      <c r="I11" s="55" t="str">
        <f t="shared" si="2"/>
        <v>Ram2</v>
      </c>
      <c r="J11" s="55" t="str">
        <f t="shared" si="2"/>
        <v>Ram8</v>
      </c>
      <c r="K11" s="55" t="str">
        <f t="shared" si="2"/>
        <v>Ram3</v>
      </c>
      <c r="L11" s="55" t="str">
        <f t="shared" si="2"/>
        <v>Ram5</v>
      </c>
      <c r="M11" s="55" t="str">
        <f t="shared" si="2"/>
        <v>Ram10</v>
      </c>
      <c r="N11" s="55" t="str">
        <f t="shared" si="2"/>
        <v>Ram6</v>
      </c>
      <c r="O11" s="55" t="str">
        <f t="shared" si="2"/>
        <v>Ram1</v>
      </c>
      <c r="Q11" s="70">
        <f>MATCH($E11,$A$1:$A$3,0)</f>
        <v>2</v>
      </c>
    </row>
    <row r="12" spans="1:17" x14ac:dyDescent="0.3">
      <c r="A12" s="109">
        <f t="shared" si="0"/>
        <v>55</v>
      </c>
      <c r="B12" s="109" t="str">
        <f t="shared" si="1"/>
        <v>Ram2</v>
      </c>
      <c r="C12" s="17">
        <v>1002</v>
      </c>
    </row>
    <row r="13" spans="1:17" ht="15" thickBot="1" x14ac:dyDescent="0.35">
      <c r="A13" s="109">
        <f t="shared" ca="1" si="0"/>
        <v>86</v>
      </c>
      <c r="B13" s="109" t="str">
        <f t="shared" si="1"/>
        <v>Ram8</v>
      </c>
      <c r="C13" s="17">
        <v>1008</v>
      </c>
    </row>
    <row r="14" spans="1:17" ht="15" thickBot="1" x14ac:dyDescent="0.35">
      <c r="A14" s="109">
        <f t="shared" si="0"/>
        <v>66</v>
      </c>
      <c r="B14" s="109" t="str">
        <f t="shared" si="1"/>
        <v>Ram3</v>
      </c>
      <c r="C14" s="17">
        <v>1003</v>
      </c>
      <c r="F14" t="s">
        <v>43</v>
      </c>
      <c r="L14" s="8" t="s">
        <v>2</v>
      </c>
      <c r="M14" s="8" t="s">
        <v>1</v>
      </c>
      <c r="N14" s="7" t="s">
        <v>0</v>
      </c>
    </row>
    <row r="15" spans="1:17" x14ac:dyDescent="0.3">
      <c r="A15" s="109">
        <f t="shared" ca="1" si="0"/>
        <v>1</v>
      </c>
      <c r="B15" s="109" t="str">
        <f t="shared" si="1"/>
        <v>Ram5</v>
      </c>
      <c r="C15" s="17">
        <v>1005</v>
      </c>
      <c r="L15" s="29">
        <f>HLOOKUP($N15,$A$1:$K$3,MATCH(L$14,$A$1:$A$3,0),0)</f>
        <v>10</v>
      </c>
      <c r="M15" s="29" t="str">
        <f>HLOOKUP($N15,$A$1:$K$3,MATCH(M$14,$A$1:$A$3,0),0)</f>
        <v>Ram4</v>
      </c>
      <c r="N15" s="16">
        <v>1004</v>
      </c>
    </row>
    <row r="16" spans="1:17" x14ac:dyDescent="0.3">
      <c r="A16" s="109">
        <f t="shared" ca="1" si="0"/>
        <v>84</v>
      </c>
      <c r="B16" s="109" t="str">
        <f t="shared" si="1"/>
        <v>Ram10</v>
      </c>
      <c r="C16" s="17">
        <v>1010</v>
      </c>
      <c r="L16" s="29">
        <f t="shared" ref="L16:M24" ca="1" si="3">HLOOKUP($N16,$A$1:$K$3,MATCH(L$14,$A$1:$A$3,0),0)</f>
        <v>21</v>
      </c>
      <c r="M16" s="29" t="str">
        <f t="shared" si="3"/>
        <v>Ram7</v>
      </c>
      <c r="N16" s="17">
        <v>1007</v>
      </c>
    </row>
    <row r="17" spans="1:14" x14ac:dyDescent="0.3">
      <c r="A17" s="109">
        <f t="shared" si="0"/>
        <v>97</v>
      </c>
      <c r="B17" s="109" t="str">
        <f t="shared" si="1"/>
        <v>Ram6</v>
      </c>
      <c r="C17" s="17">
        <v>1006</v>
      </c>
      <c r="L17" s="29">
        <f t="shared" ca="1" si="3"/>
        <v>30</v>
      </c>
      <c r="M17" s="29" t="str">
        <f t="shared" si="3"/>
        <v>Ram9</v>
      </c>
      <c r="N17" s="17">
        <v>1009</v>
      </c>
    </row>
    <row r="18" spans="1:14" ht="15" thickBot="1" x14ac:dyDescent="0.35">
      <c r="A18" s="109">
        <f t="shared" si="0"/>
        <v>100</v>
      </c>
      <c r="B18" s="109" t="str">
        <f t="shared" si="1"/>
        <v>Ram1</v>
      </c>
      <c r="C18" s="18">
        <v>1001</v>
      </c>
      <c r="L18" s="29">
        <f t="shared" si="3"/>
        <v>55</v>
      </c>
      <c r="M18" s="29" t="str">
        <f t="shared" si="3"/>
        <v>Ram2</v>
      </c>
      <c r="N18" s="17">
        <v>1002</v>
      </c>
    </row>
    <row r="19" spans="1:14" x14ac:dyDescent="0.3">
      <c r="L19" s="29">
        <f t="shared" ca="1" si="3"/>
        <v>86</v>
      </c>
      <c r="M19" s="29" t="str">
        <f t="shared" si="3"/>
        <v>Ram8</v>
      </c>
      <c r="N19" s="17">
        <v>1008</v>
      </c>
    </row>
    <row r="20" spans="1:14" x14ac:dyDescent="0.3">
      <c r="L20" s="29">
        <f t="shared" si="3"/>
        <v>66</v>
      </c>
      <c r="M20" s="29" t="str">
        <f t="shared" si="3"/>
        <v>Ram3</v>
      </c>
      <c r="N20" s="17">
        <v>1003</v>
      </c>
    </row>
    <row r="21" spans="1:14" x14ac:dyDescent="0.3">
      <c r="L21" s="29">
        <f t="shared" ca="1" si="3"/>
        <v>1</v>
      </c>
      <c r="M21" s="29" t="str">
        <f t="shared" si="3"/>
        <v>Ram5</v>
      </c>
      <c r="N21" s="17">
        <v>1005</v>
      </c>
    </row>
    <row r="22" spans="1:14" x14ac:dyDescent="0.3">
      <c r="L22" s="29">
        <f t="shared" ca="1" si="3"/>
        <v>84</v>
      </c>
      <c r="M22" s="29" t="str">
        <f t="shared" si="3"/>
        <v>Ram10</v>
      </c>
      <c r="N22" s="17">
        <v>1010</v>
      </c>
    </row>
    <row r="23" spans="1:14" x14ac:dyDescent="0.3">
      <c r="L23" s="29">
        <f t="shared" si="3"/>
        <v>97</v>
      </c>
      <c r="M23" s="29" t="str">
        <f t="shared" si="3"/>
        <v>Ram6</v>
      </c>
      <c r="N23" s="17">
        <v>1006</v>
      </c>
    </row>
    <row r="24" spans="1:14" ht="15" thickBot="1" x14ac:dyDescent="0.35">
      <c r="L24" s="29">
        <f t="shared" si="3"/>
        <v>100</v>
      </c>
      <c r="M24" s="29" t="str">
        <f t="shared" si="3"/>
        <v>Ram1</v>
      </c>
      <c r="N24" s="18">
        <v>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D8B3-D535-4405-AFE4-CF96BA91AF65}">
  <dimension ref="A1:S17"/>
  <sheetViews>
    <sheetView workbookViewId="0">
      <selection activeCell="M9" sqref="M8:P9"/>
    </sheetView>
  </sheetViews>
  <sheetFormatPr defaultRowHeight="14.4" x14ac:dyDescent="0.3"/>
  <cols>
    <col min="5" max="5" width="10.44140625" bestFit="1" customWidth="1"/>
    <col min="6" max="6" width="10.44140625" customWidth="1"/>
    <col min="9" max="9" width="3.6640625" customWidth="1"/>
    <col min="10" max="10" width="9.33203125" bestFit="1" customWidth="1"/>
    <col min="12" max="12" width="3.77734375" customWidth="1"/>
    <col min="14" max="14" width="10.44140625" bestFit="1" customWidth="1"/>
    <col min="16" max="16" width="10.44140625" bestFit="1" customWidth="1"/>
  </cols>
  <sheetData>
    <row r="1" spans="1:19" ht="15" thickBot="1" x14ac:dyDescent="0.35">
      <c r="A1" s="7" t="s">
        <v>0</v>
      </c>
      <c r="B1" s="8" t="s">
        <v>1</v>
      </c>
      <c r="C1" s="9" t="s">
        <v>2</v>
      </c>
      <c r="D1" s="9" t="s">
        <v>38</v>
      </c>
      <c r="E1" s="9" t="s">
        <v>37</v>
      </c>
      <c r="F1" s="9" t="s">
        <v>37</v>
      </c>
      <c r="G1" s="9" t="s">
        <v>18</v>
      </c>
      <c r="H1" s="9" t="s">
        <v>38</v>
      </c>
    </row>
    <row r="2" spans="1:19" x14ac:dyDescent="0.3">
      <c r="A2" s="16">
        <v>1001</v>
      </c>
      <c r="B2" s="21" t="s">
        <v>3</v>
      </c>
      <c r="C2" s="21">
        <v>100</v>
      </c>
      <c r="D2" s="21" t="str">
        <f>HLOOKUP($C2,$M$16:$S$17,2,1)</f>
        <v>A+</v>
      </c>
      <c r="E2" s="5" t="str">
        <f>HLOOKUP($C2,$M$8:$P$9,2,1)</f>
        <v>Disctinction</v>
      </c>
      <c r="F2" s="5" t="str">
        <f>IF(C2&lt;35,"Fail",IF(C2&lt;60,"Pass",IF(C2&lt;75,"First class","Disctinction")))</f>
        <v>Disctinction</v>
      </c>
      <c r="G2" s="21" t="str">
        <f>IF(C2&lt;35,"Fail","Pass")</f>
        <v>Pass</v>
      </c>
    </row>
    <row r="3" spans="1:19" x14ac:dyDescent="0.3">
      <c r="A3" s="17">
        <v>1002</v>
      </c>
      <c r="B3" s="1" t="s">
        <v>4</v>
      </c>
      <c r="C3" s="2">
        <v>55</v>
      </c>
      <c r="D3" s="21" t="str">
        <f t="shared" ref="D3:D11" si="0">HLOOKUP($C3,$M$16:$S$17,2,1)</f>
        <v>C+</v>
      </c>
      <c r="E3" s="5" t="str">
        <f t="shared" ref="E3:E11" si="1">HLOOKUP($C3,$M$8:$P$9,2,1)</f>
        <v>Pass</v>
      </c>
      <c r="F3" s="5" t="str">
        <f t="shared" ref="F3:F11" si="2">IF(C3&lt;35,"Fail",IF(C3&lt;60,"Pass",IF(C3&lt;75,"First class","Disctinction")))</f>
        <v>Pass</v>
      </c>
      <c r="G3" s="21" t="str">
        <f t="shared" ref="G3:G11" si="3">IF(C3&lt;35,"Fail","Pass")</f>
        <v>Pass</v>
      </c>
    </row>
    <row r="4" spans="1:19" x14ac:dyDescent="0.3">
      <c r="A4" s="17">
        <v>1003</v>
      </c>
      <c r="B4" s="11" t="s">
        <v>5</v>
      </c>
      <c r="C4" s="12">
        <v>66</v>
      </c>
      <c r="D4" s="21" t="str">
        <f t="shared" si="0"/>
        <v>B</v>
      </c>
      <c r="E4" s="5" t="str">
        <f t="shared" si="1"/>
        <v>First class</v>
      </c>
      <c r="F4" s="5" t="str">
        <f t="shared" si="2"/>
        <v>First class</v>
      </c>
      <c r="G4" s="21" t="str">
        <f t="shared" si="3"/>
        <v>Pass</v>
      </c>
    </row>
    <row r="5" spans="1:19" x14ac:dyDescent="0.3">
      <c r="A5" s="17">
        <v>1004</v>
      </c>
      <c r="B5" s="1" t="s">
        <v>6</v>
      </c>
      <c r="C5" s="20">
        <v>10</v>
      </c>
      <c r="D5" s="21" t="str">
        <f t="shared" si="0"/>
        <v>D</v>
      </c>
      <c r="E5" s="5" t="str">
        <f t="shared" si="1"/>
        <v>Fail</v>
      </c>
      <c r="F5" s="5" t="str">
        <f t="shared" si="2"/>
        <v>Fail</v>
      </c>
      <c r="G5" s="21" t="str">
        <f t="shared" si="3"/>
        <v>Fail</v>
      </c>
      <c r="J5" t="s">
        <v>19</v>
      </c>
      <c r="K5" t="s">
        <v>20</v>
      </c>
    </row>
    <row r="6" spans="1:19" x14ac:dyDescent="0.3">
      <c r="A6" s="17">
        <v>1005</v>
      </c>
      <c r="B6" s="1" t="s">
        <v>7</v>
      </c>
      <c r="C6" s="2">
        <f t="shared" ref="C6:C11" ca="1" si="4">RANDBETWEEN(1,100)</f>
        <v>28</v>
      </c>
      <c r="D6" s="21" t="str">
        <f t="shared" ca="1" si="0"/>
        <v>D</v>
      </c>
      <c r="E6" s="5" t="str">
        <f t="shared" ca="1" si="1"/>
        <v>Fail</v>
      </c>
      <c r="F6" s="5" t="str">
        <f t="shared" ca="1" si="2"/>
        <v>Fail</v>
      </c>
      <c r="G6" s="21" t="str">
        <f t="shared" ca="1" si="3"/>
        <v>Fail</v>
      </c>
      <c r="J6" t="s">
        <v>21</v>
      </c>
      <c r="K6" t="s">
        <v>22</v>
      </c>
    </row>
    <row r="7" spans="1:19" x14ac:dyDescent="0.3">
      <c r="A7" s="17">
        <v>1006</v>
      </c>
      <c r="B7" s="1" t="s">
        <v>8</v>
      </c>
      <c r="C7" s="2">
        <v>97</v>
      </c>
      <c r="D7" s="21" t="str">
        <f t="shared" si="0"/>
        <v>A+</v>
      </c>
      <c r="E7" s="5" t="str">
        <f t="shared" si="1"/>
        <v>Disctinction</v>
      </c>
      <c r="F7" s="5" t="str">
        <f t="shared" si="2"/>
        <v>Disctinction</v>
      </c>
      <c r="G7" s="21" t="str">
        <f t="shared" si="3"/>
        <v>Pass</v>
      </c>
    </row>
    <row r="8" spans="1:19" x14ac:dyDescent="0.3">
      <c r="A8" s="17">
        <v>1007</v>
      </c>
      <c r="B8" s="1" t="s">
        <v>9</v>
      </c>
      <c r="C8" s="2">
        <f t="shared" ca="1" si="4"/>
        <v>96</v>
      </c>
      <c r="D8" s="21" t="str">
        <f t="shared" ca="1" si="0"/>
        <v>A+</v>
      </c>
      <c r="E8" s="5" t="str">
        <f t="shared" ca="1" si="1"/>
        <v>Disctinction</v>
      </c>
      <c r="F8" s="5" t="str">
        <f t="shared" ca="1" si="2"/>
        <v>Disctinction</v>
      </c>
      <c r="G8" s="21" t="str">
        <f t="shared" ca="1" si="3"/>
        <v>Pass</v>
      </c>
      <c r="M8" s="27">
        <v>0</v>
      </c>
      <c r="N8" s="27">
        <v>35</v>
      </c>
      <c r="O8" s="27">
        <v>60</v>
      </c>
      <c r="P8" s="27">
        <v>75</v>
      </c>
    </row>
    <row r="9" spans="1:19" x14ac:dyDescent="0.3">
      <c r="A9" s="17">
        <v>1008</v>
      </c>
      <c r="B9" s="11" t="s">
        <v>10</v>
      </c>
      <c r="C9" s="12">
        <v>70</v>
      </c>
      <c r="D9" s="21" t="str">
        <f t="shared" si="0"/>
        <v>B+</v>
      </c>
      <c r="E9" s="5" t="str">
        <f t="shared" si="1"/>
        <v>First class</v>
      </c>
      <c r="F9" s="5" t="str">
        <f t="shared" si="2"/>
        <v>First class</v>
      </c>
      <c r="G9" s="21" t="str">
        <f t="shared" si="3"/>
        <v>Pass</v>
      </c>
      <c r="J9" t="s">
        <v>19</v>
      </c>
      <c r="K9" t="s">
        <v>20</v>
      </c>
      <c r="M9" s="11" t="s">
        <v>20</v>
      </c>
      <c r="N9" s="27" t="s">
        <v>22</v>
      </c>
      <c r="O9" s="11" t="s">
        <v>26</v>
      </c>
      <c r="P9" s="27" t="s">
        <v>29</v>
      </c>
    </row>
    <row r="10" spans="1:19" x14ac:dyDescent="0.3">
      <c r="A10" s="17">
        <v>1009</v>
      </c>
      <c r="B10" s="1" t="s">
        <v>11</v>
      </c>
      <c r="C10" s="2">
        <f t="shared" ca="1" si="4"/>
        <v>13</v>
      </c>
      <c r="D10" s="21" t="str">
        <f t="shared" ca="1" si="0"/>
        <v>D</v>
      </c>
      <c r="E10" s="5" t="str">
        <f t="shared" ca="1" si="1"/>
        <v>Fail</v>
      </c>
      <c r="F10" s="5" t="str">
        <f t="shared" ca="1" si="2"/>
        <v>Fail</v>
      </c>
      <c r="G10" s="21" t="str">
        <f t="shared" ca="1" si="3"/>
        <v>Fail</v>
      </c>
      <c r="J10" t="s">
        <v>23</v>
      </c>
      <c r="K10" t="s">
        <v>22</v>
      </c>
    </row>
    <row r="11" spans="1:19" ht="15" thickBot="1" x14ac:dyDescent="0.35">
      <c r="A11" s="18">
        <v>1010</v>
      </c>
      <c r="B11" s="3" t="s">
        <v>12</v>
      </c>
      <c r="C11" s="4">
        <f t="shared" ca="1" si="4"/>
        <v>59</v>
      </c>
      <c r="D11" s="21" t="str">
        <f t="shared" ca="1" si="0"/>
        <v>C+</v>
      </c>
      <c r="E11" s="5" t="str">
        <f t="shared" ca="1" si="1"/>
        <v>Pass</v>
      </c>
      <c r="F11" s="5" t="str">
        <f t="shared" ca="1" si="2"/>
        <v>Pass</v>
      </c>
      <c r="G11" s="21" t="str">
        <f t="shared" ca="1" si="3"/>
        <v>Pass</v>
      </c>
    </row>
    <row r="13" spans="1:19" x14ac:dyDescent="0.3">
      <c r="A13" s="19" t="s">
        <v>13</v>
      </c>
      <c r="B13" s="19"/>
    </row>
    <row r="14" spans="1:19" x14ac:dyDescent="0.3">
      <c r="J14" s="26" t="s">
        <v>19</v>
      </c>
      <c r="K14" s="26" t="s">
        <v>20</v>
      </c>
    </row>
    <row r="15" spans="1:19" x14ac:dyDescent="0.3">
      <c r="J15" s="26" t="s">
        <v>24</v>
      </c>
      <c r="K15" s="26" t="s">
        <v>22</v>
      </c>
    </row>
    <row r="16" spans="1:19" x14ac:dyDescent="0.3">
      <c r="A16" s="19" t="s">
        <v>15</v>
      </c>
      <c r="J16" s="56" t="s">
        <v>25</v>
      </c>
      <c r="K16" s="56" t="s">
        <v>26</v>
      </c>
      <c r="M16" s="27">
        <v>0</v>
      </c>
      <c r="N16" s="27">
        <v>40</v>
      </c>
      <c r="O16" s="27">
        <f>N16+10</f>
        <v>50</v>
      </c>
      <c r="P16" s="27">
        <f>O16+10</f>
        <v>60</v>
      </c>
      <c r="Q16" s="57">
        <f>P16+10</f>
        <v>70</v>
      </c>
      <c r="R16" s="27">
        <f>Q16+10</f>
        <v>80</v>
      </c>
      <c r="S16" s="27">
        <f>R16+10</f>
        <v>90</v>
      </c>
    </row>
    <row r="17" spans="10:19" x14ac:dyDescent="0.3">
      <c r="J17" s="26" t="s">
        <v>27</v>
      </c>
      <c r="K17" s="26" t="s">
        <v>28</v>
      </c>
      <c r="M17" s="27" t="s">
        <v>36</v>
      </c>
      <c r="N17" s="27" t="s">
        <v>34</v>
      </c>
      <c r="O17" s="27" t="s">
        <v>35</v>
      </c>
      <c r="P17" s="27" t="s">
        <v>32</v>
      </c>
      <c r="Q17" s="58" t="s">
        <v>33</v>
      </c>
      <c r="R17" s="28" t="s">
        <v>31</v>
      </c>
      <c r="S17" s="28" t="s">
        <v>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E498-8610-48C7-BAB2-8EDDDEDBCC29}">
  <dimension ref="A1:M16"/>
  <sheetViews>
    <sheetView workbookViewId="0">
      <selection activeCell="C3" sqref="C3:C10"/>
    </sheetView>
  </sheetViews>
  <sheetFormatPr defaultColWidth="8.77734375" defaultRowHeight="14.4" x14ac:dyDescent="0.3"/>
  <cols>
    <col min="1" max="16384" width="8.77734375" style="86"/>
  </cols>
  <sheetData>
    <row r="1" spans="1:13" ht="15" thickBot="1" x14ac:dyDescent="0.35">
      <c r="A1" s="83" t="s">
        <v>1</v>
      </c>
      <c r="B1" s="84" t="s">
        <v>2</v>
      </c>
      <c r="C1" s="85" t="s">
        <v>0</v>
      </c>
      <c r="G1" s="87" t="s">
        <v>16</v>
      </c>
    </row>
    <row r="2" spans="1:13" x14ac:dyDescent="0.3">
      <c r="A2" s="88" t="s">
        <v>3</v>
      </c>
      <c r="B2" s="89">
        <v>35</v>
      </c>
      <c r="C2" s="90">
        <v>1001</v>
      </c>
      <c r="E2" s="106">
        <f>MATCH(E$6,$A$1:$C$1,0)</f>
        <v>2</v>
      </c>
      <c r="F2" s="106">
        <f t="shared" ref="F2:G2" si="0">MATCH(F$6,$A$1:$C$1,0)</f>
        <v>1</v>
      </c>
      <c r="G2" s="106">
        <f t="shared" si="0"/>
        <v>3</v>
      </c>
    </row>
    <row r="3" spans="1:13" x14ac:dyDescent="0.3">
      <c r="A3" s="91" t="s">
        <v>4</v>
      </c>
      <c r="B3" s="92">
        <v>92</v>
      </c>
      <c r="C3" s="93">
        <v>1002</v>
      </c>
    </row>
    <row r="4" spans="1:13" x14ac:dyDescent="0.3">
      <c r="A4" s="94" t="s">
        <v>5</v>
      </c>
      <c r="B4" s="95">
        <v>32</v>
      </c>
      <c r="C4" s="93">
        <v>1003</v>
      </c>
      <c r="E4" s="96" t="s">
        <v>17</v>
      </c>
    </row>
    <row r="5" spans="1:13" ht="15" thickBot="1" x14ac:dyDescent="0.35">
      <c r="A5" s="91" t="s">
        <v>6</v>
      </c>
      <c r="B5" s="92">
        <v>25</v>
      </c>
      <c r="C5" s="93">
        <v>1004</v>
      </c>
    </row>
    <row r="6" spans="1:13" ht="15" thickBot="1" x14ac:dyDescent="0.35">
      <c r="A6" s="91" t="s">
        <v>7</v>
      </c>
      <c r="B6" s="92">
        <v>6</v>
      </c>
      <c r="C6" s="93">
        <v>1005</v>
      </c>
      <c r="E6" s="83" t="s">
        <v>2</v>
      </c>
      <c r="F6" s="83" t="s">
        <v>1</v>
      </c>
      <c r="G6" s="85" t="s">
        <v>0</v>
      </c>
      <c r="K6" s="83" t="s">
        <v>1</v>
      </c>
      <c r="L6" s="83" t="s">
        <v>2</v>
      </c>
      <c r="M6" s="85" t="s">
        <v>0</v>
      </c>
    </row>
    <row r="7" spans="1:13" ht="15" thickBot="1" x14ac:dyDescent="0.35">
      <c r="A7" s="91" t="s">
        <v>8</v>
      </c>
      <c r="B7" s="105">
        <v>100</v>
      </c>
      <c r="C7" s="93">
        <v>1006</v>
      </c>
      <c r="E7" s="108">
        <f>INDEX($A$1:$C$11,MATCH($G7,$C$1:$C$11,0),MATCH(E$6,$A$1:$C$1,0))</f>
        <v>32</v>
      </c>
      <c r="F7" s="108" t="str">
        <f>INDEX($A$1:$C$11,MATCH($G7,$C$1:$C$11,0),MATCH(F$6,$A$1:$C$1,0))</f>
        <v>Ram3</v>
      </c>
      <c r="G7" s="97">
        <v>1003</v>
      </c>
      <c r="I7" s="107">
        <f>MATCH($G7,$C$1:$C$11,0)</f>
        <v>4</v>
      </c>
      <c r="K7" s="98" t="str">
        <f>INDEX(A$1:A$11,MATCH($M7,$C$1:$C$11,0))</f>
        <v>Ram3</v>
      </c>
      <c r="L7" s="98">
        <f>INDEX(B$1:B$11,MATCH($M7,$C$1:$C$11,0))</f>
        <v>32</v>
      </c>
      <c r="M7" s="97">
        <v>1003</v>
      </c>
    </row>
    <row r="8" spans="1:13" ht="15" thickBot="1" x14ac:dyDescent="0.35">
      <c r="A8" s="91" t="s">
        <v>9</v>
      </c>
      <c r="B8" s="92">
        <v>9</v>
      </c>
      <c r="C8" s="93">
        <v>1007</v>
      </c>
      <c r="E8" s="108">
        <f t="shared" ref="E8:F16" si="1">INDEX($A$1:$C$11,MATCH($G8,$C$1:$C$11,0),MATCH(E$6,$A$1:$C$1,0))</f>
        <v>6</v>
      </c>
      <c r="F8" s="108" t="str">
        <f t="shared" si="1"/>
        <v>Ram5</v>
      </c>
      <c r="G8" s="99">
        <v>1005</v>
      </c>
      <c r="I8" s="107">
        <f t="shared" ref="I8:I16" si="2">MATCH($G8,$C$1:$C$11,0)</f>
        <v>6</v>
      </c>
      <c r="K8" s="98" t="str">
        <f t="shared" ref="K8:K16" si="3">INDEX(A$1:A$11,MATCH($M8,$C$1:$C$11,0))</f>
        <v>Ram5</v>
      </c>
      <c r="L8" s="98">
        <f t="shared" ref="L8:L16" si="4">INDEX(B$1:B$11,MATCH($M8,$C$1:$C$11,0))</f>
        <v>6</v>
      </c>
      <c r="M8" s="99">
        <v>1005</v>
      </c>
    </row>
    <row r="9" spans="1:13" ht="15" thickBot="1" x14ac:dyDescent="0.35">
      <c r="A9" s="100" t="s">
        <v>10</v>
      </c>
      <c r="B9" s="95">
        <v>40</v>
      </c>
      <c r="C9" s="93">
        <v>1008</v>
      </c>
      <c r="E9" s="108">
        <f t="shared" si="1"/>
        <v>27</v>
      </c>
      <c r="F9" s="108" t="str">
        <f t="shared" si="1"/>
        <v>Ram9</v>
      </c>
      <c r="G9" s="99">
        <v>1009</v>
      </c>
      <c r="I9" s="107">
        <f t="shared" si="2"/>
        <v>10</v>
      </c>
      <c r="K9" s="98" t="str">
        <f t="shared" si="3"/>
        <v>Ram9</v>
      </c>
      <c r="L9" s="98">
        <f t="shared" si="4"/>
        <v>27</v>
      </c>
      <c r="M9" s="99">
        <v>1009</v>
      </c>
    </row>
    <row r="10" spans="1:13" ht="15" thickBot="1" x14ac:dyDescent="0.35">
      <c r="A10" s="91" t="s">
        <v>11</v>
      </c>
      <c r="B10" s="92">
        <v>27</v>
      </c>
      <c r="C10" s="93">
        <v>1009</v>
      </c>
      <c r="E10" s="108">
        <f t="shared" si="1"/>
        <v>35</v>
      </c>
      <c r="F10" s="108" t="str">
        <f t="shared" si="1"/>
        <v>Ram1</v>
      </c>
      <c r="G10" s="99">
        <v>1001</v>
      </c>
      <c r="I10" s="107">
        <f t="shared" si="2"/>
        <v>2</v>
      </c>
      <c r="K10" s="98" t="str">
        <f t="shared" si="3"/>
        <v>Ram1</v>
      </c>
      <c r="L10" s="98">
        <f t="shared" si="4"/>
        <v>35</v>
      </c>
      <c r="M10" s="99">
        <v>1001</v>
      </c>
    </row>
    <row r="11" spans="1:13" ht="15" thickBot="1" x14ac:dyDescent="0.35">
      <c r="A11" s="101" t="s">
        <v>12</v>
      </c>
      <c r="B11" s="102">
        <v>94</v>
      </c>
      <c r="C11" s="103">
        <v>1010</v>
      </c>
      <c r="E11" s="108">
        <f t="shared" si="1"/>
        <v>92</v>
      </c>
      <c r="F11" s="108" t="str">
        <f t="shared" si="1"/>
        <v>Ram2</v>
      </c>
      <c r="G11" s="99">
        <v>1002</v>
      </c>
      <c r="I11" s="107">
        <f t="shared" si="2"/>
        <v>3</v>
      </c>
      <c r="K11" s="98" t="str">
        <f t="shared" si="3"/>
        <v>Ram2</v>
      </c>
      <c r="L11" s="98">
        <f t="shared" si="4"/>
        <v>92</v>
      </c>
      <c r="M11" s="99">
        <v>1002</v>
      </c>
    </row>
    <row r="12" spans="1:13" ht="15" thickBot="1" x14ac:dyDescent="0.35">
      <c r="E12" s="108">
        <f t="shared" si="1"/>
        <v>9</v>
      </c>
      <c r="F12" s="108" t="str">
        <f t="shared" si="1"/>
        <v>Ram7</v>
      </c>
      <c r="G12" s="99">
        <v>1007</v>
      </c>
      <c r="I12" s="107">
        <f t="shared" si="2"/>
        <v>8</v>
      </c>
      <c r="K12" s="98" t="str">
        <f t="shared" si="3"/>
        <v>Ram7</v>
      </c>
      <c r="L12" s="98">
        <f t="shared" si="4"/>
        <v>9</v>
      </c>
      <c r="M12" s="99">
        <v>1007</v>
      </c>
    </row>
    <row r="13" spans="1:13" ht="15" thickBot="1" x14ac:dyDescent="0.35">
      <c r="C13" s="86" t="s">
        <v>13</v>
      </c>
      <c r="E13" s="108">
        <f t="shared" si="1"/>
        <v>40</v>
      </c>
      <c r="F13" s="108" t="str">
        <f t="shared" si="1"/>
        <v>Ram8</v>
      </c>
      <c r="G13" s="99">
        <v>1008</v>
      </c>
      <c r="I13" s="107">
        <f t="shared" si="2"/>
        <v>9</v>
      </c>
      <c r="K13" s="98" t="str">
        <f t="shared" si="3"/>
        <v>Ram8</v>
      </c>
      <c r="L13" s="98">
        <f t="shared" si="4"/>
        <v>40</v>
      </c>
      <c r="M13" s="99">
        <v>1008</v>
      </c>
    </row>
    <row r="14" spans="1:13" ht="15" thickBot="1" x14ac:dyDescent="0.35">
      <c r="E14" s="108">
        <f t="shared" si="1"/>
        <v>94</v>
      </c>
      <c r="F14" s="108" t="str">
        <f t="shared" si="1"/>
        <v>Ram10</v>
      </c>
      <c r="G14" s="99">
        <v>1010</v>
      </c>
      <c r="I14" s="107">
        <f t="shared" si="2"/>
        <v>11</v>
      </c>
      <c r="K14" s="98" t="str">
        <f t="shared" si="3"/>
        <v>Ram10</v>
      </c>
      <c r="L14" s="98">
        <f t="shared" si="4"/>
        <v>94</v>
      </c>
      <c r="M14" s="99">
        <v>1010</v>
      </c>
    </row>
    <row r="15" spans="1:13" ht="15" thickBot="1" x14ac:dyDescent="0.35">
      <c r="E15" s="108">
        <f t="shared" si="1"/>
        <v>25</v>
      </c>
      <c r="F15" s="108" t="str">
        <f t="shared" si="1"/>
        <v>Ram4</v>
      </c>
      <c r="G15" s="99">
        <v>1004</v>
      </c>
      <c r="I15" s="107">
        <f t="shared" si="2"/>
        <v>5</v>
      </c>
      <c r="K15" s="98" t="str">
        <f t="shared" si="3"/>
        <v>Ram4</v>
      </c>
      <c r="L15" s="98">
        <f t="shared" si="4"/>
        <v>25</v>
      </c>
      <c r="M15" s="99">
        <v>1004</v>
      </c>
    </row>
    <row r="16" spans="1:13" ht="15" thickBot="1" x14ac:dyDescent="0.35">
      <c r="C16" s="86" t="s">
        <v>15</v>
      </c>
      <c r="E16" s="108">
        <f t="shared" si="1"/>
        <v>100</v>
      </c>
      <c r="F16" s="108" t="str">
        <f t="shared" si="1"/>
        <v>Ram6</v>
      </c>
      <c r="G16" s="104">
        <v>1006</v>
      </c>
      <c r="I16" s="107">
        <f t="shared" si="2"/>
        <v>7</v>
      </c>
      <c r="K16" s="98" t="str">
        <f t="shared" si="3"/>
        <v>Ram6</v>
      </c>
      <c r="L16" s="98">
        <f t="shared" si="4"/>
        <v>100</v>
      </c>
      <c r="M16" s="104">
        <v>1006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8F03-89DA-4AE9-AD53-2D0A50FC0C40}">
  <dimension ref="A1:S16"/>
  <sheetViews>
    <sheetView workbookViewId="0">
      <selection activeCell="E7" sqref="E7"/>
    </sheetView>
  </sheetViews>
  <sheetFormatPr defaultRowHeight="14.4" x14ac:dyDescent="0.3"/>
  <cols>
    <col min="8" max="8" width="7.6640625" customWidth="1"/>
  </cols>
  <sheetData>
    <row r="1" spans="1:19" ht="15" thickBot="1" x14ac:dyDescent="0.35">
      <c r="C1" s="23"/>
      <c r="E1" s="8" t="s">
        <v>1</v>
      </c>
      <c r="F1" s="5" t="s">
        <v>3</v>
      </c>
      <c r="G1" s="1" t="s">
        <v>4</v>
      </c>
      <c r="H1" s="30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1" t="s">
        <v>10</v>
      </c>
      <c r="N1" s="1" t="s">
        <v>11</v>
      </c>
      <c r="O1" s="3" t="s">
        <v>12</v>
      </c>
    </row>
    <row r="2" spans="1:19" ht="15" thickBot="1" x14ac:dyDescent="0.35">
      <c r="A2" s="22"/>
      <c r="B2" s="22"/>
      <c r="C2" s="22"/>
      <c r="E2" s="9" t="s">
        <v>2</v>
      </c>
      <c r="F2" s="6">
        <v>66</v>
      </c>
      <c r="G2" s="2">
        <v>33</v>
      </c>
      <c r="H2" s="72">
        <v>100</v>
      </c>
      <c r="I2" s="2">
        <v>27</v>
      </c>
      <c r="J2" s="2">
        <v>16</v>
      </c>
      <c r="K2" s="2">
        <v>44</v>
      </c>
      <c r="L2" s="2">
        <v>28</v>
      </c>
      <c r="M2" s="12">
        <v>36</v>
      </c>
      <c r="N2" s="2">
        <v>54</v>
      </c>
      <c r="O2" s="4">
        <v>93</v>
      </c>
    </row>
    <row r="3" spans="1:19" ht="15" thickBot="1" x14ac:dyDescent="0.35">
      <c r="E3" s="7" t="s">
        <v>0</v>
      </c>
      <c r="F3" s="16">
        <v>1001</v>
      </c>
      <c r="G3" s="17">
        <v>1002</v>
      </c>
      <c r="H3" s="17">
        <v>1003</v>
      </c>
      <c r="I3" s="17">
        <v>1004</v>
      </c>
      <c r="J3" s="17">
        <v>1005</v>
      </c>
      <c r="K3" s="17">
        <v>1006</v>
      </c>
      <c r="L3" s="17">
        <v>1007</v>
      </c>
      <c r="M3" s="17">
        <v>1008</v>
      </c>
      <c r="N3" s="17">
        <v>1009</v>
      </c>
      <c r="O3" s="18">
        <v>1010</v>
      </c>
    </row>
    <row r="4" spans="1:19" x14ac:dyDescent="0.3">
      <c r="A4" s="24" t="s">
        <v>17</v>
      </c>
    </row>
    <row r="5" spans="1:19" ht="15" thickBot="1" x14ac:dyDescent="0.35"/>
    <row r="6" spans="1:19" ht="15" thickBot="1" x14ac:dyDescent="0.35">
      <c r="A6" s="8" t="s">
        <v>2</v>
      </c>
      <c r="B6" s="8" t="s">
        <v>1</v>
      </c>
      <c r="C6" s="7" t="s">
        <v>0</v>
      </c>
      <c r="E6" s="8" t="s">
        <v>2</v>
      </c>
      <c r="F6" s="8" t="s">
        <v>1</v>
      </c>
      <c r="G6" s="7" t="s">
        <v>0</v>
      </c>
    </row>
    <row r="7" spans="1:19" ht="15" thickBot="1" x14ac:dyDescent="0.35">
      <c r="A7" s="71">
        <f>INDEX($E$1:$O$3,MATCH(A$6,$E$1:$E$3,0),MATCH($C7,$E$3:$O$3,0))</f>
        <v>100</v>
      </c>
      <c r="B7" s="71" t="str">
        <f>INDEX($E$1:$O$3,MATCH(B$6,$E$1:$E$3,0),MATCH($C7,$E$3:$O$3,0))</f>
        <v>Ram3</v>
      </c>
      <c r="C7" s="25">
        <v>1003</v>
      </c>
      <c r="E7" s="73">
        <f>INDEX($E$1:$O$3,MATCH(E$6,$E$1:$E$3,0),MATCH($G7,$E$3:$O$3,0))</f>
        <v>100</v>
      </c>
      <c r="F7" s="73" t="str">
        <f>INDEX($E$1:$O$3,MATCH(F$6,$E$1:$E$3,0),MATCH($G7,$E$3:$O$3,0))</f>
        <v>Ram3</v>
      </c>
      <c r="G7" s="25">
        <v>1003</v>
      </c>
      <c r="I7" s="8" t="s">
        <v>2</v>
      </c>
      <c r="J7" s="10">
        <f>INDEX($E$1:$O$3,MATCH($I7,$E$1:$E$3,0),MATCH(J$9,$E$3:$O$3,0))</f>
        <v>100</v>
      </c>
      <c r="K7" s="10">
        <f t="shared" ref="K7:S8" si="0">INDEX($E$1:$O$3,MATCH($I7,$E$1:$E$3,0),MATCH(K$9,$E$3:$O$3,0))</f>
        <v>16</v>
      </c>
      <c r="L7" s="10">
        <f t="shared" si="0"/>
        <v>54</v>
      </c>
      <c r="M7" s="10">
        <f t="shared" si="0"/>
        <v>66</v>
      </c>
      <c r="N7" s="10">
        <f t="shared" si="0"/>
        <v>33</v>
      </c>
      <c r="O7" s="10">
        <f t="shared" si="0"/>
        <v>28</v>
      </c>
      <c r="P7" s="10">
        <f t="shared" si="0"/>
        <v>36</v>
      </c>
      <c r="Q7" s="10">
        <f t="shared" si="0"/>
        <v>93</v>
      </c>
      <c r="R7" s="10">
        <f t="shared" si="0"/>
        <v>27</v>
      </c>
      <c r="S7" s="10">
        <f t="shared" si="0"/>
        <v>44</v>
      </c>
    </row>
    <row r="8" spans="1:19" ht="15" thickBot="1" x14ac:dyDescent="0.35">
      <c r="A8" s="71">
        <f t="shared" ref="A8:B16" si="1">INDEX($E$1:$O$3,MATCH(A$6,$E$1:$E$3,0),MATCH($C8,$E$3:$O$3,0))</f>
        <v>16</v>
      </c>
      <c r="B8" s="71" t="str">
        <f t="shared" si="1"/>
        <v>Ram5</v>
      </c>
      <c r="C8" s="14">
        <v>1005</v>
      </c>
      <c r="E8" s="73">
        <f t="shared" ref="E8:F16" si="2">INDEX($E$1:$O$3,MATCH(E$6,$E$1:$E$3,0),MATCH($G8,$E$3:$O$3,0))</f>
        <v>16</v>
      </c>
      <c r="F8" s="73" t="str">
        <f t="shared" si="2"/>
        <v>Ram5</v>
      </c>
      <c r="G8" s="14">
        <v>1005</v>
      </c>
      <c r="I8" s="8" t="s">
        <v>1</v>
      </c>
      <c r="J8" s="10" t="str">
        <f>INDEX($E$1:$O$3,MATCH($I8,$E$1:$E$3,0),MATCH(J$9,$E$3:$O$3,0))</f>
        <v>Ram3</v>
      </c>
      <c r="K8" s="10" t="str">
        <f t="shared" si="0"/>
        <v>Ram5</v>
      </c>
      <c r="L8" s="10" t="str">
        <f t="shared" si="0"/>
        <v>Ram9</v>
      </c>
      <c r="M8" s="10" t="str">
        <f t="shared" si="0"/>
        <v>Ram1</v>
      </c>
      <c r="N8" s="10" t="str">
        <f t="shared" si="0"/>
        <v>Ram2</v>
      </c>
      <c r="O8" s="10" t="str">
        <f t="shared" si="0"/>
        <v>Ram7</v>
      </c>
      <c r="P8" s="10" t="str">
        <f t="shared" si="0"/>
        <v>Ram8</v>
      </c>
      <c r="Q8" s="10" t="str">
        <f t="shared" si="0"/>
        <v>Ram10</v>
      </c>
      <c r="R8" s="10" t="str">
        <f t="shared" si="0"/>
        <v>Ram4</v>
      </c>
      <c r="S8" s="10" t="str">
        <f t="shared" si="0"/>
        <v>Ram6</v>
      </c>
    </row>
    <row r="9" spans="1:19" ht="15" thickBot="1" x14ac:dyDescent="0.35">
      <c r="A9" s="71">
        <f t="shared" si="1"/>
        <v>54</v>
      </c>
      <c r="B9" s="71" t="str">
        <f t="shared" si="1"/>
        <v>Ram9</v>
      </c>
      <c r="C9" s="14">
        <v>1009</v>
      </c>
      <c r="E9" s="73">
        <f t="shared" si="2"/>
        <v>54</v>
      </c>
      <c r="F9" s="73" t="str">
        <f t="shared" si="2"/>
        <v>Ram9</v>
      </c>
      <c r="G9" s="14">
        <v>1009</v>
      </c>
      <c r="I9" s="7" t="s">
        <v>0</v>
      </c>
      <c r="J9" s="25">
        <v>1003</v>
      </c>
      <c r="K9" s="14">
        <v>1005</v>
      </c>
      <c r="L9" s="14">
        <v>1009</v>
      </c>
      <c r="M9" s="14">
        <v>1001</v>
      </c>
      <c r="N9" s="14">
        <v>1002</v>
      </c>
      <c r="O9" s="14">
        <v>1007</v>
      </c>
      <c r="P9" s="14">
        <v>1008</v>
      </c>
      <c r="Q9" s="14">
        <v>1010</v>
      </c>
      <c r="R9" s="14">
        <v>1004</v>
      </c>
      <c r="S9" s="15">
        <v>1006</v>
      </c>
    </row>
    <row r="10" spans="1:19" ht="15" thickBot="1" x14ac:dyDescent="0.35">
      <c r="A10" s="71">
        <f t="shared" si="1"/>
        <v>66</v>
      </c>
      <c r="B10" s="71" t="str">
        <f t="shared" si="1"/>
        <v>Ram1</v>
      </c>
      <c r="C10" s="14">
        <v>1001</v>
      </c>
      <c r="E10" s="73">
        <f t="shared" si="2"/>
        <v>66</v>
      </c>
      <c r="F10" s="73" t="str">
        <f t="shared" si="2"/>
        <v>Ram1</v>
      </c>
      <c r="G10" s="14">
        <v>1001</v>
      </c>
    </row>
    <row r="11" spans="1:19" ht="15" thickBot="1" x14ac:dyDescent="0.35">
      <c r="A11" s="71">
        <f t="shared" si="1"/>
        <v>33</v>
      </c>
      <c r="B11" s="71" t="str">
        <f t="shared" si="1"/>
        <v>Ram2</v>
      </c>
      <c r="C11" s="14">
        <v>1002</v>
      </c>
      <c r="E11" s="73">
        <f t="shared" si="2"/>
        <v>33</v>
      </c>
      <c r="F11" s="73" t="str">
        <f t="shared" si="2"/>
        <v>Ram2</v>
      </c>
      <c r="G11" s="14">
        <v>1002</v>
      </c>
      <c r="I11" s="7" t="s">
        <v>0</v>
      </c>
      <c r="J11" s="25">
        <v>1003</v>
      </c>
      <c r="K11" s="14">
        <v>1005</v>
      </c>
      <c r="L11" s="14">
        <v>1009</v>
      </c>
      <c r="M11" s="14">
        <v>1001</v>
      </c>
      <c r="N11" s="14">
        <v>1002</v>
      </c>
      <c r="O11" s="14">
        <v>1007</v>
      </c>
      <c r="P11" s="14">
        <v>1008</v>
      </c>
      <c r="Q11" s="14">
        <v>1010</v>
      </c>
      <c r="R11" s="14">
        <v>1004</v>
      </c>
      <c r="S11" s="15">
        <v>1006</v>
      </c>
    </row>
    <row r="12" spans="1:19" ht="15" thickBot="1" x14ac:dyDescent="0.35">
      <c r="A12" s="71">
        <f t="shared" si="1"/>
        <v>28</v>
      </c>
      <c r="B12" s="71" t="str">
        <f t="shared" si="1"/>
        <v>Ram7</v>
      </c>
      <c r="C12" s="14">
        <v>1007</v>
      </c>
      <c r="E12" s="73">
        <f t="shared" si="2"/>
        <v>28</v>
      </c>
      <c r="F12" s="73" t="str">
        <f t="shared" si="2"/>
        <v>Ram7</v>
      </c>
      <c r="G12" s="14">
        <v>1007</v>
      </c>
      <c r="I12" s="8" t="s">
        <v>2</v>
      </c>
      <c r="J12" s="10">
        <f>INDEX($E$1:$O$3,MATCH($I12,$E$1:$E$3,0),MATCH(J$11,$E$3:$O$3,0))</f>
        <v>100</v>
      </c>
      <c r="K12" s="10">
        <f t="shared" ref="K12:S13" si="3">INDEX($E$1:$O$3,MATCH($I12,$E$1:$E$3,0),MATCH(K$11,$E$3:$O$3,0))</f>
        <v>16</v>
      </c>
      <c r="L12" s="10">
        <f t="shared" si="3"/>
        <v>54</v>
      </c>
      <c r="M12" s="10">
        <f t="shared" si="3"/>
        <v>66</v>
      </c>
      <c r="N12" s="10">
        <f t="shared" si="3"/>
        <v>33</v>
      </c>
      <c r="O12" s="10">
        <f t="shared" si="3"/>
        <v>28</v>
      </c>
      <c r="P12" s="10">
        <f t="shared" si="3"/>
        <v>36</v>
      </c>
      <c r="Q12" s="10">
        <f t="shared" si="3"/>
        <v>93</v>
      </c>
      <c r="R12" s="10">
        <f t="shared" si="3"/>
        <v>27</v>
      </c>
      <c r="S12" s="10">
        <f t="shared" si="3"/>
        <v>44</v>
      </c>
    </row>
    <row r="13" spans="1:19" ht="15" thickBot="1" x14ac:dyDescent="0.35">
      <c r="A13" s="71">
        <f t="shared" si="1"/>
        <v>36</v>
      </c>
      <c r="B13" s="71" t="str">
        <f t="shared" si="1"/>
        <v>Ram8</v>
      </c>
      <c r="C13" s="14">
        <v>1008</v>
      </c>
      <c r="E13" s="73">
        <f t="shared" si="2"/>
        <v>36</v>
      </c>
      <c r="F13" s="73" t="str">
        <f t="shared" si="2"/>
        <v>Ram8</v>
      </c>
      <c r="G13" s="14">
        <v>1008</v>
      </c>
      <c r="I13" s="8" t="s">
        <v>1</v>
      </c>
      <c r="J13" s="10" t="str">
        <f>INDEX($E$1:$O$3,MATCH($I13,$E$1:$E$3,0),MATCH(J$11,$E$3:$O$3,0))</f>
        <v>Ram3</v>
      </c>
      <c r="K13" s="10" t="str">
        <f t="shared" si="3"/>
        <v>Ram5</v>
      </c>
      <c r="L13" s="10" t="str">
        <f t="shared" si="3"/>
        <v>Ram9</v>
      </c>
      <c r="M13" s="10" t="str">
        <f t="shared" si="3"/>
        <v>Ram1</v>
      </c>
      <c r="N13" s="10" t="str">
        <f t="shared" si="3"/>
        <v>Ram2</v>
      </c>
      <c r="O13" s="10" t="str">
        <f t="shared" si="3"/>
        <v>Ram7</v>
      </c>
      <c r="P13" s="10" t="str">
        <f t="shared" si="3"/>
        <v>Ram8</v>
      </c>
      <c r="Q13" s="10" t="str">
        <f t="shared" si="3"/>
        <v>Ram10</v>
      </c>
      <c r="R13" s="10" t="str">
        <f t="shared" si="3"/>
        <v>Ram4</v>
      </c>
      <c r="S13" s="10" t="str">
        <f t="shared" si="3"/>
        <v>Ram6</v>
      </c>
    </row>
    <row r="14" spans="1:19" ht="15" thickBot="1" x14ac:dyDescent="0.35">
      <c r="A14" s="71">
        <f t="shared" si="1"/>
        <v>93</v>
      </c>
      <c r="B14" s="71" t="str">
        <f t="shared" si="1"/>
        <v>Ram10</v>
      </c>
      <c r="C14" s="14">
        <v>1010</v>
      </c>
      <c r="E14" s="73">
        <f t="shared" si="2"/>
        <v>93</v>
      </c>
      <c r="F14" s="73" t="str">
        <f t="shared" si="2"/>
        <v>Ram10</v>
      </c>
      <c r="G14" s="14">
        <v>1010</v>
      </c>
    </row>
    <row r="15" spans="1:19" ht="15" thickBot="1" x14ac:dyDescent="0.35">
      <c r="A15" s="71">
        <f t="shared" si="1"/>
        <v>27</v>
      </c>
      <c r="B15" s="71" t="str">
        <f t="shared" si="1"/>
        <v>Ram4</v>
      </c>
      <c r="C15" s="14">
        <v>1004</v>
      </c>
      <c r="E15" s="73">
        <f t="shared" si="2"/>
        <v>27</v>
      </c>
      <c r="F15" s="73" t="str">
        <f t="shared" si="2"/>
        <v>Ram4</v>
      </c>
      <c r="G15" s="14">
        <v>1004</v>
      </c>
    </row>
    <row r="16" spans="1:19" ht="15" thickBot="1" x14ac:dyDescent="0.35">
      <c r="A16" s="71">
        <f t="shared" si="1"/>
        <v>44</v>
      </c>
      <c r="B16" s="71" t="str">
        <f t="shared" si="1"/>
        <v>Ram6</v>
      </c>
      <c r="C16" s="15">
        <v>1006</v>
      </c>
      <c r="E16" s="73">
        <f t="shared" si="2"/>
        <v>44</v>
      </c>
      <c r="F16" s="73" t="str">
        <f t="shared" si="2"/>
        <v>Ram6</v>
      </c>
      <c r="G16" s="15">
        <v>1006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8591-825E-4589-9D91-D20E41000EA4}">
  <dimension ref="B1:P16"/>
  <sheetViews>
    <sheetView workbookViewId="0">
      <selection activeCell="G7" sqref="G7"/>
    </sheetView>
  </sheetViews>
  <sheetFormatPr defaultRowHeight="14.4" x14ac:dyDescent="0.3"/>
  <sheetData>
    <row r="1" spans="2:16" x14ac:dyDescent="0.3">
      <c r="C1" s="51" t="s">
        <v>1</v>
      </c>
      <c r="D1" s="48" t="s">
        <v>3</v>
      </c>
      <c r="E1" s="43" t="s">
        <v>4</v>
      </c>
      <c r="F1" s="44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4" t="s">
        <v>10</v>
      </c>
      <c r="L1" s="43" t="s">
        <v>11</v>
      </c>
      <c r="M1" s="45" t="s">
        <v>12</v>
      </c>
    </row>
    <row r="2" spans="2:16" x14ac:dyDescent="0.3">
      <c r="C2" s="52" t="s">
        <v>2</v>
      </c>
      <c r="D2" s="49">
        <f ca="1">RANDBETWEEN(1,100)</f>
        <v>22</v>
      </c>
      <c r="E2" s="1">
        <f ca="1">RANDBETWEEN(1,100)</f>
        <v>98</v>
      </c>
      <c r="F2" s="11">
        <f ca="1">RANDBETWEEN(1,100)</f>
        <v>10</v>
      </c>
      <c r="G2" s="27">
        <v>10</v>
      </c>
      <c r="H2" s="1">
        <f t="shared" ref="H2:M2" ca="1" si="0">RANDBETWEEN(1,100)</f>
        <v>42</v>
      </c>
      <c r="I2" s="1">
        <f t="shared" ca="1" si="0"/>
        <v>1</v>
      </c>
      <c r="J2" s="1">
        <f t="shared" ca="1" si="0"/>
        <v>57</v>
      </c>
      <c r="K2" s="11">
        <f t="shared" ca="1" si="0"/>
        <v>8</v>
      </c>
      <c r="L2" s="1">
        <f t="shared" ca="1" si="0"/>
        <v>49</v>
      </c>
      <c r="M2" s="2">
        <f t="shared" ca="1" si="0"/>
        <v>19</v>
      </c>
    </row>
    <row r="3" spans="2:16" ht="15" thickBot="1" x14ac:dyDescent="0.35">
      <c r="C3" s="53" t="s">
        <v>0</v>
      </c>
      <c r="D3" s="50">
        <v>1001</v>
      </c>
      <c r="E3" s="46">
        <v>1002</v>
      </c>
      <c r="F3" s="46">
        <v>1003</v>
      </c>
      <c r="G3" s="46">
        <v>1004</v>
      </c>
      <c r="H3" s="46">
        <v>1005</v>
      </c>
      <c r="I3" s="46">
        <v>1006</v>
      </c>
      <c r="J3" s="46">
        <v>1007</v>
      </c>
      <c r="K3" s="46">
        <v>1008</v>
      </c>
      <c r="L3" s="46">
        <v>1009</v>
      </c>
      <c r="M3" s="47">
        <v>1010</v>
      </c>
    </row>
    <row r="4" spans="2:16" x14ac:dyDescent="0.3">
      <c r="B4" s="19" t="s">
        <v>14</v>
      </c>
      <c r="G4" t="s">
        <v>39</v>
      </c>
    </row>
    <row r="5" spans="2:16" ht="15" thickBot="1" x14ac:dyDescent="0.35"/>
    <row r="6" spans="2:16" ht="15" thickBot="1" x14ac:dyDescent="0.35">
      <c r="B6" s="8" t="s">
        <v>1</v>
      </c>
      <c r="C6" s="8" t="s">
        <v>2</v>
      </c>
      <c r="D6" s="7" t="s">
        <v>0</v>
      </c>
      <c r="F6" s="7" t="s">
        <v>0</v>
      </c>
      <c r="G6" s="16">
        <v>1004</v>
      </c>
      <c r="H6" s="17">
        <v>1010</v>
      </c>
      <c r="I6" s="17">
        <v>1003</v>
      </c>
      <c r="J6" s="17">
        <v>1001</v>
      </c>
      <c r="K6" s="17">
        <v>1006</v>
      </c>
      <c r="L6" s="17">
        <v>1002</v>
      </c>
      <c r="M6" s="17">
        <v>1005</v>
      </c>
      <c r="N6" s="17">
        <v>1008</v>
      </c>
      <c r="O6" s="17">
        <v>1009</v>
      </c>
      <c r="P6" s="18">
        <v>1007</v>
      </c>
    </row>
    <row r="7" spans="2:16" ht="15" thickBot="1" x14ac:dyDescent="0.35">
      <c r="B7" s="5" t="str">
        <f>INDEX($C$1:$M$3,MATCH(B$6,$C$1:$C$3,0),MATCH($D7,$C$3:$M$3,0))</f>
        <v>Ram4</v>
      </c>
      <c r="C7" s="5">
        <f>INDEX($C$1:$M$3,MATCH(C$6,$C$1:$C$3,0),MATCH($D7,$C$3:$M$3,0))</f>
        <v>10</v>
      </c>
      <c r="D7" s="16">
        <v>1004</v>
      </c>
      <c r="F7" s="8" t="s">
        <v>2</v>
      </c>
      <c r="G7" s="29">
        <f>INDEX($C$1:$M$3,MATCH($F7,$C$1:$C$3,0),MATCH(G$6,$C$3:$M$3,0))</f>
        <v>10</v>
      </c>
      <c r="H7" s="29">
        <f t="shared" ref="H7:P8" ca="1" si="1">INDEX($C$1:$M$3,MATCH($F7,$C$1:$C$3,0),MATCH(H$6,$C$3:$M$3,0))</f>
        <v>19</v>
      </c>
      <c r="I7" s="29">
        <f t="shared" ca="1" si="1"/>
        <v>10</v>
      </c>
      <c r="J7" s="29">
        <f t="shared" ca="1" si="1"/>
        <v>22</v>
      </c>
      <c r="K7" s="29">
        <f t="shared" ca="1" si="1"/>
        <v>1</v>
      </c>
      <c r="L7" s="29">
        <f t="shared" ca="1" si="1"/>
        <v>98</v>
      </c>
      <c r="M7" s="29">
        <f t="shared" ca="1" si="1"/>
        <v>42</v>
      </c>
      <c r="N7" s="29">
        <f t="shared" ca="1" si="1"/>
        <v>8</v>
      </c>
      <c r="O7" s="29">
        <f t="shared" ca="1" si="1"/>
        <v>49</v>
      </c>
      <c r="P7" s="29">
        <f t="shared" ca="1" si="1"/>
        <v>57</v>
      </c>
    </row>
    <row r="8" spans="2:16" ht="15" thickBot="1" x14ac:dyDescent="0.35">
      <c r="B8" s="5" t="str">
        <f t="shared" ref="B8:C16" si="2">INDEX($C$1:$M$3,MATCH(B$6,$C$1:$C$3,0),MATCH($D8,$C$3:$M$3,0))</f>
        <v>Ram10</v>
      </c>
      <c r="C8" s="5">
        <f t="shared" ca="1" si="2"/>
        <v>19</v>
      </c>
      <c r="D8" s="17">
        <v>1010</v>
      </c>
      <c r="F8" s="8" t="s">
        <v>1</v>
      </c>
      <c r="G8" s="29" t="str">
        <f>INDEX($C$1:$M$3,MATCH($F8,$C$1:$C$3,0),MATCH(G$6,$C$3:$M$3,0))</f>
        <v>Ram4</v>
      </c>
      <c r="H8" s="29" t="str">
        <f t="shared" si="1"/>
        <v>Ram10</v>
      </c>
      <c r="I8" s="29" t="str">
        <f t="shared" si="1"/>
        <v>Ram3</v>
      </c>
      <c r="J8" s="29" t="str">
        <f t="shared" si="1"/>
        <v>Ram1</v>
      </c>
      <c r="K8" s="29" t="str">
        <f t="shared" si="1"/>
        <v>Ram6</v>
      </c>
      <c r="L8" s="29" t="str">
        <f t="shared" si="1"/>
        <v>Ram2</v>
      </c>
      <c r="M8" s="29" t="str">
        <f t="shared" si="1"/>
        <v>Ram5</v>
      </c>
      <c r="N8" s="29" t="str">
        <f t="shared" si="1"/>
        <v>Ram8</v>
      </c>
      <c r="O8" s="29" t="str">
        <f t="shared" si="1"/>
        <v>Ram9</v>
      </c>
      <c r="P8" s="29" t="str">
        <f t="shared" si="1"/>
        <v>Ram7</v>
      </c>
    </row>
    <row r="9" spans="2:16" x14ac:dyDescent="0.3">
      <c r="B9" s="5" t="str">
        <f t="shared" si="2"/>
        <v>Ram3</v>
      </c>
      <c r="C9" s="5">
        <f t="shared" ca="1" si="2"/>
        <v>10</v>
      </c>
      <c r="D9" s="17">
        <v>1003</v>
      </c>
    </row>
    <row r="10" spans="2:16" x14ac:dyDescent="0.3">
      <c r="B10" s="5" t="str">
        <f t="shared" si="2"/>
        <v>Ram1</v>
      </c>
      <c r="C10" s="5">
        <f t="shared" ca="1" si="2"/>
        <v>22</v>
      </c>
      <c r="D10" s="17">
        <v>1001</v>
      </c>
    </row>
    <row r="11" spans="2:16" x14ac:dyDescent="0.3">
      <c r="B11" s="5" t="str">
        <f t="shared" si="2"/>
        <v>Ram6</v>
      </c>
      <c r="C11" s="5">
        <f t="shared" ca="1" si="2"/>
        <v>1</v>
      </c>
      <c r="D11" s="17">
        <v>1006</v>
      </c>
    </row>
    <row r="12" spans="2:16" x14ac:dyDescent="0.3">
      <c r="B12" s="5" t="str">
        <f t="shared" si="2"/>
        <v>Ram2</v>
      </c>
      <c r="C12" s="5">
        <f t="shared" ca="1" si="2"/>
        <v>98</v>
      </c>
      <c r="D12" s="17">
        <v>1002</v>
      </c>
    </row>
    <row r="13" spans="2:16" x14ac:dyDescent="0.3">
      <c r="B13" s="5" t="str">
        <f t="shared" si="2"/>
        <v>Ram5</v>
      </c>
      <c r="C13" s="5">
        <f t="shared" ca="1" si="2"/>
        <v>42</v>
      </c>
      <c r="D13" s="17">
        <v>1005</v>
      </c>
    </row>
    <row r="14" spans="2:16" x14ac:dyDescent="0.3">
      <c r="B14" s="5" t="str">
        <f t="shared" si="2"/>
        <v>Ram8</v>
      </c>
      <c r="C14" s="5">
        <f t="shared" ca="1" si="2"/>
        <v>8</v>
      </c>
      <c r="D14" s="17">
        <v>1008</v>
      </c>
    </row>
    <row r="15" spans="2:16" x14ac:dyDescent="0.3">
      <c r="B15" s="5" t="str">
        <f t="shared" si="2"/>
        <v>Ram9</v>
      </c>
      <c r="C15" s="5">
        <f t="shared" ca="1" si="2"/>
        <v>49</v>
      </c>
      <c r="D15" s="17">
        <v>1009</v>
      </c>
    </row>
    <row r="16" spans="2:16" ht="15" thickBot="1" x14ac:dyDescent="0.35">
      <c r="B16" s="5" t="str">
        <f t="shared" si="2"/>
        <v>Ram7</v>
      </c>
      <c r="C16" s="5">
        <f t="shared" ca="1" si="2"/>
        <v>57</v>
      </c>
      <c r="D16" s="18">
        <v>1007</v>
      </c>
    </row>
  </sheetData>
  <sortState xmlns:xlrd2="http://schemas.microsoft.com/office/spreadsheetml/2017/richdata2" ref="B7:C16">
    <sortCondition descending="1" ref="C7:C16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9CEF-ACEA-4C0E-8B7C-5C6587BB55AB}">
  <dimension ref="A1:T16"/>
  <sheetViews>
    <sheetView workbookViewId="0">
      <selection activeCell="G7" sqref="G7"/>
    </sheetView>
  </sheetViews>
  <sheetFormatPr defaultRowHeight="14.4" x14ac:dyDescent="0.3"/>
  <cols>
    <col min="4" max="5" width="6.77734375" customWidth="1"/>
    <col min="9" max="9" width="4.21875" customWidth="1"/>
  </cols>
  <sheetData>
    <row r="1" spans="1:20" ht="15" thickBot="1" x14ac:dyDescent="0.35">
      <c r="A1" s="7" t="s">
        <v>1</v>
      </c>
      <c r="B1" s="8" t="s">
        <v>2</v>
      </c>
      <c r="C1" s="9" t="s">
        <v>0</v>
      </c>
      <c r="F1" s="23" t="s">
        <v>16</v>
      </c>
    </row>
    <row r="2" spans="1:20" x14ac:dyDescent="0.3">
      <c r="A2" s="31" t="s">
        <v>3</v>
      </c>
      <c r="B2" s="32">
        <f ca="1">RANDBETWEEN(1,100)</f>
        <v>77</v>
      </c>
      <c r="C2" s="33">
        <v>1001</v>
      </c>
      <c r="F2" s="22">
        <f>MATCH(F$6,$A$1:$C$1,0)</f>
        <v>3</v>
      </c>
      <c r="G2" s="22">
        <f t="shared" ref="G2:H2" si="0">MATCH(G$6,$A$1:$C$1,0)</f>
        <v>1</v>
      </c>
      <c r="H2" s="22">
        <f t="shared" si="0"/>
        <v>2</v>
      </c>
    </row>
    <row r="3" spans="1:20" x14ac:dyDescent="0.3">
      <c r="A3" s="34" t="s">
        <v>4</v>
      </c>
      <c r="B3" s="35">
        <f t="shared" ref="B3:B11" ca="1" si="1">RANDBETWEEN(1,100)</f>
        <v>100</v>
      </c>
      <c r="C3" s="36">
        <v>1002</v>
      </c>
    </row>
    <row r="4" spans="1:20" x14ac:dyDescent="0.3">
      <c r="A4" s="37" t="s">
        <v>5</v>
      </c>
      <c r="B4" s="38">
        <f t="shared" ca="1" si="1"/>
        <v>27</v>
      </c>
      <c r="C4" s="36">
        <v>1003</v>
      </c>
      <c r="G4" s="24" t="s">
        <v>17</v>
      </c>
    </row>
    <row r="5" spans="1:20" ht="15" thickBot="1" x14ac:dyDescent="0.35">
      <c r="A5" s="34" t="s">
        <v>6</v>
      </c>
      <c r="B5" s="35">
        <f t="shared" ca="1" si="1"/>
        <v>52</v>
      </c>
      <c r="C5" s="36">
        <v>1004</v>
      </c>
    </row>
    <row r="6" spans="1:20" ht="15" thickBot="1" x14ac:dyDescent="0.35">
      <c r="A6" s="34" t="s">
        <v>7</v>
      </c>
      <c r="B6" s="35">
        <f t="shared" ca="1" si="1"/>
        <v>73</v>
      </c>
      <c r="C6" s="36">
        <v>1005</v>
      </c>
      <c r="F6" s="7" t="s">
        <v>0</v>
      </c>
      <c r="G6" s="8" t="s">
        <v>1</v>
      </c>
      <c r="H6" s="8" t="s">
        <v>40</v>
      </c>
      <c r="J6" s="7" t="s">
        <v>0</v>
      </c>
      <c r="K6" s="13">
        <v>1003</v>
      </c>
      <c r="L6" s="14">
        <v>1001</v>
      </c>
      <c r="M6" s="14">
        <v>1006</v>
      </c>
      <c r="N6" s="14">
        <v>1004</v>
      </c>
      <c r="O6" s="14">
        <v>1002</v>
      </c>
      <c r="P6" s="14">
        <v>1005</v>
      </c>
      <c r="Q6" s="14">
        <v>1009</v>
      </c>
      <c r="R6" s="14">
        <v>1010</v>
      </c>
      <c r="S6" s="14">
        <v>1008</v>
      </c>
      <c r="T6" s="15">
        <v>1007</v>
      </c>
    </row>
    <row r="7" spans="1:20" ht="15" thickBot="1" x14ac:dyDescent="0.35">
      <c r="A7" s="34" t="s">
        <v>8</v>
      </c>
      <c r="B7" s="35">
        <f t="shared" ca="1" si="1"/>
        <v>72</v>
      </c>
      <c r="C7" s="36">
        <v>1006</v>
      </c>
      <c r="E7">
        <f>MATCH($F7,$C$1:$C$11,0)</f>
        <v>4</v>
      </c>
      <c r="F7" s="25">
        <v>1003</v>
      </c>
      <c r="G7" s="10" t="str">
        <f>INDEX($A$1:$C$11,MATCH($F7,$C$1:$C$11,0),MATCH(G$6,$A$1:$C$1,0))</f>
        <v>Ram3</v>
      </c>
      <c r="H7" s="10">
        <f ca="1">INDEX($A$1:$C$11,MATCH($F7,$C$1:$C$11,0),MATCH(H$6,$A$1:$C$1,0))</f>
        <v>27</v>
      </c>
      <c r="J7" s="8" t="s">
        <v>1</v>
      </c>
      <c r="K7" s="10" t="str">
        <f>INDEX($A$1:$C$11,MATCH(K$6,$C$1:$C$11,0),MATCH($J7,$A$1:$C$1,0))</f>
        <v>Ram3</v>
      </c>
      <c r="L7" s="10" t="str">
        <f t="shared" ref="L7:T8" si="2">INDEX($A$1:$C$11,MATCH(L$6,$C$1:$C$11,0),MATCH($J7,$A$1:$C$1,0))</f>
        <v>Ram1</v>
      </c>
      <c r="M7" s="10" t="str">
        <f t="shared" si="2"/>
        <v>Ram6</v>
      </c>
      <c r="N7" s="10" t="str">
        <f t="shared" si="2"/>
        <v>Ram4</v>
      </c>
      <c r="O7" s="10" t="str">
        <f t="shared" si="2"/>
        <v>Ram2</v>
      </c>
      <c r="P7" s="10" t="str">
        <f t="shared" si="2"/>
        <v>Ram5</v>
      </c>
      <c r="Q7" s="10" t="str">
        <f t="shared" si="2"/>
        <v>Ram9</v>
      </c>
      <c r="R7" s="10" t="str">
        <f t="shared" si="2"/>
        <v>Ram10</v>
      </c>
      <c r="S7" s="10" t="str">
        <f t="shared" si="2"/>
        <v>Ram8</v>
      </c>
      <c r="T7" s="10" t="str">
        <f t="shared" si="2"/>
        <v>Ram7</v>
      </c>
    </row>
    <row r="8" spans="1:20" ht="15" thickBot="1" x14ac:dyDescent="0.35">
      <c r="A8" s="34" t="s">
        <v>9</v>
      </c>
      <c r="B8" s="35">
        <f t="shared" ca="1" si="1"/>
        <v>40</v>
      </c>
      <c r="C8" s="36">
        <v>1007</v>
      </c>
      <c r="E8">
        <f t="shared" ref="E8:E16" si="3">MATCH($F8,$C$1:$C$11,0)</f>
        <v>6</v>
      </c>
      <c r="F8" s="14">
        <v>1005</v>
      </c>
      <c r="G8" s="10" t="str">
        <f t="shared" ref="G8:H16" si="4">INDEX($A$1:$C$11,MATCH($F8,$C$1:$C$11,0),MATCH(G$6,$A$1:$C$1,0))</f>
        <v>Ram5</v>
      </c>
      <c r="H8" s="10">
        <f t="shared" ca="1" si="4"/>
        <v>73</v>
      </c>
      <c r="J8" s="8" t="s">
        <v>2</v>
      </c>
      <c r="K8" s="10">
        <f ca="1">INDEX($A$1:$C$11,MATCH(K$6,$C$1:$C$11,0),MATCH($J8,$A$1:$C$1,0))</f>
        <v>27</v>
      </c>
      <c r="L8" s="10">
        <f t="shared" ca="1" si="2"/>
        <v>77</v>
      </c>
      <c r="M8" s="10">
        <f t="shared" ca="1" si="2"/>
        <v>72</v>
      </c>
      <c r="N8" s="10">
        <f t="shared" ca="1" si="2"/>
        <v>52</v>
      </c>
      <c r="O8" s="10">
        <f t="shared" ca="1" si="2"/>
        <v>100</v>
      </c>
      <c r="P8" s="10">
        <f t="shared" ca="1" si="2"/>
        <v>73</v>
      </c>
      <c r="Q8" s="10">
        <f t="shared" ca="1" si="2"/>
        <v>91</v>
      </c>
      <c r="R8" s="10">
        <f t="shared" ca="1" si="2"/>
        <v>20</v>
      </c>
      <c r="S8" s="10">
        <f t="shared" ca="1" si="2"/>
        <v>28</v>
      </c>
      <c r="T8" s="10">
        <f t="shared" ca="1" si="2"/>
        <v>40</v>
      </c>
    </row>
    <row r="9" spans="1:20" ht="15" thickBot="1" x14ac:dyDescent="0.35">
      <c r="A9" s="37" t="s">
        <v>10</v>
      </c>
      <c r="B9" s="39">
        <f t="shared" ca="1" si="1"/>
        <v>28</v>
      </c>
      <c r="C9" s="36">
        <v>1008</v>
      </c>
      <c r="E9">
        <f t="shared" si="3"/>
        <v>10</v>
      </c>
      <c r="F9" s="14">
        <v>1009</v>
      </c>
      <c r="G9" s="10" t="str">
        <f t="shared" si="4"/>
        <v>Ram9</v>
      </c>
      <c r="H9" s="10">
        <f t="shared" ca="1" si="4"/>
        <v>91</v>
      </c>
    </row>
    <row r="10" spans="1:20" ht="15" thickBot="1" x14ac:dyDescent="0.35">
      <c r="A10" s="34" t="s">
        <v>11</v>
      </c>
      <c r="B10" s="35">
        <f t="shared" ca="1" si="1"/>
        <v>91</v>
      </c>
      <c r="C10" s="36">
        <v>1009</v>
      </c>
      <c r="E10">
        <f t="shared" si="3"/>
        <v>2</v>
      </c>
      <c r="F10" s="14">
        <v>1001</v>
      </c>
      <c r="G10" s="10" t="str">
        <f t="shared" si="4"/>
        <v>Ram1</v>
      </c>
      <c r="H10" s="10">
        <f t="shared" ca="1" si="4"/>
        <v>77</v>
      </c>
    </row>
    <row r="11" spans="1:20" ht="15" thickBot="1" x14ac:dyDescent="0.35">
      <c r="A11" s="40" t="s">
        <v>12</v>
      </c>
      <c r="B11" s="41">
        <f t="shared" ca="1" si="1"/>
        <v>20</v>
      </c>
      <c r="C11" s="42">
        <v>1010</v>
      </c>
      <c r="E11">
        <f t="shared" si="3"/>
        <v>3</v>
      </c>
      <c r="F11" s="14">
        <v>1002</v>
      </c>
      <c r="G11" s="10" t="str">
        <f t="shared" si="4"/>
        <v>Ram2</v>
      </c>
      <c r="H11" s="10">
        <f t="shared" ca="1" si="4"/>
        <v>100</v>
      </c>
    </row>
    <row r="12" spans="1:20" ht="15" thickBot="1" x14ac:dyDescent="0.35">
      <c r="E12">
        <f t="shared" si="3"/>
        <v>8</v>
      </c>
      <c r="F12" s="14">
        <v>1007</v>
      </c>
      <c r="G12" s="10" t="str">
        <f t="shared" si="4"/>
        <v>Ram7</v>
      </c>
      <c r="H12" s="10">
        <f t="shared" ca="1" si="4"/>
        <v>40</v>
      </c>
    </row>
    <row r="13" spans="1:20" ht="15" thickBot="1" x14ac:dyDescent="0.35">
      <c r="C13" t="s">
        <v>13</v>
      </c>
      <c r="E13">
        <f t="shared" si="3"/>
        <v>9</v>
      </c>
      <c r="F13" s="14">
        <v>1008</v>
      </c>
      <c r="G13" s="10" t="str">
        <f t="shared" si="4"/>
        <v>Ram8</v>
      </c>
      <c r="H13" s="10">
        <f t="shared" ca="1" si="4"/>
        <v>28</v>
      </c>
    </row>
    <row r="14" spans="1:20" ht="15" thickBot="1" x14ac:dyDescent="0.35">
      <c r="E14">
        <f t="shared" si="3"/>
        <v>11</v>
      </c>
      <c r="F14" s="14">
        <v>1010</v>
      </c>
      <c r="G14" s="10" t="str">
        <f t="shared" si="4"/>
        <v>Ram10</v>
      </c>
      <c r="H14" s="10">
        <f t="shared" ca="1" si="4"/>
        <v>20</v>
      </c>
    </row>
    <row r="15" spans="1:20" ht="15" thickBot="1" x14ac:dyDescent="0.35">
      <c r="E15">
        <f t="shared" si="3"/>
        <v>5</v>
      </c>
      <c r="F15" s="14">
        <v>1004</v>
      </c>
      <c r="G15" s="10" t="str">
        <f t="shared" si="4"/>
        <v>Ram4</v>
      </c>
      <c r="H15" s="10">
        <f t="shared" ca="1" si="4"/>
        <v>52</v>
      </c>
    </row>
    <row r="16" spans="1:20" ht="15" thickBot="1" x14ac:dyDescent="0.35">
      <c r="C16" t="s">
        <v>15</v>
      </c>
      <c r="E16">
        <f t="shared" si="3"/>
        <v>7</v>
      </c>
      <c r="F16" s="15">
        <v>1006</v>
      </c>
      <c r="G16" s="10" t="str">
        <f t="shared" si="4"/>
        <v>Ram6</v>
      </c>
      <c r="H16" s="10">
        <f t="shared" ca="1" si="4"/>
        <v>72</v>
      </c>
    </row>
  </sheetData>
  <sortState xmlns:xlrd2="http://schemas.microsoft.com/office/spreadsheetml/2017/richdata2" ref="F7:H16">
    <sortCondition descending="1" ref="G7:G1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Vlookup</vt:lpstr>
      <vt:lpstr>Basic Vlookup Home work</vt:lpstr>
      <vt:lpstr>Home work</vt:lpstr>
      <vt:lpstr>Basic hlookup</vt:lpstr>
      <vt:lpstr>Homework hlookup</vt:lpstr>
      <vt:lpstr>Vlookup Index match</vt:lpstr>
      <vt:lpstr>Hlookup Index Match</vt:lpstr>
      <vt:lpstr>Index Match1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Omprita Chatterjee</cp:lastModifiedBy>
  <dcterms:created xsi:type="dcterms:W3CDTF">2023-10-13T01:05:04Z</dcterms:created>
  <dcterms:modified xsi:type="dcterms:W3CDTF">2025-05-22T12:26:53Z</dcterms:modified>
</cp:coreProperties>
</file>