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riNardiNiri\OneDrive - Semperis\Documents\QRT\QuestReportTransformer3\knowledge\"/>
    </mc:Choice>
  </mc:AlternateContent>
  <xr:revisionPtr revIDLastSave="0" documentId="8_{43E0AC87-C04E-435B-BAD8-AE5CBC46A872}" xr6:coauthVersionLast="47" xr6:coauthVersionMax="47" xr10:uidLastSave="{00000000-0000-0000-0000-000000000000}"/>
  <bookViews>
    <workbookView xWindow="-57720" yWindow="-120" windowWidth="29040" windowHeight="15720" activeTab="1" xr2:uid="{65B2264E-209D-44EC-9B47-49492B830914}"/>
  </bookViews>
  <sheets>
    <sheet name="report_properties" sheetId="1" r:id="rId1"/>
    <sheet name="Sheet3" sheetId="3" r:id="rId2"/>
  </sheets>
  <definedNames>
    <definedName name="_xlnm._FilterDatabase" localSheetId="0" hidden="1">report_properties!$A$1:$N$140</definedName>
    <definedName name="_xlnm._FilterDatabase" localSheetId="1" hidden="1">Sheet3!$A$1:$N$140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21" i="3" l="1"/>
  <c r="AH220" i="3"/>
  <c r="AH219" i="3"/>
  <c r="AH218" i="3"/>
  <c r="AH217" i="3"/>
  <c r="AH216" i="3"/>
  <c r="AH215" i="3"/>
  <c r="AH214" i="3"/>
  <c r="AH213" i="3"/>
  <c r="AH212" i="3"/>
  <c r="AH211" i="3"/>
  <c r="AH210" i="3"/>
  <c r="AH209" i="3"/>
  <c r="AH208" i="3"/>
  <c r="AH207" i="3"/>
  <c r="AH206" i="3"/>
  <c r="AH205" i="3"/>
  <c r="AH204" i="3"/>
  <c r="AH203" i="3"/>
  <c r="AH202" i="3"/>
  <c r="AH201" i="3"/>
  <c r="AH200" i="3"/>
  <c r="AH199" i="3"/>
  <c r="AH198" i="3"/>
  <c r="AH197" i="3"/>
  <c r="AH196" i="3"/>
  <c r="AH195" i="3"/>
  <c r="AH194" i="3"/>
  <c r="AH193" i="3"/>
  <c r="AH192" i="3"/>
  <c r="AH191" i="3"/>
  <c r="AH190" i="3"/>
  <c r="AH189" i="3"/>
  <c r="AH188" i="3"/>
  <c r="AH187" i="3"/>
  <c r="AH186" i="3"/>
  <c r="AH185" i="3"/>
  <c r="AH184" i="3"/>
  <c r="AH183" i="3"/>
  <c r="AH182" i="3"/>
  <c r="AH181" i="3"/>
  <c r="AH180" i="3"/>
  <c r="AH179" i="3"/>
  <c r="AH178" i="3"/>
  <c r="AH177" i="3"/>
  <c r="AH176" i="3"/>
  <c r="AH175" i="3"/>
  <c r="AH174" i="3"/>
  <c r="AH173" i="3"/>
  <c r="AH172" i="3"/>
  <c r="AH171" i="3"/>
  <c r="AH170" i="3"/>
  <c r="AH169" i="3"/>
  <c r="AH168" i="3"/>
  <c r="AH167" i="3"/>
  <c r="AH166" i="3"/>
  <c r="AH165" i="3"/>
  <c r="AH164" i="3"/>
  <c r="AH163" i="3"/>
  <c r="AH162" i="3"/>
  <c r="AH161" i="3"/>
  <c r="AH160" i="3"/>
  <c r="AH159" i="3"/>
  <c r="AH158" i="3"/>
  <c r="AH157" i="3"/>
  <c r="AH156" i="3"/>
  <c r="AH155" i="3"/>
  <c r="AH154" i="3"/>
  <c r="AH153" i="3"/>
  <c r="AH152" i="3"/>
  <c r="AH151" i="3"/>
  <c r="AH150" i="3"/>
  <c r="AH149" i="3"/>
  <c r="AH148" i="3"/>
  <c r="AH147" i="3"/>
  <c r="AH146" i="3"/>
  <c r="AH145" i="3"/>
  <c r="AH144" i="3"/>
  <c r="Z221" i="3"/>
  <c r="Z220" i="3"/>
  <c r="Z219" i="3"/>
  <c r="Z218" i="3"/>
  <c r="Z217" i="3"/>
  <c r="Z216" i="3"/>
  <c r="Z215" i="3"/>
  <c r="Z214" i="3"/>
  <c r="Z213" i="3"/>
  <c r="Z212" i="3"/>
  <c r="Z211" i="3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4" i="3"/>
  <c r="R145" i="3"/>
  <c r="R146" i="3"/>
  <c r="AF221" i="3"/>
  <c r="AF220" i="3"/>
  <c r="AF219" i="3"/>
  <c r="AF191" i="3"/>
  <c r="AF190" i="3"/>
  <c r="AF188" i="3"/>
  <c r="AF187" i="3"/>
  <c r="AF182" i="3"/>
  <c r="AF181" i="3"/>
  <c r="AF153" i="3"/>
  <c r="AF152" i="3"/>
  <c r="AF150" i="3"/>
  <c r="AF149" i="3"/>
  <c r="AF146" i="3"/>
  <c r="X221" i="3"/>
  <c r="X220" i="3"/>
  <c r="X219" i="3"/>
  <c r="X218" i="3"/>
  <c r="X217" i="3"/>
  <c r="X216" i="3"/>
  <c r="X215" i="3"/>
  <c r="X214" i="3"/>
  <c r="X213" i="3"/>
  <c r="X212" i="3"/>
  <c r="X211" i="3"/>
  <c r="X210" i="3"/>
  <c r="X209" i="3"/>
  <c r="X208" i="3"/>
  <c r="X207" i="3"/>
  <c r="X206" i="3"/>
  <c r="X205" i="3"/>
  <c r="X204" i="3"/>
  <c r="X203" i="3"/>
  <c r="X202" i="3"/>
  <c r="X201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86" i="3"/>
  <c r="X185" i="3"/>
  <c r="X170" i="3"/>
  <c r="X169" i="3"/>
  <c r="X166" i="3"/>
  <c r="X165" i="3"/>
  <c r="X150" i="3"/>
  <c r="X149" i="3"/>
  <c r="X147" i="3"/>
  <c r="X146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68" i="3"/>
  <c r="P167" i="3"/>
  <c r="P160" i="3"/>
  <c r="P159" i="3"/>
  <c r="P153" i="3"/>
  <c r="P152" i="3"/>
  <c r="P147" i="3"/>
  <c r="P146" i="3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AF147" i="3" l="1"/>
  <c r="X148" i="3"/>
  <c r="X151" i="3"/>
  <c r="P148" i="3"/>
  <c r="P150" i="3" s="1"/>
  <c r="P149" i="3"/>
  <c r="AF148" i="3" l="1"/>
  <c r="X152" i="3"/>
  <c r="P151" i="3"/>
  <c r="P154" i="3"/>
  <c r="AF151" i="3" l="1"/>
  <c r="X153" i="3"/>
  <c r="P155" i="3"/>
  <c r="AF154" i="3" l="1"/>
  <c r="AF155" i="3"/>
  <c r="X154" i="3"/>
  <c r="P156" i="3"/>
  <c r="AF157" i="3" l="1"/>
  <c r="AF156" i="3"/>
  <c r="X155" i="3"/>
  <c r="P157" i="3"/>
  <c r="P158" i="3" s="1"/>
  <c r="P161" i="3" s="1"/>
  <c r="AF158" i="3" l="1"/>
  <c r="X156" i="3"/>
  <c r="P162" i="3"/>
  <c r="AF159" i="3" l="1"/>
  <c r="X157" i="3"/>
  <c r="P163" i="3"/>
  <c r="AF160" i="3" l="1"/>
  <c r="AF161" i="3" s="1"/>
  <c r="AF162" i="3" s="1"/>
  <c r="AF163" i="3" s="1"/>
  <c r="AF164" i="3" s="1"/>
  <c r="AF165" i="3" s="1"/>
  <c r="AF166" i="3"/>
  <c r="AF167" i="3" s="1"/>
  <c r="AF168" i="3" s="1"/>
  <c r="AF169" i="3" s="1"/>
  <c r="AF170" i="3" s="1"/>
  <c r="AF171" i="3" s="1"/>
  <c r="AF172" i="3" s="1"/>
  <c r="AF173" i="3" s="1"/>
  <c r="AF174" i="3" s="1"/>
  <c r="AF175" i="3" s="1"/>
  <c r="AF176" i="3" s="1"/>
  <c r="AF177" i="3" s="1"/>
  <c r="AF178" i="3" s="1"/>
  <c r="AF179" i="3" s="1"/>
  <c r="AF180" i="3" s="1"/>
  <c r="AF183" i="3" s="1"/>
  <c r="AF184" i="3" s="1"/>
  <c r="AF185" i="3" s="1"/>
  <c r="AF186" i="3" s="1"/>
  <c r="AF189" i="3" s="1"/>
  <c r="AF192" i="3" s="1"/>
  <c r="AF193" i="3" s="1"/>
  <c r="AF194" i="3" s="1"/>
  <c r="AF195" i="3" s="1"/>
  <c r="AF196" i="3" s="1"/>
  <c r="AF197" i="3" s="1"/>
  <c r="AF198" i="3" s="1"/>
  <c r="AF199" i="3" s="1"/>
  <c r="AF200" i="3" s="1"/>
  <c r="AF201" i="3" s="1"/>
  <c r="AF202" i="3" s="1"/>
  <c r="AF203" i="3" s="1"/>
  <c r="AF204" i="3" s="1"/>
  <c r="AF205" i="3" s="1"/>
  <c r="AF206" i="3" s="1"/>
  <c r="AF207" i="3" s="1"/>
  <c r="AF208" i="3" s="1"/>
  <c r="AF209" i="3" s="1"/>
  <c r="AF210" i="3" s="1"/>
  <c r="AF211" i="3" s="1"/>
  <c r="AF212" i="3" s="1"/>
  <c r="AF213" i="3" s="1"/>
  <c r="AF214" i="3" s="1"/>
  <c r="AF215" i="3" s="1"/>
  <c r="AF216" i="3" s="1"/>
  <c r="AF217" i="3" s="1"/>
  <c r="AF218" i="3" s="1"/>
  <c r="X158" i="3"/>
  <c r="X159" i="3" s="1"/>
  <c r="X160" i="3"/>
  <c r="X161" i="3"/>
  <c r="X162" i="3" s="1"/>
  <c r="X163" i="3" s="1"/>
  <c r="X164" i="3" s="1"/>
  <c r="X167" i="3" s="1"/>
  <c r="X168" i="3" s="1"/>
  <c r="X171" i="3" s="1"/>
  <c r="X172" i="3" s="1"/>
  <c r="X173" i="3" s="1"/>
  <c r="X174" i="3" s="1"/>
  <c r="X175" i="3" s="1"/>
  <c r="X176" i="3" s="1"/>
  <c r="X177" i="3" s="1"/>
  <c r="X178" i="3" s="1"/>
  <c r="X179" i="3" s="1"/>
  <c r="X180" i="3" s="1"/>
  <c r="X181" i="3" s="1"/>
  <c r="X182" i="3" s="1"/>
  <c r="X183" i="3" s="1"/>
  <c r="X184" i="3" s="1"/>
  <c r="X187" i="3" s="1"/>
  <c r="X188" i="3" s="1"/>
  <c r="P164" i="3"/>
  <c r="P165" i="3" s="1"/>
  <c r="P166" i="3" s="1"/>
  <c r="P169" i="3"/>
  <c r="P170" i="3" s="1"/>
  <c r="P171" i="3" s="1"/>
  <c r="P172" i="3" s="1"/>
  <c r="P173" i="3" s="1"/>
</calcChain>
</file>

<file path=xl/sharedStrings.xml><?xml version="1.0" encoding="utf-8"?>
<sst xmlns="http://schemas.openxmlformats.org/spreadsheetml/2006/main" count="1642" uniqueCount="456">
  <si>
    <t>DNS</t>
  </si>
  <si>
    <t>NonDNS</t>
  </si>
  <si>
    <t>filter</t>
  </si>
  <si>
    <t>display</t>
  </si>
  <si>
    <t>AttributeName</t>
  </si>
  <si>
    <t>ClassName</t>
  </si>
  <si>
    <t>CollectionTime</t>
  </si>
  <si>
    <t>DirSyncOperationType</t>
  </si>
  <si>
    <t>DisplayName</t>
  </si>
  <si>
    <t>From_BinaryBase64Value</t>
  </si>
  <si>
    <t>From_IsStringValueXmlString</t>
  </si>
  <si>
    <t>From_Meta_CreationTime</t>
  </si>
  <si>
    <t>From_Meta_DeletionTime</t>
  </si>
  <si>
    <t>From_Meta_HasData</t>
  </si>
  <si>
    <t>From_Meta_LastOriginatingChangeTime</t>
  </si>
  <si>
    <t>From_Meta_LocalChangeUsn</t>
  </si>
  <si>
    <t>From_Meta_ObjectDn</t>
  </si>
  <si>
    <t>From_Meta_ObjectGuid</t>
  </si>
  <si>
    <t>From_Meta_Version</t>
  </si>
  <si>
    <t>From_ResolveFlags</t>
  </si>
  <si>
    <t>From_StringValue</t>
  </si>
  <si>
    <t>From_Syntax</t>
  </si>
  <si>
    <t>IsActionable</t>
  </si>
  <si>
    <t>IsFirst</t>
  </si>
  <si>
    <t>IsLast</t>
  </si>
  <si>
    <t>IsPassword</t>
  </si>
  <si>
    <t>IsVirtual</t>
  </si>
  <si>
    <t>LastKnownParent</t>
  </si>
  <si>
    <t>LVRRef</t>
  </si>
  <si>
    <t>ModificationType</t>
  </si>
  <si>
    <t>Object Guid</t>
  </si>
  <si>
    <t>OriginatingServer</t>
  </si>
  <si>
    <t>OriginatingTime</t>
  </si>
  <si>
    <t>OriginatingUsers</t>
  </si>
  <si>
    <t>OriginatingUserWorkstations</t>
  </si>
  <si>
    <t>Row Number</t>
  </si>
  <si>
    <t>SamAccountName</t>
  </si>
  <si>
    <t>SID</t>
  </si>
  <si>
    <t>To_BinaryBase64Value</t>
  </si>
  <si>
    <t>To_IsStringValueXmlString</t>
  </si>
  <si>
    <t>To_Meta_CreationTime</t>
  </si>
  <si>
    <t>To_Meta_DeletionTime</t>
  </si>
  <si>
    <t>To_Meta_HasData</t>
  </si>
  <si>
    <t>To_Meta_LastOriginatingChangeTime</t>
  </si>
  <si>
    <t>To_Meta_LocalChangeUsn</t>
  </si>
  <si>
    <t>To_Meta_ObjectDn</t>
  </si>
  <si>
    <t>To_Meta_ObjectGuid</t>
  </si>
  <si>
    <t>To_Meta_OriginatingChangeUsn</t>
  </si>
  <si>
    <t>To_Meta_OriginatingServer</t>
  </si>
  <si>
    <t>To_Meta_Version</t>
  </si>
  <si>
    <t>To_ResolveFlags</t>
  </si>
  <si>
    <t>To_StringValue</t>
  </si>
  <si>
    <t>To_Syntax</t>
  </si>
  <si>
    <t>UPN</t>
  </si>
  <si>
    <t>UserMatchCount</t>
  </si>
  <si>
    <t>Version</t>
  </si>
  <si>
    <t>From_BinaryCheckSum</t>
  </si>
  <si>
    <t>From_Flags</t>
  </si>
  <si>
    <t>From_HasData</t>
  </si>
  <si>
    <t>From_Name</t>
  </si>
  <si>
    <t>From_TypeA_IPAddress</t>
  </si>
  <si>
    <t>From_TypeSoa_PrimaryServer</t>
  </si>
  <si>
    <t>From_TypeSoa_Refresh</t>
  </si>
  <si>
    <t>From_TypeSoa_Retry</t>
  </si>
  <si>
    <t>From_TypeSrv_Weight</t>
  </si>
  <si>
    <t>From_TypeWks_Protocol</t>
  </si>
  <si>
    <t>From_ZoneName</t>
  </si>
  <si>
    <t>To_BinaryCheckSum</t>
  </si>
  <si>
    <t>To_CheckSum</t>
  </si>
  <si>
    <t>To_Flags</t>
  </si>
  <si>
    <t>To_HasData</t>
  </si>
  <si>
    <t>To_Name</t>
  </si>
  <si>
    <t>To_RawBytesBase64</t>
  </si>
  <si>
    <t>To_TextualForm</t>
  </si>
  <si>
    <t>To_TimeStamp</t>
  </si>
  <si>
    <t>To_TtlSeconds</t>
  </si>
  <si>
    <t>To_TypeA_IPAddress</t>
  </si>
  <si>
    <t>To_TypeMInfoRp_ErrorMailbox</t>
  </si>
  <si>
    <t>To_TypeMInfoRp_Mailbox</t>
  </si>
  <si>
    <t>To_TypeMxAFSDBRt_NameExchange</t>
  </si>
  <si>
    <t>To_TypeMxAFSDBRt_Preference</t>
  </si>
  <si>
    <t>To_TypeName_Name</t>
  </si>
  <si>
    <t>To_TypeSoa_Expire</t>
  </si>
  <si>
    <t>To_TypeSoa_MinTtl</t>
  </si>
  <si>
    <t>To_TypeSoa_PrimaryServer</t>
  </si>
  <si>
    <t>To_TypeSoa_Refresh</t>
  </si>
  <si>
    <t>To_TypeSoa_Retry</t>
  </si>
  <si>
    <t>To_TypeSoa_ZoneAdministrator</t>
  </si>
  <si>
    <t>To_TypeSrv_Priority</t>
  </si>
  <si>
    <t>To_TypeSrv_Weight</t>
  </si>
  <si>
    <t>To_TypeWks_Bitmask</t>
  </si>
  <si>
    <t>To_TypeWks_IPAddress</t>
  </si>
  <si>
    <t>To_TypeWks_Protocol</t>
  </si>
  <si>
    <t>To_ZoneName</t>
  </si>
  <si>
    <t>ValidUntil</t>
  </si>
  <si>
    <t>property</t>
  </si>
  <si>
    <t>Distinguished Name</t>
  </si>
  <si>
    <t>From_Meta_OriginatingChangeUsn</t>
  </si>
  <si>
    <t>From_Meta_OriginatingServer</t>
  </si>
  <si>
    <t>To_Meta_LastOriginatingInvocationId</t>
  </si>
  <si>
    <t>From_CheckSum</t>
  </si>
  <si>
    <t>From_RawBytesBase64</t>
  </si>
  <si>
    <t>From_Record_Type</t>
  </si>
  <si>
    <t>From_Serial</t>
  </si>
  <si>
    <t>From_TextualForm</t>
  </si>
  <si>
    <t>From_TimeStamp</t>
  </si>
  <si>
    <t>From_TtlSeconds</t>
  </si>
  <si>
    <t>From_TypeMInfoRp_ErrorMailbox</t>
  </si>
  <si>
    <t>From_TypeMInfoRp_Mailbox</t>
  </si>
  <si>
    <t>From_TypeMxAFSDBRt_NameExchange</t>
  </si>
  <si>
    <t>From_TypeMxAFSDBRt_Preference</t>
  </si>
  <si>
    <t>From_TypeName_Name</t>
  </si>
  <si>
    <t>From_TypeSoa_Expire</t>
  </si>
  <si>
    <t>From_TypeSoa_MinTtl</t>
  </si>
  <si>
    <t>From_TypeSoa_ZoneAdministrator</t>
  </si>
  <si>
    <t>From_TypeSrv_Host</t>
  </si>
  <si>
    <t>From_TypeSrv_Port</t>
  </si>
  <si>
    <t>From_TypeSrv_Priority</t>
  </si>
  <si>
    <t>From_TypeWks_Bitmask</t>
  </si>
  <si>
    <t>From_TypeWks_IPAddress</t>
  </si>
  <si>
    <t>To_RecordType</t>
  </si>
  <si>
    <t>To_Serial</t>
  </si>
  <si>
    <t>To_TypeSrv_Host</t>
  </si>
  <si>
    <t>To_TypeSrv_Port</t>
  </si>
  <si>
    <t>DateRange</t>
  </si>
  <si>
    <t>Operations</t>
  </si>
  <si>
    <t>ObjectClasses</t>
  </si>
  <si>
    <t>Partitions</t>
  </si>
  <si>
    <t>Attributes</t>
  </si>
  <si>
    <t>ObjectDN</t>
  </si>
  <si>
    <t>OldValue</t>
  </si>
  <si>
    <t>NewValue</t>
  </si>
  <si>
    <t>ChangedBy</t>
  </si>
  <si>
    <t>GroupResultsByOperation</t>
  </si>
  <si>
    <t>SourceServers</t>
  </si>
  <si>
    <t>sAMAccountName</t>
  </si>
  <si>
    <t>ObjectListIds</t>
  </si>
  <si>
    <t>Zones</t>
  </si>
  <si>
    <t>RecordTypes</t>
  </si>
  <si>
    <t>Type</t>
  </si>
  <si>
    <t>filter: is mandatory?</t>
  </si>
  <si>
    <t>filter: allowed states</t>
  </si>
  <si>
    <t>filter: input</t>
  </si>
  <si>
    <t>filter: values</t>
  </si>
  <si>
    <t>filter: meaning</t>
  </si>
  <si>
    <t>Mandatory for both DNS and NonDNS.</t>
  </si>
  <si>
    <t>The user logon name, used for backwards compatibility with older versions of Windows.</t>
  </si>
  <si>
    <t>Not mandatory.</t>
  </si>
  <si>
    <t>Mandatory for NonDNS reports.</t>
  </si>
  <si>
    <t>Mandatory for DNS reports.</t>
  </si>
  <si>
    <t>This filter's only state is 'Include'.</t>
  </si>
  <si>
    <t>Closed list: The available Zones.</t>
  </si>
  <si>
    <t>display: meaning</t>
  </si>
  <si>
    <t>Only state is 'Is'.</t>
  </si>
  <si>
    <t>Can only be set to one of these: [Include, Exclude]</t>
  </si>
  <si>
    <t>Determines if the report is DNS or NonDNS.</t>
  </si>
  <si>
    <t>Can only be set to one of these: [Equals, not equals, starts with]</t>
  </si>
  <si>
    <t>Can only be set to one of these: [Contains, NotContain, Equals, NotEquals IsNotNullAndNotEmpty, IsNullOrEmpty]</t>
  </si>
  <si>
    <t>Can only be set to one of these: [Equals, not equals, starts with, ends with]</t>
  </si>
  <si>
    <t>Can only be 'Preset'.</t>
  </si>
  <si>
    <t>Can be 'Preset' or 'UserInput'.</t>
  </si>
  <si>
    <t>Can be relative or absolute.</t>
  </si>
  <si>
    <t>Multiple choice from: Create, Modify, Add, Remove, Move, Delete, Restore</t>
  </si>
  <si>
    <t>Closed list: The available Partitions.</t>
  </si>
  <si>
    <t>Multiple choice from all Active Directory attribute names (e.g. accountNameHistory, accountExpires, aCSAggregateTokenRatePerUser…)</t>
  </si>
  <si>
    <t>Multiple choice from all Active Directory object classes (e.g. aCSresourceLimits, applicationSettings, account, aCSPolicy...)</t>
  </si>
  <si>
    <t>Domain id.</t>
  </si>
  <si>
    <t>Free text.</t>
  </si>
  <si>
    <t>true or false.</t>
  </si>
  <si>
    <t>DNS or NonDNS.</t>
  </si>
  <si>
    <t>Closed list: The available Source Servers.</t>
  </si>
  <si>
    <t>Available for NonDNS</t>
  </si>
  <si>
    <t>Available for DNS</t>
  </si>
  <si>
    <t>The ones still widely used today: A, NS, CNAME, SOA. May also include the historical ones.</t>
  </si>
  <si>
    <t>DNS record types, defined in the DNS standards.</t>
  </si>
  <si>
    <t>The date range to consider.</t>
  </si>
  <si>
    <t>internal identifiers or unique IDs.</t>
  </si>
  <si>
    <t>Active Directory DNS zones.</t>
  </si>
  <si>
    <t>Active Directory DNS partitions.</t>
  </si>
  <si>
    <t>The AD attributes.</t>
  </si>
  <si>
    <t>The AD object classes.</t>
  </si>
  <si>
    <t>The types of AD operations.</t>
  </si>
  <si>
    <t>The object's Distinguished Name.</t>
  </si>
  <si>
    <t>The old value of the object's attirubute.</t>
  </si>
  <si>
    <t>The new value of the object's attirubute.</t>
  </si>
  <si>
    <t>The value of the object that caused the change.</t>
  </si>
  <si>
    <t>Should or shouldn't the results be grouped by the Operation?</t>
  </si>
  <si>
    <t>Domain controllers or DNS servers that are the source of the data</t>
  </si>
  <si>
    <t>ForestGenerationId</t>
  </si>
  <si>
    <t>From_Meta_LastOriginatingInvocationId</t>
  </si>
  <si>
    <t>To_TypeHInfoIsdnTxtX25Loc_StringData</t>
  </si>
  <si>
    <t>From_TypeHInfoIsdnTxtX25Loc_StringData</t>
  </si>
  <si>
    <t>Name of the changed attribute.</t>
  </si>
  <si>
    <t>Object class (e.g., user, group, computer).</t>
  </si>
  <si>
    <t>When the data was collected.</t>
  </si>
  <si>
    <t>Type of directory sync operation (add, modify, delete).</t>
  </si>
  <si>
    <t>User-friendly display name.</t>
  </si>
  <si>
    <t>Full LDAP path identifying the object.</t>
  </si>
  <si>
    <t>ID representing the forest replication generation.</t>
  </si>
  <si>
    <t>Previous binary value, Base64 encoded.</t>
  </si>
  <si>
    <t>Whether the previous value was an XML string.</t>
  </si>
  <si>
    <t>When this attribute value was created.</t>
  </si>
  <si>
    <t>When this attribute value was deleted.</t>
  </si>
  <si>
    <t>Whether this field had data.</t>
  </si>
  <si>
    <t>When this value last changed.</t>
  </si>
  <si>
    <t>Invocation ID of the DC making the change.</t>
  </si>
  <si>
    <t>Local USN when the change happened.</t>
  </si>
  <si>
    <t>DN of the object before change.</t>
  </si>
  <si>
    <t>GUID of the object before change.</t>
  </si>
  <si>
    <t>USN from the originating DC.</t>
  </si>
  <si>
    <t>Server that originated the change.</t>
  </si>
  <si>
    <t>Version of the attribute value.</t>
  </si>
  <si>
    <t>Flags describing resolution state.</t>
  </si>
  <si>
    <t>Previous value as string.</t>
  </si>
  <si>
    <t>Data type of previous value.</t>
  </si>
  <si>
    <t>Whether this row requires action.</t>
  </si>
  <si>
    <t>Whether this is the first change in a sequence.</t>
  </si>
  <si>
    <t>Whether this is the last change in a sequence.</t>
  </si>
  <si>
    <t>Whether the change was to a password.</t>
  </si>
  <si>
    <t>Whether this is a virtual object.</t>
  </si>
  <si>
    <t>DN of the last known parent container.</t>
  </si>
  <si>
    <t>Low version reference (version tracking).</t>
  </si>
  <si>
    <t>Type of change (add, modify, delete).</t>
  </si>
  <si>
    <t>Unique GUID of the object.</t>
  </si>
  <si>
    <t>DC that made the change.</t>
  </si>
  <si>
    <t>Time the change originated.</t>
  </si>
  <si>
    <t>User(s) who triggered the change.</t>
  </si>
  <si>
    <t>Workstations where change originated.</t>
  </si>
  <si>
    <t>Row number in the report.</t>
  </si>
  <si>
    <t>Pre-Windows 2000 logon name.</t>
  </si>
  <si>
    <t>Security Identifier.</t>
  </si>
  <si>
    <t>New binary value, Base64 encoded.</t>
  </si>
  <si>
    <t>Whether new value is XML string.</t>
  </si>
  <si>
    <t>When this value was created.</t>
  </si>
  <si>
    <t>When this value was deleted.</t>
  </si>
  <si>
    <t>Whether this field has data.</t>
  </si>
  <si>
    <t>DN after the change.</t>
  </si>
  <si>
    <t>GUID after the change.</t>
  </si>
  <si>
    <t>Version of the attribute.</t>
  </si>
  <si>
    <t>New value as string.</t>
  </si>
  <si>
    <t>Data type of new value.</t>
  </si>
  <si>
    <t>User Principal Name (user@domain).</t>
  </si>
  <si>
    <t>How many users matched this record.</t>
  </si>
  <si>
    <t>When this data expires.</t>
  </si>
  <si>
    <t>Version of the record.</t>
  </si>
  <si>
    <t>Checksum of previous binary data.</t>
  </si>
  <si>
    <t>General checksum of previous value.</t>
  </si>
  <si>
    <t>Flags on the previous record.</t>
  </si>
  <si>
    <t>Whether previous record had data.</t>
  </si>
  <si>
    <t>Previous DNS record name.</t>
  </si>
  <si>
    <t>Previous raw bytes Base64 encoded.</t>
  </si>
  <si>
    <t>DNS record type before change.</t>
  </si>
  <si>
    <t>Previous DNS serial number.</t>
  </si>
  <si>
    <t>Previous DNS value in text.</t>
  </si>
  <si>
    <t>Timestamp of previous record.</t>
  </si>
  <si>
    <t>Time to live in seconds.</t>
  </si>
  <si>
    <t>Previous A record IP.</t>
  </si>
  <si>
    <t>Other string data for record types.</t>
  </si>
  <si>
    <t>MINFO record error mailbox.</t>
  </si>
  <si>
    <t>MINFO record mailbox.</t>
  </si>
  <si>
    <t>MX/AFSDB exchange name.</t>
  </si>
  <si>
    <t>MX preference.</t>
  </si>
  <si>
    <t>Record type name.</t>
  </si>
  <si>
    <t>SOA expire value.</t>
  </si>
  <si>
    <t>SOA minimum TTL.</t>
  </si>
  <si>
    <t>SOA primary server.</t>
  </si>
  <si>
    <t>SOA refresh interval.</t>
  </si>
  <si>
    <t>SOA retry interval.</t>
  </si>
  <si>
    <t>SOA admin email.</t>
  </si>
  <si>
    <t>SRV host.</t>
  </si>
  <si>
    <t>SRV port.</t>
  </si>
  <si>
    <t>SRV priority.</t>
  </si>
  <si>
    <t>SRV weight.</t>
  </si>
  <si>
    <t>WKS services bitmask.</t>
  </si>
  <si>
    <t>WKS IP address.</t>
  </si>
  <si>
    <t>WKS protocol.</t>
  </si>
  <si>
    <t>Previous DNS zone name.</t>
  </si>
  <si>
    <t>Checksum of new binary data.</t>
  </si>
  <si>
    <t>General checksum of new value.</t>
  </si>
  <si>
    <t>Flags on new record.</t>
  </si>
  <si>
    <t>Whether new record has data.</t>
  </si>
  <si>
    <t>New DNS record name.</t>
  </si>
  <si>
    <t>New raw bytes Base64 encoded.</t>
  </si>
  <si>
    <t>DNS record type after change.</t>
  </si>
  <si>
    <t>New DNS serial number.</t>
  </si>
  <si>
    <t>New DNS value in text.</t>
  </si>
  <si>
    <t>Timestamp of new record.</t>
  </si>
  <si>
    <t>New TTL.</t>
  </si>
  <si>
    <t>New A record IP.</t>
  </si>
  <si>
    <t>MINFO error mailbox.</t>
  </si>
  <si>
    <t>MINFO mailbox.</t>
  </si>
  <si>
    <t>New DNS zone name.</t>
  </si>
  <si>
    <t>For both</t>
  </si>
  <si>
    <t>Type: Determines if the report is DNS or NonDNS. Mandatory for both DNS and NonDNS. Allowed states: Only state is 'Is'. The input Can only be 'Preset'. Allowed values: DNS or NonDNS.</t>
  </si>
  <si>
    <t>DateRange: The date range to consider. Not mandatory. Allowed states: Only state is 'Is'. The input Can be 'Preset' or 'UserInput'. Allowed values: Can be relative or absolute.</t>
  </si>
  <si>
    <t>Operations: The types of AD operations. Not mandatory. Allowed states: Can only be set to one of these: [Include, Exclude] The input Can be 'Preset' or 'UserInput'. Allowed values: Multiple choice from: Create, Modify, Add, Remove, Move, Delete, Restore</t>
  </si>
  <si>
    <t>OldValue: The old value of the object's attirubute. Not mandatory. Allowed states: Can only be set to one of these: [Contains, NotContain, Equals, NotEquals IsNotNullAndNotEmpty, IsNullOrEmpty] The input Can be 'Preset' or 'UserInput'. Allowed values: Free text.</t>
  </si>
  <si>
    <t>NewValue: The new value of the object's attirubute. Not mandatory. Allowed states: Can only be set to one of these: [Contains, NotContain, Equals, NotEquals IsNotNullAndNotEmpty, IsNullOrEmpty] The input Can be 'Preset' or 'UserInput'. Allowed values: Free text.</t>
  </si>
  <si>
    <t>ChangedBy: The value of the object that caused the change. Not mandatory. Allowed states: Can only be set to one of these: [Contains, NotContain, Equals, NotEquals IsNotNullAndNotEmpty, IsNullOrEmpty] The input Can be 'Preset' or 'UserInput'. Allowed values: Free text.</t>
  </si>
  <si>
    <t>SourceServers: Domain controllers or DNS servers that are the source of the data Not mandatory. Allowed states: Can only be set to one of these: [Include, Exclude] The input Can be 'Preset' or 'UserInput'. Allowed values: Closed list: The available Source Servers.</t>
  </si>
  <si>
    <t>ObjectListIds: internal identifiers or unique IDs. Not mandatory. Allowed states: Can only be set to one of these: [Equals, not equals, starts with, ends with] The input Can be 'Preset' or 'UserInput'. Allowed values: Free text.</t>
  </si>
  <si>
    <t>Zones: Active Directory DNS zones. Mandatory for DNS reports. Allowed states: This filter's only state is 'Include'. The input Can be 'Preset' or 'UserInput'. Allowed values: Closed list: The available Zones.</t>
  </si>
  <si>
    <t>RecordTypes: DNS record types, defined in the DNS standards. Not mandatory. Allowed states: Can only be set to one of these: [Include, Exclude] The input Can be 'Preset' or 'UserInput'. Allowed values: The ones still widely used today: A, NS, CNAME, SOA. May also include the historical ones.</t>
  </si>
  <si>
    <t>ObjectClasses: The AD object classes. Not mandatory. Allowed states: Can only be set to one of these: [Include, Exclude] The input Can be 'Preset' or 'UserInput'. Allowed values: Multiple choice from all Active Directory object classes (e.g. aCSresourceLimits, applicationSettings, account, aCSPolicy...)</t>
  </si>
  <si>
    <t>Partitions: Active Directory DNS partitions. Mandatory for NonDNS reports. Allowed states: Can only be set to one of these: [Include, Exclude] The input Can be 'Preset' or 'UserInput'. Allowed values: Closed list: The available Partitions.</t>
  </si>
  <si>
    <t>Attributes: The AD attributes. Not mandatory. Allowed states: Can only be set to one of these: [Include, Exclude] The input Can be 'Preset' or 'UserInput'. Allowed values: Multiple choice from all Active Directory attribute names (e.g. accountNameHistory, accountExpires, aCSAggregateTokenRatePerUser…)</t>
  </si>
  <si>
    <t>ObjectDN: The object's Distinguished Name. Not mandatory. Allowed states: Can only be set to one of these: [Equals, not equals, starts with] The input Can be 'Preset' or 'UserInput'. Allowed values: Domain id.</t>
  </si>
  <si>
    <t>GroupResultsByOperation: Should or shouldn't the results be grouped by the Operation? Not mandatory. Allowed states: Only state is 'Is'. The input Can be 'Preset' or 'UserInput'. Allowed values: true or false.</t>
  </si>
  <si>
    <t>sAMAccountName: The user logon name, used for backwards compatibility with older versions of Windows. Not mandatory. Allowed states: Can only be set to one of these: [Equals, not equals, starts with, ends with] The input Can be 'Preset' or 'UserInput'. Allowed values: Free text.</t>
  </si>
  <si>
    <t># Category 1: Object &amp; Identity (11 items)</t>
  </si>
  <si>
    <t># Category 2: Report &amp; Collection Metadata (5 items)</t>
  </si>
  <si>
    <t># Category 3: Change Operation Context (6 items)</t>
  </si>
  <si>
    <t># Category 4: Row Flags &amp; Indicators (5 items)</t>
  </si>
  <si>
    <t># Category 5: Previous Value Metadata (18 items)</t>
  </si>
  <si>
    <t># Category 6: Previous Value Content (3 items)</t>
  </si>
  <si>
    <t># Category 7: Previous DNS Record Details (27 items)</t>
  </si>
  <si>
    <t># Category 8: New Value Metadata (18 items)</t>
  </si>
  <si>
    <t># Category 9: New Value Content (3 items)</t>
  </si>
  <si>
    <t># Category 10: New DNS Record Details (27 items)</t>
  </si>
  <si>
    <t>No num</t>
  </si>
  <si>
    <t>Both</t>
  </si>
  <si>
    <t># Category 1: Object &amp; Identity</t>
  </si>
  <si>
    <t># Category 2: Report &amp; Collection Metadata</t>
  </si>
  <si>
    <t># Category 3: Change Operation Context</t>
  </si>
  <si>
    <t># Category 4: Row Flags &amp; Indicators</t>
  </si>
  <si>
    <t># Category 5: Previous Value Metadata</t>
  </si>
  <si>
    <t># Category 6: Previous Value Content</t>
  </si>
  <si>
    <t># Category 7: Previous DNS Record Details</t>
  </si>
  <si>
    <t># Category 8: New Value Metadata</t>
  </si>
  <si>
    <t># Category 9: New Value Content</t>
  </si>
  <si>
    <t># Category 10: New DNS Record Details</t>
  </si>
  <si>
    <t>display: category</t>
  </si>
  <si>
    <t>Full summary</t>
  </si>
  <si>
    <t>AttributeName: Name of the changed attribute.</t>
  </si>
  <si>
    <t>ClassName: Object class (e.g., user, group, computer).</t>
  </si>
  <si>
    <t>CollectionTime: When the data was collected.</t>
  </si>
  <si>
    <t>DirSyncOperationType: Type of directory sync operation (add, modify, delete).</t>
  </si>
  <si>
    <t>DisplayName: User-friendly display name.</t>
  </si>
  <si>
    <t>Distinguished Name: Full LDAP path identifying the object.</t>
  </si>
  <si>
    <t>ForestGenerationId: ID representing the forest replication generation.</t>
  </si>
  <si>
    <t>From_BinaryBase64Value: Previous binary value, Base64 encoded.</t>
  </si>
  <si>
    <t>From_IsStringValueXmlString: Whether the previous value was an XML string.</t>
  </si>
  <si>
    <t>From_Meta_CreationTime: When this attribute value was created.</t>
  </si>
  <si>
    <t>From_Meta_DeletionTime: When this attribute value was deleted.</t>
  </si>
  <si>
    <t>From_Meta_HasData: Whether this field had data.</t>
  </si>
  <si>
    <t>From_Meta_LastOriginatingChangeTime: When this value last changed.</t>
  </si>
  <si>
    <t>From_Meta_LastOriginatingInvocationId: Invocation ID of the DC making the change.</t>
  </si>
  <si>
    <t>From_Meta_LocalChangeUsn: Local USN when the change happened.</t>
  </si>
  <si>
    <t>From_Meta_ObjectDn: DN of the object before change.</t>
  </si>
  <si>
    <t>From_Meta_ObjectGuid: GUID of the object before change.</t>
  </si>
  <si>
    <t>From_Meta_OriginatingChangeUsn: USN from the originating DC.</t>
  </si>
  <si>
    <t>From_Meta_OriginatingServer: Server that originated the change.</t>
  </si>
  <si>
    <t>From_Meta_Version: Version of the attribute value.</t>
  </si>
  <si>
    <t>From_ResolveFlags: Flags describing resolution state.</t>
  </si>
  <si>
    <t>From_StringValue: Previous value as string.</t>
  </si>
  <si>
    <t>From_Syntax: Data type of previous value.</t>
  </si>
  <si>
    <t>IsActionable: Whether this row requires action.</t>
  </si>
  <si>
    <t>IsFirst: Whether this is the first change in a sequence.</t>
  </si>
  <si>
    <t>IsLast: Whether this is the last change in a sequence.</t>
  </si>
  <si>
    <t>IsPassword: Whether the change was to a password.</t>
  </si>
  <si>
    <t>IsVirtual: Whether this is a virtual object.</t>
  </si>
  <si>
    <t>LastKnownParent: DN of the last known parent container.</t>
  </si>
  <si>
    <t>LVRRef: Low version reference (version tracking).</t>
  </si>
  <si>
    <t>ModificationType: Type of change (add, modify, delete).</t>
  </si>
  <si>
    <t>Object Guid: Unique GUID of the object.</t>
  </si>
  <si>
    <t>OriginatingServer: DC that made the change.</t>
  </si>
  <si>
    <t>OriginatingTime: Time the change originated.</t>
  </si>
  <si>
    <t>OriginatingUsers: User(s) who triggered the change.</t>
  </si>
  <si>
    <t>OriginatingUserWorkstations: Workstations where change originated.</t>
  </si>
  <si>
    <t>Row Number: Row number in the report.</t>
  </si>
  <si>
    <t>SamAccountName: Pre-Windows 2000 logon name.</t>
  </si>
  <si>
    <t>SID: Security Identifier.</t>
  </si>
  <si>
    <t>To_BinaryBase64Value: New binary value, Base64 encoded.</t>
  </si>
  <si>
    <t>To_IsStringValueXmlString: Whether new value is XML string.</t>
  </si>
  <si>
    <t>To_Meta_CreationTime: When this value was created.</t>
  </si>
  <si>
    <t>To_Meta_DeletionTime: When this value was deleted.</t>
  </si>
  <si>
    <t>To_Meta_HasData: Whether this field has data.</t>
  </si>
  <si>
    <t>To_Meta_LastOriginatingChangeTime: When this value last changed.</t>
  </si>
  <si>
    <t>To_Meta_LastOriginatingInvocationId: Invocation ID of the DC making the change.</t>
  </si>
  <si>
    <t>To_Meta_LocalChangeUsn: Local USN when the change happened.</t>
  </si>
  <si>
    <t>To_Meta_ObjectDn: DN after the change.</t>
  </si>
  <si>
    <t>To_Meta_ObjectGuid: GUID after the change.</t>
  </si>
  <si>
    <t>To_Meta_OriginatingChangeUsn: USN from the originating DC.</t>
  </si>
  <si>
    <t>To_Meta_OriginatingServer: Server that originated the change.</t>
  </si>
  <si>
    <t>To_Meta_Version: Version of the attribute.</t>
  </si>
  <si>
    <t>To_ResolveFlags: Flags describing resolution state.</t>
  </si>
  <si>
    <t>To_StringValue: New value as string.</t>
  </si>
  <si>
    <t>To_Syntax: Data type of new value.</t>
  </si>
  <si>
    <t>UPN: User Principal Name (user@domain).</t>
  </si>
  <si>
    <t>UserMatchCount: How many users matched this record.</t>
  </si>
  <si>
    <t>ValidUntil: When this data expires.</t>
  </si>
  <si>
    <t>Version: Version of the record.</t>
  </si>
  <si>
    <t>From_BinaryCheckSum: Checksum of previous binary data.</t>
  </si>
  <si>
    <t>From_CheckSum: General checksum of previous value.</t>
  </si>
  <si>
    <t>From_Flags: Flags on the previous record.</t>
  </si>
  <si>
    <t>From_HasData: Whether previous record had data.</t>
  </si>
  <si>
    <t>From_Name: Previous DNS record name.</t>
  </si>
  <si>
    <t>From_RawBytesBase64: Previous raw bytes Base64 encoded.</t>
  </si>
  <si>
    <t>From_Record_Type: DNS record type before change.</t>
  </si>
  <si>
    <t>From_Serial: Previous DNS serial number.</t>
  </si>
  <si>
    <t>From_TextualForm: Previous DNS value in text.</t>
  </si>
  <si>
    <t>From_TimeStamp: Timestamp of previous record.</t>
  </si>
  <si>
    <t>From_TtlSeconds: Time to live in seconds.</t>
  </si>
  <si>
    <t>From_TypeA_IPAddress: Previous A record IP.</t>
  </si>
  <si>
    <t>From_TypeHInfoIsdnTxtX25Loc_StringData: Other string data for record types.</t>
  </si>
  <si>
    <t>From_TypeMInfoRp_ErrorMailbox: MINFO record error mailbox.</t>
  </si>
  <si>
    <t>From_TypeMInfoRp_Mailbox: MINFO record mailbox.</t>
  </si>
  <si>
    <t>From_TypeMxAFSDBRt_NameExchange: MX/AFSDB exchange name.</t>
  </si>
  <si>
    <t>From_TypeMxAFSDBRt_Preference: MX preference.</t>
  </si>
  <si>
    <t>From_TypeName_Name: Record type name.</t>
  </si>
  <si>
    <t>From_TypeSoa_Expire: SOA expire value.</t>
  </si>
  <si>
    <t>From_TypeSoa_MinTtl: SOA minimum TTL.</t>
  </si>
  <si>
    <t>From_TypeSoa_PrimaryServer: SOA primary server.</t>
  </si>
  <si>
    <t>From_TypeSoa_Refresh: SOA refresh interval.</t>
  </si>
  <si>
    <t>From_TypeSoa_Retry: SOA retry interval.</t>
  </si>
  <si>
    <t>From_TypeSoa_ZoneAdministrator: SOA admin email.</t>
  </si>
  <si>
    <t>From_TypeSrv_Host: SRV host.</t>
  </si>
  <si>
    <t>From_TypeSrv_Port: SRV port.</t>
  </si>
  <si>
    <t>From_TypeSrv_Priority: SRV priority.</t>
  </si>
  <si>
    <t>From_TypeSrv_Weight: SRV weight.</t>
  </si>
  <si>
    <t>From_TypeWks_Bitmask: WKS services bitmask.</t>
  </si>
  <si>
    <t>From_TypeWks_IPAddress: WKS IP address.</t>
  </si>
  <si>
    <t>From_TypeWks_Protocol: WKS protocol.</t>
  </si>
  <si>
    <t>From_ZoneName: Previous DNS zone name.</t>
  </si>
  <si>
    <t>To_BinaryCheckSum: Checksum of new binary data.</t>
  </si>
  <si>
    <t>To_CheckSum: General checksum of new value.</t>
  </si>
  <si>
    <t>To_Flags: Flags on new record.</t>
  </si>
  <si>
    <t>To_HasData: Whether new record has data.</t>
  </si>
  <si>
    <t>To_Name: New DNS record name.</t>
  </si>
  <si>
    <t>To_RawBytesBase64: New raw bytes Base64 encoded.</t>
  </si>
  <si>
    <t>To_RecordType: DNS record type after change.</t>
  </si>
  <si>
    <t>To_Serial: New DNS serial number.</t>
  </si>
  <si>
    <t>To_TextualForm: New DNS value in text.</t>
  </si>
  <si>
    <t>To_TimeStamp: Timestamp of new record.</t>
  </si>
  <si>
    <t>To_TtlSeconds: New TTL.</t>
  </si>
  <si>
    <t>To_TypeA_IPAddress: New A record IP.</t>
  </si>
  <si>
    <t>To_TypeHInfoIsdnTxtX25Loc_StringData: Other string data for record types.</t>
  </si>
  <si>
    <t>To_TypeMInfoRp_ErrorMailbox: MINFO error mailbox.</t>
  </si>
  <si>
    <t>To_TypeMInfoRp_Mailbox: MINFO mailbox.</t>
  </si>
  <si>
    <t>To_TypeMxAFSDBRt_NameExchange: MX/AFSDB exchange name.</t>
  </si>
  <si>
    <t>To_TypeMxAFSDBRt_Preference: MX preference.</t>
  </si>
  <si>
    <t>To_TypeName_Name: Record type name.</t>
  </si>
  <si>
    <t>To_TypeSoa_Expire: SOA expire value.</t>
  </si>
  <si>
    <t>To_TypeSoa_MinTtl: SOA minimum TTL.</t>
  </si>
  <si>
    <t>To_TypeSoa_PrimaryServer: SOA primary server.</t>
  </si>
  <si>
    <t>To_TypeSoa_Refresh: SOA refresh interval.</t>
  </si>
  <si>
    <t>To_TypeSoa_Retry: SOA retry interval.</t>
  </si>
  <si>
    <t>To_TypeSoa_ZoneAdministrator: SOA admin email.</t>
  </si>
  <si>
    <t>To_TypeSrv_Host: SRV host.</t>
  </si>
  <si>
    <t>To_TypeSrv_Port: SRV port.</t>
  </si>
  <si>
    <t>To_TypeSrv_Priority: SRV priority.</t>
  </si>
  <si>
    <t>To_TypeSrv_Weight: SRV weight.</t>
  </si>
  <si>
    <t>To_TypeWks_Bitmask: WKS services bitmask.</t>
  </si>
  <si>
    <t>To_TypeWks_IPAddress: WKS IP address.</t>
  </si>
  <si>
    <t>To_TypeWks_Protocol: WKS protocol.</t>
  </si>
  <si>
    <t>To_ZoneName: New DNS zone name.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</si>
</sst>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D7711-03BA-4709-940A-99B8B5D93AB1}">
  <dimension ref="A1:W140"/>
  <sheetViews>
    <sheetView zoomScale="145" zoomScaleNormal="145" workbookViewId="0">
      <pane xSplit="1" ySplit="1" topLeftCell="H121" activePane="bottomRight" state="frozen"/>
      <selection pane="topRight" activeCell="B1" sqref="B1"/>
      <selection pane="bottomLeft" activeCell="A2" sqref="A2"/>
      <selection pane="bottomRight" sqref="A1:N140"/>
    </sheetView>
  </sheetViews>
  <sheetFormatPr defaultRowHeight="14.5" x14ac:dyDescent="0.35"/>
  <cols>
    <col min="1" max="1" width="36.81640625" bestFit="1" customWidth="1"/>
    <col min="2" max="2" width="18" bestFit="1" customWidth="1"/>
    <col min="3" max="3" width="14.6328125" bestFit="1" customWidth="1"/>
    <col min="4" max="4" width="6.08984375" bestFit="1" customWidth="1"/>
    <col min="5" max="5" width="7.08984375" bestFit="1" customWidth="1"/>
    <col min="6" max="6" width="7.08984375" customWidth="1"/>
    <col min="7" max="8" width="44.81640625" customWidth="1"/>
    <col min="9" max="9" width="71.26953125" hidden="1" customWidth="1"/>
    <col min="10" max="10" width="31.36328125" hidden="1" customWidth="1"/>
    <col min="11" max="11" width="89.26953125" hidden="1" customWidth="1"/>
    <col min="12" max="12" width="24.6328125" hidden="1" customWidth="1"/>
    <col min="13" max="13" width="112.54296875" hidden="1" customWidth="1"/>
    <col min="14" max="18" width="67.08984375" customWidth="1"/>
    <col min="21" max="21" width="44" bestFit="1" customWidth="1"/>
    <col min="22" max="22" width="67.08984375" customWidth="1"/>
    <col min="23" max="23" width="44" bestFit="1" customWidth="1"/>
  </cols>
  <sheetData>
    <row r="1" spans="1:23" x14ac:dyDescent="0.35">
      <c r="A1" t="s">
        <v>95</v>
      </c>
      <c r="B1" t="s">
        <v>171</v>
      </c>
      <c r="C1" t="s">
        <v>172</v>
      </c>
      <c r="D1" t="s">
        <v>2</v>
      </c>
      <c r="E1" t="s">
        <v>3</v>
      </c>
      <c r="F1" t="s">
        <v>292</v>
      </c>
      <c r="G1" t="s">
        <v>152</v>
      </c>
      <c r="H1" t="s">
        <v>331</v>
      </c>
      <c r="I1" t="s">
        <v>144</v>
      </c>
      <c r="J1" t="s">
        <v>140</v>
      </c>
      <c r="K1" t="s">
        <v>141</v>
      </c>
      <c r="L1" t="s">
        <v>142</v>
      </c>
      <c r="M1" t="s">
        <v>143</v>
      </c>
      <c r="N1" t="s">
        <v>332</v>
      </c>
      <c r="U1" t="s">
        <v>319</v>
      </c>
    </row>
    <row r="2" spans="1:23" x14ac:dyDescent="0.35">
      <c r="A2" t="s">
        <v>139</v>
      </c>
      <c r="B2" t="b">
        <v>1</v>
      </c>
      <c r="C2" t="b">
        <v>1</v>
      </c>
      <c r="D2" t="b">
        <v>1</v>
      </c>
      <c r="E2" t="b">
        <v>0</v>
      </c>
      <c r="F2" t="b">
        <f>OR(AND(B2,C2), AND(D2,E2))</f>
        <v>1</v>
      </c>
      <c r="I2" t="s">
        <v>155</v>
      </c>
      <c r="J2" t="s">
        <v>145</v>
      </c>
      <c r="K2" t="s">
        <v>153</v>
      </c>
      <c r="L2" t="s">
        <v>159</v>
      </c>
      <c r="M2" t="s">
        <v>169</v>
      </c>
      <c r="N2" t="str">
        <f>A2 &amp; ": "&amp;I2 &amp; " " &amp; J2 &amp;" Allowed states: " &amp; K2 &amp; " The input " &amp; L2 &amp; " Allowed values: " &amp; M2</f>
        <v>Type: Determines if the report is DNS or NonDNS. Mandatory for both DNS and NonDNS. Allowed states: Only state is 'Is'. The input Can only be 'Preset'. Allowed values: DNS or NonDNS.</v>
      </c>
      <c r="U2" t="s">
        <v>309</v>
      </c>
      <c r="V2" t="s">
        <v>321</v>
      </c>
      <c r="W2" t="s">
        <v>309</v>
      </c>
    </row>
    <row r="3" spans="1:23" x14ac:dyDescent="0.35">
      <c r="A3" t="s">
        <v>124</v>
      </c>
      <c r="B3" t="b">
        <v>1</v>
      </c>
      <c r="C3" t="b">
        <v>1</v>
      </c>
      <c r="D3" t="b">
        <v>1</v>
      </c>
      <c r="E3" t="b">
        <v>0</v>
      </c>
      <c r="F3" t="b">
        <f>OR(AND(B3,C3), AND(D3,E3))</f>
        <v>1</v>
      </c>
      <c r="I3" t="s">
        <v>175</v>
      </c>
      <c r="J3" t="s">
        <v>147</v>
      </c>
      <c r="K3" t="s">
        <v>153</v>
      </c>
      <c r="L3" s="1" t="s">
        <v>160</v>
      </c>
      <c r="M3" t="s">
        <v>161</v>
      </c>
      <c r="N3" t="str">
        <f t="shared" ref="N3:N17" si="0">A3 &amp; ": "&amp;I3 &amp; " " &amp; J3 &amp;" Allowed states: " &amp; K3 &amp; " The input " &amp; L3 &amp; " Allowed values: " &amp; M3</f>
        <v>DateRange: The date range to consider. Not mandatory. Allowed states: Only state is 'Is'. The input Can be 'Preset' or 'UserInput'. Allowed values: Can be relative or absolute.</v>
      </c>
      <c r="U3" t="s">
        <v>4</v>
      </c>
      <c r="V3" t="s">
        <v>321</v>
      </c>
      <c r="W3" t="s">
        <v>309</v>
      </c>
    </row>
    <row r="4" spans="1:23" x14ac:dyDescent="0.35">
      <c r="A4" t="s">
        <v>125</v>
      </c>
      <c r="B4" t="b">
        <v>1</v>
      </c>
      <c r="C4" t="b">
        <v>1</v>
      </c>
      <c r="D4" t="b">
        <v>1</v>
      </c>
      <c r="E4" t="b">
        <v>0</v>
      </c>
      <c r="F4" t="b">
        <f>OR(AND(B4,C4), AND(D4,E4))</f>
        <v>1</v>
      </c>
      <c r="I4" t="s">
        <v>181</v>
      </c>
      <c r="J4" t="s">
        <v>147</v>
      </c>
      <c r="K4" t="s">
        <v>154</v>
      </c>
      <c r="L4" s="1" t="s">
        <v>160</v>
      </c>
      <c r="M4" t="s">
        <v>162</v>
      </c>
      <c r="N4" t="str">
        <f t="shared" si="0"/>
        <v>Operations: The types of AD operations. Not mandatory. Allowed states: Can only be set to one of these: [Include, Exclude] The input Can be 'Preset' or 'UserInput'. Allowed values: Multiple choice from: Create, Modify, Add, Remove, Move, Delete, Restore</v>
      </c>
      <c r="U4" t="s">
        <v>5</v>
      </c>
      <c r="V4" t="s">
        <v>321</v>
      </c>
      <c r="W4" t="s">
        <v>309</v>
      </c>
    </row>
    <row r="5" spans="1:23" x14ac:dyDescent="0.35">
      <c r="A5" t="s">
        <v>126</v>
      </c>
      <c r="B5" t="b">
        <v>1</v>
      </c>
      <c r="C5" t="b">
        <v>0</v>
      </c>
      <c r="D5" t="b">
        <v>1</v>
      </c>
      <c r="E5" t="b">
        <v>0</v>
      </c>
      <c r="F5" t="b">
        <f>OR(AND(B5,C5), AND(D5,E5))</f>
        <v>0</v>
      </c>
      <c r="I5" t="s">
        <v>180</v>
      </c>
      <c r="J5" t="s">
        <v>147</v>
      </c>
      <c r="K5" t="s">
        <v>154</v>
      </c>
      <c r="L5" t="s">
        <v>160</v>
      </c>
      <c r="M5" t="s">
        <v>165</v>
      </c>
      <c r="N5" t="str">
        <f t="shared" si="0"/>
        <v>ObjectClasses: The AD object classes. Not mandatory. Allowed states: Can only be set to one of these: [Include, Exclude] The input Can be 'Preset' or 'UserInput'. Allowed values: Multiple choice from all Active Directory object classes (e.g. aCSresourceLimits, applicationSettings, account, aCSPolicy...)</v>
      </c>
      <c r="U5" t="s">
        <v>8</v>
      </c>
      <c r="V5" t="s">
        <v>321</v>
      </c>
      <c r="W5" t="s">
        <v>309</v>
      </c>
    </row>
    <row r="6" spans="1:23" x14ac:dyDescent="0.35">
      <c r="A6" t="s">
        <v>127</v>
      </c>
      <c r="B6" t="b">
        <v>1</v>
      </c>
      <c r="C6" t="b">
        <v>0</v>
      </c>
      <c r="D6" t="b">
        <v>1</v>
      </c>
      <c r="E6" t="b">
        <v>0</v>
      </c>
      <c r="F6" t="b">
        <f>OR(AND(B6,C6), AND(D6,E6))</f>
        <v>0</v>
      </c>
      <c r="I6" t="s">
        <v>178</v>
      </c>
      <c r="J6" t="s">
        <v>148</v>
      </c>
      <c r="K6" t="s">
        <v>154</v>
      </c>
      <c r="L6" t="s">
        <v>160</v>
      </c>
      <c r="M6" t="s">
        <v>163</v>
      </c>
      <c r="N6" t="str">
        <f t="shared" si="0"/>
        <v>Partitions: Active Directory DNS partitions. Mandatory for NonDNS reports. Allowed states: Can only be set to one of these: [Include, Exclude] The input Can be 'Preset' or 'UserInput'. Allowed values: Closed list: The available Partitions.</v>
      </c>
      <c r="U6" t="s">
        <v>96</v>
      </c>
      <c r="V6" t="s">
        <v>321</v>
      </c>
      <c r="W6" t="s">
        <v>309</v>
      </c>
    </row>
    <row r="7" spans="1:23" x14ac:dyDescent="0.35">
      <c r="A7" t="s">
        <v>128</v>
      </c>
      <c r="B7" t="b">
        <v>1</v>
      </c>
      <c r="C7" t="b">
        <v>0</v>
      </c>
      <c r="D7" t="b">
        <v>1</v>
      </c>
      <c r="E7" t="b">
        <v>0</v>
      </c>
      <c r="F7" t="b">
        <f>OR(AND(B7,C7), AND(D7,E7))</f>
        <v>0</v>
      </c>
      <c r="I7" t="s">
        <v>179</v>
      </c>
      <c r="J7" t="s">
        <v>147</v>
      </c>
      <c r="K7" t="s">
        <v>154</v>
      </c>
      <c r="L7" t="s">
        <v>160</v>
      </c>
      <c r="M7" t="s">
        <v>164</v>
      </c>
      <c r="N7" t="str">
        <f t="shared" si="0"/>
        <v>Attributes: The AD attributes. Not mandatory. Allowed states: Can only be set to one of these: [Include, Exclude] The input Can be 'Preset' or 'UserInput'. Allowed values: Multiple choice from all Active Directory attribute names (e.g. accountNameHistory, accountExpires, aCSAggregateTokenRatePerUser…)</v>
      </c>
      <c r="U7" t="s">
        <v>30</v>
      </c>
      <c r="V7" t="s">
        <v>321</v>
      </c>
      <c r="W7" t="s">
        <v>309</v>
      </c>
    </row>
    <row r="8" spans="1:23" x14ac:dyDescent="0.35">
      <c r="A8" t="s">
        <v>129</v>
      </c>
      <c r="B8" t="b">
        <v>1</v>
      </c>
      <c r="C8" t="b">
        <v>0</v>
      </c>
      <c r="D8" t="b">
        <v>1</v>
      </c>
      <c r="E8" t="b">
        <v>0</v>
      </c>
      <c r="F8" t="b">
        <f>OR(AND(B8,C8), AND(D8,E8))</f>
        <v>0</v>
      </c>
      <c r="I8" t="s">
        <v>182</v>
      </c>
      <c r="J8" t="s">
        <v>147</v>
      </c>
      <c r="K8" t="s">
        <v>156</v>
      </c>
      <c r="L8" t="s">
        <v>160</v>
      </c>
      <c r="M8" t="s">
        <v>166</v>
      </c>
      <c r="N8" t="str">
        <f t="shared" si="0"/>
        <v>ObjectDN: The object's Distinguished Name. Not mandatory. Allowed states: Can only be set to one of these: [Equals, not equals, starts with] The input Can be 'Preset' or 'UserInput'. Allowed values: Domain id.</v>
      </c>
      <c r="U8" t="s">
        <v>36</v>
      </c>
      <c r="V8" t="s">
        <v>321</v>
      </c>
      <c r="W8" t="s">
        <v>309</v>
      </c>
    </row>
    <row r="9" spans="1:23" x14ac:dyDescent="0.35">
      <c r="A9" t="s">
        <v>130</v>
      </c>
      <c r="B9" t="b">
        <v>1</v>
      </c>
      <c r="C9" t="b">
        <v>1</v>
      </c>
      <c r="D9" t="b">
        <v>1</v>
      </c>
      <c r="E9" t="b">
        <v>0</v>
      </c>
      <c r="F9" t="b">
        <f>OR(AND(B9,C9), AND(D9,E9))</f>
        <v>1</v>
      </c>
      <c r="I9" t="s">
        <v>183</v>
      </c>
      <c r="J9" t="s">
        <v>147</v>
      </c>
      <c r="K9" t="s">
        <v>157</v>
      </c>
      <c r="L9" t="s">
        <v>160</v>
      </c>
      <c r="M9" t="s">
        <v>167</v>
      </c>
      <c r="N9" t="str">
        <f t="shared" si="0"/>
        <v>OldValue: The old value of the object's attirubute. Not mandatory. Allowed states: Can only be set to one of these: [Contains, NotContain, Equals, NotEquals IsNotNullAndNotEmpty, IsNullOrEmpty] The input Can be 'Preset' or 'UserInput'. Allowed values: Free text.</v>
      </c>
      <c r="U9" t="s">
        <v>37</v>
      </c>
      <c r="V9" t="s">
        <v>321</v>
      </c>
      <c r="W9" t="s">
        <v>309</v>
      </c>
    </row>
    <row r="10" spans="1:23" x14ac:dyDescent="0.35">
      <c r="A10" t="s">
        <v>131</v>
      </c>
      <c r="B10" t="b">
        <v>1</v>
      </c>
      <c r="C10" t="b">
        <v>1</v>
      </c>
      <c r="D10" t="b">
        <v>1</v>
      </c>
      <c r="E10" t="b">
        <v>0</v>
      </c>
      <c r="F10" t="b">
        <f t="shared" ref="F10:F73" si="1">OR(AND(B10,C10), AND(D10,E10))</f>
        <v>1</v>
      </c>
      <c r="I10" t="s">
        <v>184</v>
      </c>
      <c r="J10" t="s">
        <v>147</v>
      </c>
      <c r="K10" t="s">
        <v>157</v>
      </c>
      <c r="L10" t="s">
        <v>160</v>
      </c>
      <c r="M10" t="s">
        <v>167</v>
      </c>
      <c r="N10" t="str">
        <f t="shared" si="0"/>
        <v>NewValue: The new value of the object's attirubute. Not mandatory. Allowed states: Can only be set to one of these: [Contains, NotContain, Equals, NotEquals IsNotNullAndNotEmpty, IsNullOrEmpty] The input Can be 'Preset' or 'UserInput'. Allowed values: Free text.</v>
      </c>
      <c r="U10" t="s">
        <v>53</v>
      </c>
      <c r="V10" t="s">
        <v>321</v>
      </c>
      <c r="W10" t="s">
        <v>309</v>
      </c>
    </row>
    <row r="11" spans="1:23" x14ac:dyDescent="0.35">
      <c r="A11" t="s">
        <v>132</v>
      </c>
      <c r="B11" t="b">
        <v>1</v>
      </c>
      <c r="C11" t="b">
        <v>1</v>
      </c>
      <c r="D11" t="b">
        <v>1</v>
      </c>
      <c r="E11" t="b">
        <v>0</v>
      </c>
      <c r="F11" t="b">
        <f t="shared" si="1"/>
        <v>1</v>
      </c>
      <c r="I11" t="s">
        <v>185</v>
      </c>
      <c r="J11" t="s">
        <v>147</v>
      </c>
      <c r="K11" t="s">
        <v>157</v>
      </c>
      <c r="L11" t="s">
        <v>160</v>
      </c>
      <c r="M11" t="s">
        <v>167</v>
      </c>
      <c r="N11" t="str">
        <f t="shared" si="0"/>
        <v>ChangedBy: The value of the object that caused the change. Not mandatory. Allowed states: Can only be set to one of these: [Contains, NotContain, Equals, NotEquals IsNotNullAndNotEmpty, IsNullOrEmpty] The input Can be 'Preset' or 'UserInput'. Allowed values: Free text.</v>
      </c>
      <c r="U11" t="s">
        <v>27</v>
      </c>
      <c r="V11" t="s">
        <v>321</v>
      </c>
      <c r="W11" t="s">
        <v>309</v>
      </c>
    </row>
    <row r="12" spans="1:23" x14ac:dyDescent="0.35">
      <c r="A12" t="s">
        <v>133</v>
      </c>
      <c r="B12" t="b">
        <v>1</v>
      </c>
      <c r="C12" t="b">
        <v>0</v>
      </c>
      <c r="D12" t="b">
        <v>1</v>
      </c>
      <c r="E12" t="b">
        <v>0</v>
      </c>
      <c r="F12" t="b">
        <f t="shared" si="1"/>
        <v>0</v>
      </c>
      <c r="I12" t="s">
        <v>186</v>
      </c>
      <c r="J12" t="s">
        <v>147</v>
      </c>
      <c r="K12" t="s">
        <v>153</v>
      </c>
      <c r="L12" t="s">
        <v>160</v>
      </c>
      <c r="M12" t="s">
        <v>168</v>
      </c>
      <c r="N12" t="str">
        <f t="shared" si="0"/>
        <v>GroupResultsByOperation: Should or shouldn't the results be grouped by the Operation? Not mandatory. Allowed states: Only state is 'Is'. The input Can be 'Preset' or 'UserInput'. Allowed values: true or false.</v>
      </c>
      <c r="U12" t="s">
        <v>28</v>
      </c>
      <c r="V12" t="s">
        <v>321</v>
      </c>
      <c r="W12" t="s">
        <v>309</v>
      </c>
    </row>
    <row r="13" spans="1:23" x14ac:dyDescent="0.35">
      <c r="A13" t="s">
        <v>134</v>
      </c>
      <c r="B13" t="b">
        <v>1</v>
      </c>
      <c r="C13" t="b">
        <v>1</v>
      </c>
      <c r="D13" t="b">
        <v>1</v>
      </c>
      <c r="E13" t="b">
        <v>0</v>
      </c>
      <c r="F13" t="b">
        <f t="shared" si="1"/>
        <v>1</v>
      </c>
      <c r="I13" t="s">
        <v>187</v>
      </c>
      <c r="J13" t="s">
        <v>147</v>
      </c>
      <c r="K13" t="s">
        <v>154</v>
      </c>
      <c r="L13" t="s">
        <v>160</v>
      </c>
      <c r="M13" t="s">
        <v>170</v>
      </c>
      <c r="N13" t="str">
        <f t="shared" si="0"/>
        <v>SourceServers: Domain controllers or DNS servers that are the source of the data Not mandatory. Allowed states: Can only be set to one of these: [Include, Exclude] The input Can be 'Preset' or 'UserInput'. Allowed values: Closed list: The available Source Servers.</v>
      </c>
      <c r="U13" t="s">
        <v>55</v>
      </c>
      <c r="V13" t="s">
        <v>321</v>
      </c>
      <c r="W13" t="s">
        <v>309</v>
      </c>
    </row>
    <row r="14" spans="1:23" x14ac:dyDescent="0.35">
      <c r="A14" t="s">
        <v>135</v>
      </c>
      <c r="B14" t="b">
        <v>1</v>
      </c>
      <c r="C14" t="b">
        <v>0</v>
      </c>
      <c r="D14" t="b">
        <v>1</v>
      </c>
      <c r="E14" t="b">
        <v>0</v>
      </c>
      <c r="F14" t="b">
        <f t="shared" si="1"/>
        <v>0</v>
      </c>
      <c r="I14" t="s">
        <v>146</v>
      </c>
      <c r="J14" t="s">
        <v>147</v>
      </c>
      <c r="K14" t="s">
        <v>158</v>
      </c>
      <c r="L14" t="s">
        <v>160</v>
      </c>
      <c r="M14" t="s">
        <v>167</v>
      </c>
      <c r="N14" t="str">
        <f t="shared" si="0"/>
        <v>sAMAccountName: The user logon name, used for backwards compatibility with older versions of Windows. Not mandatory. Allowed states: Can only be set to one of these: [Equals, not equals, starts with, ends with] The input Can be 'Preset' or 'UserInput'. Allowed values: Free text.</v>
      </c>
      <c r="U14" t="s">
        <v>310</v>
      </c>
      <c r="V14" t="s">
        <v>322</v>
      </c>
      <c r="W14" t="s">
        <v>310</v>
      </c>
    </row>
    <row r="15" spans="1:23" x14ac:dyDescent="0.35">
      <c r="A15" t="s">
        <v>136</v>
      </c>
      <c r="B15" t="b">
        <v>1</v>
      </c>
      <c r="C15" t="b">
        <v>1</v>
      </c>
      <c r="D15" t="b">
        <v>1</v>
      </c>
      <c r="E15" t="b">
        <v>0</v>
      </c>
      <c r="F15" t="b">
        <f t="shared" si="1"/>
        <v>1</v>
      </c>
      <c r="I15" t="s">
        <v>176</v>
      </c>
      <c r="J15" t="s">
        <v>147</v>
      </c>
      <c r="K15" t="s">
        <v>158</v>
      </c>
      <c r="L15" t="s">
        <v>160</v>
      </c>
      <c r="M15" t="s">
        <v>167</v>
      </c>
      <c r="N15" t="str">
        <f t="shared" si="0"/>
        <v>ObjectListIds: internal identifiers or unique IDs. Not mandatory. Allowed states: Can only be set to one of these: [Equals, not equals, starts with, ends with] The input Can be 'Preset' or 'UserInput'. Allowed values: Free text.</v>
      </c>
      <c r="U15" t="s">
        <v>6</v>
      </c>
      <c r="V15" t="s">
        <v>322</v>
      </c>
      <c r="W15" t="s">
        <v>310</v>
      </c>
    </row>
    <row r="16" spans="1:23" x14ac:dyDescent="0.35">
      <c r="A16" t="s">
        <v>137</v>
      </c>
      <c r="B16" t="b">
        <v>0</v>
      </c>
      <c r="C16" t="b">
        <v>1</v>
      </c>
      <c r="D16" t="b">
        <v>1</v>
      </c>
      <c r="E16" t="b">
        <v>0</v>
      </c>
      <c r="F16" t="b">
        <f t="shared" si="1"/>
        <v>0</v>
      </c>
      <c r="I16" t="s">
        <v>177</v>
      </c>
      <c r="J16" t="s">
        <v>149</v>
      </c>
      <c r="K16" t="s">
        <v>150</v>
      </c>
      <c r="L16" s="1" t="s">
        <v>160</v>
      </c>
      <c r="M16" t="s">
        <v>151</v>
      </c>
      <c r="N16" t="str">
        <f t="shared" si="0"/>
        <v>Zones: Active Directory DNS zones. Mandatory for DNS reports. Allowed states: This filter's only state is 'Include'. The input Can be 'Preset' or 'UserInput'. Allowed values: Closed list: The available Zones.</v>
      </c>
      <c r="U16" t="s">
        <v>188</v>
      </c>
      <c r="V16" t="s">
        <v>322</v>
      </c>
      <c r="W16" t="s">
        <v>310</v>
      </c>
    </row>
    <row r="17" spans="1:23" x14ac:dyDescent="0.35">
      <c r="A17" t="s">
        <v>138</v>
      </c>
      <c r="B17" t="b">
        <v>0</v>
      </c>
      <c r="C17" t="b">
        <v>1</v>
      </c>
      <c r="D17" t="b">
        <v>1</v>
      </c>
      <c r="E17" t="b">
        <v>0</v>
      </c>
      <c r="F17" t="b">
        <f t="shared" si="1"/>
        <v>0</v>
      </c>
      <c r="I17" t="s">
        <v>174</v>
      </c>
      <c r="J17" t="s">
        <v>147</v>
      </c>
      <c r="K17" t="s">
        <v>154</v>
      </c>
      <c r="L17" t="s">
        <v>160</v>
      </c>
      <c r="M17" t="s">
        <v>173</v>
      </c>
      <c r="N17" t="str">
        <f t="shared" si="0"/>
        <v>RecordTypes: DNS record types, defined in the DNS standards. Not mandatory. Allowed states: Can only be set to one of these: [Include, Exclude] The input Can be 'Preset' or 'UserInput'. Allowed values: The ones still widely used today: A, NS, CNAME, SOA. May also include the historical ones.</v>
      </c>
      <c r="U17" t="s">
        <v>35</v>
      </c>
      <c r="V17" t="s">
        <v>322</v>
      </c>
      <c r="W17" t="s">
        <v>310</v>
      </c>
    </row>
    <row r="18" spans="1:23" x14ac:dyDescent="0.35">
      <c r="A18" t="s">
        <v>4</v>
      </c>
      <c r="B18" t="b">
        <v>1</v>
      </c>
      <c r="C18" t="b">
        <v>0</v>
      </c>
      <c r="D18" t="b">
        <v>0</v>
      </c>
      <c r="E18" t="b">
        <v>1</v>
      </c>
      <c r="F18" t="b">
        <f t="shared" si="1"/>
        <v>0</v>
      </c>
      <c r="G18" t="s">
        <v>192</v>
      </c>
      <c r="H18" t="s">
        <v>321</v>
      </c>
      <c r="N18" t="str">
        <f>A18 &amp; ": " &amp; G18</f>
        <v>AttributeName: Name of the changed attribute.</v>
      </c>
      <c r="U18" t="s">
        <v>54</v>
      </c>
      <c r="V18" t="s">
        <v>322</v>
      </c>
      <c r="W18" t="s">
        <v>310</v>
      </c>
    </row>
    <row r="19" spans="1:23" x14ac:dyDescent="0.35">
      <c r="A19" t="s">
        <v>5</v>
      </c>
      <c r="B19" t="b">
        <v>1</v>
      </c>
      <c r="C19" t="b">
        <v>1</v>
      </c>
      <c r="D19" t="b">
        <v>0</v>
      </c>
      <c r="E19" t="b">
        <v>1</v>
      </c>
      <c r="F19" t="b">
        <f t="shared" si="1"/>
        <v>1</v>
      </c>
      <c r="G19" t="s">
        <v>193</v>
      </c>
      <c r="H19" t="s">
        <v>321</v>
      </c>
      <c r="N19" t="str">
        <f t="shared" ref="N19:N82" si="2">A19 &amp; ": " &amp; G19</f>
        <v>ClassName: Object class (e.g., user, group, computer).</v>
      </c>
      <c r="U19" t="s">
        <v>94</v>
      </c>
      <c r="V19" t="s">
        <v>322</v>
      </c>
      <c r="W19" t="s">
        <v>310</v>
      </c>
    </row>
    <row r="20" spans="1:23" x14ac:dyDescent="0.35">
      <c r="A20" t="s">
        <v>6</v>
      </c>
      <c r="B20" t="b">
        <v>1</v>
      </c>
      <c r="C20" t="b">
        <v>1</v>
      </c>
      <c r="D20" t="b">
        <v>0</v>
      </c>
      <c r="E20" t="b">
        <v>1</v>
      </c>
      <c r="F20" t="b">
        <f t="shared" si="1"/>
        <v>1</v>
      </c>
      <c r="G20" t="s">
        <v>194</v>
      </c>
      <c r="H20" t="s">
        <v>322</v>
      </c>
      <c r="N20" t="str">
        <f t="shared" si="2"/>
        <v>CollectionTime: When the data was collected.</v>
      </c>
      <c r="U20" t="s">
        <v>311</v>
      </c>
      <c r="V20" t="s">
        <v>323</v>
      </c>
      <c r="W20" t="s">
        <v>311</v>
      </c>
    </row>
    <row r="21" spans="1:23" x14ac:dyDescent="0.35">
      <c r="A21" t="s">
        <v>7</v>
      </c>
      <c r="B21" t="b">
        <v>1</v>
      </c>
      <c r="C21" t="b">
        <v>1</v>
      </c>
      <c r="D21" t="b">
        <v>0</v>
      </c>
      <c r="E21" t="b">
        <v>1</v>
      </c>
      <c r="F21" t="b">
        <f t="shared" si="1"/>
        <v>1</v>
      </c>
      <c r="G21" t="s">
        <v>195</v>
      </c>
      <c r="H21" t="s">
        <v>323</v>
      </c>
      <c r="N21" t="str">
        <f t="shared" si="2"/>
        <v>DirSyncOperationType: Type of directory sync operation (add, modify, delete).</v>
      </c>
      <c r="U21" t="s">
        <v>7</v>
      </c>
      <c r="V21" t="s">
        <v>323</v>
      </c>
      <c r="W21" t="s">
        <v>311</v>
      </c>
    </row>
    <row r="22" spans="1:23" x14ac:dyDescent="0.35">
      <c r="A22" t="s">
        <v>8</v>
      </c>
      <c r="B22" t="b">
        <v>1</v>
      </c>
      <c r="C22" t="b">
        <v>1</v>
      </c>
      <c r="D22" t="b">
        <v>0</v>
      </c>
      <c r="E22" t="b">
        <v>1</v>
      </c>
      <c r="F22" t="b">
        <f t="shared" si="1"/>
        <v>1</v>
      </c>
      <c r="G22" t="s">
        <v>196</v>
      </c>
      <c r="H22" t="s">
        <v>321</v>
      </c>
      <c r="N22" t="str">
        <f t="shared" si="2"/>
        <v>DisplayName: User-friendly display name.</v>
      </c>
      <c r="U22" t="s">
        <v>29</v>
      </c>
      <c r="V22" t="s">
        <v>323</v>
      </c>
      <c r="W22" t="s">
        <v>311</v>
      </c>
    </row>
    <row r="23" spans="1:23" x14ac:dyDescent="0.35">
      <c r="A23" t="s">
        <v>96</v>
      </c>
      <c r="B23" t="b">
        <v>1</v>
      </c>
      <c r="C23" t="b">
        <v>1</v>
      </c>
      <c r="D23" t="b">
        <v>0</v>
      </c>
      <c r="E23" t="b">
        <v>1</v>
      </c>
      <c r="F23" t="b">
        <f t="shared" si="1"/>
        <v>1</v>
      </c>
      <c r="G23" t="s">
        <v>197</v>
      </c>
      <c r="H23" t="s">
        <v>321</v>
      </c>
      <c r="N23" t="str">
        <f t="shared" si="2"/>
        <v>Distinguished Name: Full LDAP path identifying the object.</v>
      </c>
      <c r="U23" t="s">
        <v>31</v>
      </c>
      <c r="V23" t="s">
        <v>323</v>
      </c>
      <c r="W23" t="s">
        <v>311</v>
      </c>
    </row>
    <row r="24" spans="1:23" x14ac:dyDescent="0.35">
      <c r="A24" t="s">
        <v>188</v>
      </c>
      <c r="B24" t="b">
        <v>1</v>
      </c>
      <c r="C24" t="b">
        <v>1</v>
      </c>
      <c r="D24" t="b">
        <v>0</v>
      </c>
      <c r="E24" t="b">
        <v>1</v>
      </c>
      <c r="F24" t="b">
        <f t="shared" si="1"/>
        <v>1</v>
      </c>
      <c r="G24" t="s">
        <v>198</v>
      </c>
      <c r="H24" t="s">
        <v>322</v>
      </c>
      <c r="N24" t="str">
        <f t="shared" si="2"/>
        <v>ForestGenerationId: ID representing the forest replication generation.</v>
      </c>
      <c r="U24" t="s">
        <v>32</v>
      </c>
      <c r="V24" t="s">
        <v>323</v>
      </c>
      <c r="W24" t="s">
        <v>311</v>
      </c>
    </row>
    <row r="25" spans="1:23" x14ac:dyDescent="0.35">
      <c r="A25" t="s">
        <v>9</v>
      </c>
      <c r="B25" t="b">
        <v>1</v>
      </c>
      <c r="C25" t="b">
        <v>0</v>
      </c>
      <c r="D25" t="b">
        <v>0</v>
      </c>
      <c r="E25" t="b">
        <v>1</v>
      </c>
      <c r="F25" t="b">
        <f t="shared" si="1"/>
        <v>0</v>
      </c>
      <c r="G25" t="s">
        <v>199</v>
      </c>
      <c r="H25" t="s">
        <v>326</v>
      </c>
      <c r="N25" t="str">
        <f t="shared" si="2"/>
        <v>From_BinaryBase64Value: Previous binary value, Base64 encoded.</v>
      </c>
      <c r="U25" t="s">
        <v>33</v>
      </c>
      <c r="V25" t="s">
        <v>323</v>
      </c>
      <c r="W25" t="s">
        <v>311</v>
      </c>
    </row>
    <row r="26" spans="1:23" x14ac:dyDescent="0.35">
      <c r="A26" t="s">
        <v>10</v>
      </c>
      <c r="B26" t="b">
        <v>1</v>
      </c>
      <c r="C26" t="b">
        <v>0</v>
      </c>
      <c r="D26" t="b">
        <v>0</v>
      </c>
      <c r="E26" t="b">
        <v>1</v>
      </c>
      <c r="F26" t="b">
        <f t="shared" si="1"/>
        <v>0</v>
      </c>
      <c r="G26" t="s">
        <v>200</v>
      </c>
      <c r="H26" t="s">
        <v>325</v>
      </c>
      <c r="N26" t="str">
        <f t="shared" si="2"/>
        <v>From_IsStringValueXmlString: Whether the previous value was an XML string.</v>
      </c>
      <c r="U26" t="s">
        <v>34</v>
      </c>
      <c r="V26" t="s">
        <v>323</v>
      </c>
      <c r="W26" t="s">
        <v>311</v>
      </c>
    </row>
    <row r="27" spans="1:23" x14ac:dyDescent="0.35">
      <c r="A27" t="s">
        <v>11</v>
      </c>
      <c r="B27" t="b">
        <v>1</v>
      </c>
      <c r="C27" t="b">
        <v>0</v>
      </c>
      <c r="D27" t="b">
        <v>0</v>
      </c>
      <c r="E27" t="b">
        <v>1</v>
      </c>
      <c r="F27" t="b">
        <f t="shared" si="1"/>
        <v>0</v>
      </c>
      <c r="G27" t="s">
        <v>201</v>
      </c>
      <c r="H27" t="s">
        <v>325</v>
      </c>
      <c r="N27" t="str">
        <f t="shared" si="2"/>
        <v>From_Meta_CreationTime: When this attribute value was created.</v>
      </c>
      <c r="U27" t="s">
        <v>312</v>
      </c>
      <c r="V27" t="s">
        <v>324</v>
      </c>
      <c r="W27" t="s">
        <v>312</v>
      </c>
    </row>
    <row r="28" spans="1:23" x14ac:dyDescent="0.35">
      <c r="A28" t="s">
        <v>12</v>
      </c>
      <c r="B28" t="b">
        <v>1</v>
      </c>
      <c r="C28" t="b">
        <v>0</v>
      </c>
      <c r="D28" t="b">
        <v>0</v>
      </c>
      <c r="E28" t="b">
        <v>1</v>
      </c>
      <c r="F28" t="b">
        <f t="shared" si="1"/>
        <v>0</v>
      </c>
      <c r="G28" t="s">
        <v>202</v>
      </c>
      <c r="H28" t="s">
        <v>325</v>
      </c>
      <c r="N28" t="str">
        <f t="shared" si="2"/>
        <v>From_Meta_DeletionTime: When this attribute value was deleted.</v>
      </c>
      <c r="U28" t="s">
        <v>22</v>
      </c>
      <c r="V28" t="s">
        <v>324</v>
      </c>
      <c r="W28" t="s">
        <v>312</v>
      </c>
    </row>
    <row r="29" spans="1:23" x14ac:dyDescent="0.35">
      <c r="A29" t="s">
        <v>13</v>
      </c>
      <c r="B29" t="b">
        <v>1</v>
      </c>
      <c r="C29" t="b">
        <v>0</v>
      </c>
      <c r="D29" t="b">
        <v>0</v>
      </c>
      <c r="E29" t="b">
        <v>1</v>
      </c>
      <c r="F29" t="b">
        <f t="shared" si="1"/>
        <v>0</v>
      </c>
      <c r="G29" t="s">
        <v>203</v>
      </c>
      <c r="H29" t="s">
        <v>325</v>
      </c>
      <c r="N29" t="str">
        <f t="shared" si="2"/>
        <v>From_Meta_HasData: Whether this field had data.</v>
      </c>
      <c r="U29" t="s">
        <v>23</v>
      </c>
      <c r="V29" t="s">
        <v>324</v>
      </c>
      <c r="W29" t="s">
        <v>312</v>
      </c>
    </row>
    <row r="30" spans="1:23" x14ac:dyDescent="0.35">
      <c r="A30" t="s">
        <v>14</v>
      </c>
      <c r="B30" t="b">
        <v>1</v>
      </c>
      <c r="C30" t="b">
        <v>0</v>
      </c>
      <c r="D30" t="b">
        <v>0</v>
      </c>
      <c r="E30" t="b">
        <v>1</v>
      </c>
      <c r="F30" t="b">
        <f t="shared" si="1"/>
        <v>0</v>
      </c>
      <c r="G30" t="s">
        <v>204</v>
      </c>
      <c r="H30" t="s">
        <v>325</v>
      </c>
      <c r="N30" t="str">
        <f t="shared" si="2"/>
        <v>From_Meta_LastOriginatingChangeTime: When this value last changed.</v>
      </c>
      <c r="U30" t="s">
        <v>24</v>
      </c>
      <c r="V30" t="s">
        <v>324</v>
      </c>
      <c r="W30" t="s">
        <v>312</v>
      </c>
    </row>
    <row r="31" spans="1:23" x14ac:dyDescent="0.35">
      <c r="A31" t="s">
        <v>189</v>
      </c>
      <c r="B31" t="b">
        <v>1</v>
      </c>
      <c r="C31" t="b">
        <v>0</v>
      </c>
      <c r="D31" t="b">
        <v>0</v>
      </c>
      <c r="E31" t="b">
        <v>1</v>
      </c>
      <c r="F31" t="b">
        <f t="shared" si="1"/>
        <v>0</v>
      </c>
      <c r="G31" t="s">
        <v>205</v>
      </c>
      <c r="H31" t="s">
        <v>325</v>
      </c>
      <c r="N31" t="str">
        <f t="shared" si="2"/>
        <v>From_Meta_LastOriginatingInvocationId: Invocation ID of the DC making the change.</v>
      </c>
      <c r="U31" t="s">
        <v>25</v>
      </c>
      <c r="V31" t="s">
        <v>324</v>
      </c>
      <c r="W31" t="s">
        <v>312</v>
      </c>
    </row>
    <row r="32" spans="1:23" x14ac:dyDescent="0.35">
      <c r="A32" t="s">
        <v>15</v>
      </c>
      <c r="B32" t="b">
        <v>1</v>
      </c>
      <c r="C32" t="b">
        <v>0</v>
      </c>
      <c r="D32" t="b">
        <v>0</v>
      </c>
      <c r="E32" t="b">
        <v>1</v>
      </c>
      <c r="F32" t="b">
        <f t="shared" si="1"/>
        <v>0</v>
      </c>
      <c r="G32" t="s">
        <v>206</v>
      </c>
      <c r="H32" t="s">
        <v>325</v>
      </c>
      <c r="N32" t="str">
        <f t="shared" si="2"/>
        <v>From_Meta_LocalChangeUsn: Local USN when the change happened.</v>
      </c>
      <c r="U32" t="s">
        <v>26</v>
      </c>
      <c r="V32" t="s">
        <v>324</v>
      </c>
      <c r="W32" t="s">
        <v>312</v>
      </c>
    </row>
    <row r="33" spans="1:23" x14ac:dyDescent="0.35">
      <c r="A33" t="s">
        <v>16</v>
      </c>
      <c r="B33" t="b">
        <v>1</v>
      </c>
      <c r="C33" t="b">
        <v>0</v>
      </c>
      <c r="D33" t="b">
        <v>0</v>
      </c>
      <c r="E33" t="b">
        <v>1</v>
      </c>
      <c r="F33" t="b">
        <f t="shared" si="1"/>
        <v>0</v>
      </c>
      <c r="G33" t="s">
        <v>207</v>
      </c>
      <c r="H33" t="s">
        <v>325</v>
      </c>
      <c r="N33" t="str">
        <f t="shared" si="2"/>
        <v>From_Meta_ObjectDn: DN of the object before change.</v>
      </c>
      <c r="U33" t="s">
        <v>313</v>
      </c>
      <c r="V33" t="s">
        <v>325</v>
      </c>
      <c r="W33" t="s">
        <v>313</v>
      </c>
    </row>
    <row r="34" spans="1:23" x14ac:dyDescent="0.35">
      <c r="A34" t="s">
        <v>17</v>
      </c>
      <c r="B34" t="b">
        <v>1</v>
      </c>
      <c r="C34" t="b">
        <v>0</v>
      </c>
      <c r="D34" t="b">
        <v>0</v>
      </c>
      <c r="E34" t="b">
        <v>1</v>
      </c>
      <c r="F34" t="b">
        <f t="shared" si="1"/>
        <v>0</v>
      </c>
      <c r="G34" t="s">
        <v>208</v>
      </c>
      <c r="H34" t="s">
        <v>325</v>
      </c>
      <c r="N34" t="str">
        <f t="shared" si="2"/>
        <v>From_Meta_ObjectGuid: GUID of the object before change.</v>
      </c>
      <c r="U34" t="s">
        <v>10</v>
      </c>
      <c r="V34" t="s">
        <v>325</v>
      </c>
      <c r="W34" t="s">
        <v>313</v>
      </c>
    </row>
    <row r="35" spans="1:23" x14ac:dyDescent="0.35">
      <c r="A35" t="s">
        <v>97</v>
      </c>
      <c r="B35" t="b">
        <v>1</v>
      </c>
      <c r="C35" t="b">
        <v>0</v>
      </c>
      <c r="D35" t="b">
        <v>0</v>
      </c>
      <c r="E35" t="b">
        <v>1</v>
      </c>
      <c r="F35" t="b">
        <f t="shared" si="1"/>
        <v>0</v>
      </c>
      <c r="G35" t="s">
        <v>209</v>
      </c>
      <c r="H35" t="s">
        <v>325</v>
      </c>
      <c r="N35" t="str">
        <f t="shared" si="2"/>
        <v>From_Meta_OriginatingChangeUsn: USN from the originating DC.</v>
      </c>
      <c r="U35" t="s">
        <v>11</v>
      </c>
      <c r="V35" t="s">
        <v>325</v>
      </c>
      <c r="W35" t="s">
        <v>313</v>
      </c>
    </row>
    <row r="36" spans="1:23" x14ac:dyDescent="0.35">
      <c r="A36" t="s">
        <v>98</v>
      </c>
      <c r="B36" t="b">
        <v>1</v>
      </c>
      <c r="C36" t="b">
        <v>0</v>
      </c>
      <c r="D36" t="b">
        <v>0</v>
      </c>
      <c r="E36" t="b">
        <v>1</v>
      </c>
      <c r="F36" t="b">
        <f t="shared" si="1"/>
        <v>0</v>
      </c>
      <c r="G36" t="s">
        <v>210</v>
      </c>
      <c r="H36" t="s">
        <v>325</v>
      </c>
      <c r="N36" t="str">
        <f t="shared" si="2"/>
        <v>From_Meta_OriginatingServer: Server that originated the change.</v>
      </c>
      <c r="U36" t="s">
        <v>12</v>
      </c>
      <c r="V36" t="s">
        <v>325</v>
      </c>
      <c r="W36" t="s">
        <v>313</v>
      </c>
    </row>
    <row r="37" spans="1:23" x14ac:dyDescent="0.35">
      <c r="A37" t="s">
        <v>18</v>
      </c>
      <c r="B37" t="b">
        <v>1</v>
      </c>
      <c r="C37" t="b">
        <v>0</v>
      </c>
      <c r="D37" t="b">
        <v>0</v>
      </c>
      <c r="E37" t="b">
        <v>1</v>
      </c>
      <c r="F37" t="b">
        <f t="shared" si="1"/>
        <v>0</v>
      </c>
      <c r="G37" t="s">
        <v>211</v>
      </c>
      <c r="H37" t="s">
        <v>325</v>
      </c>
      <c r="N37" t="str">
        <f t="shared" si="2"/>
        <v>From_Meta_Version: Version of the attribute value.</v>
      </c>
      <c r="U37" t="s">
        <v>13</v>
      </c>
      <c r="V37" t="s">
        <v>325</v>
      </c>
      <c r="W37" t="s">
        <v>313</v>
      </c>
    </row>
    <row r="38" spans="1:23" x14ac:dyDescent="0.35">
      <c r="A38" t="s">
        <v>19</v>
      </c>
      <c r="B38" t="b">
        <v>1</v>
      </c>
      <c r="C38" t="b">
        <v>0</v>
      </c>
      <c r="D38" t="b">
        <v>0</v>
      </c>
      <c r="E38" t="b">
        <v>1</v>
      </c>
      <c r="F38" t="b">
        <f t="shared" si="1"/>
        <v>0</v>
      </c>
      <c r="G38" t="s">
        <v>212</v>
      </c>
      <c r="H38" t="s">
        <v>325</v>
      </c>
      <c r="N38" t="str">
        <f t="shared" si="2"/>
        <v>From_ResolveFlags: Flags describing resolution state.</v>
      </c>
      <c r="U38" t="s">
        <v>14</v>
      </c>
      <c r="V38" t="s">
        <v>325</v>
      </c>
      <c r="W38" t="s">
        <v>313</v>
      </c>
    </row>
    <row r="39" spans="1:23" x14ac:dyDescent="0.35">
      <c r="A39" t="s">
        <v>20</v>
      </c>
      <c r="B39" t="b">
        <v>1</v>
      </c>
      <c r="C39" t="b">
        <v>0</v>
      </c>
      <c r="D39" t="b">
        <v>0</v>
      </c>
      <c r="E39" t="b">
        <v>1</v>
      </c>
      <c r="F39" t="b">
        <f t="shared" si="1"/>
        <v>0</v>
      </c>
      <c r="G39" t="s">
        <v>213</v>
      </c>
      <c r="H39" t="s">
        <v>326</v>
      </c>
      <c r="N39" t="str">
        <f t="shared" si="2"/>
        <v>From_StringValue: Previous value as string.</v>
      </c>
      <c r="U39" t="s">
        <v>189</v>
      </c>
      <c r="V39" t="s">
        <v>325</v>
      </c>
      <c r="W39" t="s">
        <v>313</v>
      </c>
    </row>
    <row r="40" spans="1:23" x14ac:dyDescent="0.35">
      <c r="A40" t="s">
        <v>21</v>
      </c>
      <c r="B40" t="b">
        <v>1</v>
      </c>
      <c r="C40" t="b">
        <v>0</v>
      </c>
      <c r="D40" t="b">
        <v>0</v>
      </c>
      <c r="E40" t="b">
        <v>1</v>
      </c>
      <c r="F40" t="b">
        <f t="shared" si="1"/>
        <v>0</v>
      </c>
      <c r="G40" t="s">
        <v>214</v>
      </c>
      <c r="H40" t="s">
        <v>325</v>
      </c>
      <c r="N40" t="str">
        <f t="shared" si="2"/>
        <v>From_Syntax: Data type of previous value.</v>
      </c>
      <c r="U40" t="s">
        <v>15</v>
      </c>
      <c r="V40" t="s">
        <v>325</v>
      </c>
      <c r="W40" t="s">
        <v>313</v>
      </c>
    </row>
    <row r="41" spans="1:23" x14ac:dyDescent="0.35">
      <c r="A41" t="s">
        <v>22</v>
      </c>
      <c r="B41" t="b">
        <v>1</v>
      </c>
      <c r="C41" t="b">
        <v>1</v>
      </c>
      <c r="D41" t="b">
        <v>0</v>
      </c>
      <c r="E41" t="b">
        <v>1</v>
      </c>
      <c r="F41" t="b">
        <f t="shared" si="1"/>
        <v>1</v>
      </c>
      <c r="G41" t="s">
        <v>215</v>
      </c>
      <c r="H41" t="s">
        <v>324</v>
      </c>
      <c r="N41" t="str">
        <f t="shared" si="2"/>
        <v>IsActionable: Whether this row requires action.</v>
      </c>
      <c r="U41" t="s">
        <v>16</v>
      </c>
      <c r="V41" t="s">
        <v>325</v>
      </c>
      <c r="W41" t="s">
        <v>313</v>
      </c>
    </row>
    <row r="42" spans="1:23" x14ac:dyDescent="0.35">
      <c r="A42" t="s">
        <v>23</v>
      </c>
      <c r="B42" t="b">
        <v>1</v>
      </c>
      <c r="C42" t="b">
        <v>1</v>
      </c>
      <c r="D42" t="b">
        <v>0</v>
      </c>
      <c r="E42" t="b">
        <v>1</v>
      </c>
      <c r="F42" t="b">
        <f t="shared" si="1"/>
        <v>1</v>
      </c>
      <c r="G42" t="s">
        <v>216</v>
      </c>
      <c r="H42" t="s">
        <v>324</v>
      </c>
      <c r="N42" t="str">
        <f t="shared" si="2"/>
        <v>IsFirst: Whether this is the first change in a sequence.</v>
      </c>
      <c r="U42" t="s">
        <v>17</v>
      </c>
      <c r="V42" t="s">
        <v>325</v>
      </c>
      <c r="W42" t="s">
        <v>313</v>
      </c>
    </row>
    <row r="43" spans="1:23" x14ac:dyDescent="0.35">
      <c r="A43" t="s">
        <v>24</v>
      </c>
      <c r="B43" t="b">
        <v>1</v>
      </c>
      <c r="C43" t="b">
        <v>1</v>
      </c>
      <c r="D43" t="b">
        <v>0</v>
      </c>
      <c r="E43" t="b">
        <v>1</v>
      </c>
      <c r="F43" t="b">
        <f t="shared" si="1"/>
        <v>1</v>
      </c>
      <c r="G43" t="s">
        <v>217</v>
      </c>
      <c r="H43" t="s">
        <v>324</v>
      </c>
      <c r="N43" t="str">
        <f t="shared" si="2"/>
        <v>IsLast: Whether this is the last change in a sequence.</v>
      </c>
      <c r="U43" t="s">
        <v>97</v>
      </c>
      <c r="V43" t="s">
        <v>325</v>
      </c>
      <c r="W43" t="s">
        <v>313</v>
      </c>
    </row>
    <row r="44" spans="1:23" x14ac:dyDescent="0.35">
      <c r="A44" t="s">
        <v>25</v>
      </c>
      <c r="B44" t="b">
        <v>1</v>
      </c>
      <c r="C44" t="b">
        <v>1</v>
      </c>
      <c r="D44" t="b">
        <v>0</v>
      </c>
      <c r="E44" t="b">
        <v>1</v>
      </c>
      <c r="F44" t="b">
        <f t="shared" si="1"/>
        <v>1</v>
      </c>
      <c r="G44" t="s">
        <v>218</v>
      </c>
      <c r="H44" t="s">
        <v>324</v>
      </c>
      <c r="N44" t="str">
        <f t="shared" si="2"/>
        <v>IsPassword: Whether the change was to a password.</v>
      </c>
      <c r="U44" t="s">
        <v>98</v>
      </c>
      <c r="V44" t="s">
        <v>325</v>
      </c>
      <c r="W44" t="s">
        <v>313</v>
      </c>
    </row>
    <row r="45" spans="1:23" x14ac:dyDescent="0.35">
      <c r="A45" t="s">
        <v>26</v>
      </c>
      <c r="B45" t="b">
        <v>1</v>
      </c>
      <c r="C45" t="b">
        <v>1</v>
      </c>
      <c r="D45" t="b">
        <v>0</v>
      </c>
      <c r="E45" t="b">
        <v>1</v>
      </c>
      <c r="F45" t="b">
        <f t="shared" si="1"/>
        <v>1</v>
      </c>
      <c r="G45" t="s">
        <v>219</v>
      </c>
      <c r="H45" t="s">
        <v>324</v>
      </c>
      <c r="N45" t="str">
        <f t="shared" si="2"/>
        <v>IsVirtual: Whether this is a virtual object.</v>
      </c>
      <c r="U45" t="s">
        <v>18</v>
      </c>
      <c r="V45" t="s">
        <v>325</v>
      </c>
      <c r="W45" t="s">
        <v>313</v>
      </c>
    </row>
    <row r="46" spans="1:23" x14ac:dyDescent="0.35">
      <c r="A46" t="s">
        <v>27</v>
      </c>
      <c r="B46" t="b">
        <v>1</v>
      </c>
      <c r="C46" t="b">
        <v>0</v>
      </c>
      <c r="D46" t="b">
        <v>0</v>
      </c>
      <c r="E46" t="b">
        <v>1</v>
      </c>
      <c r="F46" t="b">
        <f t="shared" si="1"/>
        <v>0</v>
      </c>
      <c r="G46" t="s">
        <v>220</v>
      </c>
      <c r="H46" t="s">
        <v>321</v>
      </c>
      <c r="N46" t="str">
        <f t="shared" si="2"/>
        <v>LastKnownParent: DN of the last known parent container.</v>
      </c>
      <c r="U46" t="s">
        <v>19</v>
      </c>
      <c r="V46" t="s">
        <v>325</v>
      </c>
      <c r="W46" t="s">
        <v>313</v>
      </c>
    </row>
    <row r="47" spans="1:23" x14ac:dyDescent="0.35">
      <c r="A47" t="s">
        <v>28</v>
      </c>
      <c r="B47" t="b">
        <v>1</v>
      </c>
      <c r="C47" t="b">
        <v>0</v>
      </c>
      <c r="D47" t="b">
        <v>0</v>
      </c>
      <c r="E47" t="b">
        <v>1</v>
      </c>
      <c r="F47" t="b">
        <f t="shared" si="1"/>
        <v>0</v>
      </c>
      <c r="G47" t="s">
        <v>221</v>
      </c>
      <c r="H47" t="s">
        <v>321</v>
      </c>
      <c r="N47" t="str">
        <f t="shared" si="2"/>
        <v>LVRRef: Low version reference (version tracking).</v>
      </c>
      <c r="U47" t="s">
        <v>21</v>
      </c>
      <c r="V47" t="s">
        <v>325</v>
      </c>
      <c r="W47" t="s">
        <v>313</v>
      </c>
    </row>
    <row r="48" spans="1:23" x14ac:dyDescent="0.35">
      <c r="A48" t="s">
        <v>29</v>
      </c>
      <c r="B48" t="b">
        <v>1</v>
      </c>
      <c r="C48" t="b">
        <v>1</v>
      </c>
      <c r="D48" t="b">
        <v>0</v>
      </c>
      <c r="E48" t="b">
        <v>1</v>
      </c>
      <c r="F48" t="b">
        <f t="shared" si="1"/>
        <v>1</v>
      </c>
      <c r="G48" t="s">
        <v>222</v>
      </c>
      <c r="H48" t="s">
        <v>323</v>
      </c>
      <c r="N48" t="str">
        <f t="shared" si="2"/>
        <v>ModificationType: Type of change (add, modify, delete).</v>
      </c>
      <c r="U48" t="s">
        <v>58</v>
      </c>
      <c r="V48" t="s">
        <v>325</v>
      </c>
      <c r="W48" t="s">
        <v>313</v>
      </c>
    </row>
    <row r="49" spans="1:23" x14ac:dyDescent="0.35">
      <c r="A49" t="s">
        <v>30</v>
      </c>
      <c r="B49" t="b">
        <v>1</v>
      </c>
      <c r="C49" t="b">
        <v>1</v>
      </c>
      <c r="D49" t="b">
        <v>0</v>
      </c>
      <c r="E49" t="b">
        <v>1</v>
      </c>
      <c r="F49" t="b">
        <f t="shared" si="1"/>
        <v>1</v>
      </c>
      <c r="G49" t="s">
        <v>223</v>
      </c>
      <c r="H49" t="s">
        <v>321</v>
      </c>
      <c r="N49" t="str">
        <f t="shared" si="2"/>
        <v>Object Guid: Unique GUID of the object.</v>
      </c>
      <c r="U49" t="s">
        <v>57</v>
      </c>
      <c r="V49" t="s">
        <v>325</v>
      </c>
      <c r="W49" t="s">
        <v>313</v>
      </c>
    </row>
    <row r="50" spans="1:23" x14ac:dyDescent="0.35">
      <c r="A50" t="s">
        <v>31</v>
      </c>
      <c r="B50" t="b">
        <v>1</v>
      </c>
      <c r="C50" t="b">
        <v>1</v>
      </c>
      <c r="D50" t="b">
        <v>0</v>
      </c>
      <c r="E50" t="b">
        <v>1</v>
      </c>
      <c r="F50" t="b">
        <f t="shared" si="1"/>
        <v>1</v>
      </c>
      <c r="G50" t="s">
        <v>224</v>
      </c>
      <c r="H50" t="s">
        <v>323</v>
      </c>
      <c r="N50" t="str">
        <f t="shared" si="2"/>
        <v>OriginatingServer: DC that made the change.</v>
      </c>
      <c r="U50" t="s">
        <v>56</v>
      </c>
      <c r="V50" t="s">
        <v>325</v>
      </c>
      <c r="W50" t="s">
        <v>313</v>
      </c>
    </row>
    <row r="51" spans="1:23" x14ac:dyDescent="0.35">
      <c r="A51" t="s">
        <v>32</v>
      </c>
      <c r="B51" t="b">
        <v>1</v>
      </c>
      <c r="C51" t="b">
        <v>1</v>
      </c>
      <c r="D51" t="b">
        <v>0</v>
      </c>
      <c r="E51" t="b">
        <v>1</v>
      </c>
      <c r="F51" t="b">
        <f t="shared" si="1"/>
        <v>1</v>
      </c>
      <c r="G51" t="s">
        <v>225</v>
      </c>
      <c r="H51" t="s">
        <v>323</v>
      </c>
      <c r="N51" t="str">
        <f t="shared" si="2"/>
        <v>OriginatingTime: Time the change originated.</v>
      </c>
      <c r="U51" t="s">
        <v>100</v>
      </c>
      <c r="V51" t="s">
        <v>325</v>
      </c>
      <c r="W51" t="s">
        <v>313</v>
      </c>
    </row>
    <row r="52" spans="1:23" x14ac:dyDescent="0.35">
      <c r="A52" t="s">
        <v>33</v>
      </c>
      <c r="B52" t="b">
        <v>1</v>
      </c>
      <c r="C52" t="b">
        <v>1</v>
      </c>
      <c r="D52" t="b">
        <v>0</v>
      </c>
      <c r="E52" t="b">
        <v>1</v>
      </c>
      <c r="F52" t="b">
        <f t="shared" si="1"/>
        <v>1</v>
      </c>
      <c r="G52" t="s">
        <v>226</v>
      </c>
      <c r="H52" t="s">
        <v>323</v>
      </c>
      <c r="N52" t="str">
        <f t="shared" si="2"/>
        <v>OriginatingUsers: User(s) who triggered the change.</v>
      </c>
      <c r="U52" t="s">
        <v>314</v>
      </c>
      <c r="V52" t="s">
        <v>326</v>
      </c>
      <c r="W52" t="s">
        <v>314</v>
      </c>
    </row>
    <row r="53" spans="1:23" x14ac:dyDescent="0.35">
      <c r="A53" t="s">
        <v>34</v>
      </c>
      <c r="B53" t="b">
        <v>1</v>
      </c>
      <c r="C53" t="b">
        <v>1</v>
      </c>
      <c r="D53" t="b">
        <v>0</v>
      </c>
      <c r="E53" t="b">
        <v>1</v>
      </c>
      <c r="F53" t="b">
        <f t="shared" si="1"/>
        <v>1</v>
      </c>
      <c r="G53" t="s">
        <v>227</v>
      </c>
      <c r="H53" t="s">
        <v>323</v>
      </c>
      <c r="N53" t="str">
        <f t="shared" si="2"/>
        <v>OriginatingUserWorkstations: Workstations where change originated.</v>
      </c>
      <c r="U53" t="s">
        <v>9</v>
      </c>
      <c r="V53" t="s">
        <v>326</v>
      </c>
      <c r="W53" t="s">
        <v>314</v>
      </c>
    </row>
    <row r="54" spans="1:23" x14ac:dyDescent="0.35">
      <c r="A54" t="s">
        <v>35</v>
      </c>
      <c r="B54" t="b">
        <v>1</v>
      </c>
      <c r="C54" t="b">
        <v>1</v>
      </c>
      <c r="D54" t="b">
        <v>0</v>
      </c>
      <c r="E54" t="b">
        <v>1</v>
      </c>
      <c r="F54" t="b">
        <f t="shared" si="1"/>
        <v>1</v>
      </c>
      <c r="G54" t="s">
        <v>228</v>
      </c>
      <c r="H54" t="s">
        <v>322</v>
      </c>
      <c r="N54" t="str">
        <f t="shared" si="2"/>
        <v>Row Number: Row number in the report.</v>
      </c>
      <c r="U54" t="s">
        <v>20</v>
      </c>
      <c r="V54" t="s">
        <v>326</v>
      </c>
      <c r="W54" t="s">
        <v>314</v>
      </c>
    </row>
    <row r="55" spans="1:23" x14ac:dyDescent="0.35">
      <c r="A55" t="s">
        <v>36</v>
      </c>
      <c r="B55" t="b">
        <v>1</v>
      </c>
      <c r="C55" t="b">
        <v>1</v>
      </c>
      <c r="D55" t="b">
        <v>0</v>
      </c>
      <c r="E55" t="b">
        <v>1</v>
      </c>
      <c r="F55" t="b">
        <f t="shared" si="1"/>
        <v>1</v>
      </c>
      <c r="G55" t="s">
        <v>229</v>
      </c>
      <c r="H55" t="s">
        <v>321</v>
      </c>
      <c r="N55" t="str">
        <f t="shared" si="2"/>
        <v>SamAccountName: Pre-Windows 2000 logon name.</v>
      </c>
      <c r="U55" t="s">
        <v>101</v>
      </c>
      <c r="V55" t="s">
        <v>326</v>
      </c>
      <c r="W55" t="s">
        <v>314</v>
      </c>
    </row>
    <row r="56" spans="1:23" x14ac:dyDescent="0.35">
      <c r="A56" t="s">
        <v>37</v>
      </c>
      <c r="B56" t="b">
        <v>1</v>
      </c>
      <c r="C56" t="b">
        <v>0</v>
      </c>
      <c r="D56" t="b">
        <v>0</v>
      </c>
      <c r="E56" t="b">
        <v>1</v>
      </c>
      <c r="F56" t="b">
        <f t="shared" si="1"/>
        <v>0</v>
      </c>
      <c r="G56" t="s">
        <v>230</v>
      </c>
      <c r="H56" t="s">
        <v>321</v>
      </c>
      <c r="N56" t="str">
        <f t="shared" si="2"/>
        <v>SID: Security Identifier.</v>
      </c>
      <c r="U56" t="s">
        <v>315</v>
      </c>
      <c r="V56" t="s">
        <v>327</v>
      </c>
      <c r="W56" t="s">
        <v>315</v>
      </c>
    </row>
    <row r="57" spans="1:23" x14ac:dyDescent="0.35">
      <c r="A57" t="s">
        <v>38</v>
      </c>
      <c r="B57" t="b">
        <v>1</v>
      </c>
      <c r="C57" t="b">
        <v>0</v>
      </c>
      <c r="D57" t="b">
        <v>0</v>
      </c>
      <c r="E57" t="b">
        <v>1</v>
      </c>
      <c r="F57" t="b">
        <f t="shared" si="1"/>
        <v>0</v>
      </c>
      <c r="G57" t="s">
        <v>231</v>
      </c>
      <c r="H57" t="s">
        <v>329</v>
      </c>
      <c r="N57" t="str">
        <f t="shared" si="2"/>
        <v>To_BinaryBase64Value: New binary value, Base64 encoded.</v>
      </c>
      <c r="U57" t="s">
        <v>59</v>
      </c>
      <c r="V57" t="s">
        <v>327</v>
      </c>
      <c r="W57" t="s">
        <v>315</v>
      </c>
    </row>
    <row r="58" spans="1:23" x14ac:dyDescent="0.35">
      <c r="A58" t="s">
        <v>39</v>
      </c>
      <c r="B58" t="b">
        <v>1</v>
      </c>
      <c r="C58" t="b">
        <v>0</v>
      </c>
      <c r="D58" t="b">
        <v>0</v>
      </c>
      <c r="E58" t="b">
        <v>1</v>
      </c>
      <c r="F58" t="b">
        <f t="shared" si="1"/>
        <v>0</v>
      </c>
      <c r="G58" t="s">
        <v>232</v>
      </c>
      <c r="H58" t="s">
        <v>328</v>
      </c>
      <c r="N58" t="str">
        <f t="shared" si="2"/>
        <v>To_IsStringValueXmlString: Whether new value is XML string.</v>
      </c>
      <c r="U58" t="s">
        <v>102</v>
      </c>
      <c r="V58" t="s">
        <v>327</v>
      </c>
      <c r="W58" t="s">
        <v>315</v>
      </c>
    </row>
    <row r="59" spans="1:23" x14ac:dyDescent="0.35">
      <c r="A59" t="s">
        <v>40</v>
      </c>
      <c r="B59" t="b">
        <v>1</v>
      </c>
      <c r="C59" t="b">
        <v>0</v>
      </c>
      <c r="D59" t="b">
        <v>0</v>
      </c>
      <c r="E59" t="b">
        <v>1</v>
      </c>
      <c r="F59" t="b">
        <f t="shared" si="1"/>
        <v>0</v>
      </c>
      <c r="G59" t="s">
        <v>233</v>
      </c>
      <c r="H59" t="s">
        <v>328</v>
      </c>
      <c r="N59" t="str">
        <f t="shared" si="2"/>
        <v>To_Meta_CreationTime: When this value was created.</v>
      </c>
      <c r="U59" t="s">
        <v>103</v>
      </c>
      <c r="V59" t="s">
        <v>327</v>
      </c>
      <c r="W59" t="s">
        <v>315</v>
      </c>
    </row>
    <row r="60" spans="1:23" x14ac:dyDescent="0.35">
      <c r="A60" t="s">
        <v>41</v>
      </c>
      <c r="B60" t="b">
        <v>1</v>
      </c>
      <c r="C60" t="b">
        <v>0</v>
      </c>
      <c r="D60" t="b">
        <v>0</v>
      </c>
      <c r="E60" t="b">
        <v>1</v>
      </c>
      <c r="F60" t="b">
        <f t="shared" si="1"/>
        <v>0</v>
      </c>
      <c r="G60" t="s">
        <v>234</v>
      </c>
      <c r="H60" t="s">
        <v>328</v>
      </c>
      <c r="N60" t="str">
        <f t="shared" si="2"/>
        <v>To_Meta_DeletionTime: When this value was deleted.</v>
      </c>
      <c r="U60" t="s">
        <v>104</v>
      </c>
      <c r="V60" t="s">
        <v>327</v>
      </c>
      <c r="W60" t="s">
        <v>315</v>
      </c>
    </row>
    <row r="61" spans="1:23" x14ac:dyDescent="0.35">
      <c r="A61" t="s">
        <v>42</v>
      </c>
      <c r="B61" t="b">
        <v>1</v>
      </c>
      <c r="C61" t="b">
        <v>0</v>
      </c>
      <c r="D61" t="b">
        <v>0</v>
      </c>
      <c r="E61" t="b">
        <v>1</v>
      </c>
      <c r="F61" t="b">
        <f t="shared" si="1"/>
        <v>0</v>
      </c>
      <c r="G61" t="s">
        <v>235</v>
      </c>
      <c r="H61" t="s">
        <v>328</v>
      </c>
      <c r="N61" t="str">
        <f t="shared" si="2"/>
        <v>To_Meta_HasData: Whether this field has data.</v>
      </c>
      <c r="U61" t="s">
        <v>105</v>
      </c>
      <c r="V61" t="s">
        <v>327</v>
      </c>
      <c r="W61" t="s">
        <v>315</v>
      </c>
    </row>
    <row r="62" spans="1:23" x14ac:dyDescent="0.35">
      <c r="A62" t="s">
        <v>43</v>
      </c>
      <c r="B62" t="b">
        <v>1</v>
      </c>
      <c r="C62" t="b">
        <v>0</v>
      </c>
      <c r="D62" t="b">
        <v>0</v>
      </c>
      <c r="E62" t="b">
        <v>1</v>
      </c>
      <c r="F62" t="b">
        <f t="shared" si="1"/>
        <v>0</v>
      </c>
      <c r="G62" t="s">
        <v>204</v>
      </c>
      <c r="H62" t="s">
        <v>328</v>
      </c>
      <c r="N62" t="str">
        <f t="shared" si="2"/>
        <v>To_Meta_LastOriginatingChangeTime: When this value last changed.</v>
      </c>
      <c r="U62" t="s">
        <v>106</v>
      </c>
      <c r="V62" t="s">
        <v>327</v>
      </c>
      <c r="W62" t="s">
        <v>315</v>
      </c>
    </row>
    <row r="63" spans="1:23" x14ac:dyDescent="0.35">
      <c r="A63" t="s">
        <v>99</v>
      </c>
      <c r="B63" t="b">
        <v>1</v>
      </c>
      <c r="C63" t="b">
        <v>0</v>
      </c>
      <c r="D63" t="b">
        <v>0</v>
      </c>
      <c r="E63" t="b">
        <v>1</v>
      </c>
      <c r="F63" t="b">
        <f t="shared" si="1"/>
        <v>0</v>
      </c>
      <c r="G63" t="s">
        <v>205</v>
      </c>
      <c r="H63" t="s">
        <v>328</v>
      </c>
      <c r="N63" t="str">
        <f t="shared" si="2"/>
        <v>To_Meta_LastOriginatingInvocationId: Invocation ID of the DC making the change.</v>
      </c>
      <c r="U63" t="s">
        <v>60</v>
      </c>
      <c r="V63" t="s">
        <v>327</v>
      </c>
      <c r="W63" t="s">
        <v>315</v>
      </c>
    </row>
    <row r="64" spans="1:23" x14ac:dyDescent="0.35">
      <c r="A64" t="s">
        <v>44</v>
      </c>
      <c r="B64" t="b">
        <v>1</v>
      </c>
      <c r="C64" t="b">
        <v>0</v>
      </c>
      <c r="D64" t="b">
        <v>0</v>
      </c>
      <c r="E64" t="b">
        <v>1</v>
      </c>
      <c r="F64" t="b">
        <f t="shared" si="1"/>
        <v>0</v>
      </c>
      <c r="G64" t="s">
        <v>206</v>
      </c>
      <c r="H64" t="s">
        <v>328</v>
      </c>
      <c r="N64" t="str">
        <f t="shared" si="2"/>
        <v>To_Meta_LocalChangeUsn: Local USN when the change happened.</v>
      </c>
      <c r="U64" t="s">
        <v>191</v>
      </c>
      <c r="V64" t="s">
        <v>327</v>
      </c>
      <c r="W64" t="s">
        <v>315</v>
      </c>
    </row>
    <row r="65" spans="1:23" x14ac:dyDescent="0.35">
      <c r="A65" t="s">
        <v>45</v>
      </c>
      <c r="B65" t="b">
        <v>1</v>
      </c>
      <c r="C65" t="b">
        <v>0</v>
      </c>
      <c r="D65" t="b">
        <v>0</v>
      </c>
      <c r="E65" t="b">
        <v>1</v>
      </c>
      <c r="F65" t="b">
        <f t="shared" si="1"/>
        <v>0</v>
      </c>
      <c r="G65" t="s">
        <v>236</v>
      </c>
      <c r="H65" t="s">
        <v>328</v>
      </c>
      <c r="N65" t="str">
        <f t="shared" si="2"/>
        <v>To_Meta_ObjectDn: DN after the change.</v>
      </c>
      <c r="U65" t="s">
        <v>107</v>
      </c>
      <c r="V65" t="s">
        <v>327</v>
      </c>
      <c r="W65" t="s">
        <v>315</v>
      </c>
    </row>
    <row r="66" spans="1:23" x14ac:dyDescent="0.35">
      <c r="A66" t="s">
        <v>46</v>
      </c>
      <c r="B66" t="b">
        <v>1</v>
      </c>
      <c r="C66" t="b">
        <v>0</v>
      </c>
      <c r="D66" t="b">
        <v>0</v>
      </c>
      <c r="E66" t="b">
        <v>1</v>
      </c>
      <c r="F66" t="b">
        <f t="shared" si="1"/>
        <v>0</v>
      </c>
      <c r="G66" t="s">
        <v>237</v>
      </c>
      <c r="H66" t="s">
        <v>328</v>
      </c>
      <c r="N66" t="str">
        <f t="shared" si="2"/>
        <v>To_Meta_ObjectGuid: GUID after the change.</v>
      </c>
      <c r="U66" t="s">
        <v>108</v>
      </c>
      <c r="V66" t="s">
        <v>327</v>
      </c>
      <c r="W66" t="s">
        <v>315</v>
      </c>
    </row>
    <row r="67" spans="1:23" x14ac:dyDescent="0.35">
      <c r="A67" t="s">
        <v>47</v>
      </c>
      <c r="B67" t="b">
        <v>1</v>
      </c>
      <c r="C67" t="b">
        <v>0</v>
      </c>
      <c r="D67" t="b">
        <v>0</v>
      </c>
      <c r="E67" t="b">
        <v>1</v>
      </c>
      <c r="F67" t="b">
        <f t="shared" si="1"/>
        <v>0</v>
      </c>
      <c r="G67" t="s">
        <v>209</v>
      </c>
      <c r="H67" t="s">
        <v>328</v>
      </c>
      <c r="N67" t="str">
        <f t="shared" si="2"/>
        <v>To_Meta_OriginatingChangeUsn: USN from the originating DC.</v>
      </c>
      <c r="U67" t="s">
        <v>109</v>
      </c>
      <c r="V67" t="s">
        <v>327</v>
      </c>
      <c r="W67" t="s">
        <v>315</v>
      </c>
    </row>
    <row r="68" spans="1:23" x14ac:dyDescent="0.35">
      <c r="A68" t="s">
        <v>48</v>
      </c>
      <c r="B68" t="b">
        <v>1</v>
      </c>
      <c r="C68" t="b">
        <v>0</v>
      </c>
      <c r="D68" t="b">
        <v>0</v>
      </c>
      <c r="E68" t="b">
        <v>1</v>
      </c>
      <c r="F68" t="b">
        <f t="shared" si="1"/>
        <v>0</v>
      </c>
      <c r="G68" t="s">
        <v>210</v>
      </c>
      <c r="H68" t="s">
        <v>328</v>
      </c>
      <c r="N68" t="str">
        <f t="shared" si="2"/>
        <v>To_Meta_OriginatingServer: Server that originated the change.</v>
      </c>
      <c r="U68" t="s">
        <v>110</v>
      </c>
      <c r="V68" t="s">
        <v>327</v>
      </c>
      <c r="W68" t="s">
        <v>315</v>
      </c>
    </row>
    <row r="69" spans="1:23" x14ac:dyDescent="0.35">
      <c r="A69" t="s">
        <v>49</v>
      </c>
      <c r="B69" t="b">
        <v>1</v>
      </c>
      <c r="C69" t="b">
        <v>0</v>
      </c>
      <c r="D69" t="b">
        <v>0</v>
      </c>
      <c r="E69" t="b">
        <v>1</v>
      </c>
      <c r="F69" t="b">
        <f t="shared" si="1"/>
        <v>0</v>
      </c>
      <c r="G69" t="s">
        <v>238</v>
      </c>
      <c r="H69" t="s">
        <v>328</v>
      </c>
      <c r="N69" t="str">
        <f t="shared" si="2"/>
        <v>To_Meta_Version: Version of the attribute.</v>
      </c>
      <c r="U69" t="s">
        <v>111</v>
      </c>
      <c r="V69" t="s">
        <v>327</v>
      </c>
      <c r="W69" t="s">
        <v>315</v>
      </c>
    </row>
    <row r="70" spans="1:23" x14ac:dyDescent="0.35">
      <c r="A70" t="s">
        <v>50</v>
      </c>
      <c r="B70" t="b">
        <v>1</v>
      </c>
      <c r="C70" t="b">
        <v>0</v>
      </c>
      <c r="D70" t="b">
        <v>0</v>
      </c>
      <c r="E70" t="b">
        <v>1</v>
      </c>
      <c r="F70" t="b">
        <f t="shared" si="1"/>
        <v>0</v>
      </c>
      <c r="G70" t="s">
        <v>212</v>
      </c>
      <c r="H70" t="s">
        <v>328</v>
      </c>
      <c r="N70" t="str">
        <f t="shared" si="2"/>
        <v>To_ResolveFlags: Flags describing resolution state.</v>
      </c>
      <c r="U70" t="s">
        <v>112</v>
      </c>
      <c r="V70" t="s">
        <v>327</v>
      </c>
      <c r="W70" t="s">
        <v>315</v>
      </c>
    </row>
    <row r="71" spans="1:23" x14ac:dyDescent="0.35">
      <c r="A71" t="s">
        <v>51</v>
      </c>
      <c r="B71" t="b">
        <v>1</v>
      </c>
      <c r="C71" t="b">
        <v>0</v>
      </c>
      <c r="D71" t="b">
        <v>0</v>
      </c>
      <c r="E71" t="b">
        <v>1</v>
      </c>
      <c r="F71" t="b">
        <f t="shared" si="1"/>
        <v>0</v>
      </c>
      <c r="G71" t="s">
        <v>239</v>
      </c>
      <c r="H71" t="s">
        <v>329</v>
      </c>
      <c r="N71" t="str">
        <f t="shared" si="2"/>
        <v>To_StringValue: New value as string.</v>
      </c>
      <c r="U71" t="s">
        <v>113</v>
      </c>
      <c r="V71" t="s">
        <v>327</v>
      </c>
      <c r="W71" t="s">
        <v>315</v>
      </c>
    </row>
    <row r="72" spans="1:23" x14ac:dyDescent="0.35">
      <c r="A72" t="s">
        <v>52</v>
      </c>
      <c r="B72" t="b">
        <v>1</v>
      </c>
      <c r="C72" t="b">
        <v>0</v>
      </c>
      <c r="D72" t="b">
        <v>0</v>
      </c>
      <c r="E72" t="b">
        <v>1</v>
      </c>
      <c r="F72" t="b">
        <f t="shared" si="1"/>
        <v>0</v>
      </c>
      <c r="G72" t="s">
        <v>240</v>
      </c>
      <c r="H72" t="s">
        <v>328</v>
      </c>
      <c r="N72" t="str">
        <f t="shared" si="2"/>
        <v>To_Syntax: Data type of new value.</v>
      </c>
      <c r="U72" t="s">
        <v>61</v>
      </c>
      <c r="V72" t="s">
        <v>327</v>
      </c>
      <c r="W72" t="s">
        <v>315</v>
      </c>
    </row>
    <row r="73" spans="1:23" x14ac:dyDescent="0.35">
      <c r="A73" t="s">
        <v>53</v>
      </c>
      <c r="B73" t="b">
        <v>1</v>
      </c>
      <c r="C73" t="b">
        <v>1</v>
      </c>
      <c r="D73" t="b">
        <v>0</v>
      </c>
      <c r="E73" t="b">
        <v>1</v>
      </c>
      <c r="F73" t="b">
        <f t="shared" si="1"/>
        <v>1</v>
      </c>
      <c r="G73" t="s">
        <v>241</v>
      </c>
      <c r="H73" t="s">
        <v>321</v>
      </c>
      <c r="N73" t="str">
        <f t="shared" si="2"/>
        <v>UPN: User Principal Name (user@domain).</v>
      </c>
      <c r="U73" t="s">
        <v>62</v>
      </c>
      <c r="V73" t="s">
        <v>327</v>
      </c>
      <c r="W73" t="s">
        <v>315</v>
      </c>
    </row>
    <row r="74" spans="1:23" x14ac:dyDescent="0.35">
      <c r="A74" t="s">
        <v>54</v>
      </c>
      <c r="B74" t="b">
        <v>1</v>
      </c>
      <c r="C74" t="b">
        <v>1</v>
      </c>
      <c r="D74" t="b">
        <v>0</v>
      </c>
      <c r="E74" t="b">
        <v>1</v>
      </c>
      <c r="F74" t="b">
        <f t="shared" ref="F74:F137" si="3">OR(AND(B74,C74), AND(D74,E74))</f>
        <v>1</v>
      </c>
      <c r="G74" t="s">
        <v>242</v>
      </c>
      <c r="H74" t="s">
        <v>322</v>
      </c>
      <c r="N74" t="str">
        <f t="shared" si="2"/>
        <v>UserMatchCount: How many users matched this record.</v>
      </c>
      <c r="U74" t="s">
        <v>63</v>
      </c>
      <c r="V74" t="s">
        <v>327</v>
      </c>
      <c r="W74" t="s">
        <v>315</v>
      </c>
    </row>
    <row r="75" spans="1:23" x14ac:dyDescent="0.35">
      <c r="A75" t="s">
        <v>94</v>
      </c>
      <c r="B75" t="b">
        <v>1</v>
      </c>
      <c r="C75" t="b">
        <v>1</v>
      </c>
      <c r="D75" t="b">
        <v>0</v>
      </c>
      <c r="E75" t="b">
        <v>1</v>
      </c>
      <c r="F75" t="b">
        <f t="shared" si="3"/>
        <v>1</v>
      </c>
      <c r="G75" t="s">
        <v>243</v>
      </c>
      <c r="H75" t="s">
        <v>322</v>
      </c>
      <c r="N75" t="str">
        <f t="shared" si="2"/>
        <v>ValidUntil: When this data expires.</v>
      </c>
      <c r="U75" t="s">
        <v>114</v>
      </c>
      <c r="V75" t="s">
        <v>327</v>
      </c>
      <c r="W75" t="s">
        <v>315</v>
      </c>
    </row>
    <row r="76" spans="1:23" x14ac:dyDescent="0.35">
      <c r="A76" t="s">
        <v>55</v>
      </c>
      <c r="B76" t="b">
        <v>1</v>
      </c>
      <c r="C76" t="b">
        <v>1</v>
      </c>
      <c r="D76" t="b">
        <v>0</v>
      </c>
      <c r="E76" t="b">
        <v>1</v>
      </c>
      <c r="F76" t="b">
        <f t="shared" si="3"/>
        <v>1</v>
      </c>
      <c r="G76" t="s">
        <v>244</v>
      </c>
      <c r="H76" t="s">
        <v>321</v>
      </c>
      <c r="N76" t="str">
        <f t="shared" si="2"/>
        <v>Version: Version of the record.</v>
      </c>
      <c r="U76" t="s">
        <v>115</v>
      </c>
      <c r="V76" t="s">
        <v>327</v>
      </c>
      <c r="W76" t="s">
        <v>315</v>
      </c>
    </row>
    <row r="77" spans="1:23" x14ac:dyDescent="0.35">
      <c r="A77" t="s">
        <v>56</v>
      </c>
      <c r="B77" t="b">
        <v>0</v>
      </c>
      <c r="C77" t="b">
        <v>1</v>
      </c>
      <c r="D77" t="b">
        <v>0</v>
      </c>
      <c r="E77" t="b">
        <v>1</v>
      </c>
      <c r="F77" t="b">
        <f t="shared" si="3"/>
        <v>0</v>
      </c>
      <c r="G77" t="s">
        <v>245</v>
      </c>
      <c r="H77" t="s">
        <v>325</v>
      </c>
      <c r="N77" t="str">
        <f t="shared" si="2"/>
        <v>From_BinaryCheckSum: Checksum of previous binary data.</v>
      </c>
      <c r="U77" t="s">
        <v>116</v>
      </c>
      <c r="V77" t="s">
        <v>327</v>
      </c>
      <c r="W77" t="s">
        <v>315</v>
      </c>
    </row>
    <row r="78" spans="1:23" x14ac:dyDescent="0.35">
      <c r="A78" t="s">
        <v>100</v>
      </c>
      <c r="B78" t="b">
        <v>0</v>
      </c>
      <c r="C78" t="b">
        <v>1</v>
      </c>
      <c r="D78" t="b">
        <v>0</v>
      </c>
      <c r="E78" t="b">
        <v>1</v>
      </c>
      <c r="F78" t="b">
        <f t="shared" si="3"/>
        <v>0</v>
      </c>
      <c r="G78" t="s">
        <v>246</v>
      </c>
      <c r="H78" t="s">
        <v>325</v>
      </c>
      <c r="N78" t="str">
        <f t="shared" si="2"/>
        <v>From_CheckSum: General checksum of previous value.</v>
      </c>
      <c r="U78" t="s">
        <v>117</v>
      </c>
      <c r="V78" t="s">
        <v>327</v>
      </c>
      <c r="W78" t="s">
        <v>315</v>
      </c>
    </row>
    <row r="79" spans="1:23" x14ac:dyDescent="0.35">
      <c r="A79" t="s">
        <v>57</v>
      </c>
      <c r="B79" t="b">
        <v>0</v>
      </c>
      <c r="C79" t="b">
        <v>1</v>
      </c>
      <c r="D79" t="b">
        <v>0</v>
      </c>
      <c r="E79" t="b">
        <v>1</v>
      </c>
      <c r="F79" t="b">
        <f t="shared" si="3"/>
        <v>0</v>
      </c>
      <c r="G79" t="s">
        <v>247</v>
      </c>
      <c r="H79" t="s">
        <v>325</v>
      </c>
      <c r="N79" t="str">
        <f t="shared" si="2"/>
        <v>From_Flags: Flags on the previous record.</v>
      </c>
      <c r="U79" t="s">
        <v>64</v>
      </c>
      <c r="V79" t="s">
        <v>327</v>
      </c>
      <c r="W79" t="s">
        <v>315</v>
      </c>
    </row>
    <row r="80" spans="1:23" x14ac:dyDescent="0.35">
      <c r="A80" t="s">
        <v>58</v>
      </c>
      <c r="B80" t="b">
        <v>0</v>
      </c>
      <c r="C80" t="b">
        <v>1</v>
      </c>
      <c r="D80" t="b">
        <v>0</v>
      </c>
      <c r="E80" t="b">
        <v>1</v>
      </c>
      <c r="F80" t="b">
        <f t="shared" si="3"/>
        <v>0</v>
      </c>
      <c r="G80" t="s">
        <v>248</v>
      </c>
      <c r="H80" t="s">
        <v>325</v>
      </c>
      <c r="N80" t="str">
        <f t="shared" si="2"/>
        <v>From_HasData: Whether previous record had data.</v>
      </c>
      <c r="U80" t="s">
        <v>118</v>
      </c>
      <c r="V80" t="s">
        <v>327</v>
      </c>
      <c r="W80" t="s">
        <v>315</v>
      </c>
    </row>
    <row r="81" spans="1:23" x14ac:dyDescent="0.35">
      <c r="A81" t="s">
        <v>59</v>
      </c>
      <c r="B81" t="b">
        <v>0</v>
      </c>
      <c r="C81" t="b">
        <v>1</v>
      </c>
      <c r="D81" t="b">
        <v>0</v>
      </c>
      <c r="E81" t="b">
        <v>1</v>
      </c>
      <c r="F81" t="b">
        <f t="shared" si="3"/>
        <v>0</v>
      </c>
      <c r="G81" t="s">
        <v>249</v>
      </c>
      <c r="H81" t="s">
        <v>327</v>
      </c>
      <c r="N81" t="str">
        <f t="shared" si="2"/>
        <v>From_Name: Previous DNS record name.</v>
      </c>
      <c r="U81" t="s">
        <v>119</v>
      </c>
      <c r="V81" t="s">
        <v>327</v>
      </c>
      <c r="W81" t="s">
        <v>315</v>
      </c>
    </row>
    <row r="82" spans="1:23" x14ac:dyDescent="0.35">
      <c r="A82" t="s">
        <v>101</v>
      </c>
      <c r="B82" t="b">
        <v>0</v>
      </c>
      <c r="C82" t="b">
        <v>1</v>
      </c>
      <c r="D82" t="b">
        <v>0</v>
      </c>
      <c r="E82" t="b">
        <v>1</v>
      </c>
      <c r="F82" t="b">
        <f t="shared" si="3"/>
        <v>0</v>
      </c>
      <c r="G82" t="s">
        <v>250</v>
      </c>
      <c r="H82" t="s">
        <v>326</v>
      </c>
      <c r="N82" t="str">
        <f t="shared" si="2"/>
        <v>From_RawBytesBase64: Previous raw bytes Base64 encoded.</v>
      </c>
      <c r="U82" t="s">
        <v>65</v>
      </c>
      <c r="V82" t="s">
        <v>327</v>
      </c>
      <c r="W82" t="s">
        <v>315</v>
      </c>
    </row>
    <row r="83" spans="1:23" x14ac:dyDescent="0.35">
      <c r="A83" t="s">
        <v>102</v>
      </c>
      <c r="B83" t="b">
        <v>0</v>
      </c>
      <c r="C83" t="b">
        <v>1</v>
      </c>
      <c r="D83" t="b">
        <v>0</v>
      </c>
      <c r="E83" t="b">
        <v>1</v>
      </c>
      <c r="F83" t="b">
        <f t="shared" si="3"/>
        <v>0</v>
      </c>
      <c r="G83" t="s">
        <v>251</v>
      </c>
      <c r="H83" t="s">
        <v>327</v>
      </c>
      <c r="N83" t="str">
        <f t="shared" ref="N83:N140" si="4">A83 &amp; ": " &amp; G83</f>
        <v>From_Record_Type: DNS record type before change.</v>
      </c>
      <c r="U83" t="s">
        <v>66</v>
      </c>
      <c r="V83" t="s">
        <v>327</v>
      </c>
      <c r="W83" t="s">
        <v>315</v>
      </c>
    </row>
    <row r="84" spans="1:23" x14ac:dyDescent="0.35">
      <c r="A84" t="s">
        <v>103</v>
      </c>
      <c r="B84" t="b">
        <v>0</v>
      </c>
      <c r="C84" t="b">
        <v>1</v>
      </c>
      <c r="D84" t="b">
        <v>0</v>
      </c>
      <c r="E84" t="b">
        <v>1</v>
      </c>
      <c r="F84" t="b">
        <f t="shared" si="3"/>
        <v>0</v>
      </c>
      <c r="G84" t="s">
        <v>252</v>
      </c>
      <c r="H84" t="s">
        <v>327</v>
      </c>
      <c r="N84" t="str">
        <f t="shared" si="4"/>
        <v>From_Serial: Previous DNS serial number.</v>
      </c>
      <c r="U84" t="s">
        <v>316</v>
      </c>
      <c r="V84" t="s">
        <v>328</v>
      </c>
      <c r="W84" t="s">
        <v>316</v>
      </c>
    </row>
    <row r="85" spans="1:23" x14ac:dyDescent="0.35">
      <c r="A85" t="s">
        <v>104</v>
      </c>
      <c r="B85" t="b">
        <v>0</v>
      </c>
      <c r="C85" t="b">
        <v>1</v>
      </c>
      <c r="D85" t="b">
        <v>0</v>
      </c>
      <c r="E85" t="b">
        <v>1</v>
      </c>
      <c r="F85" t="b">
        <f t="shared" si="3"/>
        <v>0</v>
      </c>
      <c r="G85" t="s">
        <v>253</v>
      </c>
      <c r="H85" t="s">
        <v>327</v>
      </c>
      <c r="N85" t="str">
        <f t="shared" si="4"/>
        <v>From_TextualForm: Previous DNS value in text.</v>
      </c>
      <c r="U85" t="s">
        <v>39</v>
      </c>
      <c r="V85" t="s">
        <v>328</v>
      </c>
      <c r="W85" t="s">
        <v>316</v>
      </c>
    </row>
    <row r="86" spans="1:23" x14ac:dyDescent="0.35">
      <c r="A86" t="s">
        <v>105</v>
      </c>
      <c r="B86" t="b">
        <v>0</v>
      </c>
      <c r="C86" t="b">
        <v>1</v>
      </c>
      <c r="D86" t="b">
        <v>0</v>
      </c>
      <c r="E86" t="b">
        <v>1</v>
      </c>
      <c r="F86" t="b">
        <f t="shared" si="3"/>
        <v>0</v>
      </c>
      <c r="G86" t="s">
        <v>254</v>
      </c>
      <c r="H86" t="s">
        <v>327</v>
      </c>
      <c r="N86" t="str">
        <f t="shared" si="4"/>
        <v>From_TimeStamp: Timestamp of previous record.</v>
      </c>
      <c r="U86" t="s">
        <v>40</v>
      </c>
      <c r="V86" t="s">
        <v>328</v>
      </c>
      <c r="W86" t="s">
        <v>316</v>
      </c>
    </row>
    <row r="87" spans="1:23" x14ac:dyDescent="0.35">
      <c r="A87" t="s">
        <v>106</v>
      </c>
      <c r="B87" t="b">
        <v>0</v>
      </c>
      <c r="C87" t="b">
        <v>1</v>
      </c>
      <c r="D87" t="b">
        <v>0</v>
      </c>
      <c r="E87" t="b">
        <v>1</v>
      </c>
      <c r="F87" t="b">
        <f t="shared" si="3"/>
        <v>0</v>
      </c>
      <c r="G87" t="s">
        <v>255</v>
      </c>
      <c r="H87" t="s">
        <v>327</v>
      </c>
      <c r="N87" t="str">
        <f t="shared" si="4"/>
        <v>From_TtlSeconds: Time to live in seconds.</v>
      </c>
      <c r="U87" t="s">
        <v>41</v>
      </c>
      <c r="V87" t="s">
        <v>328</v>
      </c>
      <c r="W87" t="s">
        <v>316</v>
      </c>
    </row>
    <row r="88" spans="1:23" x14ac:dyDescent="0.35">
      <c r="A88" t="s">
        <v>60</v>
      </c>
      <c r="B88" t="b">
        <v>0</v>
      </c>
      <c r="C88" t="b">
        <v>1</v>
      </c>
      <c r="D88" t="b">
        <v>0</v>
      </c>
      <c r="E88" t="b">
        <v>1</v>
      </c>
      <c r="F88" t="b">
        <f t="shared" si="3"/>
        <v>0</v>
      </c>
      <c r="G88" t="s">
        <v>256</v>
      </c>
      <c r="H88" t="s">
        <v>327</v>
      </c>
      <c r="N88" t="str">
        <f t="shared" si="4"/>
        <v>From_TypeA_IPAddress: Previous A record IP.</v>
      </c>
      <c r="U88" t="s">
        <v>42</v>
      </c>
      <c r="V88" t="s">
        <v>328</v>
      </c>
      <c r="W88" t="s">
        <v>316</v>
      </c>
    </row>
    <row r="89" spans="1:23" x14ac:dyDescent="0.35">
      <c r="A89" t="s">
        <v>191</v>
      </c>
      <c r="B89" t="b">
        <v>0</v>
      </c>
      <c r="C89" t="b">
        <v>1</v>
      </c>
      <c r="D89" t="b">
        <v>0</v>
      </c>
      <c r="E89" t="b">
        <v>1</v>
      </c>
      <c r="F89" t="b">
        <f t="shared" si="3"/>
        <v>0</v>
      </c>
      <c r="G89" t="s">
        <v>257</v>
      </c>
      <c r="H89" t="s">
        <v>327</v>
      </c>
      <c r="N89" t="str">
        <f t="shared" si="4"/>
        <v>From_TypeHInfoIsdnTxtX25Loc_StringData: Other string data for record types.</v>
      </c>
      <c r="U89" t="s">
        <v>43</v>
      </c>
      <c r="V89" t="s">
        <v>328</v>
      </c>
      <c r="W89" t="s">
        <v>316</v>
      </c>
    </row>
    <row r="90" spans="1:23" x14ac:dyDescent="0.35">
      <c r="A90" t="s">
        <v>107</v>
      </c>
      <c r="B90" t="b">
        <v>0</v>
      </c>
      <c r="C90" t="b">
        <v>1</v>
      </c>
      <c r="D90" t="b">
        <v>0</v>
      </c>
      <c r="E90" t="b">
        <v>1</v>
      </c>
      <c r="F90" t="b">
        <f t="shared" si="3"/>
        <v>0</v>
      </c>
      <c r="G90" t="s">
        <v>258</v>
      </c>
      <c r="H90" t="s">
        <v>327</v>
      </c>
      <c r="N90" t="str">
        <f t="shared" si="4"/>
        <v>From_TypeMInfoRp_ErrorMailbox: MINFO record error mailbox.</v>
      </c>
      <c r="U90" t="s">
        <v>99</v>
      </c>
      <c r="V90" t="s">
        <v>328</v>
      </c>
      <c r="W90" t="s">
        <v>316</v>
      </c>
    </row>
    <row r="91" spans="1:23" x14ac:dyDescent="0.35">
      <c r="A91" t="s">
        <v>108</v>
      </c>
      <c r="B91" t="b">
        <v>0</v>
      </c>
      <c r="C91" t="b">
        <v>1</v>
      </c>
      <c r="D91" t="b">
        <v>0</v>
      </c>
      <c r="E91" t="b">
        <v>1</v>
      </c>
      <c r="F91" t="b">
        <f t="shared" si="3"/>
        <v>0</v>
      </c>
      <c r="G91" t="s">
        <v>259</v>
      </c>
      <c r="H91" t="s">
        <v>327</v>
      </c>
      <c r="N91" t="str">
        <f t="shared" si="4"/>
        <v>From_TypeMInfoRp_Mailbox: MINFO record mailbox.</v>
      </c>
      <c r="U91" t="s">
        <v>44</v>
      </c>
      <c r="V91" t="s">
        <v>328</v>
      </c>
      <c r="W91" t="s">
        <v>316</v>
      </c>
    </row>
    <row r="92" spans="1:23" x14ac:dyDescent="0.35">
      <c r="A92" t="s">
        <v>109</v>
      </c>
      <c r="B92" t="b">
        <v>0</v>
      </c>
      <c r="C92" t="b">
        <v>1</v>
      </c>
      <c r="D92" t="b">
        <v>0</v>
      </c>
      <c r="E92" t="b">
        <v>1</v>
      </c>
      <c r="F92" t="b">
        <f t="shared" si="3"/>
        <v>0</v>
      </c>
      <c r="G92" t="s">
        <v>260</v>
      </c>
      <c r="H92" t="s">
        <v>327</v>
      </c>
      <c r="N92" t="str">
        <f t="shared" si="4"/>
        <v>From_TypeMxAFSDBRt_NameExchange: MX/AFSDB exchange name.</v>
      </c>
      <c r="U92" t="s">
        <v>45</v>
      </c>
      <c r="V92" t="s">
        <v>328</v>
      </c>
      <c r="W92" t="s">
        <v>316</v>
      </c>
    </row>
    <row r="93" spans="1:23" x14ac:dyDescent="0.35">
      <c r="A93" t="s">
        <v>110</v>
      </c>
      <c r="B93" t="b">
        <v>0</v>
      </c>
      <c r="C93" t="b">
        <v>1</v>
      </c>
      <c r="D93" t="b">
        <v>0</v>
      </c>
      <c r="E93" t="b">
        <v>1</v>
      </c>
      <c r="F93" t="b">
        <f t="shared" si="3"/>
        <v>0</v>
      </c>
      <c r="G93" t="s">
        <v>261</v>
      </c>
      <c r="H93" t="s">
        <v>327</v>
      </c>
      <c r="N93" t="str">
        <f t="shared" si="4"/>
        <v>From_TypeMxAFSDBRt_Preference: MX preference.</v>
      </c>
      <c r="U93" t="s">
        <v>46</v>
      </c>
      <c r="V93" t="s">
        <v>328</v>
      </c>
      <c r="W93" t="s">
        <v>316</v>
      </c>
    </row>
    <row r="94" spans="1:23" x14ac:dyDescent="0.35">
      <c r="A94" t="s">
        <v>111</v>
      </c>
      <c r="B94" t="b">
        <v>0</v>
      </c>
      <c r="C94" t="b">
        <v>1</v>
      </c>
      <c r="D94" t="b">
        <v>0</v>
      </c>
      <c r="E94" t="b">
        <v>1</v>
      </c>
      <c r="F94" t="b">
        <f t="shared" si="3"/>
        <v>0</v>
      </c>
      <c r="G94" t="s">
        <v>262</v>
      </c>
      <c r="H94" t="s">
        <v>327</v>
      </c>
      <c r="N94" t="str">
        <f t="shared" si="4"/>
        <v>From_TypeName_Name: Record type name.</v>
      </c>
      <c r="U94" t="s">
        <v>47</v>
      </c>
      <c r="V94" t="s">
        <v>328</v>
      </c>
      <c r="W94" t="s">
        <v>316</v>
      </c>
    </row>
    <row r="95" spans="1:23" x14ac:dyDescent="0.35">
      <c r="A95" t="s">
        <v>112</v>
      </c>
      <c r="B95" t="b">
        <v>0</v>
      </c>
      <c r="C95" t="b">
        <v>1</v>
      </c>
      <c r="D95" t="b">
        <v>0</v>
      </c>
      <c r="E95" t="b">
        <v>1</v>
      </c>
      <c r="F95" t="b">
        <f t="shared" si="3"/>
        <v>0</v>
      </c>
      <c r="G95" t="s">
        <v>263</v>
      </c>
      <c r="H95" t="s">
        <v>327</v>
      </c>
      <c r="N95" t="str">
        <f t="shared" si="4"/>
        <v>From_TypeSoa_Expire: SOA expire value.</v>
      </c>
      <c r="U95" t="s">
        <v>48</v>
      </c>
      <c r="V95" t="s">
        <v>328</v>
      </c>
      <c r="W95" t="s">
        <v>316</v>
      </c>
    </row>
    <row r="96" spans="1:23" x14ac:dyDescent="0.35">
      <c r="A96" t="s">
        <v>113</v>
      </c>
      <c r="B96" t="b">
        <v>0</v>
      </c>
      <c r="C96" t="b">
        <v>1</v>
      </c>
      <c r="D96" t="b">
        <v>0</v>
      </c>
      <c r="E96" t="b">
        <v>1</v>
      </c>
      <c r="F96" t="b">
        <f t="shared" si="3"/>
        <v>0</v>
      </c>
      <c r="G96" t="s">
        <v>264</v>
      </c>
      <c r="H96" t="s">
        <v>327</v>
      </c>
      <c r="N96" t="str">
        <f t="shared" si="4"/>
        <v>From_TypeSoa_MinTtl: SOA minimum TTL.</v>
      </c>
      <c r="U96" t="s">
        <v>49</v>
      </c>
      <c r="V96" t="s">
        <v>328</v>
      </c>
      <c r="W96" t="s">
        <v>316</v>
      </c>
    </row>
    <row r="97" spans="1:23" x14ac:dyDescent="0.35">
      <c r="A97" t="s">
        <v>61</v>
      </c>
      <c r="B97" t="b">
        <v>0</v>
      </c>
      <c r="C97" t="b">
        <v>1</v>
      </c>
      <c r="D97" t="b">
        <v>0</v>
      </c>
      <c r="E97" t="b">
        <v>1</v>
      </c>
      <c r="F97" t="b">
        <f t="shared" si="3"/>
        <v>0</v>
      </c>
      <c r="G97" t="s">
        <v>265</v>
      </c>
      <c r="H97" t="s">
        <v>327</v>
      </c>
      <c r="N97" t="str">
        <f t="shared" si="4"/>
        <v>From_TypeSoa_PrimaryServer: SOA primary server.</v>
      </c>
      <c r="U97" t="s">
        <v>50</v>
      </c>
      <c r="V97" t="s">
        <v>328</v>
      </c>
      <c r="W97" t="s">
        <v>316</v>
      </c>
    </row>
    <row r="98" spans="1:23" x14ac:dyDescent="0.35">
      <c r="A98" t="s">
        <v>62</v>
      </c>
      <c r="B98" t="b">
        <v>0</v>
      </c>
      <c r="C98" t="b">
        <v>1</v>
      </c>
      <c r="D98" t="b">
        <v>0</v>
      </c>
      <c r="E98" t="b">
        <v>1</v>
      </c>
      <c r="F98" t="b">
        <f t="shared" si="3"/>
        <v>0</v>
      </c>
      <c r="G98" t="s">
        <v>266</v>
      </c>
      <c r="H98" t="s">
        <v>327</v>
      </c>
      <c r="N98" t="str">
        <f t="shared" si="4"/>
        <v>From_TypeSoa_Refresh: SOA refresh interval.</v>
      </c>
      <c r="U98" t="s">
        <v>52</v>
      </c>
      <c r="V98" t="s">
        <v>328</v>
      </c>
      <c r="W98" t="s">
        <v>316</v>
      </c>
    </row>
    <row r="99" spans="1:23" x14ac:dyDescent="0.35">
      <c r="A99" t="s">
        <v>63</v>
      </c>
      <c r="B99" t="b">
        <v>0</v>
      </c>
      <c r="C99" t="b">
        <v>1</v>
      </c>
      <c r="D99" t="b">
        <v>0</v>
      </c>
      <c r="E99" t="b">
        <v>1</v>
      </c>
      <c r="F99" t="b">
        <f t="shared" si="3"/>
        <v>0</v>
      </c>
      <c r="G99" t="s">
        <v>267</v>
      </c>
      <c r="H99" t="s">
        <v>327</v>
      </c>
      <c r="N99" t="str">
        <f t="shared" si="4"/>
        <v>From_TypeSoa_Retry: SOA retry interval.</v>
      </c>
      <c r="U99" t="s">
        <v>70</v>
      </c>
      <c r="V99" t="s">
        <v>328</v>
      </c>
      <c r="W99" t="s">
        <v>316</v>
      </c>
    </row>
    <row r="100" spans="1:23" x14ac:dyDescent="0.35">
      <c r="A100" t="s">
        <v>114</v>
      </c>
      <c r="B100" t="b">
        <v>0</v>
      </c>
      <c r="C100" t="b">
        <v>1</v>
      </c>
      <c r="D100" t="b">
        <v>0</v>
      </c>
      <c r="E100" t="b">
        <v>1</v>
      </c>
      <c r="F100" t="b">
        <f t="shared" si="3"/>
        <v>0</v>
      </c>
      <c r="G100" t="s">
        <v>268</v>
      </c>
      <c r="H100" t="s">
        <v>327</v>
      </c>
      <c r="N100" t="str">
        <f t="shared" si="4"/>
        <v>From_TypeSoa_ZoneAdministrator: SOA admin email.</v>
      </c>
      <c r="U100" t="s">
        <v>69</v>
      </c>
      <c r="V100" t="s">
        <v>328</v>
      </c>
      <c r="W100" t="s">
        <v>316</v>
      </c>
    </row>
    <row r="101" spans="1:23" x14ac:dyDescent="0.35">
      <c r="A101" t="s">
        <v>115</v>
      </c>
      <c r="B101" t="b">
        <v>0</v>
      </c>
      <c r="C101" t="b">
        <v>1</v>
      </c>
      <c r="D101" t="b">
        <v>0</v>
      </c>
      <c r="E101" t="b">
        <v>1</v>
      </c>
      <c r="F101" t="b">
        <f t="shared" si="3"/>
        <v>0</v>
      </c>
      <c r="G101" t="s">
        <v>269</v>
      </c>
      <c r="H101" t="s">
        <v>327</v>
      </c>
      <c r="N101" t="str">
        <f t="shared" si="4"/>
        <v>From_TypeSrv_Host: SRV host.</v>
      </c>
      <c r="U101" t="s">
        <v>67</v>
      </c>
      <c r="V101" t="s">
        <v>328</v>
      </c>
      <c r="W101" t="s">
        <v>316</v>
      </c>
    </row>
    <row r="102" spans="1:23" x14ac:dyDescent="0.35">
      <c r="A102" t="s">
        <v>116</v>
      </c>
      <c r="B102" t="b">
        <v>0</v>
      </c>
      <c r="C102" t="b">
        <v>1</v>
      </c>
      <c r="D102" t="b">
        <v>0</v>
      </c>
      <c r="E102" t="b">
        <v>1</v>
      </c>
      <c r="F102" t="b">
        <f t="shared" si="3"/>
        <v>0</v>
      </c>
      <c r="G102" t="s">
        <v>270</v>
      </c>
      <c r="H102" t="s">
        <v>327</v>
      </c>
      <c r="N102" t="str">
        <f t="shared" si="4"/>
        <v>From_TypeSrv_Port: SRV port.</v>
      </c>
      <c r="U102" t="s">
        <v>68</v>
      </c>
      <c r="V102" t="s">
        <v>328</v>
      </c>
      <c r="W102" t="s">
        <v>316</v>
      </c>
    </row>
    <row r="103" spans="1:23" x14ac:dyDescent="0.35">
      <c r="A103" t="s">
        <v>117</v>
      </c>
      <c r="B103" t="b">
        <v>0</v>
      </c>
      <c r="C103" t="b">
        <v>1</v>
      </c>
      <c r="D103" t="b">
        <v>0</v>
      </c>
      <c r="E103" t="b">
        <v>1</v>
      </c>
      <c r="F103" t="b">
        <f t="shared" si="3"/>
        <v>0</v>
      </c>
      <c r="G103" t="s">
        <v>271</v>
      </c>
      <c r="H103" t="s">
        <v>327</v>
      </c>
      <c r="N103" t="str">
        <f t="shared" si="4"/>
        <v>From_TypeSrv_Priority: SRV priority.</v>
      </c>
      <c r="U103" t="s">
        <v>317</v>
      </c>
      <c r="V103" t="s">
        <v>329</v>
      </c>
      <c r="W103" t="s">
        <v>317</v>
      </c>
    </row>
    <row r="104" spans="1:23" x14ac:dyDescent="0.35">
      <c r="A104" t="s">
        <v>64</v>
      </c>
      <c r="B104" t="b">
        <v>0</v>
      </c>
      <c r="C104" t="b">
        <v>1</v>
      </c>
      <c r="D104" t="b">
        <v>0</v>
      </c>
      <c r="E104" t="b">
        <v>1</v>
      </c>
      <c r="F104" t="b">
        <f t="shared" si="3"/>
        <v>0</v>
      </c>
      <c r="G104" t="s">
        <v>272</v>
      </c>
      <c r="H104" t="s">
        <v>327</v>
      </c>
      <c r="N104" t="str">
        <f t="shared" si="4"/>
        <v>From_TypeSrv_Weight: SRV weight.</v>
      </c>
      <c r="U104" t="s">
        <v>38</v>
      </c>
      <c r="V104" t="s">
        <v>329</v>
      </c>
      <c r="W104" t="s">
        <v>317</v>
      </c>
    </row>
    <row r="105" spans="1:23" x14ac:dyDescent="0.35">
      <c r="A105" t="s">
        <v>118</v>
      </c>
      <c r="B105" t="b">
        <v>0</v>
      </c>
      <c r="C105" t="b">
        <v>1</v>
      </c>
      <c r="D105" t="b">
        <v>0</v>
      </c>
      <c r="E105" t="b">
        <v>1</v>
      </c>
      <c r="F105" t="b">
        <f t="shared" si="3"/>
        <v>0</v>
      </c>
      <c r="G105" t="s">
        <v>273</v>
      </c>
      <c r="H105" t="s">
        <v>327</v>
      </c>
      <c r="N105" t="str">
        <f t="shared" si="4"/>
        <v>From_TypeWks_Bitmask: WKS services bitmask.</v>
      </c>
      <c r="U105" t="s">
        <v>51</v>
      </c>
      <c r="V105" t="s">
        <v>329</v>
      </c>
      <c r="W105" t="s">
        <v>317</v>
      </c>
    </row>
    <row r="106" spans="1:23" x14ac:dyDescent="0.35">
      <c r="A106" t="s">
        <v>119</v>
      </c>
      <c r="B106" t="b">
        <v>0</v>
      </c>
      <c r="C106" t="b">
        <v>1</v>
      </c>
      <c r="D106" t="b">
        <v>0</v>
      </c>
      <c r="E106" t="b">
        <v>1</v>
      </c>
      <c r="F106" t="b">
        <f t="shared" si="3"/>
        <v>0</v>
      </c>
      <c r="G106" t="s">
        <v>274</v>
      </c>
      <c r="H106" t="s">
        <v>327</v>
      </c>
      <c r="N106" t="str">
        <f t="shared" si="4"/>
        <v>From_TypeWks_IPAddress: WKS IP address.</v>
      </c>
      <c r="U106" t="s">
        <v>72</v>
      </c>
      <c r="V106" t="s">
        <v>329</v>
      </c>
      <c r="W106" t="s">
        <v>317</v>
      </c>
    </row>
    <row r="107" spans="1:23" x14ac:dyDescent="0.35">
      <c r="A107" t="s">
        <v>65</v>
      </c>
      <c r="B107" t="b">
        <v>0</v>
      </c>
      <c r="C107" t="b">
        <v>1</v>
      </c>
      <c r="D107" t="b">
        <v>0</v>
      </c>
      <c r="E107" t="b">
        <v>1</v>
      </c>
      <c r="F107" t="b">
        <f t="shared" si="3"/>
        <v>0</v>
      </c>
      <c r="G107" t="s">
        <v>275</v>
      </c>
      <c r="H107" t="s">
        <v>327</v>
      </c>
      <c r="N107" t="str">
        <f t="shared" si="4"/>
        <v>From_TypeWks_Protocol: WKS protocol.</v>
      </c>
      <c r="U107" t="s">
        <v>318</v>
      </c>
      <c r="V107" t="s">
        <v>330</v>
      </c>
      <c r="W107" t="s">
        <v>318</v>
      </c>
    </row>
    <row r="108" spans="1:23" x14ac:dyDescent="0.35">
      <c r="A108" t="s">
        <v>66</v>
      </c>
      <c r="B108" t="b">
        <v>0</v>
      </c>
      <c r="C108" t="b">
        <v>1</v>
      </c>
      <c r="D108" t="b">
        <v>0</v>
      </c>
      <c r="E108" t="b">
        <v>1</v>
      </c>
      <c r="F108" t="b">
        <f t="shared" si="3"/>
        <v>0</v>
      </c>
      <c r="G108" t="s">
        <v>276</v>
      </c>
      <c r="H108" t="s">
        <v>327</v>
      </c>
      <c r="N108" t="str">
        <f t="shared" si="4"/>
        <v>From_ZoneName: Previous DNS zone name.</v>
      </c>
      <c r="U108" t="s">
        <v>71</v>
      </c>
      <c r="V108" t="s">
        <v>330</v>
      </c>
      <c r="W108" t="s">
        <v>318</v>
      </c>
    </row>
    <row r="109" spans="1:23" x14ac:dyDescent="0.35">
      <c r="A109" t="s">
        <v>67</v>
      </c>
      <c r="B109" t="b">
        <v>0</v>
      </c>
      <c r="C109" t="b">
        <v>1</v>
      </c>
      <c r="D109" t="b">
        <v>0</v>
      </c>
      <c r="E109" t="b">
        <v>1</v>
      </c>
      <c r="F109" t="b">
        <f t="shared" si="3"/>
        <v>0</v>
      </c>
      <c r="G109" t="s">
        <v>277</v>
      </c>
      <c r="H109" t="s">
        <v>328</v>
      </c>
      <c r="N109" t="str">
        <f t="shared" si="4"/>
        <v>To_BinaryCheckSum: Checksum of new binary data.</v>
      </c>
      <c r="U109" t="s">
        <v>120</v>
      </c>
      <c r="V109" t="s">
        <v>330</v>
      </c>
      <c r="W109" t="s">
        <v>318</v>
      </c>
    </row>
    <row r="110" spans="1:23" x14ac:dyDescent="0.35">
      <c r="A110" t="s">
        <v>68</v>
      </c>
      <c r="B110" t="b">
        <v>0</v>
      </c>
      <c r="C110" t="b">
        <v>1</v>
      </c>
      <c r="D110" t="b">
        <v>0</v>
      </c>
      <c r="E110" t="b">
        <v>1</v>
      </c>
      <c r="F110" t="b">
        <f t="shared" si="3"/>
        <v>0</v>
      </c>
      <c r="G110" t="s">
        <v>278</v>
      </c>
      <c r="H110" t="s">
        <v>328</v>
      </c>
      <c r="N110" t="str">
        <f t="shared" si="4"/>
        <v>To_CheckSum: General checksum of new value.</v>
      </c>
      <c r="U110" t="s">
        <v>121</v>
      </c>
      <c r="V110" t="s">
        <v>330</v>
      </c>
      <c r="W110" t="s">
        <v>318</v>
      </c>
    </row>
    <row r="111" spans="1:23" x14ac:dyDescent="0.35">
      <c r="A111" t="s">
        <v>69</v>
      </c>
      <c r="B111" t="b">
        <v>0</v>
      </c>
      <c r="C111" t="b">
        <v>1</v>
      </c>
      <c r="D111" t="b">
        <v>0</v>
      </c>
      <c r="E111" t="b">
        <v>1</v>
      </c>
      <c r="F111" t="b">
        <f t="shared" si="3"/>
        <v>0</v>
      </c>
      <c r="G111" t="s">
        <v>279</v>
      </c>
      <c r="H111" t="s">
        <v>328</v>
      </c>
      <c r="N111" t="str">
        <f t="shared" si="4"/>
        <v>To_Flags: Flags on new record.</v>
      </c>
      <c r="U111" t="s">
        <v>73</v>
      </c>
      <c r="V111" t="s">
        <v>330</v>
      </c>
      <c r="W111" t="s">
        <v>318</v>
      </c>
    </row>
    <row r="112" spans="1:23" x14ac:dyDescent="0.35">
      <c r="A112" t="s">
        <v>70</v>
      </c>
      <c r="B112" t="b">
        <v>0</v>
      </c>
      <c r="C112" t="b">
        <v>1</v>
      </c>
      <c r="D112" t="b">
        <v>0</v>
      </c>
      <c r="E112" t="b">
        <v>1</v>
      </c>
      <c r="F112" t="b">
        <f t="shared" si="3"/>
        <v>0</v>
      </c>
      <c r="G112" t="s">
        <v>280</v>
      </c>
      <c r="H112" t="s">
        <v>328</v>
      </c>
      <c r="N112" t="str">
        <f t="shared" si="4"/>
        <v>To_HasData: Whether new record has data.</v>
      </c>
      <c r="U112" t="s">
        <v>74</v>
      </c>
      <c r="V112" t="s">
        <v>330</v>
      </c>
      <c r="W112" t="s">
        <v>318</v>
      </c>
    </row>
    <row r="113" spans="1:23" x14ac:dyDescent="0.35">
      <c r="A113" t="s">
        <v>71</v>
      </c>
      <c r="B113" t="b">
        <v>0</v>
      </c>
      <c r="C113" t="b">
        <v>1</v>
      </c>
      <c r="D113" t="b">
        <v>0</v>
      </c>
      <c r="E113" t="b">
        <v>1</v>
      </c>
      <c r="F113" t="b">
        <f t="shared" si="3"/>
        <v>0</v>
      </c>
      <c r="G113" t="s">
        <v>281</v>
      </c>
      <c r="H113" t="s">
        <v>330</v>
      </c>
      <c r="N113" t="str">
        <f t="shared" si="4"/>
        <v>To_Name: New DNS record name.</v>
      </c>
      <c r="U113" t="s">
        <v>75</v>
      </c>
      <c r="V113" t="s">
        <v>330</v>
      </c>
      <c r="W113" t="s">
        <v>318</v>
      </c>
    </row>
    <row r="114" spans="1:23" x14ac:dyDescent="0.35">
      <c r="A114" t="s">
        <v>72</v>
      </c>
      <c r="B114" t="b">
        <v>0</v>
      </c>
      <c r="C114" t="b">
        <v>1</v>
      </c>
      <c r="D114" t="b">
        <v>0</v>
      </c>
      <c r="E114" t="b">
        <v>1</v>
      </c>
      <c r="F114" t="b">
        <f t="shared" si="3"/>
        <v>0</v>
      </c>
      <c r="G114" t="s">
        <v>282</v>
      </c>
      <c r="H114" t="s">
        <v>329</v>
      </c>
      <c r="N114" t="str">
        <f t="shared" si="4"/>
        <v>To_RawBytesBase64: New raw bytes Base64 encoded.</v>
      </c>
      <c r="U114" t="s">
        <v>76</v>
      </c>
      <c r="V114" t="s">
        <v>330</v>
      </c>
      <c r="W114" t="s">
        <v>318</v>
      </c>
    </row>
    <row r="115" spans="1:23" x14ac:dyDescent="0.35">
      <c r="A115" t="s">
        <v>120</v>
      </c>
      <c r="B115" t="b">
        <v>0</v>
      </c>
      <c r="C115" t="b">
        <v>1</v>
      </c>
      <c r="D115" t="b">
        <v>0</v>
      </c>
      <c r="E115" t="b">
        <v>1</v>
      </c>
      <c r="F115" t="b">
        <f t="shared" si="3"/>
        <v>0</v>
      </c>
      <c r="G115" t="s">
        <v>283</v>
      </c>
      <c r="H115" t="s">
        <v>330</v>
      </c>
      <c r="N115" t="str">
        <f t="shared" si="4"/>
        <v>To_RecordType: DNS record type after change.</v>
      </c>
      <c r="U115" t="s">
        <v>190</v>
      </c>
      <c r="V115" t="s">
        <v>330</v>
      </c>
      <c r="W115" t="s">
        <v>318</v>
      </c>
    </row>
    <row r="116" spans="1:23" x14ac:dyDescent="0.35">
      <c r="A116" t="s">
        <v>121</v>
      </c>
      <c r="B116" t="b">
        <v>0</v>
      </c>
      <c r="C116" t="b">
        <v>1</v>
      </c>
      <c r="D116" t="b">
        <v>0</v>
      </c>
      <c r="E116" t="b">
        <v>1</v>
      </c>
      <c r="F116" t="b">
        <f t="shared" si="3"/>
        <v>0</v>
      </c>
      <c r="G116" t="s">
        <v>284</v>
      </c>
      <c r="H116" t="s">
        <v>330</v>
      </c>
      <c r="N116" t="str">
        <f t="shared" si="4"/>
        <v>To_Serial: New DNS serial number.</v>
      </c>
      <c r="U116" t="s">
        <v>77</v>
      </c>
      <c r="V116" t="s">
        <v>330</v>
      </c>
      <c r="W116" t="s">
        <v>318</v>
      </c>
    </row>
    <row r="117" spans="1:23" x14ac:dyDescent="0.35">
      <c r="A117" t="s">
        <v>73</v>
      </c>
      <c r="B117" t="b">
        <v>0</v>
      </c>
      <c r="C117" t="b">
        <v>1</v>
      </c>
      <c r="D117" t="b">
        <v>0</v>
      </c>
      <c r="E117" t="b">
        <v>1</v>
      </c>
      <c r="F117" t="b">
        <f t="shared" si="3"/>
        <v>0</v>
      </c>
      <c r="G117" t="s">
        <v>285</v>
      </c>
      <c r="H117" t="s">
        <v>330</v>
      </c>
      <c r="N117" t="str">
        <f t="shared" si="4"/>
        <v>To_TextualForm: New DNS value in text.</v>
      </c>
      <c r="U117" t="s">
        <v>78</v>
      </c>
      <c r="V117" t="s">
        <v>330</v>
      </c>
      <c r="W117" t="s">
        <v>318</v>
      </c>
    </row>
    <row r="118" spans="1:23" x14ac:dyDescent="0.35">
      <c r="A118" t="s">
        <v>74</v>
      </c>
      <c r="B118" t="b">
        <v>0</v>
      </c>
      <c r="C118" t="b">
        <v>1</v>
      </c>
      <c r="D118" t="b">
        <v>0</v>
      </c>
      <c r="E118" t="b">
        <v>1</v>
      </c>
      <c r="F118" t="b">
        <f t="shared" si="3"/>
        <v>0</v>
      </c>
      <c r="G118" t="s">
        <v>286</v>
      </c>
      <c r="H118" t="s">
        <v>330</v>
      </c>
      <c r="N118" t="str">
        <f t="shared" si="4"/>
        <v>To_TimeStamp: Timestamp of new record.</v>
      </c>
      <c r="U118" t="s">
        <v>79</v>
      </c>
      <c r="V118" t="s">
        <v>330</v>
      </c>
      <c r="W118" t="s">
        <v>318</v>
      </c>
    </row>
    <row r="119" spans="1:23" x14ac:dyDescent="0.35">
      <c r="A119" t="s">
        <v>75</v>
      </c>
      <c r="B119" t="b">
        <v>0</v>
      </c>
      <c r="C119" t="b">
        <v>1</v>
      </c>
      <c r="D119" t="b">
        <v>0</v>
      </c>
      <c r="E119" t="b">
        <v>1</v>
      </c>
      <c r="F119" t="b">
        <f t="shared" si="3"/>
        <v>0</v>
      </c>
      <c r="G119" t="s">
        <v>287</v>
      </c>
      <c r="H119" t="s">
        <v>330</v>
      </c>
      <c r="N119" t="str">
        <f t="shared" si="4"/>
        <v>To_TtlSeconds: New TTL.</v>
      </c>
      <c r="U119" t="s">
        <v>80</v>
      </c>
      <c r="V119" t="s">
        <v>330</v>
      </c>
      <c r="W119" t="s">
        <v>318</v>
      </c>
    </row>
    <row r="120" spans="1:23" x14ac:dyDescent="0.35">
      <c r="A120" t="s">
        <v>76</v>
      </c>
      <c r="B120" t="b">
        <v>0</v>
      </c>
      <c r="C120" t="b">
        <v>1</v>
      </c>
      <c r="D120" t="b">
        <v>0</v>
      </c>
      <c r="E120" t="b">
        <v>1</v>
      </c>
      <c r="F120" t="b">
        <f t="shared" si="3"/>
        <v>0</v>
      </c>
      <c r="G120" t="s">
        <v>288</v>
      </c>
      <c r="H120" t="s">
        <v>330</v>
      </c>
      <c r="N120" t="str">
        <f t="shared" si="4"/>
        <v>To_TypeA_IPAddress: New A record IP.</v>
      </c>
      <c r="U120" t="s">
        <v>81</v>
      </c>
      <c r="V120" t="s">
        <v>330</v>
      </c>
      <c r="W120" t="s">
        <v>318</v>
      </c>
    </row>
    <row r="121" spans="1:23" x14ac:dyDescent="0.35">
      <c r="A121" t="s">
        <v>190</v>
      </c>
      <c r="B121" t="b">
        <v>0</v>
      </c>
      <c r="C121" t="b">
        <v>1</v>
      </c>
      <c r="D121" t="b">
        <v>0</v>
      </c>
      <c r="E121" t="b">
        <v>1</v>
      </c>
      <c r="F121" t="b">
        <f t="shared" si="3"/>
        <v>0</v>
      </c>
      <c r="G121" t="s">
        <v>257</v>
      </c>
      <c r="H121" t="s">
        <v>330</v>
      </c>
      <c r="N121" t="str">
        <f t="shared" si="4"/>
        <v>To_TypeHInfoIsdnTxtX25Loc_StringData: Other string data for record types.</v>
      </c>
      <c r="U121" t="s">
        <v>82</v>
      </c>
      <c r="V121" t="s">
        <v>330</v>
      </c>
      <c r="W121" t="s">
        <v>318</v>
      </c>
    </row>
    <row r="122" spans="1:23" x14ac:dyDescent="0.35">
      <c r="A122" t="s">
        <v>77</v>
      </c>
      <c r="B122" t="b">
        <v>0</v>
      </c>
      <c r="C122" t="b">
        <v>1</v>
      </c>
      <c r="D122" t="b">
        <v>0</v>
      </c>
      <c r="E122" t="b">
        <v>1</v>
      </c>
      <c r="F122" t="b">
        <f t="shared" si="3"/>
        <v>0</v>
      </c>
      <c r="G122" t="s">
        <v>289</v>
      </c>
      <c r="H122" t="s">
        <v>330</v>
      </c>
      <c r="N122" t="str">
        <f t="shared" si="4"/>
        <v>To_TypeMInfoRp_ErrorMailbox: MINFO error mailbox.</v>
      </c>
      <c r="U122" t="s">
        <v>83</v>
      </c>
      <c r="V122" t="s">
        <v>330</v>
      </c>
      <c r="W122" t="s">
        <v>318</v>
      </c>
    </row>
    <row r="123" spans="1:23" x14ac:dyDescent="0.35">
      <c r="A123" t="s">
        <v>78</v>
      </c>
      <c r="B123" t="b">
        <v>0</v>
      </c>
      <c r="C123" t="b">
        <v>1</v>
      </c>
      <c r="D123" t="b">
        <v>0</v>
      </c>
      <c r="E123" t="b">
        <v>1</v>
      </c>
      <c r="F123" t="b">
        <f t="shared" si="3"/>
        <v>0</v>
      </c>
      <c r="G123" t="s">
        <v>290</v>
      </c>
      <c r="H123" t="s">
        <v>330</v>
      </c>
      <c r="N123" t="str">
        <f t="shared" si="4"/>
        <v>To_TypeMInfoRp_Mailbox: MINFO mailbox.</v>
      </c>
      <c r="U123" t="s">
        <v>84</v>
      </c>
      <c r="V123" t="s">
        <v>330</v>
      </c>
      <c r="W123" t="s">
        <v>318</v>
      </c>
    </row>
    <row r="124" spans="1:23" x14ac:dyDescent="0.35">
      <c r="A124" t="s">
        <v>79</v>
      </c>
      <c r="B124" t="b">
        <v>0</v>
      </c>
      <c r="C124" t="b">
        <v>1</v>
      </c>
      <c r="D124" t="b">
        <v>0</v>
      </c>
      <c r="E124" t="b">
        <v>1</v>
      </c>
      <c r="F124" t="b">
        <f t="shared" si="3"/>
        <v>0</v>
      </c>
      <c r="G124" t="s">
        <v>260</v>
      </c>
      <c r="H124" t="s">
        <v>330</v>
      </c>
      <c r="N124" t="str">
        <f t="shared" si="4"/>
        <v>To_TypeMxAFSDBRt_NameExchange: MX/AFSDB exchange name.</v>
      </c>
      <c r="U124" t="s">
        <v>85</v>
      </c>
      <c r="V124" t="s">
        <v>330</v>
      </c>
      <c r="W124" t="s">
        <v>318</v>
      </c>
    </row>
    <row r="125" spans="1:23" x14ac:dyDescent="0.35">
      <c r="A125" t="s">
        <v>80</v>
      </c>
      <c r="B125" t="b">
        <v>0</v>
      </c>
      <c r="C125" t="b">
        <v>1</v>
      </c>
      <c r="D125" t="b">
        <v>0</v>
      </c>
      <c r="E125" t="b">
        <v>1</v>
      </c>
      <c r="F125" t="b">
        <f t="shared" si="3"/>
        <v>0</v>
      </c>
      <c r="G125" t="s">
        <v>261</v>
      </c>
      <c r="H125" t="s">
        <v>330</v>
      </c>
      <c r="N125" t="str">
        <f t="shared" si="4"/>
        <v>To_TypeMxAFSDBRt_Preference: MX preference.</v>
      </c>
      <c r="U125" t="s">
        <v>86</v>
      </c>
      <c r="V125" t="s">
        <v>330</v>
      </c>
      <c r="W125" t="s">
        <v>318</v>
      </c>
    </row>
    <row r="126" spans="1:23" x14ac:dyDescent="0.35">
      <c r="A126" t="s">
        <v>81</v>
      </c>
      <c r="B126" t="b">
        <v>0</v>
      </c>
      <c r="C126" t="b">
        <v>1</v>
      </c>
      <c r="D126" t="b">
        <v>0</v>
      </c>
      <c r="E126" t="b">
        <v>1</v>
      </c>
      <c r="F126" t="b">
        <f t="shared" si="3"/>
        <v>0</v>
      </c>
      <c r="G126" t="s">
        <v>262</v>
      </c>
      <c r="H126" t="s">
        <v>330</v>
      </c>
      <c r="N126" t="str">
        <f t="shared" si="4"/>
        <v>To_TypeName_Name: Record type name.</v>
      </c>
      <c r="U126" t="s">
        <v>87</v>
      </c>
      <c r="V126" t="s">
        <v>330</v>
      </c>
      <c r="W126" t="s">
        <v>318</v>
      </c>
    </row>
    <row r="127" spans="1:23" x14ac:dyDescent="0.35">
      <c r="A127" t="s">
        <v>82</v>
      </c>
      <c r="B127" t="b">
        <v>0</v>
      </c>
      <c r="C127" t="b">
        <v>1</v>
      </c>
      <c r="D127" t="b">
        <v>0</v>
      </c>
      <c r="E127" t="b">
        <v>1</v>
      </c>
      <c r="F127" t="b">
        <f t="shared" si="3"/>
        <v>0</v>
      </c>
      <c r="G127" t="s">
        <v>263</v>
      </c>
      <c r="H127" t="s">
        <v>330</v>
      </c>
      <c r="N127" t="str">
        <f t="shared" si="4"/>
        <v>To_TypeSoa_Expire: SOA expire value.</v>
      </c>
      <c r="U127" t="s">
        <v>122</v>
      </c>
      <c r="V127" t="s">
        <v>330</v>
      </c>
      <c r="W127" t="s">
        <v>318</v>
      </c>
    </row>
    <row r="128" spans="1:23" x14ac:dyDescent="0.35">
      <c r="A128" t="s">
        <v>83</v>
      </c>
      <c r="B128" t="b">
        <v>0</v>
      </c>
      <c r="C128" t="b">
        <v>1</v>
      </c>
      <c r="D128" t="b">
        <v>0</v>
      </c>
      <c r="E128" t="b">
        <v>1</v>
      </c>
      <c r="F128" t="b">
        <f t="shared" si="3"/>
        <v>0</v>
      </c>
      <c r="G128" t="s">
        <v>264</v>
      </c>
      <c r="H128" t="s">
        <v>330</v>
      </c>
      <c r="N128" t="str">
        <f t="shared" si="4"/>
        <v>To_TypeSoa_MinTtl: SOA minimum TTL.</v>
      </c>
      <c r="U128" t="s">
        <v>123</v>
      </c>
      <c r="V128" t="s">
        <v>330</v>
      </c>
      <c r="W128" t="s">
        <v>318</v>
      </c>
    </row>
    <row r="129" spans="1:23" x14ac:dyDescent="0.35">
      <c r="A129" t="s">
        <v>84</v>
      </c>
      <c r="B129" t="b">
        <v>0</v>
      </c>
      <c r="C129" t="b">
        <v>1</v>
      </c>
      <c r="D129" t="b">
        <v>0</v>
      </c>
      <c r="E129" t="b">
        <v>1</v>
      </c>
      <c r="F129" t="b">
        <f t="shared" si="3"/>
        <v>0</v>
      </c>
      <c r="G129" t="s">
        <v>265</v>
      </c>
      <c r="H129" t="s">
        <v>330</v>
      </c>
      <c r="N129" t="str">
        <f t="shared" si="4"/>
        <v>To_TypeSoa_PrimaryServer: SOA primary server.</v>
      </c>
      <c r="U129" t="s">
        <v>88</v>
      </c>
      <c r="V129" t="s">
        <v>330</v>
      </c>
      <c r="W129" t="s">
        <v>318</v>
      </c>
    </row>
    <row r="130" spans="1:23" x14ac:dyDescent="0.35">
      <c r="A130" t="s">
        <v>85</v>
      </c>
      <c r="B130" t="b">
        <v>0</v>
      </c>
      <c r="C130" t="b">
        <v>1</v>
      </c>
      <c r="D130" t="b">
        <v>0</v>
      </c>
      <c r="E130" t="b">
        <v>1</v>
      </c>
      <c r="F130" t="b">
        <f t="shared" si="3"/>
        <v>0</v>
      </c>
      <c r="G130" t="s">
        <v>266</v>
      </c>
      <c r="H130" t="s">
        <v>330</v>
      </c>
      <c r="N130" t="str">
        <f t="shared" si="4"/>
        <v>To_TypeSoa_Refresh: SOA refresh interval.</v>
      </c>
      <c r="U130" t="s">
        <v>89</v>
      </c>
      <c r="V130" t="s">
        <v>330</v>
      </c>
      <c r="W130" t="s">
        <v>318</v>
      </c>
    </row>
    <row r="131" spans="1:23" x14ac:dyDescent="0.35">
      <c r="A131" t="s">
        <v>86</v>
      </c>
      <c r="B131" t="b">
        <v>0</v>
      </c>
      <c r="C131" t="b">
        <v>1</v>
      </c>
      <c r="D131" t="b">
        <v>0</v>
      </c>
      <c r="E131" t="b">
        <v>1</v>
      </c>
      <c r="F131" t="b">
        <f t="shared" si="3"/>
        <v>0</v>
      </c>
      <c r="G131" t="s">
        <v>267</v>
      </c>
      <c r="H131" t="s">
        <v>330</v>
      </c>
      <c r="N131" t="str">
        <f t="shared" si="4"/>
        <v>To_TypeSoa_Retry: SOA retry interval.</v>
      </c>
      <c r="U131" t="s">
        <v>90</v>
      </c>
      <c r="V131" t="s">
        <v>330</v>
      </c>
      <c r="W131" t="s">
        <v>318</v>
      </c>
    </row>
    <row r="132" spans="1:23" x14ac:dyDescent="0.35">
      <c r="A132" t="s">
        <v>87</v>
      </c>
      <c r="B132" t="b">
        <v>0</v>
      </c>
      <c r="C132" t="b">
        <v>1</v>
      </c>
      <c r="D132" t="b">
        <v>0</v>
      </c>
      <c r="E132" t="b">
        <v>1</v>
      </c>
      <c r="F132" t="b">
        <f t="shared" si="3"/>
        <v>0</v>
      </c>
      <c r="G132" t="s">
        <v>268</v>
      </c>
      <c r="H132" t="s">
        <v>330</v>
      </c>
      <c r="N132" t="str">
        <f t="shared" si="4"/>
        <v>To_TypeSoa_ZoneAdministrator: SOA admin email.</v>
      </c>
      <c r="U132" t="s">
        <v>91</v>
      </c>
      <c r="V132" t="s">
        <v>330</v>
      </c>
      <c r="W132" t="s">
        <v>318</v>
      </c>
    </row>
    <row r="133" spans="1:23" x14ac:dyDescent="0.35">
      <c r="A133" t="s">
        <v>122</v>
      </c>
      <c r="B133" t="b">
        <v>0</v>
      </c>
      <c r="C133" t="b">
        <v>1</v>
      </c>
      <c r="D133" t="b">
        <v>0</v>
      </c>
      <c r="E133" t="b">
        <v>1</v>
      </c>
      <c r="F133" t="b">
        <f t="shared" si="3"/>
        <v>0</v>
      </c>
      <c r="G133" t="s">
        <v>269</v>
      </c>
      <c r="H133" t="s">
        <v>330</v>
      </c>
      <c r="N133" t="str">
        <f t="shared" si="4"/>
        <v>To_TypeSrv_Host: SRV host.</v>
      </c>
      <c r="U133" t="s">
        <v>92</v>
      </c>
      <c r="V133" t="s">
        <v>330</v>
      </c>
      <c r="W133" t="s">
        <v>318</v>
      </c>
    </row>
    <row r="134" spans="1:23" x14ac:dyDescent="0.35">
      <c r="A134" t="s">
        <v>123</v>
      </c>
      <c r="B134" t="b">
        <v>0</v>
      </c>
      <c r="C134" t="b">
        <v>1</v>
      </c>
      <c r="D134" t="b">
        <v>0</v>
      </c>
      <c r="E134" t="b">
        <v>1</v>
      </c>
      <c r="F134" t="b">
        <f t="shared" si="3"/>
        <v>0</v>
      </c>
      <c r="G134" t="s">
        <v>270</v>
      </c>
      <c r="H134" t="s">
        <v>330</v>
      </c>
      <c r="N134" t="str">
        <f t="shared" si="4"/>
        <v>To_TypeSrv_Port: SRV port.</v>
      </c>
      <c r="U134" t="s">
        <v>93</v>
      </c>
      <c r="V134" t="s">
        <v>330</v>
      </c>
      <c r="W134" t="s">
        <v>318</v>
      </c>
    </row>
    <row r="135" spans="1:23" x14ac:dyDescent="0.35">
      <c r="A135" t="s">
        <v>88</v>
      </c>
      <c r="B135" t="b">
        <v>0</v>
      </c>
      <c r="C135" t="b">
        <v>1</v>
      </c>
      <c r="D135" t="b">
        <v>0</v>
      </c>
      <c r="E135" t="b">
        <v>1</v>
      </c>
      <c r="F135" t="b">
        <f t="shared" si="3"/>
        <v>0</v>
      </c>
      <c r="G135" t="s">
        <v>271</v>
      </c>
      <c r="H135" t="s">
        <v>330</v>
      </c>
      <c r="N135" t="str">
        <f t="shared" si="4"/>
        <v>To_TypeSrv_Priority: SRV priority.</v>
      </c>
    </row>
    <row r="136" spans="1:23" x14ac:dyDescent="0.35">
      <c r="A136" t="s">
        <v>89</v>
      </c>
      <c r="B136" t="b">
        <v>0</v>
      </c>
      <c r="C136" t="b">
        <v>1</v>
      </c>
      <c r="D136" t="b">
        <v>0</v>
      </c>
      <c r="E136" t="b">
        <v>1</v>
      </c>
      <c r="F136" t="b">
        <f t="shared" si="3"/>
        <v>0</v>
      </c>
      <c r="G136" t="s">
        <v>272</v>
      </c>
      <c r="H136" t="s">
        <v>330</v>
      </c>
      <c r="N136" t="str">
        <f t="shared" si="4"/>
        <v>To_TypeSrv_Weight: SRV weight.</v>
      </c>
    </row>
    <row r="137" spans="1:23" x14ac:dyDescent="0.35">
      <c r="A137" t="s">
        <v>90</v>
      </c>
      <c r="B137" t="b">
        <v>0</v>
      </c>
      <c r="C137" t="b">
        <v>1</v>
      </c>
      <c r="D137" t="b">
        <v>0</v>
      </c>
      <c r="E137" t="b">
        <v>1</v>
      </c>
      <c r="F137" t="b">
        <f t="shared" si="3"/>
        <v>0</v>
      </c>
      <c r="G137" t="s">
        <v>273</v>
      </c>
      <c r="H137" t="s">
        <v>330</v>
      </c>
      <c r="N137" t="str">
        <f t="shared" si="4"/>
        <v>To_TypeWks_Bitmask: WKS services bitmask.</v>
      </c>
    </row>
    <row r="138" spans="1:23" x14ac:dyDescent="0.35">
      <c r="A138" t="s">
        <v>91</v>
      </c>
      <c r="B138" t="b">
        <v>0</v>
      </c>
      <c r="C138" t="b">
        <v>1</v>
      </c>
      <c r="D138" t="b">
        <v>0</v>
      </c>
      <c r="E138" t="b">
        <v>1</v>
      </c>
      <c r="F138" t="b">
        <f t="shared" ref="F138:F140" si="5">OR(AND(B138,C138), AND(D138,E138))</f>
        <v>0</v>
      </c>
      <c r="G138" t="s">
        <v>274</v>
      </c>
      <c r="H138" t="s">
        <v>330</v>
      </c>
      <c r="N138" t="str">
        <f t="shared" si="4"/>
        <v>To_TypeWks_IPAddress: WKS IP address.</v>
      </c>
    </row>
    <row r="139" spans="1:23" x14ac:dyDescent="0.35">
      <c r="A139" t="s">
        <v>92</v>
      </c>
      <c r="B139" t="b">
        <v>0</v>
      </c>
      <c r="C139" t="b">
        <v>1</v>
      </c>
      <c r="D139" t="b">
        <v>0</v>
      </c>
      <c r="E139" t="b">
        <v>1</v>
      </c>
      <c r="F139" t="b">
        <f t="shared" si="5"/>
        <v>0</v>
      </c>
      <c r="G139" t="s">
        <v>275</v>
      </c>
      <c r="H139" t="s">
        <v>330</v>
      </c>
      <c r="N139" t="str">
        <f t="shared" si="4"/>
        <v>To_TypeWks_Protocol: WKS protocol.</v>
      </c>
    </row>
    <row r="140" spans="1:23" x14ac:dyDescent="0.35">
      <c r="A140" t="s">
        <v>93</v>
      </c>
      <c r="B140" t="b">
        <v>0</v>
      </c>
      <c r="C140" t="b">
        <v>1</v>
      </c>
      <c r="D140" t="b">
        <v>0</v>
      </c>
      <c r="E140" t="b">
        <v>1</v>
      </c>
      <c r="F140" t="b">
        <f t="shared" si="5"/>
        <v>0</v>
      </c>
      <c r="G140" t="s">
        <v>291</v>
      </c>
      <c r="H140" t="s">
        <v>330</v>
      </c>
      <c r="N140" t="str">
        <f t="shared" si="4"/>
        <v>To_ZoneName: New DNS zone name.</v>
      </c>
    </row>
  </sheetData>
  <autoFilter ref="A1:N140" xr:uid="{922D7711-03BA-4709-940A-99B8B5D93AB1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C6A1A-D5A7-40AC-BFAA-B9101DA3BB7A}">
  <sheetPr filterMode="1"/>
  <dimension ref="A1:AH221"/>
  <sheetViews>
    <sheetView tabSelected="1" topLeftCell="N138" zoomScale="115" zoomScaleNormal="115" workbookViewId="0">
      <selection activeCell="AJ158" sqref="AJ158"/>
    </sheetView>
  </sheetViews>
  <sheetFormatPr defaultRowHeight="14.5" x14ac:dyDescent="0.35"/>
  <cols>
    <col min="2" max="2" width="6.90625" customWidth="1"/>
    <col min="4" max="7" width="0" hidden="1" customWidth="1"/>
    <col min="9" max="13" width="0" hidden="1" customWidth="1"/>
  </cols>
  <sheetData>
    <row r="1" spans="1:14" x14ac:dyDescent="0.35">
      <c r="A1" t="s">
        <v>95</v>
      </c>
      <c r="B1" t="s">
        <v>171</v>
      </c>
      <c r="C1" t="s">
        <v>172</v>
      </c>
      <c r="D1" t="s">
        <v>2</v>
      </c>
      <c r="E1" t="s">
        <v>3</v>
      </c>
      <c r="F1" t="s">
        <v>292</v>
      </c>
      <c r="G1" t="s">
        <v>152</v>
      </c>
      <c r="H1" t="s">
        <v>331</v>
      </c>
      <c r="I1" t="s">
        <v>144</v>
      </c>
      <c r="J1" t="s">
        <v>140</v>
      </c>
      <c r="K1" t="s">
        <v>141</v>
      </c>
      <c r="L1" t="s">
        <v>142</v>
      </c>
      <c r="M1" t="s">
        <v>143</v>
      </c>
      <c r="N1" t="s">
        <v>332</v>
      </c>
    </row>
    <row r="2" spans="1:14" hidden="1" x14ac:dyDescent="0.35">
      <c r="A2" t="s">
        <v>139</v>
      </c>
      <c r="B2" t="b">
        <v>1</v>
      </c>
      <c r="C2" t="b">
        <v>1</v>
      </c>
      <c r="D2" t="b">
        <v>1</v>
      </c>
      <c r="E2" t="b">
        <v>0</v>
      </c>
      <c r="F2" t="b">
        <v>1</v>
      </c>
      <c r="I2" t="s">
        <v>155</v>
      </c>
      <c r="J2" t="s">
        <v>145</v>
      </c>
      <c r="K2" t="s">
        <v>153</v>
      </c>
      <c r="L2" t="s">
        <v>159</v>
      </c>
      <c r="M2" t="s">
        <v>169</v>
      </c>
      <c r="N2" t="s">
        <v>293</v>
      </c>
    </row>
    <row r="3" spans="1:14" hidden="1" x14ac:dyDescent="0.35">
      <c r="A3" t="s">
        <v>124</v>
      </c>
      <c r="B3" t="b">
        <v>1</v>
      </c>
      <c r="C3" t="b">
        <v>1</v>
      </c>
      <c r="D3" t="b">
        <v>1</v>
      </c>
      <c r="E3" t="b">
        <v>0</v>
      </c>
      <c r="F3" t="b">
        <v>1</v>
      </c>
      <c r="I3" t="s">
        <v>175</v>
      </c>
      <c r="J3" t="s">
        <v>147</v>
      </c>
      <c r="K3" t="s">
        <v>153</v>
      </c>
      <c r="L3" t="s">
        <v>160</v>
      </c>
      <c r="M3" t="s">
        <v>161</v>
      </c>
      <c r="N3" t="s">
        <v>294</v>
      </c>
    </row>
    <row r="4" spans="1:14" hidden="1" x14ac:dyDescent="0.35">
      <c r="A4" t="s">
        <v>125</v>
      </c>
      <c r="B4" t="b">
        <v>1</v>
      </c>
      <c r="C4" t="b">
        <v>1</v>
      </c>
      <c r="D4" t="b">
        <v>1</v>
      </c>
      <c r="E4" t="b">
        <v>0</v>
      </c>
      <c r="F4" t="b">
        <v>1</v>
      </c>
      <c r="I4" t="s">
        <v>181</v>
      </c>
      <c r="J4" t="s">
        <v>147</v>
      </c>
      <c r="K4" t="s">
        <v>154</v>
      </c>
      <c r="L4" t="s">
        <v>160</v>
      </c>
      <c r="M4" t="s">
        <v>162</v>
      </c>
      <c r="N4" t="s">
        <v>295</v>
      </c>
    </row>
    <row r="5" spans="1:14" hidden="1" x14ac:dyDescent="0.35">
      <c r="A5" t="s">
        <v>126</v>
      </c>
      <c r="B5" t="b">
        <v>1</v>
      </c>
      <c r="C5" t="b">
        <v>0</v>
      </c>
      <c r="D5" t="b">
        <v>1</v>
      </c>
      <c r="E5" t="b">
        <v>0</v>
      </c>
      <c r="F5" t="b">
        <v>0</v>
      </c>
      <c r="I5" t="s">
        <v>180</v>
      </c>
      <c r="J5" t="s">
        <v>147</v>
      </c>
      <c r="K5" t="s">
        <v>154</v>
      </c>
      <c r="L5" t="s">
        <v>160</v>
      </c>
      <c r="M5" t="s">
        <v>165</v>
      </c>
      <c r="N5" t="s">
        <v>303</v>
      </c>
    </row>
    <row r="6" spans="1:14" hidden="1" x14ac:dyDescent="0.35">
      <c r="A6" t="s">
        <v>127</v>
      </c>
      <c r="B6" t="b">
        <v>1</v>
      </c>
      <c r="C6" t="b">
        <v>0</v>
      </c>
      <c r="D6" t="b">
        <v>1</v>
      </c>
      <c r="E6" t="b">
        <v>0</v>
      </c>
      <c r="F6" t="b">
        <v>0</v>
      </c>
      <c r="I6" t="s">
        <v>178</v>
      </c>
      <c r="J6" t="s">
        <v>148</v>
      </c>
      <c r="K6" t="s">
        <v>154</v>
      </c>
      <c r="L6" t="s">
        <v>160</v>
      </c>
      <c r="M6" t="s">
        <v>163</v>
      </c>
      <c r="N6" t="s">
        <v>304</v>
      </c>
    </row>
    <row r="7" spans="1:14" hidden="1" x14ac:dyDescent="0.35">
      <c r="A7" t="s">
        <v>128</v>
      </c>
      <c r="B7" t="b">
        <v>1</v>
      </c>
      <c r="C7" t="b">
        <v>0</v>
      </c>
      <c r="D7" t="b">
        <v>1</v>
      </c>
      <c r="E7" t="b">
        <v>0</v>
      </c>
      <c r="F7" t="b">
        <v>0</v>
      </c>
      <c r="I7" t="s">
        <v>179</v>
      </c>
      <c r="J7" t="s">
        <v>147</v>
      </c>
      <c r="K7" t="s">
        <v>154</v>
      </c>
      <c r="L7" t="s">
        <v>160</v>
      </c>
      <c r="M7" t="s">
        <v>164</v>
      </c>
      <c r="N7" t="s">
        <v>305</v>
      </c>
    </row>
    <row r="8" spans="1:14" hidden="1" x14ac:dyDescent="0.35">
      <c r="A8" t="s">
        <v>129</v>
      </c>
      <c r="B8" t="b">
        <v>1</v>
      </c>
      <c r="C8" t="b">
        <v>0</v>
      </c>
      <c r="D8" t="b">
        <v>1</v>
      </c>
      <c r="E8" t="b">
        <v>0</v>
      </c>
      <c r="F8" t="b">
        <v>0</v>
      </c>
      <c r="I8" t="s">
        <v>182</v>
      </c>
      <c r="J8" t="s">
        <v>147</v>
      </c>
      <c r="K8" t="s">
        <v>156</v>
      </c>
      <c r="L8" t="s">
        <v>160</v>
      </c>
      <c r="M8" t="s">
        <v>166</v>
      </c>
      <c r="N8" t="s">
        <v>306</v>
      </c>
    </row>
    <row r="9" spans="1:14" hidden="1" x14ac:dyDescent="0.35">
      <c r="A9" t="s">
        <v>130</v>
      </c>
      <c r="B9" t="b">
        <v>1</v>
      </c>
      <c r="C9" t="b">
        <v>1</v>
      </c>
      <c r="D9" t="b">
        <v>1</v>
      </c>
      <c r="E9" t="b">
        <v>0</v>
      </c>
      <c r="F9" t="b">
        <v>1</v>
      </c>
      <c r="I9" t="s">
        <v>183</v>
      </c>
      <c r="J9" t="s">
        <v>147</v>
      </c>
      <c r="K9" t="s">
        <v>157</v>
      </c>
      <c r="L9" t="s">
        <v>160</v>
      </c>
      <c r="M9" t="s">
        <v>167</v>
      </c>
      <c r="N9" t="s">
        <v>296</v>
      </c>
    </row>
    <row r="10" spans="1:14" hidden="1" x14ac:dyDescent="0.35">
      <c r="A10" t="s">
        <v>131</v>
      </c>
      <c r="B10" t="b">
        <v>1</v>
      </c>
      <c r="C10" t="b">
        <v>1</v>
      </c>
      <c r="D10" t="b">
        <v>1</v>
      </c>
      <c r="E10" t="b">
        <v>0</v>
      </c>
      <c r="F10" t="b">
        <v>1</v>
      </c>
      <c r="I10" t="s">
        <v>184</v>
      </c>
      <c r="J10" t="s">
        <v>147</v>
      </c>
      <c r="K10" t="s">
        <v>157</v>
      </c>
      <c r="L10" t="s">
        <v>160</v>
      </c>
      <c r="M10" t="s">
        <v>167</v>
      </c>
      <c r="N10" t="s">
        <v>297</v>
      </c>
    </row>
    <row r="11" spans="1:14" hidden="1" x14ac:dyDescent="0.35">
      <c r="A11" t="s">
        <v>132</v>
      </c>
      <c r="B11" t="b">
        <v>1</v>
      </c>
      <c r="C11" t="b">
        <v>1</v>
      </c>
      <c r="D11" t="b">
        <v>1</v>
      </c>
      <c r="E11" t="b">
        <v>0</v>
      </c>
      <c r="F11" t="b">
        <v>1</v>
      </c>
      <c r="I11" t="s">
        <v>185</v>
      </c>
      <c r="J11" t="s">
        <v>147</v>
      </c>
      <c r="K11" t="s">
        <v>157</v>
      </c>
      <c r="L11" t="s">
        <v>160</v>
      </c>
      <c r="M11" t="s">
        <v>167</v>
      </c>
      <c r="N11" t="s">
        <v>298</v>
      </c>
    </row>
    <row r="12" spans="1:14" hidden="1" x14ac:dyDescent="0.35">
      <c r="A12" t="s">
        <v>133</v>
      </c>
      <c r="B12" t="b">
        <v>1</v>
      </c>
      <c r="C12" t="b">
        <v>0</v>
      </c>
      <c r="D12" t="b">
        <v>1</v>
      </c>
      <c r="E12" t="b">
        <v>0</v>
      </c>
      <c r="F12" t="b">
        <v>0</v>
      </c>
      <c r="I12" t="s">
        <v>186</v>
      </c>
      <c r="J12" t="s">
        <v>147</v>
      </c>
      <c r="K12" t="s">
        <v>153</v>
      </c>
      <c r="L12" t="s">
        <v>160</v>
      </c>
      <c r="M12" t="s">
        <v>168</v>
      </c>
      <c r="N12" t="s">
        <v>307</v>
      </c>
    </row>
    <row r="13" spans="1:14" hidden="1" x14ac:dyDescent="0.35">
      <c r="A13" t="s">
        <v>134</v>
      </c>
      <c r="B13" t="b">
        <v>1</v>
      </c>
      <c r="C13" t="b">
        <v>1</v>
      </c>
      <c r="D13" t="b">
        <v>1</v>
      </c>
      <c r="E13" t="b">
        <v>0</v>
      </c>
      <c r="F13" t="b">
        <v>1</v>
      </c>
      <c r="I13" t="s">
        <v>187</v>
      </c>
      <c r="J13" t="s">
        <v>147</v>
      </c>
      <c r="K13" t="s">
        <v>154</v>
      </c>
      <c r="L13" t="s">
        <v>160</v>
      </c>
      <c r="M13" t="s">
        <v>170</v>
      </c>
      <c r="N13" t="s">
        <v>299</v>
      </c>
    </row>
    <row r="14" spans="1:14" hidden="1" x14ac:dyDescent="0.35">
      <c r="A14" t="s">
        <v>135</v>
      </c>
      <c r="B14" t="b">
        <v>1</v>
      </c>
      <c r="C14" t="b">
        <v>0</v>
      </c>
      <c r="D14" t="b">
        <v>1</v>
      </c>
      <c r="E14" t="b">
        <v>0</v>
      </c>
      <c r="F14" t="b">
        <v>0</v>
      </c>
      <c r="I14" t="s">
        <v>146</v>
      </c>
      <c r="J14" t="s">
        <v>147</v>
      </c>
      <c r="K14" t="s">
        <v>158</v>
      </c>
      <c r="L14" t="s">
        <v>160</v>
      </c>
      <c r="M14" t="s">
        <v>167</v>
      </c>
      <c r="N14" t="s">
        <v>308</v>
      </c>
    </row>
    <row r="15" spans="1:14" hidden="1" x14ac:dyDescent="0.35">
      <c r="A15" t="s">
        <v>136</v>
      </c>
      <c r="B15" t="b">
        <v>1</v>
      </c>
      <c r="C15" t="b">
        <v>1</v>
      </c>
      <c r="D15" t="b">
        <v>1</v>
      </c>
      <c r="E15" t="b">
        <v>0</v>
      </c>
      <c r="F15" t="b">
        <v>1</v>
      </c>
      <c r="I15" t="s">
        <v>176</v>
      </c>
      <c r="J15" t="s">
        <v>147</v>
      </c>
      <c r="K15" t="s">
        <v>158</v>
      </c>
      <c r="L15" t="s">
        <v>160</v>
      </c>
      <c r="M15" t="s">
        <v>167</v>
      </c>
      <c r="N15" t="s">
        <v>300</v>
      </c>
    </row>
    <row r="16" spans="1:14" hidden="1" x14ac:dyDescent="0.35">
      <c r="A16" t="s">
        <v>137</v>
      </c>
      <c r="B16" t="b">
        <v>0</v>
      </c>
      <c r="C16" t="b">
        <v>1</v>
      </c>
      <c r="D16" t="b">
        <v>1</v>
      </c>
      <c r="E16" t="b">
        <v>0</v>
      </c>
      <c r="F16" t="b">
        <v>0</v>
      </c>
      <c r="I16" t="s">
        <v>177</v>
      </c>
      <c r="J16" t="s">
        <v>149</v>
      </c>
      <c r="K16" t="s">
        <v>150</v>
      </c>
      <c r="L16" t="s">
        <v>160</v>
      </c>
      <c r="M16" t="s">
        <v>151</v>
      </c>
      <c r="N16" t="s">
        <v>301</v>
      </c>
    </row>
    <row r="17" spans="1:21" hidden="1" x14ac:dyDescent="0.35">
      <c r="A17" t="s">
        <v>138</v>
      </c>
      <c r="B17" t="b">
        <v>0</v>
      </c>
      <c r="C17" t="b">
        <v>1</v>
      </c>
      <c r="D17" t="b">
        <v>1</v>
      </c>
      <c r="E17" t="b">
        <v>0</v>
      </c>
      <c r="F17" t="b">
        <v>0</v>
      </c>
      <c r="I17" t="s">
        <v>174</v>
      </c>
      <c r="J17" t="s">
        <v>147</v>
      </c>
      <c r="K17" t="s">
        <v>154</v>
      </c>
      <c r="L17" t="s">
        <v>160</v>
      </c>
      <c r="M17" t="s">
        <v>173</v>
      </c>
      <c r="N17" t="s">
        <v>302</v>
      </c>
    </row>
    <row r="18" spans="1:21" hidden="1" x14ac:dyDescent="0.35">
      <c r="A18" t="s">
        <v>4</v>
      </c>
      <c r="B18" t="b">
        <v>1</v>
      </c>
      <c r="C18" t="b">
        <v>0</v>
      </c>
      <c r="D18" t="b">
        <v>0</v>
      </c>
      <c r="E18" t="b">
        <v>1</v>
      </c>
      <c r="F18" t="b">
        <v>0</v>
      </c>
      <c r="G18" t="s">
        <v>192</v>
      </c>
      <c r="H18" t="s">
        <v>321</v>
      </c>
      <c r="N18" t="s">
        <v>333</v>
      </c>
    </row>
    <row r="19" spans="1:21" hidden="1" x14ac:dyDescent="0.35">
      <c r="A19" t="s">
        <v>5</v>
      </c>
      <c r="B19" t="b">
        <v>1</v>
      </c>
      <c r="C19" t="b">
        <v>1</v>
      </c>
      <c r="D19" t="b">
        <v>0</v>
      </c>
      <c r="E19" t="b">
        <v>1</v>
      </c>
      <c r="F19" t="b">
        <v>1</v>
      </c>
      <c r="G19" t="s">
        <v>193</v>
      </c>
      <c r="H19" t="s">
        <v>321</v>
      </c>
      <c r="N19" t="s">
        <v>334</v>
      </c>
    </row>
    <row r="20" spans="1:21" hidden="1" x14ac:dyDescent="0.35">
      <c r="A20" t="s">
        <v>6</v>
      </c>
      <c r="B20" t="b">
        <v>1</v>
      </c>
      <c r="C20" t="b">
        <v>1</v>
      </c>
      <c r="D20" t="b">
        <v>0</v>
      </c>
      <c r="E20" t="b">
        <v>1</v>
      </c>
      <c r="F20" t="b">
        <v>1</v>
      </c>
      <c r="G20" t="s">
        <v>194</v>
      </c>
      <c r="H20" t="s">
        <v>322</v>
      </c>
      <c r="N20" t="s">
        <v>335</v>
      </c>
      <c r="U20" t="s">
        <v>337</v>
      </c>
    </row>
    <row r="21" spans="1:21" hidden="1" x14ac:dyDescent="0.35">
      <c r="A21" t="s">
        <v>7</v>
      </c>
      <c r="B21" t="b">
        <v>1</v>
      </c>
      <c r="C21" t="b">
        <v>1</v>
      </c>
      <c r="D21" t="b">
        <v>0</v>
      </c>
      <c r="E21" t="b">
        <v>1</v>
      </c>
      <c r="F21" t="b">
        <v>1</v>
      </c>
      <c r="G21" t="s">
        <v>195</v>
      </c>
      <c r="H21" t="s">
        <v>323</v>
      </c>
      <c r="N21" t="s">
        <v>336</v>
      </c>
      <c r="U21" t="s">
        <v>338</v>
      </c>
    </row>
    <row r="22" spans="1:21" hidden="1" x14ac:dyDescent="0.35">
      <c r="A22" t="s">
        <v>8</v>
      </c>
      <c r="B22" t="b">
        <v>1</v>
      </c>
      <c r="C22" t="b">
        <v>1</v>
      </c>
      <c r="D22" t="b">
        <v>0</v>
      </c>
      <c r="E22" t="b">
        <v>1</v>
      </c>
      <c r="F22" t="b">
        <v>1</v>
      </c>
      <c r="G22" t="s">
        <v>196</v>
      </c>
      <c r="H22" t="s">
        <v>321</v>
      </c>
      <c r="N22" t="s">
        <v>337</v>
      </c>
    </row>
    <row r="23" spans="1:21" hidden="1" x14ac:dyDescent="0.35">
      <c r="A23" t="s">
        <v>96</v>
      </c>
      <c r="B23" t="b">
        <v>1</v>
      </c>
      <c r="C23" t="b">
        <v>1</v>
      </c>
      <c r="D23" t="b">
        <v>0</v>
      </c>
      <c r="E23" t="b">
        <v>1</v>
      </c>
      <c r="F23" t="b">
        <v>1</v>
      </c>
      <c r="G23" t="s">
        <v>197</v>
      </c>
      <c r="H23" t="s">
        <v>321</v>
      </c>
      <c r="N23" t="s">
        <v>338</v>
      </c>
    </row>
    <row r="24" spans="1:21" hidden="1" x14ac:dyDescent="0.35">
      <c r="A24" t="s">
        <v>188</v>
      </c>
      <c r="B24" t="b">
        <v>1</v>
      </c>
      <c r="C24" t="b">
        <v>1</v>
      </c>
      <c r="D24" t="b">
        <v>0</v>
      </c>
      <c r="E24" t="b">
        <v>1</v>
      </c>
      <c r="F24" t="b">
        <v>1</v>
      </c>
      <c r="G24" t="s">
        <v>198</v>
      </c>
      <c r="H24" t="s">
        <v>322</v>
      </c>
      <c r="N24" t="s">
        <v>339</v>
      </c>
      <c r="U24" t="s">
        <v>388</v>
      </c>
    </row>
    <row r="25" spans="1:21" hidden="1" x14ac:dyDescent="0.35">
      <c r="A25" t="s">
        <v>9</v>
      </c>
      <c r="B25" t="b">
        <v>1</v>
      </c>
      <c r="C25" t="b">
        <v>0</v>
      </c>
      <c r="D25" t="b">
        <v>0</v>
      </c>
      <c r="E25" t="b">
        <v>1</v>
      </c>
      <c r="F25" t="b">
        <v>0</v>
      </c>
      <c r="G25" t="s">
        <v>199</v>
      </c>
      <c r="H25" t="s">
        <v>326</v>
      </c>
      <c r="N25" t="s">
        <v>340</v>
      </c>
      <c r="U25" t="s">
        <v>391</v>
      </c>
    </row>
    <row r="26" spans="1:21" hidden="1" x14ac:dyDescent="0.35">
      <c r="A26" t="s">
        <v>10</v>
      </c>
      <c r="B26" t="b">
        <v>1</v>
      </c>
      <c r="C26" t="b">
        <v>0</v>
      </c>
      <c r="D26" t="b">
        <v>0</v>
      </c>
      <c r="E26" t="b">
        <v>1</v>
      </c>
      <c r="F26" t="b">
        <v>0</v>
      </c>
      <c r="G26" t="s">
        <v>200</v>
      </c>
      <c r="H26" t="s">
        <v>325</v>
      </c>
      <c r="N26" t="s">
        <v>341</v>
      </c>
    </row>
    <row r="27" spans="1:21" hidden="1" x14ac:dyDescent="0.35">
      <c r="A27" t="s">
        <v>11</v>
      </c>
      <c r="B27" t="b">
        <v>1</v>
      </c>
      <c r="C27" t="b">
        <v>0</v>
      </c>
      <c r="D27" t="b">
        <v>0</v>
      </c>
      <c r="E27" t="b">
        <v>1</v>
      </c>
      <c r="F27" t="b">
        <v>0</v>
      </c>
      <c r="G27" t="s">
        <v>201</v>
      </c>
      <c r="H27" t="s">
        <v>325</v>
      </c>
      <c r="N27" t="s">
        <v>342</v>
      </c>
    </row>
    <row r="28" spans="1:21" hidden="1" x14ac:dyDescent="0.35">
      <c r="A28" t="s">
        <v>12</v>
      </c>
      <c r="B28" t="b">
        <v>1</v>
      </c>
      <c r="C28" t="b">
        <v>0</v>
      </c>
      <c r="D28" t="b">
        <v>0</v>
      </c>
      <c r="E28" t="b">
        <v>1</v>
      </c>
      <c r="F28" t="b">
        <v>0</v>
      </c>
      <c r="G28" t="s">
        <v>202</v>
      </c>
      <c r="H28" t="s">
        <v>325</v>
      </c>
      <c r="N28" t="s">
        <v>343</v>
      </c>
    </row>
    <row r="29" spans="1:21" hidden="1" x14ac:dyDescent="0.35">
      <c r="A29" t="s">
        <v>13</v>
      </c>
      <c r="B29" t="b">
        <v>1</v>
      </c>
      <c r="C29" t="b">
        <v>0</v>
      </c>
      <c r="D29" t="b">
        <v>0</v>
      </c>
      <c r="E29" t="b">
        <v>1</v>
      </c>
      <c r="F29" t="b">
        <v>0</v>
      </c>
      <c r="G29" t="s">
        <v>203</v>
      </c>
      <c r="H29" t="s">
        <v>325</v>
      </c>
      <c r="N29" t="s">
        <v>344</v>
      </c>
    </row>
    <row r="30" spans="1:21" hidden="1" x14ac:dyDescent="0.35">
      <c r="A30" t="s">
        <v>14</v>
      </c>
      <c r="B30" t="b">
        <v>1</v>
      </c>
      <c r="C30" t="b">
        <v>0</v>
      </c>
      <c r="D30" t="b">
        <v>0</v>
      </c>
      <c r="E30" t="b">
        <v>1</v>
      </c>
      <c r="F30" t="b">
        <v>0</v>
      </c>
      <c r="G30" t="s">
        <v>204</v>
      </c>
      <c r="H30" t="s">
        <v>325</v>
      </c>
      <c r="N30" t="s">
        <v>345</v>
      </c>
    </row>
    <row r="31" spans="1:21" hidden="1" x14ac:dyDescent="0.35">
      <c r="A31" t="s">
        <v>189</v>
      </c>
      <c r="B31" t="b">
        <v>1</v>
      </c>
      <c r="C31" t="b">
        <v>0</v>
      </c>
      <c r="D31" t="b">
        <v>0</v>
      </c>
      <c r="E31" t="b">
        <v>1</v>
      </c>
      <c r="F31" t="b">
        <v>0</v>
      </c>
      <c r="G31" t="s">
        <v>205</v>
      </c>
      <c r="H31" t="s">
        <v>325</v>
      </c>
      <c r="N31" t="s">
        <v>346</v>
      </c>
    </row>
    <row r="32" spans="1:21" hidden="1" x14ac:dyDescent="0.35">
      <c r="A32" t="s">
        <v>15</v>
      </c>
      <c r="B32" t="b">
        <v>1</v>
      </c>
      <c r="C32" t="b">
        <v>0</v>
      </c>
      <c r="D32" t="b">
        <v>0</v>
      </c>
      <c r="E32" t="b">
        <v>1</v>
      </c>
      <c r="F32" t="b">
        <v>0</v>
      </c>
      <c r="G32" t="s">
        <v>206</v>
      </c>
      <c r="H32" t="s">
        <v>325</v>
      </c>
      <c r="N32" t="s">
        <v>347</v>
      </c>
    </row>
    <row r="33" spans="1:14" hidden="1" x14ac:dyDescent="0.35">
      <c r="A33" t="s">
        <v>16</v>
      </c>
      <c r="B33" t="b">
        <v>1</v>
      </c>
      <c r="C33" t="b">
        <v>0</v>
      </c>
      <c r="D33" t="b">
        <v>0</v>
      </c>
      <c r="E33" t="b">
        <v>1</v>
      </c>
      <c r="F33" t="b">
        <v>0</v>
      </c>
      <c r="G33" t="s">
        <v>207</v>
      </c>
      <c r="H33" t="s">
        <v>325</v>
      </c>
      <c r="N33" t="s">
        <v>348</v>
      </c>
    </row>
    <row r="34" spans="1:14" hidden="1" x14ac:dyDescent="0.35">
      <c r="A34" t="s">
        <v>17</v>
      </c>
      <c r="B34" t="b">
        <v>1</v>
      </c>
      <c r="C34" t="b">
        <v>0</v>
      </c>
      <c r="D34" t="b">
        <v>0</v>
      </c>
      <c r="E34" t="b">
        <v>1</v>
      </c>
      <c r="F34" t="b">
        <v>0</v>
      </c>
      <c r="G34" t="s">
        <v>208</v>
      </c>
      <c r="H34" t="s">
        <v>325</v>
      </c>
      <c r="N34" t="s">
        <v>349</v>
      </c>
    </row>
    <row r="35" spans="1:14" hidden="1" x14ac:dyDescent="0.35">
      <c r="A35" t="s">
        <v>97</v>
      </c>
      <c r="B35" t="b">
        <v>1</v>
      </c>
      <c r="C35" t="b">
        <v>0</v>
      </c>
      <c r="D35" t="b">
        <v>0</v>
      </c>
      <c r="E35" t="b">
        <v>1</v>
      </c>
      <c r="F35" t="b">
        <v>0</v>
      </c>
      <c r="G35" t="s">
        <v>209</v>
      </c>
      <c r="H35" t="s">
        <v>325</v>
      </c>
      <c r="N35" t="s">
        <v>350</v>
      </c>
    </row>
    <row r="36" spans="1:14" hidden="1" x14ac:dyDescent="0.35">
      <c r="A36" t="s">
        <v>98</v>
      </c>
      <c r="B36" t="b">
        <v>1</v>
      </c>
      <c r="C36" t="b">
        <v>0</v>
      </c>
      <c r="D36" t="b">
        <v>0</v>
      </c>
      <c r="E36" t="b">
        <v>1</v>
      </c>
      <c r="F36" t="b">
        <v>0</v>
      </c>
      <c r="G36" t="s">
        <v>210</v>
      </c>
      <c r="H36" t="s">
        <v>325</v>
      </c>
      <c r="N36" t="s">
        <v>351</v>
      </c>
    </row>
    <row r="37" spans="1:14" hidden="1" x14ac:dyDescent="0.35">
      <c r="A37" t="s">
        <v>18</v>
      </c>
      <c r="B37" t="b">
        <v>1</v>
      </c>
      <c r="C37" t="b">
        <v>0</v>
      </c>
      <c r="D37" t="b">
        <v>0</v>
      </c>
      <c r="E37" t="b">
        <v>1</v>
      </c>
      <c r="F37" t="b">
        <v>0</v>
      </c>
      <c r="G37" t="s">
        <v>211</v>
      </c>
      <c r="H37" t="s">
        <v>325</v>
      </c>
      <c r="N37" t="s">
        <v>352</v>
      </c>
    </row>
    <row r="38" spans="1:14" hidden="1" x14ac:dyDescent="0.35">
      <c r="A38" t="s">
        <v>19</v>
      </c>
      <c r="B38" t="b">
        <v>1</v>
      </c>
      <c r="C38" t="b">
        <v>0</v>
      </c>
      <c r="D38" t="b">
        <v>0</v>
      </c>
      <c r="E38" t="b">
        <v>1</v>
      </c>
      <c r="F38" t="b">
        <v>0</v>
      </c>
      <c r="G38" t="s">
        <v>212</v>
      </c>
      <c r="H38" t="s">
        <v>325</v>
      </c>
      <c r="N38" t="s">
        <v>353</v>
      </c>
    </row>
    <row r="39" spans="1:14" hidden="1" x14ac:dyDescent="0.35">
      <c r="A39" t="s">
        <v>20</v>
      </c>
      <c r="B39" t="b">
        <v>1</v>
      </c>
      <c r="C39" t="b">
        <v>0</v>
      </c>
      <c r="D39" t="b">
        <v>0</v>
      </c>
      <c r="E39" t="b">
        <v>1</v>
      </c>
      <c r="F39" t="b">
        <v>0</v>
      </c>
      <c r="G39" t="s">
        <v>213</v>
      </c>
      <c r="H39" t="s">
        <v>326</v>
      </c>
      <c r="N39" t="s">
        <v>354</v>
      </c>
    </row>
    <row r="40" spans="1:14" hidden="1" x14ac:dyDescent="0.35">
      <c r="A40" t="s">
        <v>21</v>
      </c>
      <c r="B40" t="b">
        <v>1</v>
      </c>
      <c r="C40" t="b">
        <v>0</v>
      </c>
      <c r="D40" t="b">
        <v>0</v>
      </c>
      <c r="E40" t="b">
        <v>1</v>
      </c>
      <c r="F40" t="b">
        <v>0</v>
      </c>
      <c r="G40" t="s">
        <v>214</v>
      </c>
      <c r="H40" t="s">
        <v>325</v>
      </c>
      <c r="N40" t="s">
        <v>355</v>
      </c>
    </row>
    <row r="41" spans="1:14" hidden="1" x14ac:dyDescent="0.35">
      <c r="A41" t="s">
        <v>22</v>
      </c>
      <c r="B41" t="b">
        <v>1</v>
      </c>
      <c r="C41" t="b">
        <v>1</v>
      </c>
      <c r="D41" t="b">
        <v>0</v>
      </c>
      <c r="E41" t="b">
        <v>1</v>
      </c>
      <c r="F41" t="b">
        <v>1</v>
      </c>
      <c r="G41" t="s">
        <v>215</v>
      </c>
      <c r="H41" t="s">
        <v>324</v>
      </c>
      <c r="N41" t="s">
        <v>356</v>
      </c>
    </row>
    <row r="42" spans="1:14" hidden="1" x14ac:dyDescent="0.35">
      <c r="A42" t="s">
        <v>23</v>
      </c>
      <c r="B42" t="b">
        <v>1</v>
      </c>
      <c r="C42" t="b">
        <v>1</v>
      </c>
      <c r="D42" t="b">
        <v>0</v>
      </c>
      <c r="E42" t="b">
        <v>1</v>
      </c>
      <c r="F42" t="b">
        <v>1</v>
      </c>
      <c r="G42" t="s">
        <v>216</v>
      </c>
      <c r="H42" t="s">
        <v>324</v>
      </c>
      <c r="N42" t="s">
        <v>357</v>
      </c>
    </row>
    <row r="43" spans="1:14" hidden="1" x14ac:dyDescent="0.35">
      <c r="A43" t="s">
        <v>24</v>
      </c>
      <c r="B43" t="b">
        <v>1</v>
      </c>
      <c r="C43" t="b">
        <v>1</v>
      </c>
      <c r="D43" t="b">
        <v>0</v>
      </c>
      <c r="E43" t="b">
        <v>1</v>
      </c>
      <c r="F43" t="b">
        <v>1</v>
      </c>
      <c r="G43" t="s">
        <v>217</v>
      </c>
      <c r="H43" t="s">
        <v>324</v>
      </c>
      <c r="N43" t="s">
        <v>358</v>
      </c>
    </row>
    <row r="44" spans="1:14" hidden="1" x14ac:dyDescent="0.35">
      <c r="A44" t="s">
        <v>25</v>
      </c>
      <c r="B44" t="b">
        <v>1</v>
      </c>
      <c r="C44" t="b">
        <v>1</v>
      </c>
      <c r="D44" t="b">
        <v>0</v>
      </c>
      <c r="E44" t="b">
        <v>1</v>
      </c>
      <c r="F44" t="b">
        <v>1</v>
      </c>
      <c r="G44" t="s">
        <v>218</v>
      </c>
      <c r="H44" t="s">
        <v>324</v>
      </c>
      <c r="N44" t="s">
        <v>359</v>
      </c>
    </row>
    <row r="45" spans="1:14" hidden="1" x14ac:dyDescent="0.35">
      <c r="A45" t="s">
        <v>26</v>
      </c>
      <c r="B45" t="b">
        <v>1</v>
      </c>
      <c r="C45" t="b">
        <v>1</v>
      </c>
      <c r="D45" t="b">
        <v>0</v>
      </c>
      <c r="E45" t="b">
        <v>1</v>
      </c>
      <c r="F45" t="b">
        <v>1</v>
      </c>
      <c r="G45" t="s">
        <v>219</v>
      </c>
      <c r="H45" t="s">
        <v>324</v>
      </c>
      <c r="N45" t="s">
        <v>360</v>
      </c>
    </row>
    <row r="46" spans="1:14" hidden="1" x14ac:dyDescent="0.35">
      <c r="A46" t="s">
        <v>27</v>
      </c>
      <c r="B46" t="b">
        <v>1</v>
      </c>
      <c r="C46" t="b">
        <v>0</v>
      </c>
      <c r="D46" t="b">
        <v>0</v>
      </c>
      <c r="E46" t="b">
        <v>1</v>
      </c>
      <c r="F46" t="b">
        <v>0</v>
      </c>
      <c r="G46" t="s">
        <v>220</v>
      </c>
      <c r="H46" t="s">
        <v>321</v>
      </c>
      <c r="N46" t="s">
        <v>361</v>
      </c>
    </row>
    <row r="47" spans="1:14" hidden="1" x14ac:dyDescent="0.35">
      <c r="A47" t="s">
        <v>28</v>
      </c>
      <c r="B47" t="b">
        <v>1</v>
      </c>
      <c r="C47" t="b">
        <v>0</v>
      </c>
      <c r="D47" t="b">
        <v>0</v>
      </c>
      <c r="E47" t="b">
        <v>1</v>
      </c>
      <c r="F47" t="b">
        <v>0</v>
      </c>
      <c r="G47" t="s">
        <v>221</v>
      </c>
      <c r="H47" t="s">
        <v>321</v>
      </c>
      <c r="N47" t="s">
        <v>362</v>
      </c>
    </row>
    <row r="48" spans="1:14" hidden="1" x14ac:dyDescent="0.35">
      <c r="A48" t="s">
        <v>29</v>
      </c>
      <c r="B48" t="b">
        <v>1</v>
      </c>
      <c r="C48" t="b">
        <v>1</v>
      </c>
      <c r="D48" t="b">
        <v>0</v>
      </c>
      <c r="E48" t="b">
        <v>1</v>
      </c>
      <c r="F48" t="b">
        <v>1</v>
      </c>
      <c r="G48" t="s">
        <v>222</v>
      </c>
      <c r="H48" t="s">
        <v>323</v>
      </c>
      <c r="N48" t="s">
        <v>363</v>
      </c>
    </row>
    <row r="49" spans="1:14" hidden="1" x14ac:dyDescent="0.35">
      <c r="A49" t="s">
        <v>30</v>
      </c>
      <c r="B49" t="b">
        <v>1</v>
      </c>
      <c r="C49" t="b">
        <v>1</v>
      </c>
      <c r="D49" t="b">
        <v>0</v>
      </c>
      <c r="E49" t="b">
        <v>1</v>
      </c>
      <c r="F49" t="b">
        <v>1</v>
      </c>
      <c r="G49" t="s">
        <v>223</v>
      </c>
      <c r="H49" t="s">
        <v>321</v>
      </c>
      <c r="N49" t="s">
        <v>364</v>
      </c>
    </row>
    <row r="50" spans="1:14" hidden="1" x14ac:dyDescent="0.35">
      <c r="A50" t="s">
        <v>31</v>
      </c>
      <c r="B50" t="b">
        <v>1</v>
      </c>
      <c r="C50" t="b">
        <v>1</v>
      </c>
      <c r="D50" t="b">
        <v>0</v>
      </c>
      <c r="E50" t="b">
        <v>1</v>
      </c>
      <c r="F50" t="b">
        <v>1</v>
      </c>
      <c r="G50" t="s">
        <v>224</v>
      </c>
      <c r="H50" t="s">
        <v>323</v>
      </c>
      <c r="N50" t="s">
        <v>365</v>
      </c>
    </row>
    <row r="51" spans="1:14" hidden="1" x14ac:dyDescent="0.35">
      <c r="A51" t="s">
        <v>32</v>
      </c>
      <c r="B51" t="b">
        <v>1</v>
      </c>
      <c r="C51" t="b">
        <v>1</v>
      </c>
      <c r="D51" t="b">
        <v>0</v>
      </c>
      <c r="E51" t="b">
        <v>1</v>
      </c>
      <c r="F51" t="b">
        <v>1</v>
      </c>
      <c r="G51" t="s">
        <v>225</v>
      </c>
      <c r="H51" t="s">
        <v>323</v>
      </c>
      <c r="N51" t="s">
        <v>366</v>
      </c>
    </row>
    <row r="52" spans="1:14" hidden="1" x14ac:dyDescent="0.35">
      <c r="A52" t="s">
        <v>33</v>
      </c>
      <c r="B52" t="b">
        <v>1</v>
      </c>
      <c r="C52" t="b">
        <v>1</v>
      </c>
      <c r="D52" t="b">
        <v>0</v>
      </c>
      <c r="E52" t="b">
        <v>1</v>
      </c>
      <c r="F52" t="b">
        <v>1</v>
      </c>
      <c r="G52" t="s">
        <v>226</v>
      </c>
      <c r="H52" t="s">
        <v>323</v>
      </c>
      <c r="N52" t="s">
        <v>367</v>
      </c>
    </row>
    <row r="53" spans="1:14" hidden="1" x14ac:dyDescent="0.35">
      <c r="A53" t="s">
        <v>34</v>
      </c>
      <c r="B53" t="b">
        <v>1</v>
      </c>
      <c r="C53" t="b">
        <v>1</v>
      </c>
      <c r="D53" t="b">
        <v>0</v>
      </c>
      <c r="E53" t="b">
        <v>1</v>
      </c>
      <c r="F53" t="b">
        <v>1</v>
      </c>
      <c r="G53" t="s">
        <v>227</v>
      </c>
      <c r="H53" t="s">
        <v>323</v>
      </c>
      <c r="N53" t="s">
        <v>368</v>
      </c>
    </row>
    <row r="54" spans="1:14" hidden="1" x14ac:dyDescent="0.35">
      <c r="A54" t="s">
        <v>35</v>
      </c>
      <c r="B54" t="b">
        <v>1</v>
      </c>
      <c r="C54" t="b">
        <v>1</v>
      </c>
      <c r="D54" t="b">
        <v>0</v>
      </c>
      <c r="E54" t="b">
        <v>1</v>
      </c>
      <c r="F54" t="b">
        <v>1</v>
      </c>
      <c r="G54" t="s">
        <v>228</v>
      </c>
      <c r="H54" t="s">
        <v>322</v>
      </c>
      <c r="N54" t="s">
        <v>369</v>
      </c>
    </row>
    <row r="55" spans="1:14" hidden="1" x14ac:dyDescent="0.35">
      <c r="A55" t="s">
        <v>36</v>
      </c>
      <c r="B55" t="b">
        <v>1</v>
      </c>
      <c r="C55" t="b">
        <v>1</v>
      </c>
      <c r="D55" t="b">
        <v>0</v>
      </c>
      <c r="E55" t="b">
        <v>1</v>
      </c>
      <c r="F55" t="b">
        <v>1</v>
      </c>
      <c r="G55" t="s">
        <v>229</v>
      </c>
      <c r="H55" t="s">
        <v>321</v>
      </c>
      <c r="N55" t="s">
        <v>370</v>
      </c>
    </row>
    <row r="56" spans="1:14" hidden="1" x14ac:dyDescent="0.35">
      <c r="A56" t="s">
        <v>37</v>
      </c>
      <c r="B56" t="b">
        <v>1</v>
      </c>
      <c r="C56" t="b">
        <v>0</v>
      </c>
      <c r="D56" t="b">
        <v>0</v>
      </c>
      <c r="E56" t="b">
        <v>1</v>
      </c>
      <c r="F56" t="b">
        <v>0</v>
      </c>
      <c r="G56" t="s">
        <v>230</v>
      </c>
      <c r="H56" t="s">
        <v>321</v>
      </c>
      <c r="N56" t="s">
        <v>371</v>
      </c>
    </row>
    <row r="57" spans="1:14" hidden="1" x14ac:dyDescent="0.35">
      <c r="A57" t="s">
        <v>38</v>
      </c>
      <c r="B57" t="b">
        <v>1</v>
      </c>
      <c r="C57" t="b">
        <v>0</v>
      </c>
      <c r="D57" t="b">
        <v>0</v>
      </c>
      <c r="E57" t="b">
        <v>1</v>
      </c>
      <c r="F57" t="b">
        <v>0</v>
      </c>
      <c r="G57" t="s">
        <v>231</v>
      </c>
      <c r="H57" t="s">
        <v>329</v>
      </c>
      <c r="N57" t="s">
        <v>372</v>
      </c>
    </row>
    <row r="58" spans="1:14" hidden="1" x14ac:dyDescent="0.35">
      <c r="A58" t="s">
        <v>39</v>
      </c>
      <c r="B58" t="b">
        <v>1</v>
      </c>
      <c r="C58" t="b">
        <v>0</v>
      </c>
      <c r="D58" t="b">
        <v>0</v>
      </c>
      <c r="E58" t="b">
        <v>1</v>
      </c>
      <c r="F58" t="b">
        <v>0</v>
      </c>
      <c r="G58" t="s">
        <v>232</v>
      </c>
      <c r="H58" t="s">
        <v>328</v>
      </c>
      <c r="N58" t="s">
        <v>373</v>
      </c>
    </row>
    <row r="59" spans="1:14" hidden="1" x14ac:dyDescent="0.35">
      <c r="A59" t="s">
        <v>40</v>
      </c>
      <c r="B59" t="b">
        <v>1</v>
      </c>
      <c r="C59" t="b">
        <v>0</v>
      </c>
      <c r="D59" t="b">
        <v>0</v>
      </c>
      <c r="E59" t="b">
        <v>1</v>
      </c>
      <c r="F59" t="b">
        <v>0</v>
      </c>
      <c r="G59" t="s">
        <v>233</v>
      </c>
      <c r="H59" t="s">
        <v>328</v>
      </c>
      <c r="N59" t="s">
        <v>374</v>
      </c>
    </row>
    <row r="60" spans="1:14" hidden="1" x14ac:dyDescent="0.35">
      <c r="A60" t="s">
        <v>41</v>
      </c>
      <c r="B60" t="b">
        <v>1</v>
      </c>
      <c r="C60" t="b">
        <v>0</v>
      </c>
      <c r="D60" t="b">
        <v>0</v>
      </c>
      <c r="E60" t="b">
        <v>1</v>
      </c>
      <c r="F60" t="b">
        <v>0</v>
      </c>
      <c r="G60" t="s">
        <v>234</v>
      </c>
      <c r="H60" t="s">
        <v>328</v>
      </c>
      <c r="N60" t="s">
        <v>375</v>
      </c>
    </row>
    <row r="61" spans="1:14" hidden="1" x14ac:dyDescent="0.35">
      <c r="A61" t="s">
        <v>42</v>
      </c>
      <c r="B61" t="b">
        <v>1</v>
      </c>
      <c r="C61" t="b">
        <v>0</v>
      </c>
      <c r="D61" t="b">
        <v>0</v>
      </c>
      <c r="E61" t="b">
        <v>1</v>
      </c>
      <c r="F61" t="b">
        <v>0</v>
      </c>
      <c r="G61" t="s">
        <v>235</v>
      </c>
      <c r="H61" t="s">
        <v>328</v>
      </c>
      <c r="N61" t="s">
        <v>376</v>
      </c>
    </row>
    <row r="62" spans="1:14" hidden="1" x14ac:dyDescent="0.35">
      <c r="A62" t="s">
        <v>43</v>
      </c>
      <c r="B62" t="b">
        <v>1</v>
      </c>
      <c r="C62" t="b">
        <v>0</v>
      </c>
      <c r="D62" t="b">
        <v>0</v>
      </c>
      <c r="E62" t="b">
        <v>1</v>
      </c>
      <c r="F62" t="b">
        <v>0</v>
      </c>
      <c r="G62" t="s">
        <v>204</v>
      </c>
      <c r="H62" t="s">
        <v>328</v>
      </c>
      <c r="N62" t="s">
        <v>377</v>
      </c>
    </row>
    <row r="63" spans="1:14" hidden="1" x14ac:dyDescent="0.35">
      <c r="A63" t="s">
        <v>99</v>
      </c>
      <c r="B63" t="b">
        <v>1</v>
      </c>
      <c r="C63" t="b">
        <v>0</v>
      </c>
      <c r="D63" t="b">
        <v>0</v>
      </c>
      <c r="E63" t="b">
        <v>1</v>
      </c>
      <c r="F63" t="b">
        <v>0</v>
      </c>
      <c r="G63" t="s">
        <v>205</v>
      </c>
      <c r="H63" t="s">
        <v>328</v>
      </c>
      <c r="N63" t="s">
        <v>378</v>
      </c>
    </row>
    <row r="64" spans="1:14" hidden="1" x14ac:dyDescent="0.35">
      <c r="A64" t="s">
        <v>44</v>
      </c>
      <c r="B64" t="b">
        <v>1</v>
      </c>
      <c r="C64" t="b">
        <v>0</v>
      </c>
      <c r="D64" t="b">
        <v>0</v>
      </c>
      <c r="E64" t="b">
        <v>1</v>
      </c>
      <c r="F64" t="b">
        <v>0</v>
      </c>
      <c r="G64" t="s">
        <v>206</v>
      </c>
      <c r="H64" t="s">
        <v>328</v>
      </c>
      <c r="N64" t="s">
        <v>379</v>
      </c>
    </row>
    <row r="65" spans="1:14" hidden="1" x14ac:dyDescent="0.35">
      <c r="A65" t="s">
        <v>45</v>
      </c>
      <c r="B65" t="b">
        <v>1</v>
      </c>
      <c r="C65" t="b">
        <v>0</v>
      </c>
      <c r="D65" t="b">
        <v>0</v>
      </c>
      <c r="E65" t="b">
        <v>1</v>
      </c>
      <c r="F65" t="b">
        <v>0</v>
      </c>
      <c r="G65" t="s">
        <v>236</v>
      </c>
      <c r="H65" t="s">
        <v>328</v>
      </c>
      <c r="N65" t="s">
        <v>380</v>
      </c>
    </row>
    <row r="66" spans="1:14" hidden="1" x14ac:dyDescent="0.35">
      <c r="A66" t="s">
        <v>46</v>
      </c>
      <c r="B66" t="b">
        <v>1</v>
      </c>
      <c r="C66" t="b">
        <v>0</v>
      </c>
      <c r="D66" t="b">
        <v>0</v>
      </c>
      <c r="E66" t="b">
        <v>1</v>
      </c>
      <c r="F66" t="b">
        <v>0</v>
      </c>
      <c r="G66" t="s">
        <v>237</v>
      </c>
      <c r="H66" t="s">
        <v>328</v>
      </c>
      <c r="N66" t="s">
        <v>381</v>
      </c>
    </row>
    <row r="67" spans="1:14" hidden="1" x14ac:dyDescent="0.35">
      <c r="A67" t="s">
        <v>47</v>
      </c>
      <c r="B67" t="b">
        <v>1</v>
      </c>
      <c r="C67" t="b">
        <v>0</v>
      </c>
      <c r="D67" t="b">
        <v>0</v>
      </c>
      <c r="E67" t="b">
        <v>1</v>
      </c>
      <c r="F67" t="b">
        <v>0</v>
      </c>
      <c r="G67" t="s">
        <v>209</v>
      </c>
      <c r="H67" t="s">
        <v>328</v>
      </c>
      <c r="N67" t="s">
        <v>382</v>
      </c>
    </row>
    <row r="68" spans="1:14" hidden="1" x14ac:dyDescent="0.35">
      <c r="A68" t="s">
        <v>48</v>
      </c>
      <c r="B68" t="b">
        <v>1</v>
      </c>
      <c r="C68" t="b">
        <v>0</v>
      </c>
      <c r="D68" t="b">
        <v>0</v>
      </c>
      <c r="E68" t="b">
        <v>1</v>
      </c>
      <c r="F68" t="b">
        <v>0</v>
      </c>
      <c r="G68" t="s">
        <v>210</v>
      </c>
      <c r="H68" t="s">
        <v>328</v>
      </c>
      <c r="N68" t="s">
        <v>383</v>
      </c>
    </row>
    <row r="69" spans="1:14" hidden="1" x14ac:dyDescent="0.35">
      <c r="A69" t="s">
        <v>49</v>
      </c>
      <c r="B69" t="b">
        <v>1</v>
      </c>
      <c r="C69" t="b">
        <v>0</v>
      </c>
      <c r="D69" t="b">
        <v>0</v>
      </c>
      <c r="E69" t="b">
        <v>1</v>
      </c>
      <c r="F69" t="b">
        <v>0</v>
      </c>
      <c r="G69" t="s">
        <v>238</v>
      </c>
      <c r="H69" t="s">
        <v>328</v>
      </c>
      <c r="N69" t="s">
        <v>384</v>
      </c>
    </row>
    <row r="70" spans="1:14" hidden="1" x14ac:dyDescent="0.35">
      <c r="A70" t="s">
        <v>50</v>
      </c>
      <c r="B70" t="b">
        <v>1</v>
      </c>
      <c r="C70" t="b">
        <v>0</v>
      </c>
      <c r="D70" t="b">
        <v>0</v>
      </c>
      <c r="E70" t="b">
        <v>1</v>
      </c>
      <c r="F70" t="b">
        <v>0</v>
      </c>
      <c r="G70" t="s">
        <v>212</v>
      </c>
      <c r="H70" t="s">
        <v>328</v>
      </c>
      <c r="N70" t="s">
        <v>385</v>
      </c>
    </row>
    <row r="71" spans="1:14" hidden="1" x14ac:dyDescent="0.35">
      <c r="A71" t="s">
        <v>51</v>
      </c>
      <c r="B71" t="b">
        <v>1</v>
      </c>
      <c r="C71" t="b">
        <v>0</v>
      </c>
      <c r="D71" t="b">
        <v>0</v>
      </c>
      <c r="E71" t="b">
        <v>1</v>
      </c>
      <c r="F71" t="b">
        <v>0</v>
      </c>
      <c r="G71" t="s">
        <v>239</v>
      </c>
      <c r="H71" t="s">
        <v>329</v>
      </c>
      <c r="N71" t="s">
        <v>386</v>
      </c>
    </row>
    <row r="72" spans="1:14" hidden="1" x14ac:dyDescent="0.35">
      <c r="A72" t="s">
        <v>52</v>
      </c>
      <c r="B72" t="b">
        <v>1</v>
      </c>
      <c r="C72" t="b">
        <v>0</v>
      </c>
      <c r="D72" t="b">
        <v>0</v>
      </c>
      <c r="E72" t="b">
        <v>1</v>
      </c>
      <c r="F72" t="b">
        <v>0</v>
      </c>
      <c r="G72" t="s">
        <v>240</v>
      </c>
      <c r="H72" t="s">
        <v>328</v>
      </c>
      <c r="N72" t="s">
        <v>387</v>
      </c>
    </row>
    <row r="73" spans="1:14" hidden="1" x14ac:dyDescent="0.35">
      <c r="A73" t="s">
        <v>53</v>
      </c>
      <c r="B73" t="b">
        <v>1</v>
      </c>
      <c r="C73" t="b">
        <v>1</v>
      </c>
      <c r="D73" t="b">
        <v>0</v>
      </c>
      <c r="E73" t="b">
        <v>1</v>
      </c>
      <c r="F73" t="b">
        <v>1</v>
      </c>
      <c r="G73" t="s">
        <v>241</v>
      </c>
      <c r="H73" t="s">
        <v>321</v>
      </c>
      <c r="N73" t="s">
        <v>388</v>
      </c>
    </row>
    <row r="74" spans="1:14" hidden="1" x14ac:dyDescent="0.35">
      <c r="A74" t="s">
        <v>54</v>
      </c>
      <c r="B74" t="b">
        <v>1</v>
      </c>
      <c r="C74" t="b">
        <v>1</v>
      </c>
      <c r="D74" t="b">
        <v>0</v>
      </c>
      <c r="E74" t="b">
        <v>1</v>
      </c>
      <c r="F74" t="b">
        <v>1</v>
      </c>
      <c r="G74" t="s">
        <v>242</v>
      </c>
      <c r="H74" t="s">
        <v>322</v>
      </c>
      <c r="N74" t="s">
        <v>389</v>
      </c>
    </row>
    <row r="75" spans="1:14" hidden="1" x14ac:dyDescent="0.35">
      <c r="A75" t="s">
        <v>94</v>
      </c>
      <c r="B75" t="b">
        <v>1</v>
      </c>
      <c r="C75" t="b">
        <v>1</v>
      </c>
      <c r="D75" t="b">
        <v>0</v>
      </c>
      <c r="E75" t="b">
        <v>1</v>
      </c>
      <c r="F75" t="b">
        <v>1</v>
      </c>
      <c r="G75" t="s">
        <v>243</v>
      </c>
      <c r="H75" t="s">
        <v>322</v>
      </c>
      <c r="N75" t="s">
        <v>390</v>
      </c>
    </row>
    <row r="76" spans="1:14" hidden="1" x14ac:dyDescent="0.35">
      <c r="A76" t="s">
        <v>55</v>
      </c>
      <c r="B76" t="b">
        <v>1</v>
      </c>
      <c r="C76" t="b">
        <v>1</v>
      </c>
      <c r="D76" t="b">
        <v>0</v>
      </c>
      <c r="E76" t="b">
        <v>1</v>
      </c>
      <c r="F76" t="b">
        <v>1</v>
      </c>
      <c r="G76" t="s">
        <v>244</v>
      </c>
      <c r="H76" t="s">
        <v>321</v>
      </c>
      <c r="N76" t="s">
        <v>391</v>
      </c>
    </row>
    <row r="77" spans="1:14" hidden="1" x14ac:dyDescent="0.35">
      <c r="A77" t="s">
        <v>56</v>
      </c>
      <c r="B77" t="b">
        <v>0</v>
      </c>
      <c r="C77" t="b">
        <v>1</v>
      </c>
      <c r="D77" t="b">
        <v>0</v>
      </c>
      <c r="E77" t="b">
        <v>1</v>
      </c>
      <c r="F77" t="b">
        <v>0</v>
      </c>
      <c r="G77" t="s">
        <v>245</v>
      </c>
      <c r="H77" t="s">
        <v>325</v>
      </c>
      <c r="N77" t="s">
        <v>392</v>
      </c>
    </row>
    <row r="78" spans="1:14" hidden="1" x14ac:dyDescent="0.35">
      <c r="A78" t="s">
        <v>100</v>
      </c>
      <c r="B78" t="b">
        <v>0</v>
      </c>
      <c r="C78" t="b">
        <v>1</v>
      </c>
      <c r="D78" t="b">
        <v>0</v>
      </c>
      <c r="E78" t="b">
        <v>1</v>
      </c>
      <c r="F78" t="b">
        <v>0</v>
      </c>
      <c r="G78" t="s">
        <v>246</v>
      </c>
      <c r="H78" t="s">
        <v>325</v>
      </c>
      <c r="N78" t="s">
        <v>393</v>
      </c>
    </row>
    <row r="79" spans="1:14" hidden="1" x14ac:dyDescent="0.35">
      <c r="A79" t="s">
        <v>57</v>
      </c>
      <c r="B79" t="b">
        <v>0</v>
      </c>
      <c r="C79" t="b">
        <v>1</v>
      </c>
      <c r="D79" t="b">
        <v>0</v>
      </c>
      <c r="E79" t="b">
        <v>1</v>
      </c>
      <c r="F79" t="b">
        <v>0</v>
      </c>
      <c r="G79" t="s">
        <v>247</v>
      </c>
      <c r="H79" t="s">
        <v>325</v>
      </c>
      <c r="N79" t="s">
        <v>394</v>
      </c>
    </row>
    <row r="80" spans="1:14" hidden="1" x14ac:dyDescent="0.35">
      <c r="A80" t="s">
        <v>58</v>
      </c>
      <c r="B80" t="b">
        <v>0</v>
      </c>
      <c r="C80" t="b">
        <v>1</v>
      </c>
      <c r="D80" t="b">
        <v>0</v>
      </c>
      <c r="E80" t="b">
        <v>1</v>
      </c>
      <c r="F80" t="b">
        <v>0</v>
      </c>
      <c r="G80" t="s">
        <v>248</v>
      </c>
      <c r="H80" t="s">
        <v>325</v>
      </c>
      <c r="N80" t="s">
        <v>395</v>
      </c>
    </row>
    <row r="81" spans="1:14" hidden="1" x14ac:dyDescent="0.35">
      <c r="A81" t="s">
        <v>59</v>
      </c>
      <c r="B81" t="b">
        <v>0</v>
      </c>
      <c r="C81" t="b">
        <v>1</v>
      </c>
      <c r="D81" t="b">
        <v>0</v>
      </c>
      <c r="E81" t="b">
        <v>1</v>
      </c>
      <c r="F81" t="b">
        <v>0</v>
      </c>
      <c r="G81" t="s">
        <v>249</v>
      </c>
      <c r="H81" t="s">
        <v>327</v>
      </c>
      <c r="N81" t="s">
        <v>396</v>
      </c>
    </row>
    <row r="82" spans="1:14" hidden="1" x14ac:dyDescent="0.35">
      <c r="A82" t="s">
        <v>101</v>
      </c>
      <c r="B82" t="b">
        <v>0</v>
      </c>
      <c r="C82" t="b">
        <v>1</v>
      </c>
      <c r="D82" t="b">
        <v>0</v>
      </c>
      <c r="E82" t="b">
        <v>1</v>
      </c>
      <c r="F82" t="b">
        <v>0</v>
      </c>
      <c r="G82" t="s">
        <v>250</v>
      </c>
      <c r="H82" t="s">
        <v>326</v>
      </c>
      <c r="N82" t="s">
        <v>397</v>
      </c>
    </row>
    <row r="83" spans="1:14" hidden="1" x14ac:dyDescent="0.35">
      <c r="A83" t="s">
        <v>102</v>
      </c>
      <c r="B83" t="b">
        <v>0</v>
      </c>
      <c r="C83" t="b">
        <v>1</v>
      </c>
      <c r="D83" t="b">
        <v>0</v>
      </c>
      <c r="E83" t="b">
        <v>1</v>
      </c>
      <c r="F83" t="b">
        <v>0</v>
      </c>
      <c r="G83" t="s">
        <v>251</v>
      </c>
      <c r="H83" t="s">
        <v>327</v>
      </c>
      <c r="N83" t="s">
        <v>398</v>
      </c>
    </row>
    <row r="84" spans="1:14" hidden="1" x14ac:dyDescent="0.35">
      <c r="A84" t="s">
        <v>103</v>
      </c>
      <c r="B84" t="b">
        <v>0</v>
      </c>
      <c r="C84" t="b">
        <v>1</v>
      </c>
      <c r="D84" t="b">
        <v>0</v>
      </c>
      <c r="E84" t="b">
        <v>1</v>
      </c>
      <c r="F84" t="b">
        <v>0</v>
      </c>
      <c r="G84" t="s">
        <v>252</v>
      </c>
      <c r="H84" t="s">
        <v>327</v>
      </c>
      <c r="N84" t="s">
        <v>399</v>
      </c>
    </row>
    <row r="85" spans="1:14" hidden="1" x14ac:dyDescent="0.35">
      <c r="A85" t="s">
        <v>104</v>
      </c>
      <c r="B85" t="b">
        <v>0</v>
      </c>
      <c r="C85" t="b">
        <v>1</v>
      </c>
      <c r="D85" t="b">
        <v>0</v>
      </c>
      <c r="E85" t="b">
        <v>1</v>
      </c>
      <c r="F85" t="b">
        <v>0</v>
      </c>
      <c r="G85" t="s">
        <v>253</v>
      </c>
      <c r="H85" t="s">
        <v>327</v>
      </c>
      <c r="N85" t="s">
        <v>400</v>
      </c>
    </row>
    <row r="86" spans="1:14" hidden="1" x14ac:dyDescent="0.35">
      <c r="A86" t="s">
        <v>105</v>
      </c>
      <c r="B86" t="b">
        <v>0</v>
      </c>
      <c r="C86" t="b">
        <v>1</v>
      </c>
      <c r="D86" t="b">
        <v>0</v>
      </c>
      <c r="E86" t="b">
        <v>1</v>
      </c>
      <c r="F86" t="b">
        <v>0</v>
      </c>
      <c r="G86" t="s">
        <v>254</v>
      </c>
      <c r="H86" t="s">
        <v>327</v>
      </c>
      <c r="N86" t="s">
        <v>401</v>
      </c>
    </row>
    <row r="87" spans="1:14" hidden="1" x14ac:dyDescent="0.35">
      <c r="A87" t="s">
        <v>106</v>
      </c>
      <c r="B87" t="b">
        <v>0</v>
      </c>
      <c r="C87" t="b">
        <v>1</v>
      </c>
      <c r="D87" t="b">
        <v>0</v>
      </c>
      <c r="E87" t="b">
        <v>1</v>
      </c>
      <c r="F87" t="b">
        <v>0</v>
      </c>
      <c r="G87" t="s">
        <v>255</v>
      </c>
      <c r="H87" t="s">
        <v>327</v>
      </c>
      <c r="N87" t="s">
        <v>402</v>
      </c>
    </row>
    <row r="88" spans="1:14" hidden="1" x14ac:dyDescent="0.35">
      <c r="A88" t="s">
        <v>60</v>
      </c>
      <c r="B88" t="b">
        <v>0</v>
      </c>
      <c r="C88" t="b">
        <v>1</v>
      </c>
      <c r="D88" t="b">
        <v>0</v>
      </c>
      <c r="E88" t="b">
        <v>1</v>
      </c>
      <c r="F88" t="b">
        <v>0</v>
      </c>
      <c r="G88" t="s">
        <v>256</v>
      </c>
      <c r="H88" t="s">
        <v>327</v>
      </c>
      <c r="N88" t="s">
        <v>403</v>
      </c>
    </row>
    <row r="89" spans="1:14" hidden="1" x14ac:dyDescent="0.35">
      <c r="A89" t="s">
        <v>191</v>
      </c>
      <c r="B89" t="b">
        <v>0</v>
      </c>
      <c r="C89" t="b">
        <v>1</v>
      </c>
      <c r="D89" t="b">
        <v>0</v>
      </c>
      <c r="E89" t="b">
        <v>1</v>
      </c>
      <c r="F89" t="b">
        <v>0</v>
      </c>
      <c r="G89" t="s">
        <v>257</v>
      </c>
      <c r="H89" t="s">
        <v>327</v>
      </c>
      <c r="N89" t="s">
        <v>404</v>
      </c>
    </row>
    <row r="90" spans="1:14" hidden="1" x14ac:dyDescent="0.35">
      <c r="A90" t="s">
        <v>107</v>
      </c>
      <c r="B90" t="b">
        <v>0</v>
      </c>
      <c r="C90" t="b">
        <v>1</v>
      </c>
      <c r="D90" t="b">
        <v>0</v>
      </c>
      <c r="E90" t="b">
        <v>1</v>
      </c>
      <c r="F90" t="b">
        <v>0</v>
      </c>
      <c r="G90" t="s">
        <v>258</v>
      </c>
      <c r="H90" t="s">
        <v>327</v>
      </c>
      <c r="N90" t="s">
        <v>405</v>
      </c>
    </row>
    <row r="91" spans="1:14" hidden="1" x14ac:dyDescent="0.35">
      <c r="A91" t="s">
        <v>108</v>
      </c>
      <c r="B91" t="b">
        <v>0</v>
      </c>
      <c r="C91" t="b">
        <v>1</v>
      </c>
      <c r="D91" t="b">
        <v>0</v>
      </c>
      <c r="E91" t="b">
        <v>1</v>
      </c>
      <c r="F91" t="b">
        <v>0</v>
      </c>
      <c r="G91" t="s">
        <v>259</v>
      </c>
      <c r="H91" t="s">
        <v>327</v>
      </c>
      <c r="N91" t="s">
        <v>406</v>
      </c>
    </row>
    <row r="92" spans="1:14" hidden="1" x14ac:dyDescent="0.35">
      <c r="A92" t="s">
        <v>109</v>
      </c>
      <c r="B92" t="b">
        <v>0</v>
      </c>
      <c r="C92" t="b">
        <v>1</v>
      </c>
      <c r="D92" t="b">
        <v>0</v>
      </c>
      <c r="E92" t="b">
        <v>1</v>
      </c>
      <c r="F92" t="b">
        <v>0</v>
      </c>
      <c r="G92" t="s">
        <v>260</v>
      </c>
      <c r="H92" t="s">
        <v>327</v>
      </c>
      <c r="N92" t="s">
        <v>407</v>
      </c>
    </row>
    <row r="93" spans="1:14" hidden="1" x14ac:dyDescent="0.35">
      <c r="A93" t="s">
        <v>110</v>
      </c>
      <c r="B93" t="b">
        <v>0</v>
      </c>
      <c r="C93" t="b">
        <v>1</v>
      </c>
      <c r="D93" t="b">
        <v>0</v>
      </c>
      <c r="E93" t="b">
        <v>1</v>
      </c>
      <c r="F93" t="b">
        <v>0</v>
      </c>
      <c r="G93" t="s">
        <v>261</v>
      </c>
      <c r="H93" t="s">
        <v>327</v>
      </c>
      <c r="N93" t="s">
        <v>408</v>
      </c>
    </row>
    <row r="94" spans="1:14" hidden="1" x14ac:dyDescent="0.35">
      <c r="A94" t="s">
        <v>111</v>
      </c>
      <c r="B94" t="b">
        <v>0</v>
      </c>
      <c r="C94" t="b">
        <v>1</v>
      </c>
      <c r="D94" t="b">
        <v>0</v>
      </c>
      <c r="E94" t="b">
        <v>1</v>
      </c>
      <c r="F94" t="b">
        <v>0</v>
      </c>
      <c r="G94" t="s">
        <v>262</v>
      </c>
      <c r="H94" t="s">
        <v>327</v>
      </c>
      <c r="N94" t="s">
        <v>409</v>
      </c>
    </row>
    <row r="95" spans="1:14" hidden="1" x14ac:dyDescent="0.35">
      <c r="A95" t="s">
        <v>112</v>
      </c>
      <c r="B95" t="b">
        <v>0</v>
      </c>
      <c r="C95" t="b">
        <v>1</v>
      </c>
      <c r="D95" t="b">
        <v>0</v>
      </c>
      <c r="E95" t="b">
        <v>1</v>
      </c>
      <c r="F95" t="b">
        <v>0</v>
      </c>
      <c r="G95" t="s">
        <v>263</v>
      </c>
      <c r="H95" t="s">
        <v>327</v>
      </c>
      <c r="N95" t="s">
        <v>410</v>
      </c>
    </row>
    <row r="96" spans="1:14" hidden="1" x14ac:dyDescent="0.35">
      <c r="A96" t="s">
        <v>113</v>
      </c>
      <c r="B96" t="b">
        <v>0</v>
      </c>
      <c r="C96" t="b">
        <v>1</v>
      </c>
      <c r="D96" t="b">
        <v>0</v>
      </c>
      <c r="E96" t="b">
        <v>1</v>
      </c>
      <c r="F96" t="b">
        <v>0</v>
      </c>
      <c r="G96" t="s">
        <v>264</v>
      </c>
      <c r="H96" t="s">
        <v>327</v>
      </c>
      <c r="N96" t="s">
        <v>411</v>
      </c>
    </row>
    <row r="97" spans="1:14" hidden="1" x14ac:dyDescent="0.35">
      <c r="A97" t="s">
        <v>61</v>
      </c>
      <c r="B97" t="b">
        <v>0</v>
      </c>
      <c r="C97" t="b">
        <v>1</v>
      </c>
      <c r="D97" t="b">
        <v>0</v>
      </c>
      <c r="E97" t="b">
        <v>1</v>
      </c>
      <c r="F97" t="b">
        <v>0</v>
      </c>
      <c r="G97" t="s">
        <v>265</v>
      </c>
      <c r="H97" t="s">
        <v>327</v>
      </c>
      <c r="N97" t="s">
        <v>412</v>
      </c>
    </row>
    <row r="98" spans="1:14" hidden="1" x14ac:dyDescent="0.35">
      <c r="A98" t="s">
        <v>62</v>
      </c>
      <c r="B98" t="b">
        <v>0</v>
      </c>
      <c r="C98" t="b">
        <v>1</v>
      </c>
      <c r="D98" t="b">
        <v>0</v>
      </c>
      <c r="E98" t="b">
        <v>1</v>
      </c>
      <c r="F98" t="b">
        <v>0</v>
      </c>
      <c r="G98" t="s">
        <v>266</v>
      </c>
      <c r="H98" t="s">
        <v>327</v>
      </c>
      <c r="N98" t="s">
        <v>413</v>
      </c>
    </row>
    <row r="99" spans="1:14" hidden="1" x14ac:dyDescent="0.35">
      <c r="A99" t="s">
        <v>63</v>
      </c>
      <c r="B99" t="b">
        <v>0</v>
      </c>
      <c r="C99" t="b">
        <v>1</v>
      </c>
      <c r="D99" t="b">
        <v>0</v>
      </c>
      <c r="E99" t="b">
        <v>1</v>
      </c>
      <c r="F99" t="b">
        <v>0</v>
      </c>
      <c r="G99" t="s">
        <v>267</v>
      </c>
      <c r="H99" t="s">
        <v>327</v>
      </c>
      <c r="N99" t="s">
        <v>414</v>
      </c>
    </row>
    <row r="100" spans="1:14" hidden="1" x14ac:dyDescent="0.35">
      <c r="A100" t="s">
        <v>114</v>
      </c>
      <c r="B100" t="b">
        <v>0</v>
      </c>
      <c r="C100" t="b">
        <v>1</v>
      </c>
      <c r="D100" t="b">
        <v>0</v>
      </c>
      <c r="E100" t="b">
        <v>1</v>
      </c>
      <c r="F100" t="b">
        <v>0</v>
      </c>
      <c r="G100" t="s">
        <v>268</v>
      </c>
      <c r="H100" t="s">
        <v>327</v>
      </c>
      <c r="N100" t="s">
        <v>415</v>
      </c>
    </row>
    <row r="101" spans="1:14" hidden="1" x14ac:dyDescent="0.35">
      <c r="A101" t="s">
        <v>115</v>
      </c>
      <c r="B101" t="b">
        <v>0</v>
      </c>
      <c r="C101" t="b">
        <v>1</v>
      </c>
      <c r="D101" t="b">
        <v>0</v>
      </c>
      <c r="E101" t="b">
        <v>1</v>
      </c>
      <c r="F101" t="b">
        <v>0</v>
      </c>
      <c r="G101" t="s">
        <v>269</v>
      </c>
      <c r="H101" t="s">
        <v>327</v>
      </c>
      <c r="N101" t="s">
        <v>416</v>
      </c>
    </row>
    <row r="102" spans="1:14" hidden="1" x14ac:dyDescent="0.35">
      <c r="A102" t="s">
        <v>116</v>
      </c>
      <c r="B102" t="b">
        <v>0</v>
      </c>
      <c r="C102" t="b">
        <v>1</v>
      </c>
      <c r="D102" t="b">
        <v>0</v>
      </c>
      <c r="E102" t="b">
        <v>1</v>
      </c>
      <c r="F102" t="b">
        <v>0</v>
      </c>
      <c r="G102" t="s">
        <v>270</v>
      </c>
      <c r="H102" t="s">
        <v>327</v>
      </c>
      <c r="N102" t="s">
        <v>417</v>
      </c>
    </row>
    <row r="103" spans="1:14" hidden="1" x14ac:dyDescent="0.35">
      <c r="A103" t="s">
        <v>117</v>
      </c>
      <c r="B103" t="b">
        <v>0</v>
      </c>
      <c r="C103" t="b">
        <v>1</v>
      </c>
      <c r="D103" t="b">
        <v>0</v>
      </c>
      <c r="E103" t="b">
        <v>1</v>
      </c>
      <c r="F103" t="b">
        <v>0</v>
      </c>
      <c r="G103" t="s">
        <v>271</v>
      </c>
      <c r="H103" t="s">
        <v>327</v>
      </c>
      <c r="N103" t="s">
        <v>418</v>
      </c>
    </row>
    <row r="104" spans="1:14" hidden="1" x14ac:dyDescent="0.35">
      <c r="A104" t="s">
        <v>64</v>
      </c>
      <c r="B104" t="b">
        <v>0</v>
      </c>
      <c r="C104" t="b">
        <v>1</v>
      </c>
      <c r="D104" t="b">
        <v>0</v>
      </c>
      <c r="E104" t="b">
        <v>1</v>
      </c>
      <c r="F104" t="b">
        <v>0</v>
      </c>
      <c r="G104" t="s">
        <v>272</v>
      </c>
      <c r="H104" t="s">
        <v>327</v>
      </c>
      <c r="N104" t="s">
        <v>419</v>
      </c>
    </row>
    <row r="105" spans="1:14" hidden="1" x14ac:dyDescent="0.35">
      <c r="A105" t="s">
        <v>118</v>
      </c>
      <c r="B105" t="b">
        <v>0</v>
      </c>
      <c r="C105" t="b">
        <v>1</v>
      </c>
      <c r="D105" t="b">
        <v>0</v>
      </c>
      <c r="E105" t="b">
        <v>1</v>
      </c>
      <c r="F105" t="b">
        <v>0</v>
      </c>
      <c r="G105" t="s">
        <v>273</v>
      </c>
      <c r="H105" t="s">
        <v>327</v>
      </c>
      <c r="N105" t="s">
        <v>420</v>
      </c>
    </row>
    <row r="106" spans="1:14" hidden="1" x14ac:dyDescent="0.35">
      <c r="A106" t="s">
        <v>119</v>
      </c>
      <c r="B106" t="b">
        <v>0</v>
      </c>
      <c r="C106" t="b">
        <v>1</v>
      </c>
      <c r="D106" t="b">
        <v>0</v>
      </c>
      <c r="E106" t="b">
        <v>1</v>
      </c>
      <c r="F106" t="b">
        <v>0</v>
      </c>
      <c r="G106" t="s">
        <v>274</v>
      </c>
      <c r="H106" t="s">
        <v>327</v>
      </c>
      <c r="N106" t="s">
        <v>421</v>
      </c>
    </row>
    <row r="107" spans="1:14" hidden="1" x14ac:dyDescent="0.35">
      <c r="A107" t="s">
        <v>65</v>
      </c>
      <c r="B107" t="b">
        <v>0</v>
      </c>
      <c r="C107" t="b">
        <v>1</v>
      </c>
      <c r="D107" t="b">
        <v>0</v>
      </c>
      <c r="E107" t="b">
        <v>1</v>
      </c>
      <c r="F107" t="b">
        <v>0</v>
      </c>
      <c r="G107" t="s">
        <v>275</v>
      </c>
      <c r="H107" t="s">
        <v>327</v>
      </c>
      <c r="N107" t="s">
        <v>422</v>
      </c>
    </row>
    <row r="108" spans="1:14" hidden="1" x14ac:dyDescent="0.35">
      <c r="A108" t="s">
        <v>66</v>
      </c>
      <c r="B108" t="b">
        <v>0</v>
      </c>
      <c r="C108" t="b">
        <v>1</v>
      </c>
      <c r="D108" t="b">
        <v>0</v>
      </c>
      <c r="E108" t="b">
        <v>1</v>
      </c>
      <c r="F108" t="b">
        <v>0</v>
      </c>
      <c r="G108" t="s">
        <v>276</v>
      </c>
      <c r="H108" t="s">
        <v>327</v>
      </c>
      <c r="N108" t="s">
        <v>423</v>
      </c>
    </row>
    <row r="109" spans="1:14" hidden="1" x14ac:dyDescent="0.35">
      <c r="A109" t="s">
        <v>67</v>
      </c>
      <c r="B109" t="b">
        <v>0</v>
      </c>
      <c r="C109" t="b">
        <v>1</v>
      </c>
      <c r="D109" t="b">
        <v>0</v>
      </c>
      <c r="E109" t="b">
        <v>1</v>
      </c>
      <c r="F109" t="b">
        <v>0</v>
      </c>
      <c r="G109" t="s">
        <v>277</v>
      </c>
      <c r="H109" t="s">
        <v>328</v>
      </c>
      <c r="N109" t="s">
        <v>424</v>
      </c>
    </row>
    <row r="110" spans="1:14" hidden="1" x14ac:dyDescent="0.35">
      <c r="A110" t="s">
        <v>68</v>
      </c>
      <c r="B110" t="b">
        <v>0</v>
      </c>
      <c r="C110" t="b">
        <v>1</v>
      </c>
      <c r="D110" t="b">
        <v>0</v>
      </c>
      <c r="E110" t="b">
        <v>1</v>
      </c>
      <c r="F110" t="b">
        <v>0</v>
      </c>
      <c r="G110" t="s">
        <v>278</v>
      </c>
      <c r="H110" t="s">
        <v>328</v>
      </c>
      <c r="N110" t="s">
        <v>425</v>
      </c>
    </row>
    <row r="111" spans="1:14" hidden="1" x14ac:dyDescent="0.35">
      <c r="A111" t="s">
        <v>69</v>
      </c>
      <c r="B111" t="b">
        <v>0</v>
      </c>
      <c r="C111" t="b">
        <v>1</v>
      </c>
      <c r="D111" t="b">
        <v>0</v>
      </c>
      <c r="E111" t="b">
        <v>1</v>
      </c>
      <c r="F111" t="b">
        <v>0</v>
      </c>
      <c r="G111" t="s">
        <v>279</v>
      </c>
      <c r="H111" t="s">
        <v>328</v>
      </c>
      <c r="N111" t="s">
        <v>426</v>
      </c>
    </row>
    <row r="112" spans="1:14" hidden="1" x14ac:dyDescent="0.35">
      <c r="A112" t="s">
        <v>70</v>
      </c>
      <c r="B112" t="b">
        <v>0</v>
      </c>
      <c r="C112" t="b">
        <v>1</v>
      </c>
      <c r="D112" t="b">
        <v>0</v>
      </c>
      <c r="E112" t="b">
        <v>1</v>
      </c>
      <c r="F112" t="b">
        <v>0</v>
      </c>
      <c r="G112" t="s">
        <v>280</v>
      </c>
      <c r="H112" t="s">
        <v>328</v>
      </c>
      <c r="N112" t="s">
        <v>427</v>
      </c>
    </row>
    <row r="113" spans="1:14" x14ac:dyDescent="0.35">
      <c r="A113" t="s">
        <v>71</v>
      </c>
      <c r="B113" t="b">
        <v>0</v>
      </c>
      <c r="C113" t="b">
        <v>1</v>
      </c>
      <c r="D113" t="b">
        <v>0</v>
      </c>
      <c r="E113" t="b">
        <v>1</v>
      </c>
      <c r="F113" t="b">
        <v>0</v>
      </c>
      <c r="G113" t="s">
        <v>281</v>
      </c>
      <c r="H113" t="s">
        <v>330</v>
      </c>
      <c r="N113" t="s">
        <v>428</v>
      </c>
    </row>
    <row r="114" spans="1:14" hidden="1" x14ac:dyDescent="0.35">
      <c r="A114" t="s">
        <v>72</v>
      </c>
      <c r="B114" t="b">
        <v>0</v>
      </c>
      <c r="C114" t="b">
        <v>1</v>
      </c>
      <c r="D114" t="b">
        <v>0</v>
      </c>
      <c r="E114" t="b">
        <v>1</v>
      </c>
      <c r="F114" t="b">
        <v>0</v>
      </c>
      <c r="G114" t="s">
        <v>282</v>
      </c>
      <c r="H114" t="s">
        <v>329</v>
      </c>
      <c r="N114" t="s">
        <v>429</v>
      </c>
    </row>
    <row r="115" spans="1:14" x14ac:dyDescent="0.35">
      <c r="A115" t="s">
        <v>120</v>
      </c>
      <c r="B115" t="b">
        <v>0</v>
      </c>
      <c r="C115" t="b">
        <v>1</v>
      </c>
      <c r="D115" t="b">
        <v>0</v>
      </c>
      <c r="E115" t="b">
        <v>1</v>
      </c>
      <c r="F115" t="b">
        <v>0</v>
      </c>
      <c r="G115" t="s">
        <v>283</v>
      </c>
      <c r="H115" t="s">
        <v>330</v>
      </c>
      <c r="N115" t="s">
        <v>430</v>
      </c>
    </row>
    <row r="116" spans="1:14" x14ac:dyDescent="0.35">
      <c r="A116" t="s">
        <v>121</v>
      </c>
      <c r="B116" t="b">
        <v>0</v>
      </c>
      <c r="C116" t="b">
        <v>1</v>
      </c>
      <c r="D116" t="b">
        <v>0</v>
      </c>
      <c r="E116" t="b">
        <v>1</v>
      </c>
      <c r="F116" t="b">
        <v>0</v>
      </c>
      <c r="G116" t="s">
        <v>284</v>
      </c>
      <c r="H116" t="s">
        <v>330</v>
      </c>
      <c r="N116" t="s">
        <v>431</v>
      </c>
    </row>
    <row r="117" spans="1:14" x14ac:dyDescent="0.35">
      <c r="A117" t="s">
        <v>73</v>
      </c>
      <c r="B117" t="b">
        <v>0</v>
      </c>
      <c r="C117" t="b">
        <v>1</v>
      </c>
      <c r="D117" t="b">
        <v>0</v>
      </c>
      <c r="E117" t="b">
        <v>1</v>
      </c>
      <c r="F117" t="b">
        <v>0</v>
      </c>
      <c r="G117" t="s">
        <v>285</v>
      </c>
      <c r="H117" t="s">
        <v>330</v>
      </c>
      <c r="N117" t="s">
        <v>432</v>
      </c>
    </row>
    <row r="118" spans="1:14" x14ac:dyDescent="0.35">
      <c r="A118" t="s">
        <v>74</v>
      </c>
      <c r="B118" t="b">
        <v>0</v>
      </c>
      <c r="C118" t="b">
        <v>1</v>
      </c>
      <c r="D118" t="b">
        <v>0</v>
      </c>
      <c r="E118" t="b">
        <v>1</v>
      </c>
      <c r="F118" t="b">
        <v>0</v>
      </c>
      <c r="G118" t="s">
        <v>286</v>
      </c>
      <c r="H118" t="s">
        <v>330</v>
      </c>
      <c r="N118" t="s">
        <v>433</v>
      </c>
    </row>
    <row r="119" spans="1:14" x14ac:dyDescent="0.35">
      <c r="A119" t="s">
        <v>75</v>
      </c>
      <c r="B119" t="b">
        <v>0</v>
      </c>
      <c r="C119" t="b">
        <v>1</v>
      </c>
      <c r="D119" t="b">
        <v>0</v>
      </c>
      <c r="E119" t="b">
        <v>1</v>
      </c>
      <c r="F119" t="b">
        <v>0</v>
      </c>
      <c r="G119" t="s">
        <v>287</v>
      </c>
      <c r="H119" t="s">
        <v>330</v>
      </c>
      <c r="N119" t="s">
        <v>434</v>
      </c>
    </row>
    <row r="120" spans="1:14" x14ac:dyDescent="0.35">
      <c r="A120" t="s">
        <v>76</v>
      </c>
      <c r="B120" t="b">
        <v>0</v>
      </c>
      <c r="C120" t="b">
        <v>1</v>
      </c>
      <c r="D120" t="b">
        <v>0</v>
      </c>
      <c r="E120" t="b">
        <v>1</v>
      </c>
      <c r="F120" t="b">
        <v>0</v>
      </c>
      <c r="G120" t="s">
        <v>288</v>
      </c>
      <c r="H120" t="s">
        <v>330</v>
      </c>
      <c r="N120" t="s">
        <v>435</v>
      </c>
    </row>
    <row r="121" spans="1:14" x14ac:dyDescent="0.35">
      <c r="A121" t="s">
        <v>190</v>
      </c>
      <c r="B121" t="b">
        <v>0</v>
      </c>
      <c r="C121" t="b">
        <v>1</v>
      </c>
      <c r="D121" t="b">
        <v>0</v>
      </c>
      <c r="E121" t="b">
        <v>1</v>
      </c>
      <c r="F121" t="b">
        <v>0</v>
      </c>
      <c r="G121" t="s">
        <v>257</v>
      </c>
      <c r="H121" t="s">
        <v>330</v>
      </c>
      <c r="N121" t="s">
        <v>436</v>
      </c>
    </row>
    <row r="122" spans="1:14" x14ac:dyDescent="0.35">
      <c r="A122" t="s">
        <v>77</v>
      </c>
      <c r="B122" t="b">
        <v>0</v>
      </c>
      <c r="C122" t="b">
        <v>1</v>
      </c>
      <c r="D122" t="b">
        <v>0</v>
      </c>
      <c r="E122" t="b">
        <v>1</v>
      </c>
      <c r="F122" t="b">
        <v>0</v>
      </c>
      <c r="G122" t="s">
        <v>289</v>
      </c>
      <c r="H122" t="s">
        <v>330</v>
      </c>
      <c r="N122" t="s">
        <v>437</v>
      </c>
    </row>
    <row r="123" spans="1:14" x14ac:dyDescent="0.35">
      <c r="A123" t="s">
        <v>78</v>
      </c>
      <c r="B123" t="b">
        <v>0</v>
      </c>
      <c r="C123" t="b">
        <v>1</v>
      </c>
      <c r="D123" t="b">
        <v>0</v>
      </c>
      <c r="E123" t="b">
        <v>1</v>
      </c>
      <c r="F123" t="b">
        <v>0</v>
      </c>
      <c r="G123" t="s">
        <v>290</v>
      </c>
      <c r="H123" t="s">
        <v>330</v>
      </c>
      <c r="N123" t="s">
        <v>438</v>
      </c>
    </row>
    <row r="124" spans="1:14" x14ac:dyDescent="0.35">
      <c r="A124" t="s">
        <v>79</v>
      </c>
      <c r="B124" t="b">
        <v>0</v>
      </c>
      <c r="C124" t="b">
        <v>1</v>
      </c>
      <c r="D124" t="b">
        <v>0</v>
      </c>
      <c r="E124" t="b">
        <v>1</v>
      </c>
      <c r="F124" t="b">
        <v>0</v>
      </c>
      <c r="G124" t="s">
        <v>260</v>
      </c>
      <c r="H124" t="s">
        <v>330</v>
      </c>
      <c r="N124" t="s">
        <v>439</v>
      </c>
    </row>
    <row r="125" spans="1:14" x14ac:dyDescent="0.35">
      <c r="A125" t="s">
        <v>80</v>
      </c>
      <c r="B125" t="b">
        <v>0</v>
      </c>
      <c r="C125" t="b">
        <v>1</v>
      </c>
      <c r="D125" t="b">
        <v>0</v>
      </c>
      <c r="E125" t="b">
        <v>1</v>
      </c>
      <c r="F125" t="b">
        <v>0</v>
      </c>
      <c r="G125" t="s">
        <v>261</v>
      </c>
      <c r="H125" t="s">
        <v>330</v>
      </c>
      <c r="N125" t="s">
        <v>440</v>
      </c>
    </row>
    <row r="126" spans="1:14" x14ac:dyDescent="0.35">
      <c r="A126" t="s">
        <v>81</v>
      </c>
      <c r="B126" t="b">
        <v>0</v>
      </c>
      <c r="C126" t="b">
        <v>1</v>
      </c>
      <c r="D126" t="b">
        <v>0</v>
      </c>
      <c r="E126" t="b">
        <v>1</v>
      </c>
      <c r="F126" t="b">
        <v>0</v>
      </c>
      <c r="G126" t="s">
        <v>262</v>
      </c>
      <c r="H126" t="s">
        <v>330</v>
      </c>
      <c r="N126" t="s">
        <v>441</v>
      </c>
    </row>
    <row r="127" spans="1:14" x14ac:dyDescent="0.35">
      <c r="A127" t="s">
        <v>82</v>
      </c>
      <c r="B127" t="b">
        <v>0</v>
      </c>
      <c r="C127" t="b">
        <v>1</v>
      </c>
      <c r="D127" t="b">
        <v>0</v>
      </c>
      <c r="E127" t="b">
        <v>1</v>
      </c>
      <c r="F127" t="b">
        <v>0</v>
      </c>
      <c r="G127" t="s">
        <v>263</v>
      </c>
      <c r="H127" t="s">
        <v>330</v>
      </c>
      <c r="N127" t="s">
        <v>442</v>
      </c>
    </row>
    <row r="128" spans="1:14" x14ac:dyDescent="0.35">
      <c r="A128" t="s">
        <v>83</v>
      </c>
      <c r="B128" t="b">
        <v>0</v>
      </c>
      <c r="C128" t="b">
        <v>1</v>
      </c>
      <c r="D128" t="b">
        <v>0</v>
      </c>
      <c r="E128" t="b">
        <v>1</v>
      </c>
      <c r="F128" t="b">
        <v>0</v>
      </c>
      <c r="G128" t="s">
        <v>264</v>
      </c>
      <c r="H128" t="s">
        <v>330</v>
      </c>
      <c r="N128" t="s">
        <v>443</v>
      </c>
    </row>
    <row r="129" spans="1:34" x14ac:dyDescent="0.35">
      <c r="A129" t="s">
        <v>84</v>
      </c>
      <c r="B129" t="b">
        <v>0</v>
      </c>
      <c r="C129" t="b">
        <v>1</v>
      </c>
      <c r="D129" t="b">
        <v>0</v>
      </c>
      <c r="E129" t="b">
        <v>1</v>
      </c>
      <c r="F129" t="b">
        <v>0</v>
      </c>
      <c r="G129" t="s">
        <v>265</v>
      </c>
      <c r="H129" t="s">
        <v>330</v>
      </c>
      <c r="N129" t="s">
        <v>444</v>
      </c>
    </row>
    <row r="130" spans="1:34" x14ac:dyDescent="0.35">
      <c r="A130" t="s">
        <v>85</v>
      </c>
      <c r="B130" t="b">
        <v>0</v>
      </c>
      <c r="C130" t="b">
        <v>1</v>
      </c>
      <c r="D130" t="b">
        <v>0</v>
      </c>
      <c r="E130" t="b">
        <v>1</v>
      </c>
      <c r="F130" t="b">
        <v>0</v>
      </c>
      <c r="G130" t="s">
        <v>266</v>
      </c>
      <c r="H130" t="s">
        <v>330</v>
      </c>
      <c r="N130" t="s">
        <v>445</v>
      </c>
    </row>
    <row r="131" spans="1:34" x14ac:dyDescent="0.35">
      <c r="A131" t="s">
        <v>86</v>
      </c>
      <c r="B131" t="b">
        <v>0</v>
      </c>
      <c r="C131" t="b">
        <v>1</v>
      </c>
      <c r="D131" t="b">
        <v>0</v>
      </c>
      <c r="E131" t="b">
        <v>1</v>
      </c>
      <c r="F131" t="b">
        <v>0</v>
      </c>
      <c r="G131" t="s">
        <v>267</v>
      </c>
      <c r="H131" t="s">
        <v>330</v>
      </c>
      <c r="N131" t="s">
        <v>446</v>
      </c>
    </row>
    <row r="132" spans="1:34" x14ac:dyDescent="0.35">
      <c r="A132" t="s">
        <v>87</v>
      </c>
      <c r="B132" t="b">
        <v>0</v>
      </c>
      <c r="C132" t="b">
        <v>1</v>
      </c>
      <c r="D132" t="b">
        <v>0</v>
      </c>
      <c r="E132" t="b">
        <v>1</v>
      </c>
      <c r="F132" t="b">
        <v>0</v>
      </c>
      <c r="G132" t="s">
        <v>268</v>
      </c>
      <c r="H132" t="s">
        <v>330</v>
      </c>
      <c r="N132" t="s">
        <v>447</v>
      </c>
    </row>
    <row r="133" spans="1:34" x14ac:dyDescent="0.35">
      <c r="A133" t="s">
        <v>122</v>
      </c>
      <c r="B133" t="b">
        <v>0</v>
      </c>
      <c r="C133" t="b">
        <v>1</v>
      </c>
      <c r="D133" t="b">
        <v>0</v>
      </c>
      <c r="E133" t="b">
        <v>1</v>
      </c>
      <c r="F133" t="b">
        <v>0</v>
      </c>
      <c r="G133" t="s">
        <v>269</v>
      </c>
      <c r="H133" t="s">
        <v>330</v>
      </c>
      <c r="N133" t="s">
        <v>448</v>
      </c>
    </row>
    <row r="134" spans="1:34" x14ac:dyDescent="0.35">
      <c r="A134" t="s">
        <v>123</v>
      </c>
      <c r="B134" t="b">
        <v>0</v>
      </c>
      <c r="C134" t="b">
        <v>1</v>
      </c>
      <c r="D134" t="b">
        <v>0</v>
      </c>
      <c r="E134" t="b">
        <v>1</v>
      </c>
      <c r="F134" t="b">
        <v>0</v>
      </c>
      <c r="G134" t="s">
        <v>270</v>
      </c>
      <c r="H134" t="s">
        <v>330</v>
      </c>
      <c r="N134" t="s">
        <v>449</v>
      </c>
    </row>
    <row r="135" spans="1:34" x14ac:dyDescent="0.35">
      <c r="A135" t="s">
        <v>88</v>
      </c>
      <c r="B135" t="b">
        <v>0</v>
      </c>
      <c r="C135" t="b">
        <v>1</v>
      </c>
      <c r="D135" t="b">
        <v>0</v>
      </c>
      <c r="E135" t="b">
        <v>1</v>
      </c>
      <c r="F135" t="b">
        <v>0</v>
      </c>
      <c r="G135" t="s">
        <v>271</v>
      </c>
      <c r="H135" t="s">
        <v>330</v>
      </c>
      <c r="N135" t="s">
        <v>450</v>
      </c>
    </row>
    <row r="136" spans="1:34" x14ac:dyDescent="0.35">
      <c r="A136" t="s">
        <v>89</v>
      </c>
      <c r="B136" t="b">
        <v>0</v>
      </c>
      <c r="C136" t="b">
        <v>1</v>
      </c>
      <c r="D136" t="b">
        <v>0</v>
      </c>
      <c r="E136" t="b">
        <v>1</v>
      </c>
      <c r="F136" t="b">
        <v>0</v>
      </c>
      <c r="G136" t="s">
        <v>272</v>
      </c>
      <c r="H136" t="s">
        <v>330</v>
      </c>
      <c r="N136" t="s">
        <v>451</v>
      </c>
    </row>
    <row r="137" spans="1:34" x14ac:dyDescent="0.35">
      <c r="A137" t="s">
        <v>90</v>
      </c>
      <c r="B137" t="b">
        <v>0</v>
      </c>
      <c r="C137" t="b">
        <v>1</v>
      </c>
      <c r="D137" t="b">
        <v>0</v>
      </c>
      <c r="E137" t="b">
        <v>1</v>
      </c>
      <c r="F137" t="b">
        <v>0</v>
      </c>
      <c r="G137" t="s">
        <v>273</v>
      </c>
      <c r="H137" t="s">
        <v>330</v>
      </c>
      <c r="N137" t="s">
        <v>452</v>
      </c>
    </row>
    <row r="138" spans="1:34" x14ac:dyDescent="0.35">
      <c r="A138" t="s">
        <v>91</v>
      </c>
      <c r="B138" t="b">
        <v>0</v>
      </c>
      <c r="C138" t="b">
        <v>1</v>
      </c>
      <c r="D138" t="b">
        <v>0</v>
      </c>
      <c r="E138" t="b">
        <v>1</v>
      </c>
      <c r="F138" t="b">
        <v>0</v>
      </c>
      <c r="G138" t="s">
        <v>274</v>
      </c>
      <c r="H138" t="s">
        <v>330</v>
      </c>
      <c r="N138" t="s">
        <v>453</v>
      </c>
    </row>
    <row r="139" spans="1:34" x14ac:dyDescent="0.35">
      <c r="A139" t="s">
        <v>92</v>
      </c>
      <c r="B139" t="b">
        <v>0</v>
      </c>
      <c r="C139" t="b">
        <v>1</v>
      </c>
      <c r="D139" t="b">
        <v>0</v>
      </c>
      <c r="E139" t="b">
        <v>1</v>
      </c>
      <c r="F139" t="b">
        <v>0</v>
      </c>
      <c r="G139" t="s">
        <v>275</v>
      </c>
      <c r="H139" t="s">
        <v>330</v>
      </c>
      <c r="N139" t="s">
        <v>454</v>
      </c>
    </row>
    <row r="140" spans="1:34" x14ac:dyDescent="0.35">
      <c r="A140" t="s">
        <v>93</v>
      </c>
      <c r="B140" t="b">
        <v>0</v>
      </c>
      <c r="C140" t="b">
        <v>1</v>
      </c>
      <c r="D140" t="b">
        <v>0</v>
      </c>
      <c r="E140" t="b">
        <v>1</v>
      </c>
      <c r="F140" t="b">
        <v>0</v>
      </c>
      <c r="G140" t="s">
        <v>291</v>
      </c>
      <c r="H140" t="s">
        <v>330</v>
      </c>
      <c r="N140" t="s">
        <v>455</v>
      </c>
    </row>
    <row r="143" spans="1:34" x14ac:dyDescent="0.35">
      <c r="Q143" t="s">
        <v>320</v>
      </c>
      <c r="Y143" t="s">
        <v>1</v>
      </c>
      <c r="AG143" t="s">
        <v>0</v>
      </c>
    </row>
    <row r="144" spans="1:34" x14ac:dyDescent="0.35">
      <c r="Q144" t="s">
        <v>321</v>
      </c>
      <c r="R144" t="str">
        <f>IF(Q144="","",IF(LEFT(Q144, 1)="#","",P144 &amp; ". ")) &amp; Q144</f>
        <v># Category 1: Object &amp; Identity</v>
      </c>
      <c r="Y144" t="s">
        <v>321</v>
      </c>
      <c r="Z144" t="str">
        <f>IF(Y144="","",IF(LEFT(Y144, 1)="#","",X144 &amp; ". ")) &amp; Y144</f>
        <v># Category 1: Object &amp; Identity</v>
      </c>
      <c r="AG144" t="s">
        <v>325</v>
      </c>
      <c r="AH144" t="str">
        <f>IF(AG144="","",IF(LEFT(AG144, 1)="#","",AF144 &amp; ". ")) &amp; AG144</f>
        <v># Category 5: Previous Value Metadata</v>
      </c>
    </row>
    <row r="145" spans="16:34" x14ac:dyDescent="0.35">
      <c r="P145">
        <v>1</v>
      </c>
      <c r="Q145" t="s">
        <v>334</v>
      </c>
      <c r="R145" t="str">
        <f>IF(Q145="","",IF(LEFT(Q145, 1)="#","",P145 &amp; ". ")) &amp; Q145</f>
        <v>1. ClassName: Object class (e.g., user, group, computer).</v>
      </c>
      <c r="X145">
        <v>1</v>
      </c>
      <c r="Y145" t="s">
        <v>333</v>
      </c>
      <c r="Z145" t="str">
        <f>IF(Y145="","",IF(LEFT(Y145, 1)="#","",X145 &amp; ". ")) &amp; Y145</f>
        <v>1. AttributeName: Name of the changed attribute.</v>
      </c>
      <c r="AF145">
        <v>1</v>
      </c>
      <c r="AG145" t="s">
        <v>392</v>
      </c>
      <c r="AH145" t="str">
        <f>IF(AG145="","",IF(LEFT(AG145, 1)="#","",AF145 &amp; ". ")) &amp; AG145</f>
        <v>1. From_BinaryCheckSum: Checksum of previous binary data.</v>
      </c>
    </row>
    <row r="146" spans="16:34" x14ac:dyDescent="0.35">
      <c r="P146">
        <f>IF(Q146="","",IF(LEFT(Q146, 1)="#","",1+MAX(P$145:P145)))</f>
        <v>2</v>
      </c>
      <c r="Q146" t="s">
        <v>337</v>
      </c>
      <c r="R146" t="str">
        <f>IF(Q146="","",IF(LEFT(Q146, 1)="#","",P146 &amp; ". ")) &amp; Q146</f>
        <v>2. DisplayName: User-friendly display name.</v>
      </c>
      <c r="X146">
        <f>IF(Y146="","",IF(LEFT(Y146, 1)="#","",1+MAX(X$145:X145)))</f>
        <v>2</v>
      </c>
      <c r="Y146" t="s">
        <v>361</v>
      </c>
      <c r="Z146" t="str">
        <f>IF(Y146="","",IF(LEFT(Y146, 1)="#","",X146 &amp; ". ")) &amp; Y146</f>
        <v>2. LastKnownParent: DN of the last known parent container.</v>
      </c>
      <c r="AF146">
        <f>IF(AG146="","",IF(LEFT(AG146, 1)="#","",1+MAX(AF$145:AF145)))</f>
        <v>2</v>
      </c>
      <c r="AG146" t="s">
        <v>393</v>
      </c>
      <c r="AH146" t="str">
        <f>IF(AG146="","",IF(LEFT(AG146, 1)="#","",AF146 &amp; ". ")) &amp; AG146</f>
        <v>2. From_CheckSum: General checksum of previous value.</v>
      </c>
    </row>
    <row r="147" spans="16:34" x14ac:dyDescent="0.35">
      <c r="P147">
        <f>IF(Q147="","",IF(LEFT(Q147, 1)="#","",1+MAX(P$145:P146)))</f>
        <v>3</v>
      </c>
      <c r="Q147" t="s">
        <v>338</v>
      </c>
      <c r="R147" t="str">
        <f t="shared" ref="R147:R210" si="0">IF(Q147="","",IF(LEFT(Q147, 1)="#","",P147 &amp; ". ")) &amp; Q147</f>
        <v>3. Distinguished Name: Full LDAP path identifying the object.</v>
      </c>
      <c r="X147">
        <f>IF(Y147="","",IF(LEFT(Y147, 1)="#","",1+MAX(X$145:X146)))</f>
        <v>3</v>
      </c>
      <c r="Y147" t="s">
        <v>362</v>
      </c>
      <c r="Z147" t="str">
        <f t="shared" ref="Z147:Z210" si="1">IF(Y147="","",IF(LEFT(Y147, 1)="#","",X147 &amp; ". ")) &amp; Y147</f>
        <v>3. LVRRef: Low version reference (version tracking).</v>
      </c>
      <c r="AF147">
        <f>IF(AG147="","",IF(LEFT(AG147, 1)="#","",1+MAX(AF$145:AF146)))</f>
        <v>3</v>
      </c>
      <c r="AG147" t="s">
        <v>394</v>
      </c>
      <c r="AH147" t="str">
        <f t="shared" ref="AH147:AH210" si="2">IF(AG147="","",IF(LEFT(AG147, 1)="#","",AF147 &amp; ". ")) &amp; AG147</f>
        <v>3. From_Flags: Flags on the previous record.</v>
      </c>
    </row>
    <row r="148" spans="16:34" x14ac:dyDescent="0.35">
      <c r="P148">
        <f>IF(Q148="","",IF(LEFT(Q148, 1)="#","",1+MAX(P$145:P147)))</f>
        <v>4</v>
      </c>
      <c r="Q148" t="s">
        <v>364</v>
      </c>
      <c r="R148" t="str">
        <f t="shared" si="0"/>
        <v>4. Object Guid: Unique GUID of the object.</v>
      </c>
      <c r="X148">
        <f>IF(Y148="","",IF(LEFT(Y148, 1)="#","",1+MAX(X$145:X147)))</f>
        <v>4</v>
      </c>
      <c r="Y148" t="s">
        <v>371</v>
      </c>
      <c r="Z148" t="str">
        <f t="shared" si="1"/>
        <v>4. SID: Security Identifier.</v>
      </c>
      <c r="AF148">
        <f>IF(AG148="","",IF(LEFT(AG148, 1)="#","",1+MAX(AF$145:AF147)))</f>
        <v>4</v>
      </c>
      <c r="AG148" t="s">
        <v>395</v>
      </c>
      <c r="AH148" t="str">
        <f t="shared" si="2"/>
        <v>4. From_HasData: Whether previous record had data.</v>
      </c>
    </row>
    <row r="149" spans="16:34" x14ac:dyDescent="0.35">
      <c r="P149">
        <f>IF(Q149="","",IF(LEFT(Q149, 1)="#","",1+MAX(P$145:P148)))</f>
        <v>5</v>
      </c>
      <c r="Q149" t="s">
        <v>370</v>
      </c>
      <c r="R149" t="str">
        <f t="shared" si="0"/>
        <v>5. SamAccountName: Pre-Windows 2000 logon name.</v>
      </c>
      <c r="X149" t="str">
        <f>IF(Y149="","",IF(LEFT(Y149, 1)="#","",1+MAX(X$145:X148)))</f>
        <v/>
      </c>
      <c r="Z149" t="str">
        <f t="shared" si="1"/>
        <v/>
      </c>
      <c r="AF149" t="str">
        <f>IF(AG149="","",IF(LEFT(AG149, 1)="#","",1+MAX(AF$145:AF148)))</f>
        <v/>
      </c>
      <c r="AH149" t="str">
        <f t="shared" si="2"/>
        <v/>
      </c>
    </row>
    <row r="150" spans="16:34" x14ac:dyDescent="0.35">
      <c r="P150">
        <f>IF(Q150="","",IF(LEFT(Q150, 1)="#","",1+MAX(P$145:P149)))</f>
        <v>6</v>
      </c>
      <c r="Q150" t="s">
        <v>388</v>
      </c>
      <c r="R150" t="str">
        <f t="shared" si="0"/>
        <v>6. UPN: User Principal Name (user@domain).</v>
      </c>
      <c r="X150" t="str">
        <f>IF(Y150="","",IF(LEFT(Y150, 1)="#","",1+MAX(X$145:X149)))</f>
        <v/>
      </c>
      <c r="Y150" t="s">
        <v>325</v>
      </c>
      <c r="Z150" t="str">
        <f t="shared" si="1"/>
        <v># Category 5: Previous Value Metadata</v>
      </c>
      <c r="AF150" t="str">
        <f>IF(AG150="","",IF(LEFT(AG150, 1)="#","",1+MAX(AF$145:AF149)))</f>
        <v/>
      </c>
      <c r="AG150" t="s">
        <v>326</v>
      </c>
      <c r="AH150" t="str">
        <f t="shared" si="2"/>
        <v># Category 6: Previous Value Content</v>
      </c>
    </row>
    <row r="151" spans="16:34" x14ac:dyDescent="0.35">
      <c r="P151">
        <f>IF(Q151="","",IF(LEFT(Q151, 1)="#","",1+MAX(P$145:P150)))</f>
        <v>7</v>
      </c>
      <c r="Q151" t="s">
        <v>391</v>
      </c>
      <c r="R151" t="str">
        <f t="shared" si="0"/>
        <v>7. Version: Version of the record.</v>
      </c>
      <c r="X151">
        <f>IF(Y151="","",IF(LEFT(Y151, 1)="#","",1+MAX(X$145:X150)))</f>
        <v>5</v>
      </c>
      <c r="Y151" t="s">
        <v>341</v>
      </c>
      <c r="Z151" t="str">
        <f t="shared" si="1"/>
        <v>5. From_IsStringValueXmlString: Whether the previous value was an XML string.</v>
      </c>
      <c r="AF151">
        <f>IF(AG151="","",IF(LEFT(AG151, 1)="#","",1+MAX(AF$145:AF150)))</f>
        <v>5</v>
      </c>
      <c r="AG151" t="s">
        <v>397</v>
      </c>
      <c r="AH151" t="str">
        <f t="shared" si="2"/>
        <v>5. From_RawBytesBase64: Previous raw bytes Base64 encoded.</v>
      </c>
    </row>
    <row r="152" spans="16:34" x14ac:dyDescent="0.35">
      <c r="P152" t="str">
        <f>IF(Q152="","",IF(LEFT(Q152, 1)="#","",1+MAX(P$145:P151)))</f>
        <v/>
      </c>
      <c r="R152" t="str">
        <f t="shared" si="0"/>
        <v/>
      </c>
      <c r="X152">
        <f>IF(Y152="","",IF(LEFT(Y152, 1)="#","",1+MAX(X$145:X151)))</f>
        <v>6</v>
      </c>
      <c r="Y152" t="s">
        <v>342</v>
      </c>
      <c r="Z152" t="str">
        <f t="shared" si="1"/>
        <v>6. From_Meta_CreationTime: When this attribute value was created.</v>
      </c>
      <c r="AF152" t="str">
        <f>IF(AG152="","",IF(LEFT(AG152, 1)="#","",1+MAX(AF$145:AF151)))</f>
        <v/>
      </c>
      <c r="AH152" t="str">
        <f t="shared" si="2"/>
        <v/>
      </c>
    </row>
    <row r="153" spans="16:34" x14ac:dyDescent="0.35">
      <c r="P153" t="str">
        <f>IF(Q153="","",IF(LEFT(Q153, 1)="#","",1+MAX(P$145:P152)))</f>
        <v/>
      </c>
      <c r="Q153" t="s">
        <v>322</v>
      </c>
      <c r="R153" t="str">
        <f t="shared" si="0"/>
        <v># Category 2: Report &amp; Collection Metadata</v>
      </c>
      <c r="X153">
        <f>IF(Y153="","",IF(LEFT(Y153, 1)="#","",1+MAX(X$145:X152)))</f>
        <v>7</v>
      </c>
      <c r="Y153" t="s">
        <v>343</v>
      </c>
      <c r="Z153" t="str">
        <f t="shared" si="1"/>
        <v>7. From_Meta_DeletionTime: When this attribute value was deleted.</v>
      </c>
      <c r="AF153" t="str">
        <f>IF(AG153="","",IF(LEFT(AG153, 1)="#","",1+MAX(AF$145:AF152)))</f>
        <v/>
      </c>
      <c r="AG153" t="s">
        <v>327</v>
      </c>
      <c r="AH153" t="str">
        <f t="shared" si="2"/>
        <v># Category 7: Previous DNS Record Details</v>
      </c>
    </row>
    <row r="154" spans="16:34" x14ac:dyDescent="0.35">
      <c r="P154">
        <f>IF(Q154="","",IF(LEFT(Q154, 1)="#","",1+MAX(P$145:P153)))</f>
        <v>8</v>
      </c>
      <c r="Q154" t="s">
        <v>335</v>
      </c>
      <c r="R154" t="str">
        <f t="shared" si="0"/>
        <v>8. CollectionTime: When the data was collected.</v>
      </c>
      <c r="X154">
        <f>IF(Y154="","",IF(LEFT(Y154, 1)="#","",1+MAX(X$145:X153)))</f>
        <v>8</v>
      </c>
      <c r="Y154" t="s">
        <v>344</v>
      </c>
      <c r="Z154" t="str">
        <f t="shared" si="1"/>
        <v>8. From_Meta_HasData: Whether this field had data.</v>
      </c>
      <c r="AF154">
        <f>IF(AG154="","",IF(LEFT(AG154, 1)="#","",1+MAX(AF$145:AF153)))</f>
        <v>6</v>
      </c>
      <c r="AG154" t="s">
        <v>396</v>
      </c>
      <c r="AH154" t="str">
        <f t="shared" si="2"/>
        <v>6. From_Name: Previous DNS record name.</v>
      </c>
    </row>
    <row r="155" spans="16:34" x14ac:dyDescent="0.35">
      <c r="P155">
        <f>IF(Q155="","",IF(LEFT(Q155, 1)="#","",1+MAX(P$145:P154)))</f>
        <v>9</v>
      </c>
      <c r="Q155" t="s">
        <v>339</v>
      </c>
      <c r="R155" t="str">
        <f t="shared" si="0"/>
        <v>9. ForestGenerationId: ID representing the forest replication generation.</v>
      </c>
      <c r="X155">
        <f>IF(Y155="","",IF(LEFT(Y155, 1)="#","",1+MAX(X$145:X154)))</f>
        <v>9</v>
      </c>
      <c r="Y155" t="s">
        <v>345</v>
      </c>
      <c r="Z155" t="str">
        <f t="shared" si="1"/>
        <v>9. From_Meta_LastOriginatingChangeTime: When this value last changed.</v>
      </c>
      <c r="AF155">
        <f>IF(AG155="","",IF(LEFT(AG155, 1)="#","",1+MAX(AF$145:AF154)))</f>
        <v>7</v>
      </c>
      <c r="AG155" t="s">
        <v>398</v>
      </c>
      <c r="AH155" t="str">
        <f t="shared" si="2"/>
        <v>7. From_Record_Type: DNS record type before change.</v>
      </c>
    </row>
    <row r="156" spans="16:34" x14ac:dyDescent="0.35">
      <c r="P156">
        <f>IF(Q156="","",IF(LEFT(Q156, 1)="#","",1+MAX(P$145:P155)))</f>
        <v>10</v>
      </c>
      <c r="Q156" t="s">
        <v>369</v>
      </c>
      <c r="R156" t="str">
        <f t="shared" si="0"/>
        <v>10. Row Number: Row number in the report.</v>
      </c>
      <c r="X156">
        <f>IF(Y156="","",IF(LEFT(Y156, 1)="#","",1+MAX(X$145:X155)))</f>
        <v>10</v>
      </c>
      <c r="Y156" t="s">
        <v>346</v>
      </c>
      <c r="Z156" t="str">
        <f t="shared" si="1"/>
        <v>10. From_Meta_LastOriginatingInvocationId: Invocation ID of the DC making the change.</v>
      </c>
      <c r="AF156">
        <f>IF(AG156="","",IF(LEFT(AG156, 1)="#","",1+MAX(AF$145:AF155)))</f>
        <v>8</v>
      </c>
      <c r="AG156" t="s">
        <v>399</v>
      </c>
      <c r="AH156" t="str">
        <f t="shared" si="2"/>
        <v>8. From_Serial: Previous DNS serial number.</v>
      </c>
    </row>
    <row r="157" spans="16:34" x14ac:dyDescent="0.35">
      <c r="P157">
        <f>IF(Q157="","",IF(LEFT(Q157, 1)="#","",1+MAX(P$145:P156)))</f>
        <v>11</v>
      </c>
      <c r="Q157" t="s">
        <v>389</v>
      </c>
      <c r="R157" t="str">
        <f t="shared" si="0"/>
        <v>11. UserMatchCount: How many users matched this record.</v>
      </c>
      <c r="X157">
        <f>IF(Y157="","",IF(LEFT(Y157, 1)="#","",1+MAX(X$145:X156)))</f>
        <v>11</v>
      </c>
      <c r="Y157" t="s">
        <v>347</v>
      </c>
      <c r="Z157" t="str">
        <f t="shared" si="1"/>
        <v>11. From_Meta_LocalChangeUsn: Local USN when the change happened.</v>
      </c>
      <c r="AF157">
        <f>IF(AG157="","",IF(LEFT(AG157, 1)="#","",1+MAX(AF$145:AF156)))</f>
        <v>9</v>
      </c>
      <c r="AG157" t="s">
        <v>400</v>
      </c>
      <c r="AH157" t="str">
        <f t="shared" si="2"/>
        <v>9. From_TextualForm: Previous DNS value in text.</v>
      </c>
    </row>
    <row r="158" spans="16:34" x14ac:dyDescent="0.35">
      <c r="P158">
        <f>IF(Q158="","",IF(LEFT(Q158, 1)="#","",1+MAX(P$145:P157)))</f>
        <v>12</v>
      </c>
      <c r="Q158" t="s">
        <v>390</v>
      </c>
      <c r="R158" t="str">
        <f t="shared" si="0"/>
        <v>12. ValidUntil: When this data expires.</v>
      </c>
      <c r="X158">
        <f>IF(Y158="","",IF(LEFT(Y158, 1)="#","",1+MAX(X$145:X157)))</f>
        <v>12</v>
      </c>
      <c r="Y158" t="s">
        <v>348</v>
      </c>
      <c r="Z158" t="str">
        <f t="shared" si="1"/>
        <v>12. From_Meta_ObjectDn: DN of the object before change.</v>
      </c>
      <c r="AF158">
        <f>IF(AG158="","",IF(LEFT(AG158, 1)="#","",1+MAX(AF$145:AF157)))</f>
        <v>10</v>
      </c>
      <c r="AG158" t="s">
        <v>401</v>
      </c>
      <c r="AH158" t="str">
        <f t="shared" si="2"/>
        <v>10. From_TimeStamp: Timestamp of previous record.</v>
      </c>
    </row>
    <row r="159" spans="16:34" x14ac:dyDescent="0.35">
      <c r="P159" t="str">
        <f>IF(Q159="","",IF(LEFT(Q159, 1)="#","",1+MAX(P$145:P158)))</f>
        <v/>
      </c>
      <c r="R159" t="str">
        <f t="shared" si="0"/>
        <v/>
      </c>
      <c r="X159">
        <f>IF(Y159="","",IF(LEFT(Y159, 1)="#","",1+MAX(X$145:X158)))</f>
        <v>13</v>
      </c>
      <c r="Y159" t="s">
        <v>349</v>
      </c>
      <c r="Z159" t="str">
        <f t="shared" si="1"/>
        <v>13. From_Meta_ObjectGuid: GUID of the object before change.</v>
      </c>
      <c r="AF159">
        <f>IF(AG159="","",IF(LEFT(AG159, 1)="#","",1+MAX(AF$145:AF158)))</f>
        <v>11</v>
      </c>
      <c r="AG159" t="s">
        <v>402</v>
      </c>
      <c r="AH159" t="str">
        <f t="shared" si="2"/>
        <v>11. From_TtlSeconds: Time to live in seconds.</v>
      </c>
    </row>
    <row r="160" spans="16:34" x14ac:dyDescent="0.35">
      <c r="P160" t="str">
        <f>IF(Q160="","",IF(LEFT(Q160, 1)="#","",1+MAX(P$145:P159)))</f>
        <v/>
      </c>
      <c r="Q160" t="s">
        <v>323</v>
      </c>
      <c r="R160" t="str">
        <f t="shared" si="0"/>
        <v># Category 3: Change Operation Context</v>
      </c>
      <c r="X160">
        <f>IF(Y160="","",IF(LEFT(Y160, 1)="#","",1+MAX(X$145:X159)))</f>
        <v>14</v>
      </c>
      <c r="Y160" t="s">
        <v>350</v>
      </c>
      <c r="Z160" t="str">
        <f t="shared" si="1"/>
        <v>14. From_Meta_OriginatingChangeUsn: USN from the originating DC.</v>
      </c>
      <c r="AF160">
        <f>IF(AG160="","",IF(LEFT(AG160, 1)="#","",1+MAX(AF$145:AF159)))</f>
        <v>12</v>
      </c>
      <c r="AG160" t="s">
        <v>403</v>
      </c>
      <c r="AH160" t="str">
        <f t="shared" si="2"/>
        <v>12. From_TypeA_IPAddress: Previous A record IP.</v>
      </c>
    </row>
    <row r="161" spans="16:34" x14ac:dyDescent="0.35">
      <c r="P161">
        <f>IF(Q161="","",IF(LEFT(Q161, 1)="#","",1+MAX(P$145:P160)))</f>
        <v>13</v>
      </c>
      <c r="Q161" t="s">
        <v>336</v>
      </c>
      <c r="R161" t="str">
        <f t="shared" si="0"/>
        <v>13. DirSyncOperationType: Type of directory sync operation (add, modify, delete).</v>
      </c>
      <c r="X161">
        <f>IF(Y161="","",IF(LEFT(Y161, 1)="#","",1+MAX(X$145:X160)))</f>
        <v>15</v>
      </c>
      <c r="Y161" t="s">
        <v>351</v>
      </c>
      <c r="Z161" t="str">
        <f t="shared" si="1"/>
        <v>15. From_Meta_OriginatingServer: Server that originated the change.</v>
      </c>
      <c r="AF161">
        <f>IF(AG161="","",IF(LEFT(AG161, 1)="#","",1+MAX(AF$145:AF160)))</f>
        <v>13</v>
      </c>
      <c r="AG161" t="s">
        <v>404</v>
      </c>
      <c r="AH161" t="str">
        <f t="shared" si="2"/>
        <v>13. From_TypeHInfoIsdnTxtX25Loc_StringData: Other string data for record types.</v>
      </c>
    </row>
    <row r="162" spans="16:34" x14ac:dyDescent="0.35">
      <c r="P162">
        <f>IF(Q162="","",IF(LEFT(Q162, 1)="#","",1+MAX(P$145:P161)))</f>
        <v>14</v>
      </c>
      <c r="Q162" t="s">
        <v>363</v>
      </c>
      <c r="R162" t="str">
        <f t="shared" si="0"/>
        <v>14. ModificationType: Type of change (add, modify, delete).</v>
      </c>
      <c r="X162">
        <f>IF(Y162="","",IF(LEFT(Y162, 1)="#","",1+MAX(X$145:X161)))</f>
        <v>16</v>
      </c>
      <c r="Y162" t="s">
        <v>352</v>
      </c>
      <c r="Z162" t="str">
        <f t="shared" si="1"/>
        <v>16. From_Meta_Version: Version of the attribute value.</v>
      </c>
      <c r="AF162">
        <f>IF(AG162="","",IF(LEFT(AG162, 1)="#","",1+MAX(AF$145:AF161)))</f>
        <v>14</v>
      </c>
      <c r="AG162" t="s">
        <v>405</v>
      </c>
      <c r="AH162" t="str">
        <f t="shared" si="2"/>
        <v>14. From_TypeMInfoRp_ErrorMailbox: MINFO record error mailbox.</v>
      </c>
    </row>
    <row r="163" spans="16:34" x14ac:dyDescent="0.35">
      <c r="P163">
        <f>IF(Q163="","",IF(LEFT(Q163, 1)="#","",1+MAX(P$145:P162)))</f>
        <v>15</v>
      </c>
      <c r="Q163" t="s">
        <v>365</v>
      </c>
      <c r="R163" t="str">
        <f t="shared" si="0"/>
        <v>15. OriginatingServer: DC that made the change.</v>
      </c>
      <c r="X163">
        <f>IF(Y163="","",IF(LEFT(Y163, 1)="#","",1+MAX(X$145:X162)))</f>
        <v>17</v>
      </c>
      <c r="Y163" t="s">
        <v>353</v>
      </c>
      <c r="Z163" t="str">
        <f t="shared" si="1"/>
        <v>17. From_ResolveFlags: Flags describing resolution state.</v>
      </c>
      <c r="AF163">
        <f>IF(AG163="","",IF(LEFT(AG163, 1)="#","",1+MAX(AF$145:AF162)))</f>
        <v>15</v>
      </c>
      <c r="AG163" t="s">
        <v>406</v>
      </c>
      <c r="AH163" t="str">
        <f t="shared" si="2"/>
        <v>15. From_TypeMInfoRp_Mailbox: MINFO record mailbox.</v>
      </c>
    </row>
    <row r="164" spans="16:34" x14ac:dyDescent="0.35">
      <c r="P164">
        <f>IF(Q164="","",IF(LEFT(Q164, 1)="#","",1+MAX(P$145:P163)))</f>
        <v>16</v>
      </c>
      <c r="Q164" t="s">
        <v>366</v>
      </c>
      <c r="R164" t="str">
        <f t="shared" si="0"/>
        <v>16. OriginatingTime: Time the change originated.</v>
      </c>
      <c r="X164">
        <f>IF(Y164="","",IF(LEFT(Y164, 1)="#","",1+MAX(X$145:X163)))</f>
        <v>18</v>
      </c>
      <c r="Y164" t="s">
        <v>355</v>
      </c>
      <c r="Z164" t="str">
        <f t="shared" si="1"/>
        <v>18. From_Syntax: Data type of previous value.</v>
      </c>
      <c r="AF164">
        <f>IF(AG164="","",IF(LEFT(AG164, 1)="#","",1+MAX(AF$145:AF163)))</f>
        <v>16</v>
      </c>
      <c r="AG164" t="s">
        <v>407</v>
      </c>
      <c r="AH164" t="str">
        <f t="shared" si="2"/>
        <v>16. From_TypeMxAFSDBRt_NameExchange: MX/AFSDB exchange name.</v>
      </c>
    </row>
    <row r="165" spans="16:34" x14ac:dyDescent="0.35">
      <c r="P165">
        <f>IF(Q165="","",IF(LEFT(Q165, 1)="#","",1+MAX(P$145:P164)))</f>
        <v>17</v>
      </c>
      <c r="Q165" t="s">
        <v>367</v>
      </c>
      <c r="R165" t="str">
        <f t="shared" si="0"/>
        <v>17. OriginatingUsers: User(s) who triggered the change.</v>
      </c>
      <c r="X165" t="str">
        <f>IF(Y165="","",IF(LEFT(Y165, 1)="#","",1+MAX(X$145:X164)))</f>
        <v/>
      </c>
      <c r="Z165" t="str">
        <f t="shared" si="1"/>
        <v/>
      </c>
      <c r="AF165">
        <f>IF(AG165="","",IF(LEFT(AG165, 1)="#","",1+MAX(AF$145:AF164)))</f>
        <v>17</v>
      </c>
      <c r="AG165" t="s">
        <v>408</v>
      </c>
      <c r="AH165" t="str">
        <f t="shared" si="2"/>
        <v>17. From_TypeMxAFSDBRt_Preference: MX preference.</v>
      </c>
    </row>
    <row r="166" spans="16:34" x14ac:dyDescent="0.35">
      <c r="P166">
        <f>IF(Q166="","",IF(LEFT(Q166, 1)="#","",1+MAX(P$145:P165)))</f>
        <v>18</v>
      </c>
      <c r="Q166" t="s">
        <v>368</v>
      </c>
      <c r="R166" t="str">
        <f t="shared" si="0"/>
        <v>18. OriginatingUserWorkstations: Workstations where change originated.</v>
      </c>
      <c r="X166" t="str">
        <f>IF(Y166="","",IF(LEFT(Y166, 1)="#","",1+MAX(X$145:X165)))</f>
        <v/>
      </c>
      <c r="Y166" t="s">
        <v>326</v>
      </c>
      <c r="Z166" t="str">
        <f t="shared" si="1"/>
        <v># Category 6: Previous Value Content</v>
      </c>
      <c r="AF166">
        <f>IF(AG166="","",IF(LEFT(AG166, 1)="#","",1+MAX(AF$145:AF165)))</f>
        <v>18</v>
      </c>
      <c r="AG166" t="s">
        <v>409</v>
      </c>
      <c r="AH166" t="str">
        <f t="shared" si="2"/>
        <v>18. From_TypeName_Name: Record type name.</v>
      </c>
    </row>
    <row r="167" spans="16:34" x14ac:dyDescent="0.35">
      <c r="P167" t="str">
        <f>IF(Q167="","",IF(LEFT(Q167, 1)="#","",1+MAX(P$145:P166)))</f>
        <v/>
      </c>
      <c r="R167" t="str">
        <f t="shared" si="0"/>
        <v/>
      </c>
      <c r="X167">
        <f>IF(Y167="","",IF(LEFT(Y167, 1)="#","",1+MAX(X$145:X166)))</f>
        <v>19</v>
      </c>
      <c r="Y167" t="s">
        <v>340</v>
      </c>
      <c r="Z167" t="str">
        <f t="shared" si="1"/>
        <v>19. From_BinaryBase64Value: Previous binary value, Base64 encoded.</v>
      </c>
      <c r="AF167">
        <f>IF(AG167="","",IF(LEFT(AG167, 1)="#","",1+MAX(AF$145:AF166)))</f>
        <v>19</v>
      </c>
      <c r="AG167" t="s">
        <v>410</v>
      </c>
      <c r="AH167" t="str">
        <f t="shared" si="2"/>
        <v>19. From_TypeSoa_Expire: SOA expire value.</v>
      </c>
    </row>
    <row r="168" spans="16:34" x14ac:dyDescent="0.35">
      <c r="P168" t="str">
        <f>IF(Q168="","",IF(LEFT(Q168, 1)="#","",1+MAX(P$145:P167)))</f>
        <v/>
      </c>
      <c r="Q168" t="s">
        <v>324</v>
      </c>
      <c r="R168" t="str">
        <f t="shared" si="0"/>
        <v># Category 4: Row Flags &amp; Indicators</v>
      </c>
      <c r="X168">
        <f>IF(Y168="","",IF(LEFT(Y168, 1)="#","",1+MAX(X$145:X167)))</f>
        <v>20</v>
      </c>
      <c r="Y168" t="s">
        <v>354</v>
      </c>
      <c r="Z168" t="str">
        <f t="shared" si="1"/>
        <v>20. From_StringValue: Previous value as string.</v>
      </c>
      <c r="AF168">
        <f>IF(AG168="","",IF(LEFT(AG168, 1)="#","",1+MAX(AF$145:AF167)))</f>
        <v>20</v>
      </c>
      <c r="AG168" t="s">
        <v>411</v>
      </c>
      <c r="AH168" t="str">
        <f t="shared" si="2"/>
        <v>20. From_TypeSoa_MinTtl: SOA minimum TTL.</v>
      </c>
    </row>
    <row r="169" spans="16:34" x14ac:dyDescent="0.35">
      <c r="P169">
        <f>IF(Q169="","",IF(LEFT(Q169, 1)="#","",1+MAX(P$145:P168)))</f>
        <v>19</v>
      </c>
      <c r="Q169" t="s">
        <v>356</v>
      </c>
      <c r="R169" t="str">
        <f t="shared" si="0"/>
        <v>19. IsActionable: Whether this row requires action.</v>
      </c>
      <c r="X169" t="str">
        <f>IF(Y169="","",IF(LEFT(Y169, 1)="#","",1+MAX(X$145:X168)))</f>
        <v/>
      </c>
      <c r="Z169" t="str">
        <f t="shared" si="1"/>
        <v/>
      </c>
      <c r="AF169">
        <f>IF(AG169="","",IF(LEFT(AG169, 1)="#","",1+MAX(AF$145:AF168)))</f>
        <v>21</v>
      </c>
      <c r="AG169" t="s">
        <v>412</v>
      </c>
      <c r="AH169" t="str">
        <f t="shared" si="2"/>
        <v>21. From_TypeSoa_PrimaryServer: SOA primary server.</v>
      </c>
    </row>
    <row r="170" spans="16:34" x14ac:dyDescent="0.35">
      <c r="P170">
        <f>IF(Q170="","",IF(LEFT(Q170, 1)="#","",1+MAX(P$145:P169)))</f>
        <v>20</v>
      </c>
      <c r="Q170" t="s">
        <v>357</v>
      </c>
      <c r="R170" t="str">
        <f t="shared" si="0"/>
        <v>20. IsFirst: Whether this is the first change in a sequence.</v>
      </c>
      <c r="X170" t="str">
        <f>IF(Y170="","",IF(LEFT(Y170, 1)="#","",1+MAX(X$145:X169)))</f>
        <v/>
      </c>
      <c r="Y170" t="s">
        <v>328</v>
      </c>
      <c r="Z170" t="str">
        <f t="shared" si="1"/>
        <v># Category 8: New Value Metadata</v>
      </c>
      <c r="AF170">
        <f>IF(AG170="","",IF(LEFT(AG170, 1)="#","",1+MAX(AF$145:AF169)))</f>
        <v>22</v>
      </c>
      <c r="AG170" t="s">
        <v>413</v>
      </c>
      <c r="AH170" t="str">
        <f t="shared" si="2"/>
        <v>22. From_TypeSoa_Refresh: SOA refresh interval.</v>
      </c>
    </row>
    <row r="171" spans="16:34" x14ac:dyDescent="0.35">
      <c r="P171">
        <f>IF(Q171="","",IF(LEFT(Q171, 1)="#","",1+MAX(P$145:P170)))</f>
        <v>21</v>
      </c>
      <c r="Q171" t="s">
        <v>358</v>
      </c>
      <c r="R171" t="str">
        <f t="shared" si="0"/>
        <v>21. IsLast: Whether this is the last change in a sequence.</v>
      </c>
      <c r="X171">
        <f>IF(Y171="","",IF(LEFT(Y171, 1)="#","",1+MAX(X$145:X170)))</f>
        <v>21</v>
      </c>
      <c r="Y171" t="s">
        <v>373</v>
      </c>
      <c r="Z171" t="str">
        <f t="shared" si="1"/>
        <v>21. To_IsStringValueXmlString: Whether new value is XML string.</v>
      </c>
      <c r="AF171">
        <f>IF(AG171="","",IF(LEFT(AG171, 1)="#","",1+MAX(AF$145:AF170)))</f>
        <v>23</v>
      </c>
      <c r="AG171" t="s">
        <v>414</v>
      </c>
      <c r="AH171" t="str">
        <f t="shared" si="2"/>
        <v>23. From_TypeSoa_Retry: SOA retry interval.</v>
      </c>
    </row>
    <row r="172" spans="16:34" x14ac:dyDescent="0.35">
      <c r="P172">
        <f>IF(Q172="","",IF(LEFT(Q172, 1)="#","",1+MAX(P$145:P171)))</f>
        <v>22</v>
      </c>
      <c r="Q172" t="s">
        <v>359</v>
      </c>
      <c r="R172" t="str">
        <f t="shared" si="0"/>
        <v>22. IsPassword: Whether the change was to a password.</v>
      </c>
      <c r="X172">
        <f>IF(Y172="","",IF(LEFT(Y172, 1)="#","",1+MAX(X$145:X171)))</f>
        <v>22</v>
      </c>
      <c r="Y172" t="s">
        <v>374</v>
      </c>
      <c r="Z172" t="str">
        <f t="shared" si="1"/>
        <v>22. To_Meta_CreationTime: When this value was created.</v>
      </c>
      <c r="AF172">
        <f>IF(AG172="","",IF(LEFT(AG172, 1)="#","",1+MAX(AF$145:AF171)))</f>
        <v>24</v>
      </c>
      <c r="AG172" t="s">
        <v>415</v>
      </c>
      <c r="AH172" t="str">
        <f t="shared" si="2"/>
        <v>24. From_TypeSoa_ZoneAdministrator: SOA admin email.</v>
      </c>
    </row>
    <row r="173" spans="16:34" x14ac:dyDescent="0.35">
      <c r="P173">
        <f>IF(Q173="","",IF(LEFT(Q173, 1)="#","",1+MAX(P$145:P172)))</f>
        <v>23</v>
      </c>
      <c r="Q173" t="s">
        <v>360</v>
      </c>
      <c r="R173" t="str">
        <f t="shared" si="0"/>
        <v>23. IsVirtual: Whether this is a virtual object.</v>
      </c>
      <c r="X173">
        <f>IF(Y173="","",IF(LEFT(Y173, 1)="#","",1+MAX(X$145:X172)))</f>
        <v>23</v>
      </c>
      <c r="Y173" t="s">
        <v>375</v>
      </c>
      <c r="Z173" t="str">
        <f t="shared" si="1"/>
        <v>23. To_Meta_DeletionTime: When this value was deleted.</v>
      </c>
      <c r="AF173">
        <f>IF(AG173="","",IF(LEFT(AG173, 1)="#","",1+MAX(AF$145:AF172)))</f>
        <v>25</v>
      </c>
      <c r="AG173" t="s">
        <v>416</v>
      </c>
      <c r="AH173" t="str">
        <f t="shared" si="2"/>
        <v>25. From_TypeSrv_Host: SRV host.</v>
      </c>
    </row>
    <row r="174" spans="16:34" x14ac:dyDescent="0.35">
      <c r="P174" t="str">
        <f>IF(Q174="","",IF(LEFT(Q174, 1)="#","",1+MAX(P$145:P173)))</f>
        <v/>
      </c>
      <c r="R174" t="str">
        <f t="shared" si="0"/>
        <v/>
      </c>
      <c r="X174">
        <f>IF(Y174="","",IF(LEFT(Y174, 1)="#","",1+MAX(X$145:X173)))</f>
        <v>24</v>
      </c>
      <c r="Y174" t="s">
        <v>376</v>
      </c>
      <c r="Z174" t="str">
        <f t="shared" si="1"/>
        <v>24. To_Meta_HasData: Whether this field has data.</v>
      </c>
      <c r="AF174">
        <f>IF(AG174="","",IF(LEFT(AG174, 1)="#","",1+MAX(AF$145:AF173)))</f>
        <v>26</v>
      </c>
      <c r="AG174" t="s">
        <v>417</v>
      </c>
      <c r="AH174" t="str">
        <f t="shared" si="2"/>
        <v>26. From_TypeSrv_Port: SRV port.</v>
      </c>
    </row>
    <row r="175" spans="16:34" x14ac:dyDescent="0.35">
      <c r="P175" t="str">
        <f>IF(Q175="","",IF(LEFT(Q175, 1)="#","",1+MAX(P$145:P174)))</f>
        <v/>
      </c>
      <c r="R175" t="str">
        <f t="shared" si="0"/>
        <v/>
      </c>
      <c r="X175">
        <f>IF(Y175="","",IF(LEFT(Y175, 1)="#","",1+MAX(X$145:X174)))</f>
        <v>25</v>
      </c>
      <c r="Y175" t="s">
        <v>377</v>
      </c>
      <c r="Z175" t="str">
        <f t="shared" si="1"/>
        <v>25. To_Meta_LastOriginatingChangeTime: When this value last changed.</v>
      </c>
      <c r="AF175">
        <f>IF(AG175="","",IF(LEFT(AG175, 1)="#","",1+MAX(AF$145:AF174)))</f>
        <v>27</v>
      </c>
      <c r="AG175" t="s">
        <v>418</v>
      </c>
      <c r="AH175" t="str">
        <f t="shared" si="2"/>
        <v>27. From_TypeSrv_Priority: SRV priority.</v>
      </c>
    </row>
    <row r="176" spans="16:34" x14ac:dyDescent="0.35">
      <c r="P176" t="str">
        <f>IF(Q176="","",IF(LEFT(Q176, 1)="#","",1+MAX(P$145:P175)))</f>
        <v/>
      </c>
      <c r="R176" t="str">
        <f t="shared" si="0"/>
        <v/>
      </c>
      <c r="X176">
        <f>IF(Y176="","",IF(LEFT(Y176, 1)="#","",1+MAX(X$145:X175)))</f>
        <v>26</v>
      </c>
      <c r="Y176" t="s">
        <v>378</v>
      </c>
      <c r="Z176" t="str">
        <f t="shared" si="1"/>
        <v>26. To_Meta_LastOriginatingInvocationId: Invocation ID of the DC making the change.</v>
      </c>
      <c r="AF176">
        <f>IF(AG176="","",IF(LEFT(AG176, 1)="#","",1+MAX(AF$145:AF175)))</f>
        <v>28</v>
      </c>
      <c r="AG176" t="s">
        <v>419</v>
      </c>
      <c r="AH176" t="str">
        <f t="shared" si="2"/>
        <v>28. From_TypeSrv_Weight: SRV weight.</v>
      </c>
    </row>
    <row r="177" spans="16:34" x14ac:dyDescent="0.35">
      <c r="P177" t="str">
        <f>IF(Q177="","",IF(LEFT(Q177, 1)="#","",1+MAX(P$145:P176)))</f>
        <v/>
      </c>
      <c r="R177" t="str">
        <f t="shared" si="0"/>
        <v/>
      </c>
      <c r="X177">
        <f>IF(Y177="","",IF(LEFT(Y177, 1)="#","",1+MAX(X$145:X176)))</f>
        <v>27</v>
      </c>
      <c r="Y177" t="s">
        <v>379</v>
      </c>
      <c r="Z177" t="str">
        <f t="shared" si="1"/>
        <v>27. To_Meta_LocalChangeUsn: Local USN when the change happened.</v>
      </c>
      <c r="AF177">
        <f>IF(AG177="","",IF(LEFT(AG177, 1)="#","",1+MAX(AF$145:AF176)))</f>
        <v>29</v>
      </c>
      <c r="AG177" t="s">
        <v>420</v>
      </c>
      <c r="AH177" t="str">
        <f t="shared" si="2"/>
        <v>29. From_TypeWks_Bitmask: WKS services bitmask.</v>
      </c>
    </row>
    <row r="178" spans="16:34" x14ac:dyDescent="0.35">
      <c r="P178" t="str">
        <f>IF(Q178="","",IF(LEFT(Q178, 1)="#","",1+MAX(P$145:P177)))</f>
        <v/>
      </c>
      <c r="R178" t="str">
        <f t="shared" si="0"/>
        <v/>
      </c>
      <c r="X178">
        <f>IF(Y178="","",IF(LEFT(Y178, 1)="#","",1+MAX(X$145:X177)))</f>
        <v>28</v>
      </c>
      <c r="Y178" t="s">
        <v>380</v>
      </c>
      <c r="Z178" t="str">
        <f t="shared" si="1"/>
        <v>28. To_Meta_ObjectDn: DN after the change.</v>
      </c>
      <c r="AF178">
        <f>IF(AG178="","",IF(LEFT(AG178, 1)="#","",1+MAX(AF$145:AF177)))</f>
        <v>30</v>
      </c>
      <c r="AG178" t="s">
        <v>421</v>
      </c>
      <c r="AH178" t="str">
        <f t="shared" si="2"/>
        <v>30. From_TypeWks_IPAddress: WKS IP address.</v>
      </c>
    </row>
    <row r="179" spans="16:34" x14ac:dyDescent="0.35">
      <c r="P179" t="str">
        <f>IF(Q179="","",IF(LEFT(Q179, 1)="#","",1+MAX(P$145:P178)))</f>
        <v/>
      </c>
      <c r="R179" t="str">
        <f t="shared" si="0"/>
        <v/>
      </c>
      <c r="X179">
        <f>IF(Y179="","",IF(LEFT(Y179, 1)="#","",1+MAX(X$145:X178)))</f>
        <v>29</v>
      </c>
      <c r="Y179" t="s">
        <v>381</v>
      </c>
      <c r="Z179" t="str">
        <f t="shared" si="1"/>
        <v>29. To_Meta_ObjectGuid: GUID after the change.</v>
      </c>
      <c r="AF179">
        <f>IF(AG179="","",IF(LEFT(AG179, 1)="#","",1+MAX(AF$145:AF178)))</f>
        <v>31</v>
      </c>
      <c r="AG179" t="s">
        <v>422</v>
      </c>
      <c r="AH179" t="str">
        <f t="shared" si="2"/>
        <v>31. From_TypeWks_Protocol: WKS protocol.</v>
      </c>
    </row>
    <row r="180" spans="16:34" x14ac:dyDescent="0.35">
      <c r="P180" t="str">
        <f>IF(Q180="","",IF(LEFT(Q180, 1)="#","",1+MAX(P$145:P179)))</f>
        <v/>
      </c>
      <c r="R180" t="str">
        <f t="shared" si="0"/>
        <v/>
      </c>
      <c r="X180">
        <f>IF(Y180="","",IF(LEFT(Y180, 1)="#","",1+MAX(X$145:X179)))</f>
        <v>30</v>
      </c>
      <c r="Y180" t="s">
        <v>382</v>
      </c>
      <c r="Z180" t="str">
        <f t="shared" si="1"/>
        <v>30. To_Meta_OriginatingChangeUsn: USN from the originating DC.</v>
      </c>
      <c r="AF180">
        <f>IF(AG180="","",IF(LEFT(AG180, 1)="#","",1+MAX(AF$145:AF179)))</f>
        <v>32</v>
      </c>
      <c r="AG180" t="s">
        <v>423</v>
      </c>
      <c r="AH180" t="str">
        <f t="shared" si="2"/>
        <v>32. From_ZoneName: Previous DNS zone name.</v>
      </c>
    </row>
    <row r="181" spans="16:34" x14ac:dyDescent="0.35">
      <c r="P181" t="str">
        <f>IF(Q181="","",IF(LEFT(Q181, 1)="#","",1+MAX(P$145:P180)))</f>
        <v/>
      </c>
      <c r="R181" t="str">
        <f t="shared" si="0"/>
        <v/>
      </c>
      <c r="X181">
        <f>IF(Y181="","",IF(LEFT(Y181, 1)="#","",1+MAX(X$145:X180)))</f>
        <v>31</v>
      </c>
      <c r="Y181" t="s">
        <v>383</v>
      </c>
      <c r="Z181" t="str">
        <f t="shared" si="1"/>
        <v>31. To_Meta_OriginatingServer: Server that originated the change.</v>
      </c>
      <c r="AF181" t="str">
        <f>IF(AG181="","",IF(LEFT(AG181, 1)="#","",1+MAX(AF$145:AF180)))</f>
        <v/>
      </c>
      <c r="AH181" t="str">
        <f t="shared" si="2"/>
        <v/>
      </c>
    </row>
    <row r="182" spans="16:34" x14ac:dyDescent="0.35">
      <c r="P182" t="str">
        <f>IF(Q182="","",IF(LEFT(Q182, 1)="#","",1+MAX(P$145:P181)))</f>
        <v/>
      </c>
      <c r="R182" t="str">
        <f t="shared" si="0"/>
        <v/>
      </c>
      <c r="X182">
        <f>IF(Y182="","",IF(LEFT(Y182, 1)="#","",1+MAX(X$145:X181)))</f>
        <v>32</v>
      </c>
      <c r="Y182" t="s">
        <v>384</v>
      </c>
      <c r="Z182" t="str">
        <f t="shared" si="1"/>
        <v>32. To_Meta_Version: Version of the attribute.</v>
      </c>
      <c r="AF182" t="str">
        <f>IF(AG182="","",IF(LEFT(AG182, 1)="#","",1+MAX(AF$145:AF181)))</f>
        <v/>
      </c>
      <c r="AG182" t="s">
        <v>328</v>
      </c>
      <c r="AH182" t="str">
        <f t="shared" si="2"/>
        <v># Category 8: New Value Metadata</v>
      </c>
    </row>
    <row r="183" spans="16:34" x14ac:dyDescent="0.35">
      <c r="P183" t="str">
        <f>IF(Q183="","",IF(LEFT(Q183, 1)="#","",1+MAX(P$145:P182)))</f>
        <v/>
      </c>
      <c r="R183" t="str">
        <f t="shared" si="0"/>
        <v/>
      </c>
      <c r="X183">
        <f>IF(Y183="","",IF(LEFT(Y183, 1)="#","",1+MAX(X$145:X182)))</f>
        <v>33</v>
      </c>
      <c r="Y183" t="s">
        <v>385</v>
      </c>
      <c r="Z183" t="str">
        <f t="shared" si="1"/>
        <v>33. To_ResolveFlags: Flags describing resolution state.</v>
      </c>
      <c r="AF183">
        <f>IF(AG183="","",IF(LEFT(AG183, 1)="#","",1+MAX(AF$145:AF182)))</f>
        <v>33</v>
      </c>
      <c r="AG183" t="s">
        <v>424</v>
      </c>
      <c r="AH183" t="str">
        <f t="shared" si="2"/>
        <v>33. To_BinaryCheckSum: Checksum of new binary data.</v>
      </c>
    </row>
    <row r="184" spans="16:34" x14ac:dyDescent="0.35">
      <c r="P184" t="str">
        <f>IF(Q184="","",IF(LEFT(Q184, 1)="#","",1+MAX(P$145:P183)))</f>
        <v/>
      </c>
      <c r="R184" t="str">
        <f t="shared" si="0"/>
        <v/>
      </c>
      <c r="X184">
        <f>IF(Y184="","",IF(LEFT(Y184, 1)="#","",1+MAX(X$145:X183)))</f>
        <v>34</v>
      </c>
      <c r="Y184" t="s">
        <v>387</v>
      </c>
      <c r="Z184" t="str">
        <f t="shared" si="1"/>
        <v>34. To_Syntax: Data type of new value.</v>
      </c>
      <c r="AF184">
        <f>IF(AG184="","",IF(LEFT(AG184, 1)="#","",1+MAX(AF$145:AF183)))</f>
        <v>34</v>
      </c>
      <c r="AG184" t="s">
        <v>425</v>
      </c>
      <c r="AH184" t="str">
        <f t="shared" si="2"/>
        <v>34. To_CheckSum: General checksum of new value.</v>
      </c>
    </row>
    <row r="185" spans="16:34" x14ac:dyDescent="0.35">
      <c r="P185" t="str">
        <f>IF(Q185="","",IF(LEFT(Q185, 1)="#","",1+MAX(P$145:P184)))</f>
        <v/>
      </c>
      <c r="R185" t="str">
        <f t="shared" si="0"/>
        <v/>
      </c>
      <c r="X185" t="str">
        <f>IF(Y185="","",IF(LEFT(Y185, 1)="#","",1+MAX(X$145:X184)))</f>
        <v/>
      </c>
      <c r="Z185" t="str">
        <f t="shared" si="1"/>
        <v/>
      </c>
      <c r="AF185">
        <f>IF(AG185="","",IF(LEFT(AG185, 1)="#","",1+MAX(AF$145:AF184)))</f>
        <v>35</v>
      </c>
      <c r="AG185" t="s">
        <v>426</v>
      </c>
      <c r="AH185" t="str">
        <f t="shared" si="2"/>
        <v>35. To_Flags: Flags on new record.</v>
      </c>
    </row>
    <row r="186" spans="16:34" x14ac:dyDescent="0.35">
      <c r="P186" t="str">
        <f>IF(Q186="","",IF(LEFT(Q186, 1)="#","",1+MAX(P$145:P185)))</f>
        <v/>
      </c>
      <c r="R186" t="str">
        <f t="shared" si="0"/>
        <v/>
      </c>
      <c r="X186" t="str">
        <f>IF(Y186="","",IF(LEFT(Y186, 1)="#","",1+MAX(X$145:X185)))</f>
        <v/>
      </c>
      <c r="Y186" t="s">
        <v>329</v>
      </c>
      <c r="Z186" t="str">
        <f t="shared" si="1"/>
        <v># Category 9: New Value Content</v>
      </c>
      <c r="AF186">
        <f>IF(AG186="","",IF(LEFT(AG186, 1)="#","",1+MAX(AF$145:AF185)))</f>
        <v>36</v>
      </c>
      <c r="AG186" t="s">
        <v>427</v>
      </c>
      <c r="AH186" t="str">
        <f t="shared" si="2"/>
        <v>36. To_HasData: Whether new record has data.</v>
      </c>
    </row>
    <row r="187" spans="16:34" x14ac:dyDescent="0.35">
      <c r="P187" t="str">
        <f>IF(Q187="","",IF(LEFT(Q187, 1)="#","",1+MAX(P$145:P186)))</f>
        <v/>
      </c>
      <c r="R187" t="str">
        <f t="shared" si="0"/>
        <v/>
      </c>
      <c r="X187">
        <f>IF(Y187="","",IF(LEFT(Y187, 1)="#","",1+MAX(X$145:X186)))</f>
        <v>35</v>
      </c>
      <c r="Y187" t="s">
        <v>372</v>
      </c>
      <c r="Z187" t="str">
        <f t="shared" si="1"/>
        <v>35. To_BinaryBase64Value: New binary value, Base64 encoded.</v>
      </c>
      <c r="AF187" t="str">
        <f>IF(AG187="","",IF(LEFT(AG187, 1)="#","",1+MAX(AF$145:AF186)))</f>
        <v/>
      </c>
      <c r="AH187" t="str">
        <f t="shared" si="2"/>
        <v/>
      </c>
    </row>
    <row r="188" spans="16:34" x14ac:dyDescent="0.35">
      <c r="P188" t="str">
        <f>IF(Q188="","",IF(LEFT(Q188, 1)="#","",1+MAX(P$145:P187)))</f>
        <v/>
      </c>
      <c r="R188" t="str">
        <f t="shared" si="0"/>
        <v/>
      </c>
      <c r="X188">
        <f>IF(Y188="","",IF(LEFT(Y188, 1)="#","",1+MAX(X$145:X187)))</f>
        <v>36</v>
      </c>
      <c r="Y188" t="s">
        <v>386</v>
      </c>
      <c r="Z188" t="str">
        <f t="shared" si="1"/>
        <v>36. To_StringValue: New value as string.</v>
      </c>
      <c r="AF188" t="str">
        <f>IF(AG188="","",IF(LEFT(AG188, 1)="#","",1+MAX(AF$145:AF187)))</f>
        <v/>
      </c>
      <c r="AG188" t="s">
        <v>329</v>
      </c>
      <c r="AH188" t="str">
        <f t="shared" si="2"/>
        <v># Category 9: New Value Content</v>
      </c>
    </row>
    <row r="189" spans="16:34" x14ac:dyDescent="0.35">
      <c r="P189" t="str">
        <f>IF(Q189="","",IF(LEFT(Q189, 1)="#","",1+MAX(P$145:P188)))</f>
        <v/>
      </c>
      <c r="R189" t="str">
        <f t="shared" si="0"/>
        <v/>
      </c>
      <c r="X189" t="str">
        <f>IF(Y189="","",IF(LEFT(Y189, 1)="#","",1+MAX(X$145:X188)))</f>
        <v/>
      </c>
      <c r="Z189" t="str">
        <f t="shared" si="1"/>
        <v/>
      </c>
      <c r="AF189">
        <f>IF(AG189="","",IF(LEFT(AG189, 1)="#","",1+MAX(AF$145:AF188)))</f>
        <v>37</v>
      </c>
      <c r="AG189" t="s">
        <v>429</v>
      </c>
      <c r="AH189" t="str">
        <f t="shared" si="2"/>
        <v>37. To_RawBytesBase64: New raw bytes Base64 encoded.</v>
      </c>
    </row>
    <row r="190" spans="16:34" x14ac:dyDescent="0.35">
      <c r="P190" t="str">
        <f>IF(Q190="","",IF(LEFT(Q190, 1)="#","",1+MAX(P$145:P189)))</f>
        <v/>
      </c>
      <c r="R190" t="str">
        <f t="shared" si="0"/>
        <v/>
      </c>
      <c r="X190" t="str">
        <f>IF(Y190="","",IF(LEFT(Y190, 1)="#","",1+MAX(X$145:X189)))</f>
        <v/>
      </c>
      <c r="Z190" t="str">
        <f t="shared" si="1"/>
        <v/>
      </c>
      <c r="AF190" t="str">
        <f>IF(AG190="","",IF(LEFT(AG190, 1)="#","",1+MAX(AF$145:AF189)))</f>
        <v/>
      </c>
      <c r="AH190" t="str">
        <f t="shared" si="2"/>
        <v/>
      </c>
    </row>
    <row r="191" spans="16:34" x14ac:dyDescent="0.35">
      <c r="P191" t="str">
        <f>IF(Q191="","",IF(LEFT(Q191, 1)="#","",1+MAX(P$145:P190)))</f>
        <v/>
      </c>
      <c r="R191" t="str">
        <f t="shared" si="0"/>
        <v/>
      </c>
      <c r="X191" t="str">
        <f>IF(Y191="","",IF(LEFT(Y191, 1)="#","",1+MAX(X$145:X190)))</f>
        <v/>
      </c>
      <c r="Z191" t="str">
        <f t="shared" si="1"/>
        <v/>
      </c>
      <c r="AF191" t="str">
        <f>IF(AG191="","",IF(LEFT(AG191, 1)="#","",1+MAX(AF$145:AF190)))</f>
        <v/>
      </c>
      <c r="AG191" t="s">
        <v>330</v>
      </c>
      <c r="AH191" t="str">
        <f t="shared" si="2"/>
        <v># Category 10: New DNS Record Details</v>
      </c>
    </row>
    <row r="192" spans="16:34" x14ac:dyDescent="0.35">
      <c r="P192" t="str">
        <f>IF(Q192="","",IF(LEFT(Q192, 1)="#","",1+MAX(P$145:P191)))</f>
        <v/>
      </c>
      <c r="R192" t="str">
        <f t="shared" si="0"/>
        <v/>
      </c>
      <c r="X192" t="str">
        <f>IF(Y192="","",IF(LEFT(Y192, 1)="#","",1+MAX(X$145:X191)))</f>
        <v/>
      </c>
      <c r="Z192" t="str">
        <f t="shared" si="1"/>
        <v/>
      </c>
      <c r="AF192">
        <f>IF(AG192="","",IF(LEFT(AG192, 1)="#","",1+MAX(AF$145:AF191)))</f>
        <v>38</v>
      </c>
      <c r="AG192" t="s">
        <v>428</v>
      </c>
      <c r="AH192" t="str">
        <f t="shared" si="2"/>
        <v>38. To_Name: New DNS record name.</v>
      </c>
    </row>
    <row r="193" spans="16:34" x14ac:dyDescent="0.35">
      <c r="P193" t="str">
        <f>IF(Q193="","",IF(LEFT(Q193, 1)="#","",1+MAX(P$145:P192)))</f>
        <v/>
      </c>
      <c r="R193" t="str">
        <f t="shared" si="0"/>
        <v/>
      </c>
      <c r="X193" t="str">
        <f>IF(Y193="","",IF(LEFT(Y193, 1)="#","",1+MAX(X$145:X192)))</f>
        <v/>
      </c>
      <c r="Z193" t="str">
        <f t="shared" si="1"/>
        <v/>
      </c>
      <c r="AF193">
        <f>IF(AG193="","",IF(LEFT(AG193, 1)="#","",1+MAX(AF$145:AF192)))</f>
        <v>39</v>
      </c>
      <c r="AG193" t="s">
        <v>430</v>
      </c>
      <c r="AH193" t="str">
        <f t="shared" si="2"/>
        <v>39. To_RecordType: DNS record type after change.</v>
      </c>
    </row>
    <row r="194" spans="16:34" x14ac:dyDescent="0.35">
      <c r="P194" t="str">
        <f>IF(Q194="","",IF(LEFT(Q194, 1)="#","",1+MAX(P$145:P193)))</f>
        <v/>
      </c>
      <c r="R194" t="str">
        <f t="shared" si="0"/>
        <v/>
      </c>
      <c r="X194" t="str">
        <f>IF(Y194="","",IF(LEFT(Y194, 1)="#","",1+MAX(X$145:X193)))</f>
        <v/>
      </c>
      <c r="Z194" t="str">
        <f t="shared" si="1"/>
        <v/>
      </c>
      <c r="AF194">
        <f>IF(AG194="","",IF(LEFT(AG194, 1)="#","",1+MAX(AF$145:AF193)))</f>
        <v>40</v>
      </c>
      <c r="AG194" t="s">
        <v>431</v>
      </c>
      <c r="AH194" t="str">
        <f t="shared" si="2"/>
        <v>40. To_Serial: New DNS serial number.</v>
      </c>
    </row>
    <row r="195" spans="16:34" x14ac:dyDescent="0.35">
      <c r="P195" t="str">
        <f>IF(Q195="","",IF(LEFT(Q195, 1)="#","",1+MAX(P$145:P194)))</f>
        <v/>
      </c>
      <c r="R195" t="str">
        <f t="shared" si="0"/>
        <v/>
      </c>
      <c r="X195" t="str">
        <f>IF(Y195="","",IF(LEFT(Y195, 1)="#","",1+MAX(X$145:X194)))</f>
        <v/>
      </c>
      <c r="Z195" t="str">
        <f t="shared" si="1"/>
        <v/>
      </c>
      <c r="AF195">
        <f>IF(AG195="","",IF(LEFT(AG195, 1)="#","",1+MAX(AF$145:AF194)))</f>
        <v>41</v>
      </c>
      <c r="AG195" t="s">
        <v>432</v>
      </c>
      <c r="AH195" t="str">
        <f t="shared" si="2"/>
        <v>41. To_TextualForm: New DNS value in text.</v>
      </c>
    </row>
    <row r="196" spans="16:34" x14ac:dyDescent="0.35">
      <c r="P196" t="str">
        <f>IF(Q196="","",IF(LEFT(Q196, 1)="#","",1+MAX(P$145:P195)))</f>
        <v/>
      </c>
      <c r="R196" t="str">
        <f t="shared" si="0"/>
        <v/>
      </c>
      <c r="X196" t="str">
        <f>IF(Y196="","",IF(LEFT(Y196, 1)="#","",1+MAX(X$145:X195)))</f>
        <v/>
      </c>
      <c r="Z196" t="str">
        <f t="shared" si="1"/>
        <v/>
      </c>
      <c r="AF196">
        <f>IF(AG196="","",IF(LEFT(AG196, 1)="#","",1+MAX(AF$145:AF195)))</f>
        <v>42</v>
      </c>
      <c r="AG196" t="s">
        <v>433</v>
      </c>
      <c r="AH196" t="str">
        <f t="shared" si="2"/>
        <v>42. To_TimeStamp: Timestamp of new record.</v>
      </c>
    </row>
    <row r="197" spans="16:34" x14ac:dyDescent="0.35">
      <c r="P197" t="str">
        <f>IF(Q197="","",IF(LEFT(Q197, 1)="#","",1+MAX(P$145:P196)))</f>
        <v/>
      </c>
      <c r="R197" t="str">
        <f t="shared" si="0"/>
        <v/>
      </c>
      <c r="X197" t="str">
        <f>IF(Y197="","",IF(LEFT(Y197, 1)="#","",1+MAX(X$145:X196)))</f>
        <v/>
      </c>
      <c r="Z197" t="str">
        <f t="shared" si="1"/>
        <v/>
      </c>
      <c r="AF197">
        <f>IF(AG197="","",IF(LEFT(AG197, 1)="#","",1+MAX(AF$145:AF196)))</f>
        <v>43</v>
      </c>
      <c r="AG197" t="s">
        <v>434</v>
      </c>
      <c r="AH197" t="str">
        <f t="shared" si="2"/>
        <v>43. To_TtlSeconds: New TTL.</v>
      </c>
    </row>
    <row r="198" spans="16:34" x14ac:dyDescent="0.35">
      <c r="P198" t="str">
        <f>IF(Q198="","",IF(LEFT(Q198, 1)="#","",1+MAX(P$145:P197)))</f>
        <v/>
      </c>
      <c r="R198" t="str">
        <f t="shared" si="0"/>
        <v/>
      </c>
      <c r="X198" t="str">
        <f>IF(Y198="","",IF(LEFT(Y198, 1)="#","",1+MAX(X$145:X197)))</f>
        <v/>
      </c>
      <c r="Z198" t="str">
        <f t="shared" si="1"/>
        <v/>
      </c>
      <c r="AF198">
        <f>IF(AG198="","",IF(LEFT(AG198, 1)="#","",1+MAX(AF$145:AF197)))</f>
        <v>44</v>
      </c>
      <c r="AG198" t="s">
        <v>435</v>
      </c>
      <c r="AH198" t="str">
        <f t="shared" si="2"/>
        <v>44. To_TypeA_IPAddress: New A record IP.</v>
      </c>
    </row>
    <row r="199" spans="16:34" x14ac:dyDescent="0.35">
      <c r="P199" t="str">
        <f>IF(Q199="","",IF(LEFT(Q199, 1)="#","",1+MAX(P$145:P198)))</f>
        <v/>
      </c>
      <c r="R199" t="str">
        <f t="shared" si="0"/>
        <v/>
      </c>
      <c r="X199" t="str">
        <f>IF(Y199="","",IF(LEFT(Y199, 1)="#","",1+MAX(X$145:X198)))</f>
        <v/>
      </c>
      <c r="Z199" t="str">
        <f t="shared" si="1"/>
        <v/>
      </c>
      <c r="AF199">
        <f>IF(AG199="","",IF(LEFT(AG199, 1)="#","",1+MAX(AF$145:AF198)))</f>
        <v>45</v>
      </c>
      <c r="AG199" t="s">
        <v>436</v>
      </c>
      <c r="AH199" t="str">
        <f t="shared" si="2"/>
        <v>45. To_TypeHInfoIsdnTxtX25Loc_StringData: Other string data for record types.</v>
      </c>
    </row>
    <row r="200" spans="16:34" x14ac:dyDescent="0.35">
      <c r="P200" t="str">
        <f>IF(Q200="","",IF(LEFT(Q200, 1)="#","",1+MAX(P$145:P199)))</f>
        <v/>
      </c>
      <c r="R200" t="str">
        <f t="shared" si="0"/>
        <v/>
      </c>
      <c r="X200" t="str">
        <f>IF(Y200="","",IF(LEFT(Y200, 1)="#","",1+MAX(X$145:X199)))</f>
        <v/>
      </c>
      <c r="Z200" t="str">
        <f t="shared" si="1"/>
        <v/>
      </c>
      <c r="AF200">
        <f>IF(AG200="","",IF(LEFT(AG200, 1)="#","",1+MAX(AF$145:AF199)))</f>
        <v>46</v>
      </c>
      <c r="AG200" t="s">
        <v>437</v>
      </c>
      <c r="AH200" t="str">
        <f t="shared" si="2"/>
        <v>46. To_TypeMInfoRp_ErrorMailbox: MINFO error mailbox.</v>
      </c>
    </row>
    <row r="201" spans="16:34" x14ac:dyDescent="0.35">
      <c r="P201" t="str">
        <f>IF(Q201="","",IF(LEFT(Q201, 1)="#","",1+MAX(P$145:P200)))</f>
        <v/>
      </c>
      <c r="R201" t="str">
        <f t="shared" si="0"/>
        <v/>
      </c>
      <c r="X201" t="str">
        <f>IF(Y201="","",IF(LEFT(Y201, 1)="#","",1+MAX(X$145:X200)))</f>
        <v/>
      </c>
      <c r="Z201" t="str">
        <f t="shared" si="1"/>
        <v/>
      </c>
      <c r="AF201">
        <f>IF(AG201="","",IF(LEFT(AG201, 1)="#","",1+MAX(AF$145:AF200)))</f>
        <v>47</v>
      </c>
      <c r="AG201" t="s">
        <v>438</v>
      </c>
      <c r="AH201" t="str">
        <f t="shared" si="2"/>
        <v>47. To_TypeMInfoRp_Mailbox: MINFO mailbox.</v>
      </c>
    </row>
    <row r="202" spans="16:34" x14ac:dyDescent="0.35">
      <c r="P202" t="str">
        <f>IF(Q202="","",IF(LEFT(Q202, 1)="#","",1+MAX(P$145:P201)))</f>
        <v/>
      </c>
      <c r="R202" t="str">
        <f t="shared" si="0"/>
        <v/>
      </c>
      <c r="X202" t="str">
        <f>IF(Y202="","",IF(LEFT(Y202, 1)="#","",1+MAX(X$145:X201)))</f>
        <v/>
      </c>
      <c r="Z202" t="str">
        <f t="shared" si="1"/>
        <v/>
      </c>
      <c r="AF202">
        <f>IF(AG202="","",IF(LEFT(AG202, 1)="#","",1+MAX(AF$145:AF201)))</f>
        <v>48</v>
      </c>
      <c r="AG202" t="s">
        <v>439</v>
      </c>
      <c r="AH202" t="str">
        <f t="shared" si="2"/>
        <v>48. To_TypeMxAFSDBRt_NameExchange: MX/AFSDB exchange name.</v>
      </c>
    </row>
    <row r="203" spans="16:34" x14ac:dyDescent="0.35">
      <c r="P203" t="str">
        <f>IF(Q203="","",IF(LEFT(Q203, 1)="#","",1+MAX(P$145:P202)))</f>
        <v/>
      </c>
      <c r="R203" t="str">
        <f t="shared" si="0"/>
        <v/>
      </c>
      <c r="X203" t="str">
        <f>IF(Y203="","",IF(LEFT(Y203, 1)="#","",1+MAX(X$145:X202)))</f>
        <v/>
      </c>
      <c r="Z203" t="str">
        <f t="shared" si="1"/>
        <v/>
      </c>
      <c r="AF203">
        <f>IF(AG203="","",IF(LEFT(AG203, 1)="#","",1+MAX(AF$145:AF202)))</f>
        <v>49</v>
      </c>
      <c r="AG203" t="s">
        <v>440</v>
      </c>
      <c r="AH203" t="str">
        <f t="shared" si="2"/>
        <v>49. To_TypeMxAFSDBRt_Preference: MX preference.</v>
      </c>
    </row>
    <row r="204" spans="16:34" x14ac:dyDescent="0.35">
      <c r="P204" t="str">
        <f>IF(Q204="","",IF(LEFT(Q204, 1)="#","",1+MAX(P$145:P203)))</f>
        <v/>
      </c>
      <c r="R204" t="str">
        <f t="shared" si="0"/>
        <v/>
      </c>
      <c r="X204" t="str">
        <f>IF(Y204="","",IF(LEFT(Y204, 1)="#","",1+MAX(X$145:X203)))</f>
        <v/>
      </c>
      <c r="Z204" t="str">
        <f t="shared" si="1"/>
        <v/>
      </c>
      <c r="AF204">
        <f>IF(AG204="","",IF(LEFT(AG204, 1)="#","",1+MAX(AF$145:AF203)))</f>
        <v>50</v>
      </c>
      <c r="AG204" t="s">
        <v>441</v>
      </c>
      <c r="AH204" t="str">
        <f t="shared" si="2"/>
        <v>50. To_TypeName_Name: Record type name.</v>
      </c>
    </row>
    <row r="205" spans="16:34" x14ac:dyDescent="0.35">
      <c r="P205" t="str">
        <f>IF(Q205="","",IF(LEFT(Q205, 1)="#","",1+MAX(P$145:P204)))</f>
        <v/>
      </c>
      <c r="R205" t="str">
        <f t="shared" si="0"/>
        <v/>
      </c>
      <c r="X205" t="str">
        <f>IF(Y205="","",IF(LEFT(Y205, 1)="#","",1+MAX(X$145:X204)))</f>
        <v/>
      </c>
      <c r="Z205" t="str">
        <f t="shared" si="1"/>
        <v/>
      </c>
      <c r="AF205">
        <f>IF(AG205="","",IF(LEFT(AG205, 1)="#","",1+MAX(AF$145:AF204)))</f>
        <v>51</v>
      </c>
      <c r="AG205" t="s">
        <v>442</v>
      </c>
      <c r="AH205" t="str">
        <f t="shared" si="2"/>
        <v>51. To_TypeSoa_Expire: SOA expire value.</v>
      </c>
    </row>
    <row r="206" spans="16:34" x14ac:dyDescent="0.35">
      <c r="P206" t="str">
        <f>IF(Q206="","",IF(LEFT(Q206, 1)="#","",1+MAX(P$145:P205)))</f>
        <v/>
      </c>
      <c r="R206" t="str">
        <f t="shared" si="0"/>
        <v/>
      </c>
      <c r="X206" t="str">
        <f>IF(Y206="","",IF(LEFT(Y206, 1)="#","",1+MAX(X$145:X205)))</f>
        <v/>
      </c>
      <c r="Z206" t="str">
        <f t="shared" si="1"/>
        <v/>
      </c>
      <c r="AF206">
        <f>IF(AG206="","",IF(LEFT(AG206, 1)="#","",1+MAX(AF$145:AF205)))</f>
        <v>52</v>
      </c>
      <c r="AG206" t="s">
        <v>443</v>
      </c>
      <c r="AH206" t="str">
        <f t="shared" si="2"/>
        <v>52. To_TypeSoa_MinTtl: SOA minimum TTL.</v>
      </c>
    </row>
    <row r="207" spans="16:34" x14ac:dyDescent="0.35">
      <c r="P207" t="str">
        <f>IF(Q207="","",IF(LEFT(Q207, 1)="#","",1+MAX(P$145:P206)))</f>
        <v/>
      </c>
      <c r="R207" t="str">
        <f t="shared" si="0"/>
        <v/>
      </c>
      <c r="X207" t="str">
        <f>IF(Y207="","",IF(LEFT(Y207, 1)="#","",1+MAX(X$145:X206)))</f>
        <v/>
      </c>
      <c r="Z207" t="str">
        <f t="shared" si="1"/>
        <v/>
      </c>
      <c r="AF207">
        <f>IF(AG207="","",IF(LEFT(AG207, 1)="#","",1+MAX(AF$145:AF206)))</f>
        <v>53</v>
      </c>
      <c r="AG207" t="s">
        <v>444</v>
      </c>
      <c r="AH207" t="str">
        <f t="shared" si="2"/>
        <v>53. To_TypeSoa_PrimaryServer: SOA primary server.</v>
      </c>
    </row>
    <row r="208" spans="16:34" x14ac:dyDescent="0.35">
      <c r="P208" t="str">
        <f>IF(Q208="","",IF(LEFT(Q208, 1)="#","",1+MAX(P$145:P207)))</f>
        <v/>
      </c>
      <c r="R208" t="str">
        <f t="shared" si="0"/>
        <v/>
      </c>
      <c r="X208" t="str">
        <f>IF(Y208="","",IF(LEFT(Y208, 1)="#","",1+MAX(X$145:X207)))</f>
        <v/>
      </c>
      <c r="Z208" t="str">
        <f t="shared" si="1"/>
        <v/>
      </c>
      <c r="AF208">
        <f>IF(AG208="","",IF(LEFT(AG208, 1)="#","",1+MAX(AF$145:AF207)))</f>
        <v>54</v>
      </c>
      <c r="AG208" t="s">
        <v>445</v>
      </c>
      <c r="AH208" t="str">
        <f t="shared" si="2"/>
        <v>54. To_TypeSoa_Refresh: SOA refresh interval.</v>
      </c>
    </row>
    <row r="209" spans="16:34" x14ac:dyDescent="0.35">
      <c r="P209" t="str">
        <f>IF(Q209="","",IF(LEFT(Q209, 1)="#","",1+MAX(P$145:P208)))</f>
        <v/>
      </c>
      <c r="R209" t="str">
        <f t="shared" si="0"/>
        <v/>
      </c>
      <c r="X209" t="str">
        <f>IF(Y209="","",IF(LEFT(Y209, 1)="#","",1+MAX(X$145:X208)))</f>
        <v/>
      </c>
      <c r="Z209" t="str">
        <f t="shared" si="1"/>
        <v/>
      </c>
      <c r="AF209">
        <f>IF(AG209="","",IF(LEFT(AG209, 1)="#","",1+MAX(AF$145:AF208)))</f>
        <v>55</v>
      </c>
      <c r="AG209" t="s">
        <v>446</v>
      </c>
      <c r="AH209" t="str">
        <f t="shared" si="2"/>
        <v>55. To_TypeSoa_Retry: SOA retry interval.</v>
      </c>
    </row>
    <row r="210" spans="16:34" x14ac:dyDescent="0.35">
      <c r="P210" t="str">
        <f>IF(Q210="","",IF(LEFT(Q210, 1)="#","",1+MAX(P$145:P209)))</f>
        <v/>
      </c>
      <c r="R210" t="str">
        <f t="shared" si="0"/>
        <v/>
      </c>
      <c r="X210" t="str">
        <f>IF(Y210="","",IF(LEFT(Y210, 1)="#","",1+MAX(X$145:X209)))</f>
        <v/>
      </c>
      <c r="Z210" t="str">
        <f t="shared" si="1"/>
        <v/>
      </c>
      <c r="AF210">
        <f>IF(AG210="","",IF(LEFT(AG210, 1)="#","",1+MAX(AF$145:AF209)))</f>
        <v>56</v>
      </c>
      <c r="AG210" t="s">
        <v>447</v>
      </c>
      <c r="AH210" t="str">
        <f t="shared" si="2"/>
        <v>56. To_TypeSoa_ZoneAdministrator: SOA admin email.</v>
      </c>
    </row>
    <row r="211" spans="16:34" x14ac:dyDescent="0.35">
      <c r="P211" t="str">
        <f>IF(Q211="","",IF(LEFT(Q211, 1)="#","",1+MAX(P$145:P210)))</f>
        <v/>
      </c>
      <c r="R211" t="str">
        <f t="shared" ref="R211:R221" si="3">IF(Q211="","",IF(LEFT(Q211, 1)="#","",P211 &amp; ". ")) &amp; Q211</f>
        <v/>
      </c>
      <c r="X211" t="str">
        <f>IF(Y211="","",IF(LEFT(Y211, 1)="#","",1+MAX(X$145:X210)))</f>
        <v/>
      </c>
      <c r="Z211" t="str">
        <f t="shared" ref="Z211:Z221" si="4">IF(Y211="","",IF(LEFT(Y211, 1)="#","",X211 &amp; ". ")) &amp; Y211</f>
        <v/>
      </c>
      <c r="AF211">
        <f>IF(AG211="","",IF(LEFT(AG211, 1)="#","",1+MAX(AF$145:AF210)))</f>
        <v>57</v>
      </c>
      <c r="AG211" t="s">
        <v>448</v>
      </c>
      <c r="AH211" t="str">
        <f t="shared" ref="AH211:AH221" si="5">IF(AG211="","",IF(LEFT(AG211, 1)="#","",AF211 &amp; ". ")) &amp; AG211</f>
        <v>57. To_TypeSrv_Host: SRV host.</v>
      </c>
    </row>
    <row r="212" spans="16:34" x14ac:dyDescent="0.35">
      <c r="P212" t="str">
        <f>IF(Q212="","",IF(LEFT(Q212, 1)="#","",1+MAX(P$145:P211)))</f>
        <v/>
      </c>
      <c r="R212" t="str">
        <f t="shared" si="3"/>
        <v/>
      </c>
      <c r="X212" t="str">
        <f>IF(Y212="","",IF(LEFT(Y212, 1)="#","",1+MAX(X$145:X211)))</f>
        <v/>
      </c>
      <c r="Z212" t="str">
        <f t="shared" si="4"/>
        <v/>
      </c>
      <c r="AF212">
        <f>IF(AG212="","",IF(LEFT(AG212, 1)="#","",1+MAX(AF$145:AF211)))</f>
        <v>58</v>
      </c>
      <c r="AG212" t="s">
        <v>449</v>
      </c>
      <c r="AH212" t="str">
        <f t="shared" si="5"/>
        <v>58. To_TypeSrv_Port: SRV port.</v>
      </c>
    </row>
    <row r="213" spans="16:34" x14ac:dyDescent="0.35">
      <c r="P213" t="str">
        <f>IF(Q213="","",IF(LEFT(Q213, 1)="#","",1+MAX(P$145:P212)))</f>
        <v/>
      </c>
      <c r="R213" t="str">
        <f t="shared" si="3"/>
        <v/>
      </c>
      <c r="X213" t="str">
        <f>IF(Y213="","",IF(LEFT(Y213, 1)="#","",1+MAX(X$145:X212)))</f>
        <v/>
      </c>
      <c r="Z213" t="str">
        <f t="shared" si="4"/>
        <v/>
      </c>
      <c r="AF213">
        <f>IF(AG213="","",IF(LEFT(AG213, 1)="#","",1+MAX(AF$145:AF212)))</f>
        <v>59</v>
      </c>
      <c r="AG213" t="s">
        <v>450</v>
      </c>
      <c r="AH213" t="str">
        <f t="shared" si="5"/>
        <v>59. To_TypeSrv_Priority: SRV priority.</v>
      </c>
    </row>
    <row r="214" spans="16:34" x14ac:dyDescent="0.35">
      <c r="P214" t="str">
        <f>IF(Q214="","",IF(LEFT(Q214, 1)="#","",1+MAX(P$145:P213)))</f>
        <v/>
      </c>
      <c r="R214" t="str">
        <f t="shared" si="3"/>
        <v/>
      </c>
      <c r="X214" t="str">
        <f>IF(Y214="","",IF(LEFT(Y214, 1)="#","",1+MAX(X$145:X213)))</f>
        <v/>
      </c>
      <c r="Z214" t="str">
        <f t="shared" si="4"/>
        <v/>
      </c>
      <c r="AF214">
        <f>IF(AG214="","",IF(LEFT(AG214, 1)="#","",1+MAX(AF$145:AF213)))</f>
        <v>60</v>
      </c>
      <c r="AG214" t="s">
        <v>451</v>
      </c>
      <c r="AH214" t="str">
        <f t="shared" si="5"/>
        <v>60. To_TypeSrv_Weight: SRV weight.</v>
      </c>
    </row>
    <row r="215" spans="16:34" x14ac:dyDescent="0.35">
      <c r="P215" t="str">
        <f>IF(Q215="","",IF(LEFT(Q215, 1)="#","",1+MAX(P$145:P214)))</f>
        <v/>
      </c>
      <c r="R215" t="str">
        <f t="shared" si="3"/>
        <v/>
      </c>
      <c r="X215" t="str">
        <f>IF(Y215="","",IF(LEFT(Y215, 1)="#","",1+MAX(X$145:X214)))</f>
        <v/>
      </c>
      <c r="Z215" t="str">
        <f t="shared" si="4"/>
        <v/>
      </c>
      <c r="AF215">
        <f>IF(AG215="","",IF(LEFT(AG215, 1)="#","",1+MAX(AF$145:AF214)))</f>
        <v>61</v>
      </c>
      <c r="AG215" t="s">
        <v>452</v>
      </c>
      <c r="AH215" t="str">
        <f t="shared" si="5"/>
        <v>61. To_TypeWks_Bitmask: WKS services bitmask.</v>
      </c>
    </row>
    <row r="216" spans="16:34" x14ac:dyDescent="0.35">
      <c r="P216" t="str">
        <f>IF(Q216="","",IF(LEFT(Q216, 1)="#","",1+MAX(P$145:P215)))</f>
        <v/>
      </c>
      <c r="R216" t="str">
        <f t="shared" si="3"/>
        <v/>
      </c>
      <c r="X216" t="str">
        <f>IF(Y216="","",IF(LEFT(Y216, 1)="#","",1+MAX(X$145:X215)))</f>
        <v/>
      </c>
      <c r="Z216" t="str">
        <f t="shared" si="4"/>
        <v/>
      </c>
      <c r="AF216">
        <f>IF(AG216="","",IF(LEFT(AG216, 1)="#","",1+MAX(AF$145:AF215)))</f>
        <v>62</v>
      </c>
      <c r="AG216" t="s">
        <v>453</v>
      </c>
      <c r="AH216" t="str">
        <f t="shared" si="5"/>
        <v>62. To_TypeWks_IPAddress: WKS IP address.</v>
      </c>
    </row>
    <row r="217" spans="16:34" x14ac:dyDescent="0.35">
      <c r="P217" t="str">
        <f>IF(Q217="","",IF(LEFT(Q217, 1)="#","",1+MAX(P$145:P216)))</f>
        <v/>
      </c>
      <c r="R217" t="str">
        <f t="shared" si="3"/>
        <v/>
      </c>
      <c r="X217" t="str">
        <f>IF(Y217="","",IF(LEFT(Y217, 1)="#","",1+MAX(X$145:X216)))</f>
        <v/>
      </c>
      <c r="Z217" t="str">
        <f t="shared" si="4"/>
        <v/>
      </c>
      <c r="AF217">
        <f>IF(AG217="","",IF(LEFT(AG217, 1)="#","",1+MAX(AF$145:AF216)))</f>
        <v>63</v>
      </c>
      <c r="AG217" t="s">
        <v>454</v>
      </c>
      <c r="AH217" t="str">
        <f t="shared" si="5"/>
        <v>63. To_TypeWks_Protocol: WKS protocol.</v>
      </c>
    </row>
    <row r="218" spans="16:34" x14ac:dyDescent="0.35">
      <c r="P218" t="str">
        <f>IF(Q218="","",IF(LEFT(Q218, 1)="#","",1+MAX(P$145:P217)))</f>
        <v/>
      </c>
      <c r="R218" t="str">
        <f t="shared" si="3"/>
        <v/>
      </c>
      <c r="X218" t="str">
        <f>IF(Y218="","",IF(LEFT(Y218, 1)="#","",1+MAX(X$145:X217)))</f>
        <v/>
      </c>
      <c r="Z218" t="str">
        <f t="shared" si="4"/>
        <v/>
      </c>
      <c r="AF218">
        <f>IF(AG218="","",IF(LEFT(AG218, 1)="#","",1+MAX(AF$145:AF217)))</f>
        <v>64</v>
      </c>
      <c r="AG218" t="s">
        <v>455</v>
      </c>
      <c r="AH218" t="str">
        <f t="shared" si="5"/>
        <v>64. To_ZoneName: New DNS zone name.</v>
      </c>
    </row>
    <row r="219" spans="16:34" x14ac:dyDescent="0.35">
      <c r="P219" t="str">
        <f>IF(Q219="","",IF(LEFT(Q219, 1)="#","",1+MAX(P$145:P218)))</f>
        <v/>
      </c>
      <c r="R219" t="str">
        <f t="shared" si="3"/>
        <v/>
      </c>
      <c r="X219" t="str">
        <f>IF(Y219="","",IF(LEFT(Y219, 1)="#","",1+MAX(X$145:X218)))</f>
        <v/>
      </c>
      <c r="Z219" t="str">
        <f t="shared" si="4"/>
        <v/>
      </c>
      <c r="AF219" t="str">
        <f>IF(AG219="","",IF(LEFT(AG219, 1)="#","",1+MAX(AF$145:AF218)))</f>
        <v/>
      </c>
      <c r="AH219" t="str">
        <f t="shared" si="5"/>
        <v/>
      </c>
    </row>
    <row r="220" spans="16:34" x14ac:dyDescent="0.35">
      <c r="P220" t="str">
        <f>IF(Q220="","",IF(LEFT(Q220, 1)="#","",1+MAX(P$145:P219)))</f>
        <v/>
      </c>
      <c r="R220" t="str">
        <f t="shared" si="3"/>
        <v/>
      </c>
      <c r="X220" t="str">
        <f>IF(Y220="","",IF(LEFT(Y220, 1)="#","",1+MAX(X$145:X219)))</f>
        <v/>
      </c>
      <c r="Z220" t="str">
        <f t="shared" si="4"/>
        <v/>
      </c>
      <c r="AF220" t="str">
        <f>IF(AG220="","",IF(LEFT(AG220, 1)="#","",1+MAX(AF$145:AF219)))</f>
        <v/>
      </c>
      <c r="AH220" t="str">
        <f t="shared" si="5"/>
        <v/>
      </c>
    </row>
    <row r="221" spans="16:34" x14ac:dyDescent="0.35">
      <c r="P221" t="str">
        <f>IF(Q221="","",IF(LEFT(Q221, 1)="#","",1+MAX(P$145:P220)))</f>
        <v/>
      </c>
      <c r="R221" t="str">
        <f t="shared" si="3"/>
        <v/>
      </c>
      <c r="X221" t="str">
        <f>IF(Y221="","",IF(LEFT(Y221, 1)="#","",1+MAX(X$145:X220)))</f>
        <v/>
      </c>
      <c r="Z221" t="str">
        <f t="shared" si="4"/>
        <v/>
      </c>
      <c r="AF221" t="str">
        <f>IF(AG221="","",IF(LEFT(AG221, 1)="#","",1+MAX(AF$145:AF220)))</f>
        <v/>
      </c>
      <c r="AH221" t="str">
        <f t="shared" si="5"/>
        <v/>
      </c>
    </row>
  </sheetData>
  <autoFilter ref="A1:N140" xr:uid="{393C6A1A-D5A7-40AC-BFAA-B9101DA3BB7A}">
    <filterColumn colId="1">
      <filters>
        <filter val="FALSE"/>
      </filters>
    </filterColumn>
    <filterColumn colId="7">
      <filters>
        <filter val="# Category 10: New DNS Record Detail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report_properties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Omri Nardi Niri</dc:creator>
  <cp:lastModifiedBy>Omri Nardi Niri</cp:lastModifiedBy>
  <dcterms:created xsi:type="dcterms:W3CDTF">2025-07-06T05:12:56Z</dcterms:created>
  <dcterms:modified xsi:type="dcterms:W3CDTF">2025-07-06T09:15:49Z</dcterms:modified>
</cp:coreProperties>
</file>