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0c\AC\Temp\"/>
    </mc:Choice>
  </mc:AlternateContent>
  <xr:revisionPtr revIDLastSave="0" documentId="8_{4A66995A-6CB4-40EC-BACD-CC371758653C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0" i="1"/>
  <c r="F8" i="1"/>
  <c r="F9" i="1"/>
  <c r="F7" i="1"/>
  <c r="F6" i="1"/>
  <c r="F5" i="1"/>
  <c r="F4" i="1"/>
</calcChain>
</file>

<file path=xl/sharedStrings.xml><?xml version="1.0" encoding="utf-8"?>
<sst xmlns="http://schemas.openxmlformats.org/spreadsheetml/2006/main" count="123" uniqueCount="110">
  <si>
    <t>FM Einheit, v1.2</t>
  </si>
  <si>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</si>
  <si>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</si>
  <si>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</si>
  <si>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</si>
  <si>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</si>
  <si>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</si>
  <si>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</si>
  <si>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</si>
  <si>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</si>
  <si>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R1,R44,R45,R48,R49,R50,R51,R52,R53,R54,R55,R56,R57,R58,R59</t>
  </si>
  <si>
    <t>Resistor</t>
  </si>
  <si>
    <t>Resistor, 1%, 1/10W, Thin film</t>
  </si>
  <si>
    <t>1K</t>
  </si>
  <si>
    <t>603-RT0603BRB071KL</t>
  </si>
  <si>
    <t>R79,R80</t>
  </si>
  <si>
    <t>4K7</t>
  </si>
  <si>
    <t>603-RT0603FRE074K7L</t>
  </si>
  <si>
    <t>R3,R9,R11,R12,R13,R19,R20,R21</t>
  </si>
  <si>
    <t>10K</t>
  </si>
  <si>
    <t>667-ERJ-3EKF1002V</t>
  </si>
  <si>
    <t>R4</t>
  </si>
  <si>
    <t>100k</t>
  </si>
  <si>
    <t>667-ERA-3VEB1003V</t>
  </si>
  <si>
    <t>R22</t>
  </si>
  <si>
    <t>1M</t>
  </si>
  <si>
    <t>603-RT0603BRD071ML</t>
  </si>
  <si>
    <t>C3,C4,C5,C8</t>
  </si>
  <si>
    <t>Capacitor</t>
  </si>
  <si>
    <t>Ceramic &gt;= 16V, X7R</t>
  </si>
  <si>
    <t>100n</t>
  </si>
  <si>
    <t>81-GCM188R71E104JAD</t>
  </si>
  <si>
    <t>C1, C2</t>
  </si>
  <si>
    <t>Ceramic &gt;= 25V, X5R</t>
  </si>
  <si>
    <t>10u</t>
  </si>
  <si>
    <t>81-GRM21BR61E106KA3L</t>
  </si>
  <si>
    <t>D23,D24</t>
  </si>
  <si>
    <t>1N5819</t>
  </si>
  <si>
    <t>1N5819HW-7-F</t>
  </si>
  <si>
    <t>SOD123</t>
  </si>
  <si>
    <t>621-1N5819HW-F</t>
  </si>
  <si>
    <t>U1, U2</t>
  </si>
  <si>
    <t>CD4051</t>
  </si>
  <si>
    <t>TSSOP-16_4.4x5mm_P0.65mm</t>
  </si>
  <si>
    <t>TSSOP-16</t>
  </si>
  <si>
    <t>595-CD4051BPWR</t>
  </si>
  <si>
    <t>U3</t>
  </si>
  <si>
    <t>CD4021</t>
  </si>
  <si>
    <t>595-CD4021BPWR</t>
  </si>
  <si>
    <t>U6</t>
  </si>
  <si>
    <t>PCA9685PW</t>
  </si>
  <si>
    <t>TSSOP-28_4.4x9.7mm_P0.65mm</t>
  </si>
  <si>
    <t>TSSOP-28</t>
  </si>
  <si>
    <t>771-PCA9685PW,118</t>
  </si>
  <si>
    <t>D30</t>
  </si>
  <si>
    <t>BAT54SW</t>
  </si>
  <si>
    <t>BAT54SW SOT-323_SC-70</t>
  </si>
  <si>
    <t>SOT-323</t>
  </si>
  <si>
    <t>511-BAT54SWFILM</t>
  </si>
  <si>
    <t>L1,L2</t>
  </si>
  <si>
    <t>Ferrite_Bead</t>
  </si>
  <si>
    <t>Ferrite bead 1K 1LN</t>
  </si>
  <si>
    <t>710-742792664</t>
  </si>
  <si>
    <t>THT parts</t>
  </si>
  <si>
    <t>J_1,J_2,J_3,J_4,J_5,J_6,J_7,J_8,J_9,J_10,J_11,J_12</t>
  </si>
  <si>
    <t>Vertical jack connector</t>
  </si>
  <si>
    <t>PJ398SM</t>
  </si>
  <si>
    <t>https://www.thonk.co.uk/shop/thonkiconn/</t>
  </si>
  <si>
    <t>D17,D18,D20,D21,D25,D26,D27</t>
  </si>
  <si>
    <t>LED 2 terminals, 3.0mm</t>
  </si>
  <si>
    <t>Dual common cathod</t>
  </si>
  <si>
    <t>LED_D3.0mm-3</t>
  </si>
  <si>
    <t>604-WP115VEGW</t>
  </si>
  <si>
    <t>J0</t>
  </si>
  <si>
    <t>Power header</t>
  </si>
  <si>
    <t>2x5 male header, 2.54mm pitch</t>
  </si>
  <si>
    <t>710-61201021621</t>
  </si>
  <si>
    <t>RV1,RV2,RV3,RV4,RV5,RV6,RV7,RV8,RV9,RV10,RV11</t>
  </si>
  <si>
    <t>Trimmer</t>
  </si>
  <si>
    <t>10K lin</t>
  </si>
  <si>
    <t>B10K</t>
  </si>
  <si>
    <t>Song Huei Tall Trim9</t>
  </si>
  <si>
    <t>https://www.thonk.co.uk/shop/ttpots/</t>
  </si>
  <si>
    <t>RV1</t>
  </si>
  <si>
    <t>Potentiometer</t>
  </si>
  <si>
    <t>Alpha 9mm split shaft</t>
  </si>
  <si>
    <t>https://www.thonk.co.uk/shop/alpha-9mm-pots-vertical-t18/</t>
  </si>
  <si>
    <t>SW1</t>
  </si>
  <si>
    <t>SW_PUSH_6mm_H7.3mm</t>
  </si>
  <si>
    <t>612-TL1105SP-250</t>
  </si>
  <si>
    <t>Switch caps</t>
  </si>
  <si>
    <t>Switch cap grey</t>
  </si>
  <si>
    <t>612-1R-LGR</t>
  </si>
  <si>
    <t>Headers</t>
  </si>
  <si>
    <t>Headers &amp; Wire Housings for EM DPSM</t>
  </si>
  <si>
    <t>WR-PHD 2.54mm 10Pin Dual Socket</t>
  </si>
  <si>
    <t>710-61301021821</t>
  </si>
  <si>
    <t>Spacer</t>
  </si>
  <si>
    <t>Standoff spacer M3*10+6</t>
  </si>
  <si>
    <t>Screw</t>
  </si>
  <si>
    <t>M3*6 screw</t>
  </si>
  <si>
    <t>Nut</t>
  </si>
  <si>
    <t>M3*6 nut</t>
  </si>
  <si>
    <t>Knob</t>
  </si>
  <si>
    <t>Frequency knob</t>
  </si>
  <si>
    <t>Diameter (bottom) 25,6mm, diameter (top) 20mm, height 15mm, shaft diameter 6,3mm, round shaft, set-screw</t>
  </si>
  <si>
    <t>https://www.banzaimusic.com/Fluted-knob-FLUTEY.html</t>
  </si>
  <si>
    <t>PCB specifications</t>
  </si>
  <si>
    <t>PCB FM_Einheit v 1.2</t>
  </si>
  <si>
    <t>Panel FM_Einheit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</si>
</sst>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  <charset val="1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sz val="9"/>
      <color rgb="FF000000"/>
      <name val="Arial"/>
      <family val="2"/>
      <charset val="1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charset val="1"/>
    </font>
    <font>
      <sz val="10"/>
      <color rgb="FF333333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rgb="FF0000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30">
    <xf numFmtId="0" fontId="0" fillId="0" borderId="0" xfId="0"/>
    <xf numFmtId="0" fontId="20" fillId="0" borderId="10" xfId="0" applyFont="1" applyBorder="1" applyAlignment="1">
      <alignment wrapText="1"/>
    </xf>
    <xf numFmtId="49" fontId="20" fillId="0" borderId="10" xfId="0" applyNumberFormat="1" applyFont="1" applyBorder="1" applyAlignment="1">
      <alignment horizontal="right" wrapText="1"/>
    </xf>
    <xf numFmtId="164" fontId="20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4" fillId="33" borderId="11" xfId="0" applyFont="1" applyFill="1" applyBorder="1" applyAlignment="1">
      <alignment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/>
    <xf numFmtId="0" fontId="23" fillId="33" borderId="0" xfId="0" applyFont="1" applyFill="1" applyAlignment="1">
      <alignment wrapText="1"/>
    </xf>
    <xf numFmtId="0" fontId="24" fillId="33" borderId="0" xfId="0" applyFont="1" applyFill="1" applyAlignment="1">
      <alignment wrapText="1"/>
    </xf>
    <xf numFmtId="49" fontId="23" fillId="33" borderId="0" xfId="0" applyNumberFormat="1" applyFont="1" applyFill="1" applyAlignment="1">
      <alignment horizontal="left" wrapText="1"/>
    </xf>
    <xf numFmtId="164" fontId="23" fillId="33" borderId="0" xfId="0" applyNumberFormat="1" applyFont="1" applyFill="1" applyAlignment="1">
      <alignment wrapText="1"/>
    </xf>
    <xf numFmtId="0" fontId="22" fillId="0" borderId="0" xfId="0" applyFont="1" applyAlignment="1">
      <alignment wrapText="1"/>
    </xf>
    <xf numFmtId="49" fontId="22" fillId="0" borderId="0" xfId="0" applyNumberFormat="1" applyFont="1" applyAlignment="1">
      <alignment horizontal="left" wrapText="1"/>
    </xf>
    <xf numFmtId="164" fontId="20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8" fillId="0" borderId="0" xfId="0" applyFont="1" applyAlignment="1">
      <alignment vertical="center"/>
    </xf>
    <xf numFmtId="0" fontId="27" fillId="0" borderId="0" xfId="42" applyFill="1"/>
    <xf numFmtId="0" fontId="27" fillId="0" borderId="0" xfId="42"/>
    <xf numFmtId="0" fontId="30" fillId="0" borderId="0" xfId="0" applyFont="1"/>
    <xf numFmtId="0" fontId="29" fillId="0" borderId="0" xfId="0" applyFont="1"/>
    <xf numFmtId="1" fontId="19" fillId="0" borderId="0" xfId="0" applyNumberFormat="1" applyFont="1" applyAlignment="1">
      <alignment horizontal="center" vertical="center"/>
    </xf>
    <xf numFmtId="0" fontId="23" fillId="33" borderId="11" xfId="0" applyFont="1" applyFill="1" applyBorder="1" applyAlignment="1">
      <alignment wrapText="1"/>
    </xf>
    <xf numFmtId="0" fontId="23" fillId="33" borderId="0" xfId="0" applyFont="1" applyFill="1" applyAlignment="1">
      <alignment wrapText="1"/>
    </xf>
    <xf numFmtId="0" fontId="30" fillId="0" borderId="0" xfId="0" applyFont="1" applyFill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Hyperlink" xfId="42" xr:uid="{00000000-000B-0000-0000-000008000000}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nk.co.uk/shop/ttpots/" TargetMode="External"/><Relationship Id="rId2" Type="http://schemas.openxmlformats.org/officeDocument/2006/relationships/hyperlink" Target="https://www.thonk.co.uk/shop/thonkiconn/" TargetMode="External"/><Relationship Id="rId1" Type="http://schemas.openxmlformats.org/officeDocument/2006/relationships/hyperlink" Target="https://www.banzaimusic.com/Fluted-knob-FLUTEY.html" TargetMode="External"/><Relationship Id="rId4" Type="http://schemas.openxmlformats.org/officeDocument/2006/relationships/hyperlink" Target="https://www.thonk.co.uk/shop/alpha-9mm-pots-vertical-t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G4" sqref="G4:G5"/>
    </sheetView>
  </sheetViews>
  <sheetFormatPr defaultColWidth="11.42578125" defaultRowHeight="15"/>
  <cols>
    <col min="1" max="1" width="58.85546875" customWidth="1"/>
    <col min="2" max="2" width="5.42578125" customWidth="1"/>
    <col min="3" max="3" width="34.42578125" customWidth="1"/>
    <col min="4" max="4" width="30.42578125" bestFit="1" customWidth="1"/>
    <col min="6" max="6" width="21.140625" customWidth="1"/>
    <col min="7" max="7" width="28.42578125" customWidth="1"/>
    <col min="8" max="8" width="23.5703125" customWidth="1"/>
  </cols>
  <sheetData>
    <row r="1" spans="1:8" ht="20.25">
      <c r="A1" s="23" t="s">
        <v>0</v>
      </c>
      <c r="B1" s="23"/>
      <c r="C1" s="23"/>
      <c r="D1" s="23"/>
      <c r="E1" s="23"/>
      <c r="F1" s="23"/>
      <c r="G1" s="23"/>
      <c r="H1" s="23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3" t="s">
        <v>7</v>
      </c>
      <c r="H2" s="4" t="s">
        <v>8</v>
      </c>
    </row>
    <row r="3" spans="1:8">
      <c r="A3" s="24" t="s">
        <v>9</v>
      </c>
      <c r="B3" s="24"/>
      <c r="C3" s="24"/>
      <c r="D3" s="24"/>
      <c r="E3" s="24"/>
      <c r="F3" s="24"/>
      <c r="G3" s="24"/>
      <c r="H3" s="5"/>
    </row>
    <row r="4" spans="1:8">
      <c r="A4" s="27" t="s">
        <v>10</v>
      </c>
      <c r="B4" s="28">
        <v>15</v>
      </c>
      <c r="C4" s="28" t="s">
        <v>11</v>
      </c>
      <c r="D4" s="28" t="s">
        <v>12</v>
      </c>
      <c r="E4" s="28" t="s">
        <v>13</v>
      </c>
      <c r="F4" s="28" t="str">
        <f t="shared" ref="F4:F10" si="0">"0603"</f>
        <v>0603</v>
      </c>
      <c r="G4" s="26" t="s">
        <v>14</v>
      </c>
      <c r="H4" s="7"/>
    </row>
    <row r="5" spans="1:8">
      <c r="A5" s="27" t="s">
        <v>15</v>
      </c>
      <c r="B5" s="28">
        <v>2</v>
      </c>
      <c r="C5" s="28" t="s">
        <v>11</v>
      </c>
      <c r="D5" s="28" t="s">
        <v>12</v>
      </c>
      <c r="E5" s="28" t="s">
        <v>16</v>
      </c>
      <c r="F5" s="28" t="str">
        <f t="shared" si="0"/>
        <v>0603</v>
      </c>
      <c r="G5" s="26" t="s">
        <v>17</v>
      </c>
      <c r="H5" s="7"/>
    </row>
    <row r="6" spans="1:8">
      <c r="A6" s="27" t="s">
        <v>18</v>
      </c>
      <c r="B6" s="28">
        <v>8</v>
      </c>
      <c r="C6" s="28" t="s">
        <v>11</v>
      </c>
      <c r="D6" s="28" t="s">
        <v>12</v>
      </c>
      <c r="E6" s="28" t="s">
        <v>19</v>
      </c>
      <c r="F6" s="28" t="str">
        <f t="shared" si="0"/>
        <v>0603</v>
      </c>
      <c r="G6" s="27" t="s">
        <v>20</v>
      </c>
      <c r="H6" s="7"/>
    </row>
    <row r="7" spans="1:8">
      <c r="A7" s="27" t="s">
        <v>21</v>
      </c>
      <c r="B7" s="28">
        <v>1</v>
      </c>
      <c r="C7" s="28" t="s">
        <v>11</v>
      </c>
      <c r="D7" s="28" t="s">
        <v>12</v>
      </c>
      <c r="E7" s="28" t="s">
        <v>22</v>
      </c>
      <c r="F7" s="28" t="str">
        <f t="shared" si="0"/>
        <v>0603</v>
      </c>
      <c r="G7" s="28" t="s">
        <v>23</v>
      </c>
      <c r="H7" s="8"/>
    </row>
    <row r="8" spans="1:8">
      <c r="A8" s="27" t="s">
        <v>24</v>
      </c>
      <c r="B8" s="28">
        <v>1</v>
      </c>
      <c r="C8" s="28" t="s">
        <v>11</v>
      </c>
      <c r="D8" s="28" t="s">
        <v>12</v>
      </c>
      <c r="E8" s="28" t="s">
        <v>25</v>
      </c>
      <c r="F8" s="28" t="str">
        <f t="shared" si="0"/>
        <v>0603</v>
      </c>
      <c r="G8" s="28" t="s">
        <v>26</v>
      </c>
      <c r="H8" s="8"/>
    </row>
    <row r="9" spans="1:8">
      <c r="A9" s="27" t="s">
        <v>27</v>
      </c>
      <c r="B9" s="28">
        <v>4</v>
      </c>
      <c r="C9" s="28" t="s">
        <v>28</v>
      </c>
      <c r="D9" s="28" t="s">
        <v>29</v>
      </c>
      <c r="E9" s="28" t="s">
        <v>30</v>
      </c>
      <c r="F9" s="28" t="str">
        <f t="shared" si="0"/>
        <v>0603</v>
      </c>
      <c r="G9" s="21" t="s">
        <v>31</v>
      </c>
      <c r="H9" s="6"/>
    </row>
    <row r="10" spans="1:8">
      <c r="A10" s="28" t="s">
        <v>32</v>
      </c>
      <c r="B10" s="28">
        <v>2</v>
      </c>
      <c r="C10" s="28" t="s">
        <v>28</v>
      </c>
      <c r="D10" s="28" t="s">
        <v>33</v>
      </c>
      <c r="E10" s="28" t="s">
        <v>34</v>
      </c>
      <c r="F10" s="28" t="str">
        <f>"0805"</f>
        <v>0805</v>
      </c>
      <c r="G10" s="28" t="s">
        <v>35</v>
      </c>
      <c r="H10" s="21"/>
    </row>
    <row r="11" spans="1:8">
      <c r="A11" s="27" t="s">
        <v>36</v>
      </c>
      <c r="B11" s="28">
        <v>2</v>
      </c>
      <c r="C11" s="28" t="s">
        <v>37</v>
      </c>
      <c r="D11" s="27" t="s">
        <v>38</v>
      </c>
      <c r="E11" s="28"/>
      <c r="F11" s="28" t="s">
        <v>39</v>
      </c>
      <c r="G11" s="27" t="s">
        <v>40</v>
      </c>
      <c r="H11" s="9"/>
    </row>
    <row r="12" spans="1:8">
      <c r="A12" s="28" t="s">
        <v>41</v>
      </c>
      <c r="B12" s="28">
        <v>2</v>
      </c>
      <c r="C12" s="28" t="s">
        <v>42</v>
      </c>
      <c r="D12" s="27" t="s">
        <v>43</v>
      </c>
      <c r="E12" s="28"/>
      <c r="F12" s="28" t="s">
        <v>44</v>
      </c>
      <c r="G12" s="28" t="s">
        <v>45</v>
      </c>
      <c r="H12" s="6"/>
    </row>
    <row r="13" spans="1:8">
      <c r="A13" s="27" t="s">
        <v>46</v>
      </c>
      <c r="B13" s="28">
        <v>1</v>
      </c>
      <c r="C13" s="28" t="s">
        <v>47</v>
      </c>
      <c r="D13" s="27" t="s">
        <v>43</v>
      </c>
      <c r="E13" s="28"/>
      <c r="F13" s="28" t="s">
        <v>44</v>
      </c>
      <c r="G13" s="28" t="s">
        <v>48</v>
      </c>
      <c r="H13" s="6"/>
    </row>
    <row r="14" spans="1:8">
      <c r="A14" s="28" t="s">
        <v>49</v>
      </c>
      <c r="B14" s="28">
        <v>1</v>
      </c>
      <c r="C14" s="27" t="s">
        <v>50</v>
      </c>
      <c r="D14" s="27" t="s">
        <v>51</v>
      </c>
      <c r="E14" s="28"/>
      <c r="F14" s="28" t="s">
        <v>52</v>
      </c>
      <c r="G14" s="22" t="s">
        <v>53</v>
      </c>
      <c r="H14" s="6"/>
    </row>
    <row r="15" spans="1:8">
      <c r="A15" s="27" t="s">
        <v>54</v>
      </c>
      <c r="B15" s="28">
        <v>1</v>
      </c>
      <c r="C15" s="27" t="s">
        <v>55</v>
      </c>
      <c r="D15" s="27" t="s">
        <v>56</v>
      </c>
      <c r="E15" s="28"/>
      <c r="F15" s="28" t="s">
        <v>57</v>
      </c>
      <c r="G15" s="27" t="s">
        <v>58</v>
      </c>
      <c r="H15" s="6"/>
    </row>
    <row r="16" spans="1:8">
      <c r="A16" s="27" t="s">
        <v>59</v>
      </c>
      <c r="B16" s="27">
        <v>2</v>
      </c>
      <c r="C16" s="27" t="s">
        <v>60</v>
      </c>
      <c r="D16" s="27" t="s">
        <v>61</v>
      </c>
      <c r="E16" s="28"/>
      <c r="F16" s="28" t="str">
        <f t="shared" ref="F16" si="1">"0603"</f>
        <v>0603</v>
      </c>
      <c r="G16" s="28" t="s">
        <v>62</v>
      </c>
      <c r="H16" s="6"/>
    </row>
    <row r="17" spans="1:8">
      <c r="A17" s="25" t="s">
        <v>63</v>
      </c>
      <c r="B17" s="25"/>
      <c r="C17" s="25"/>
      <c r="D17" s="25"/>
      <c r="E17" s="25"/>
      <c r="F17" s="25"/>
      <c r="G17" s="25"/>
      <c r="H17" s="11"/>
    </row>
    <row r="18" spans="1:8">
      <c r="A18" t="s">
        <v>64</v>
      </c>
      <c r="B18" s="18">
        <v>12</v>
      </c>
      <c r="C18" s="28" t="s">
        <v>65</v>
      </c>
      <c r="D18" s="28"/>
      <c r="E18" s="28"/>
      <c r="F18" s="27" t="s">
        <v>66</v>
      </c>
      <c r="G18" s="28"/>
      <c r="H18" s="20" t="s">
        <v>67</v>
      </c>
    </row>
    <row r="19" spans="1:8">
      <c r="A19" t="s">
        <v>68</v>
      </c>
      <c r="B19" s="18">
        <v>7</v>
      </c>
      <c r="C19" s="28" t="s">
        <v>69</v>
      </c>
      <c r="D19" s="27" t="s">
        <v>70</v>
      </c>
      <c r="E19" s="28"/>
      <c r="F19" s="27" t="s">
        <v>71</v>
      </c>
      <c r="G19" s="28" t="s">
        <v>72</v>
      </c>
      <c r="H19" s="18"/>
    </row>
    <row r="20" spans="1:8" ht="15" customHeight="1">
      <c r="A20" t="s">
        <v>73</v>
      </c>
      <c r="B20" s="18">
        <v>1</v>
      </c>
      <c r="C20" s="28" t="s">
        <v>74</v>
      </c>
      <c r="D20" s="28" t="s">
        <v>75</v>
      </c>
      <c r="E20" s="28"/>
      <c r="F20" s="28"/>
      <c r="G20" s="27" t="s">
        <v>76</v>
      </c>
      <c r="H20" s="18"/>
    </row>
    <row r="21" spans="1:8">
      <c r="A21" t="s">
        <v>77</v>
      </c>
      <c r="B21" s="18">
        <v>10</v>
      </c>
      <c r="C21" s="27" t="s">
        <v>78</v>
      </c>
      <c r="D21" s="28" t="s">
        <v>79</v>
      </c>
      <c r="E21" s="28" t="s">
        <v>80</v>
      </c>
      <c r="F21" s="27" t="s">
        <v>81</v>
      </c>
      <c r="G21" s="29"/>
      <c r="H21" s="20" t="s">
        <v>82</v>
      </c>
    </row>
    <row r="22" spans="1:8">
      <c r="A22" s="18" t="s">
        <v>83</v>
      </c>
      <c r="B22" s="18">
        <v>1</v>
      </c>
      <c r="C22" s="28" t="s">
        <v>84</v>
      </c>
      <c r="D22" s="28" t="s">
        <v>79</v>
      </c>
      <c r="E22" s="28" t="s">
        <v>80</v>
      </c>
      <c r="F22" s="28" t="s">
        <v>85</v>
      </c>
      <c r="G22" s="27"/>
      <c r="H22" s="20" t="s">
        <v>86</v>
      </c>
    </row>
    <row r="23" spans="1:8">
      <c r="A23" t="s">
        <v>87</v>
      </c>
      <c r="B23" s="18">
        <v>1</v>
      </c>
      <c r="C23" s="27" t="s">
        <v>88</v>
      </c>
      <c r="D23" s="28"/>
      <c r="E23" s="28"/>
      <c r="F23" s="28"/>
      <c r="G23" s="29" t="s">
        <v>89</v>
      </c>
      <c r="H23" s="18"/>
    </row>
    <row r="24" spans="1:8">
      <c r="A24" t="s">
        <v>90</v>
      </c>
      <c r="B24" s="18">
        <v>1</v>
      </c>
      <c r="C24" s="27" t="s">
        <v>91</v>
      </c>
      <c r="D24" s="28"/>
      <c r="E24" s="28"/>
      <c r="F24" s="28"/>
      <c r="G24" s="29" t="s">
        <v>92</v>
      </c>
      <c r="H24" s="18"/>
    </row>
    <row r="25" spans="1:8">
      <c r="A25" t="s">
        <v>93</v>
      </c>
      <c r="B25" s="18">
        <v>4</v>
      </c>
      <c r="C25" s="27" t="s">
        <v>94</v>
      </c>
      <c r="D25" s="27" t="s">
        <v>95</v>
      </c>
      <c r="E25" s="28"/>
      <c r="F25" s="28"/>
      <c r="G25" s="29" t="s">
        <v>96</v>
      </c>
      <c r="H25" s="18"/>
    </row>
    <row r="26" spans="1:8">
      <c r="A26" t="s">
        <v>97</v>
      </c>
      <c r="B26" s="18">
        <v>2</v>
      </c>
      <c r="C26" s="27" t="s">
        <v>98</v>
      </c>
      <c r="D26" s="28"/>
      <c r="E26" s="28"/>
      <c r="F26" s="28"/>
      <c r="G26" s="29"/>
    </row>
    <row r="27" spans="1:8">
      <c r="A27" t="s">
        <v>99</v>
      </c>
      <c r="B27" s="18">
        <v>2</v>
      </c>
      <c r="C27" s="27" t="s">
        <v>100</v>
      </c>
      <c r="D27" s="28"/>
      <c r="E27" s="28"/>
      <c r="F27" s="28"/>
      <c r="G27" s="29"/>
    </row>
    <row r="28" spans="1:8">
      <c r="A28" t="s">
        <v>101</v>
      </c>
      <c r="B28" s="18">
        <v>2</v>
      </c>
      <c r="C28" s="27" t="s">
        <v>102</v>
      </c>
      <c r="D28" s="28"/>
      <c r="E28" s="28"/>
      <c r="F28" s="28"/>
      <c r="G28" s="29"/>
    </row>
    <row r="29" spans="1:8">
      <c r="A29" t="s">
        <v>103</v>
      </c>
      <c r="B29" s="18">
        <v>1</v>
      </c>
      <c r="C29" s="27" t="s">
        <v>104</v>
      </c>
      <c r="D29" s="28" t="s">
        <v>105</v>
      </c>
      <c r="E29" s="28"/>
      <c r="F29" s="28"/>
      <c r="G29" s="29"/>
      <c r="H29" s="19" t="s">
        <v>106</v>
      </c>
    </row>
    <row r="30" spans="1:8" ht="15" customHeight="1">
      <c r="A30" s="10" t="s">
        <v>107</v>
      </c>
      <c r="B30" s="10"/>
      <c r="C30" s="10"/>
      <c r="D30" s="10"/>
      <c r="E30" s="12"/>
      <c r="F30" s="10"/>
      <c r="G30" s="13"/>
      <c r="H30" s="11"/>
    </row>
    <row r="31" spans="1:8">
      <c r="A31" s="29" t="s">
        <v>108</v>
      </c>
      <c r="B31" s="29">
        <v>1</v>
      </c>
      <c r="C31" s="14"/>
      <c r="D31" s="14"/>
      <c r="E31" s="15"/>
      <c r="F31" s="14"/>
      <c r="G31" s="16"/>
      <c r="H31" s="17"/>
    </row>
    <row r="32" spans="1:8">
      <c r="A32" t="s">
        <v>109</v>
      </c>
      <c r="B32">
        <v>1</v>
      </c>
    </row>
  </sheetData>
  <mergeCells count="3">
    <mergeCell ref="A1:H1"/>
    <mergeCell ref="A3:G3"/>
    <mergeCell ref="A17:G17"/>
  </mergeCells>
  <hyperlinks>
    <hyperlink ref="H29" r:id="rId1" xr:uid="{2051E5CB-28C9-46EB-B4B9-DA9BD6360BB7}"/>
    <hyperlink ref="H18" r:id="rId2" xr:uid="{ACFB4C1E-9B43-4589-800C-112C1E374ABC}"/>
    <hyperlink ref="H21" r:id="rId3" xr:uid="{59B870CE-B56A-4680-BC61-3BE864F14BD0}"/>
    <hyperlink ref="H22" r:id="rId4" xr:uid="{86099515-3BAB-4EA2-B081-3B9FD14128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2023-03-28T09:59:42Z</dcterms:created>
  <dcterms:modified xsi:type="dcterms:W3CDTF">2023-09-27T14:40:04Z</dcterms:modified>
  <cp:category/>
  <cp:contentStatus/>
</cp:coreProperties>
</file>