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6" i="1" l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<sst xmlns="http://schemas.openxmlformats.org/spreadsheetml/2006/main" count="61" uniqueCount="11">
  <si>
    <t>Crop</t>
  </si>
  <si>
    <t>Product</t>
  </si>
  <si>
    <t>Quantity(In '000 MTS)</t>
  </si>
  <si>
    <t xml:space="preserve"> N(In '000 MTS)</t>
  </si>
  <si>
    <t xml:space="preserve"> P(In '000 MTS)</t>
  </si>
  <si>
    <t>K(In '000 MTS)</t>
  </si>
  <si>
    <t>UREA</t>
  </si>
  <si>
    <t>DAP</t>
  </si>
  <si>
    <t>A/S</t>
  </si>
  <si>
    <t>SSP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</si>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</sst>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abSelected="1" workbookViewId="0">
      <selection sqref="A1:G176"/>
    </sheetView>
  </sheetViews>
  <sheetFormatPr defaultRowHeight="15" x14ac:dyDescent="0.25"/>
  <sheetData>
    <row r="1" spans="1:6" ht="63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ht="15.75" x14ac:dyDescent="0.25">
      <c r="A2" s="4">
        <v>0.1</v>
      </c>
      <c r="B2" s="4" t="s">
        <v>6</v>
      </c>
      <c r="C2" s="5">
        <v>1301.2</v>
      </c>
      <c r="D2">
        <f>C2*46/100</f>
        <v>598.55200000000002</v>
      </c>
      <c r="E2">
        <f>C2*0/100</f>
        <v>0</v>
      </c>
      <c r="F2">
        <f>C2*0/100</f>
        <v>0</v>
      </c>
    </row>
    <row r="3" spans="1:6" x14ac:dyDescent="0.25">
      <c r="A3" s="4">
        <v>0.1</v>
      </c>
      <c r="B3" s="4" t="s">
        <v>7</v>
      </c>
      <c r="C3" s="6">
        <v>39.9</v>
      </c>
      <c r="D3">
        <f>C3*18/100</f>
        <v>7.1819999999999995</v>
      </c>
      <c r="E3">
        <f>C3*46/100</f>
        <v>18.353999999999999</v>
      </c>
      <c r="F3">
        <f>C3*0/100</f>
        <v>0</v>
      </c>
    </row>
    <row r="4" spans="1:6" x14ac:dyDescent="0.25">
      <c r="A4" s="4">
        <v>0.1</v>
      </c>
      <c r="B4" s="4" t="s">
        <v>8</v>
      </c>
      <c r="C4" s="6">
        <v>170.2</v>
      </c>
      <c r="D4">
        <f>C4*21/100</f>
        <v>35.741999999999997</v>
      </c>
      <c r="E4">
        <f>C4*0/100</f>
        <v>0</v>
      </c>
      <c r="F4">
        <f>C4*0/100</f>
        <v>0</v>
      </c>
    </row>
    <row r="5" spans="1:6" x14ac:dyDescent="0.25">
      <c r="A5" s="4">
        <v>0.1</v>
      </c>
      <c r="B5" s="7">
        <v>0.84722222222222221</v>
      </c>
      <c r="C5" s="6">
        <v>43.7</v>
      </c>
      <c r="D5">
        <f>C5*20/100</f>
        <v>8.74</v>
      </c>
      <c r="E5">
        <f>C5*20/100</f>
        <v>8.74</v>
      </c>
      <c r="F5">
        <f>C5*0/100</f>
        <v>0</v>
      </c>
    </row>
    <row r="6" spans="1:6" x14ac:dyDescent="0.25">
      <c r="A6" s="4">
        <v>0.1</v>
      </c>
      <c r="B6" s="8">
        <v>0.63559027777777777</v>
      </c>
      <c r="C6" s="6">
        <v>4.0999999999999996</v>
      </c>
      <c r="D6">
        <f>C6*15/100</f>
        <v>0.61499999999999988</v>
      </c>
      <c r="E6">
        <f>C6*15/100</f>
        <v>0.61499999999999988</v>
      </c>
      <c r="F6">
        <f>C6*15/100</f>
        <v>0.61499999999999988</v>
      </c>
    </row>
    <row r="7" spans="1:6" x14ac:dyDescent="0.25">
      <c r="A7" s="4">
        <v>0.1</v>
      </c>
      <c r="B7" s="8">
        <v>0.7203356481481481</v>
      </c>
      <c r="C7" s="6">
        <v>225</v>
      </c>
      <c r="D7">
        <f>C7*17/100</f>
        <v>38.25</v>
      </c>
      <c r="E7">
        <f>C7*17/100</f>
        <v>38.25</v>
      </c>
      <c r="F7">
        <f>C7*17/100</f>
        <v>38.25</v>
      </c>
    </row>
    <row r="8" spans="1:6" x14ac:dyDescent="0.25">
      <c r="A8" s="4">
        <v>0.1</v>
      </c>
      <c r="B8" s="4" t="s">
        <v>9</v>
      </c>
      <c r="C8" s="6">
        <v>19.399999999999999</v>
      </c>
      <c r="D8">
        <f>C8*0/100</f>
        <v>0</v>
      </c>
      <c r="E8">
        <f>C8*16/100</f>
        <v>3.1039999999999996</v>
      </c>
      <c r="F8">
        <f>C8*0/100</f>
        <v>0</v>
      </c>
    </row>
    <row r="9" spans="1:6" x14ac:dyDescent="0.25">
      <c r="A9" s="4">
        <v>0.1</v>
      </c>
      <c r="B9" s="8">
        <v>0.43502314814814813</v>
      </c>
      <c r="C9" s="6">
        <v>45.3</v>
      </c>
      <c r="D9">
        <f>C9*10/100</f>
        <v>4.53</v>
      </c>
      <c r="E9">
        <f>C9*26/100</f>
        <v>11.777999999999999</v>
      </c>
      <c r="F9">
        <f>C9*26/100</f>
        <v>11.777999999999999</v>
      </c>
    </row>
    <row r="10" spans="1:6" x14ac:dyDescent="0.25">
      <c r="A10" s="4">
        <v>0.1</v>
      </c>
      <c r="B10" s="8">
        <v>0.52240740740740743</v>
      </c>
      <c r="C10" s="6">
        <v>326.7</v>
      </c>
      <c r="D10">
        <f>C10*12/100</f>
        <v>39.203999999999994</v>
      </c>
      <c r="E10">
        <f>C10*32/100</f>
        <v>104.544</v>
      </c>
      <c r="F10">
        <f>C10*16/100</f>
        <v>52.271999999999998</v>
      </c>
    </row>
    <row r="11" spans="1:6" x14ac:dyDescent="0.25">
      <c r="A11" s="4">
        <v>0.1</v>
      </c>
      <c r="B11" s="9">
        <v>1.1861111111111111</v>
      </c>
      <c r="C11" s="6">
        <v>15.3</v>
      </c>
      <c r="D11">
        <f>C11*28/100</f>
        <v>4.2840000000000007</v>
      </c>
      <c r="E11">
        <f>C11*28/100</f>
        <v>4.2840000000000007</v>
      </c>
      <c r="F11">
        <f>C11*0/100</f>
        <v>0</v>
      </c>
    </row>
    <row r="12" spans="1:6" x14ac:dyDescent="0.25">
      <c r="A12" s="4">
        <v>0.1</v>
      </c>
      <c r="B12" s="8">
        <v>0.60780092592592594</v>
      </c>
      <c r="C12" s="10">
        <v>0</v>
      </c>
      <c r="D12">
        <f>C12*14/100</f>
        <v>0</v>
      </c>
      <c r="E12">
        <f>C12*35/100</f>
        <v>0</v>
      </c>
      <c r="F12">
        <f>C12*14/100</f>
        <v>0</v>
      </c>
    </row>
    <row r="13" spans="1:6" x14ac:dyDescent="0.25">
      <c r="A13" s="4">
        <v>0.1</v>
      </c>
      <c r="B13" s="8">
        <v>0.80508101851851854</v>
      </c>
      <c r="C13" s="6">
        <v>7.9</v>
      </c>
      <c r="D13">
        <f>C13*19/100</f>
        <v>1.5009999999999999</v>
      </c>
      <c r="E13">
        <f>C13*19/100</f>
        <v>1.5009999999999999</v>
      </c>
      <c r="F13">
        <f>C13*19/100</f>
        <v>1.5009999999999999</v>
      </c>
    </row>
    <row r="14" spans="1:6" x14ac:dyDescent="0.25">
      <c r="A14" s="4">
        <v>0.1</v>
      </c>
      <c r="B14" s="7">
        <v>0.68055555555555547</v>
      </c>
      <c r="C14" s="6">
        <v>10.8</v>
      </c>
      <c r="D14">
        <f>C14*16/100</f>
        <v>1.7280000000000002</v>
      </c>
      <c r="E14">
        <f>C14*20/100</f>
        <v>2.16</v>
      </c>
      <c r="F14">
        <f>C14*0/100</f>
        <v>0</v>
      </c>
    </row>
    <row r="15" spans="1:6" x14ac:dyDescent="0.25">
      <c r="A15" s="4">
        <v>0.1</v>
      </c>
      <c r="B15" s="4" t="s">
        <v>10</v>
      </c>
      <c r="C15" s="6">
        <v>10.6</v>
      </c>
      <c r="D15">
        <f>C15*25/100</f>
        <v>2.65</v>
      </c>
      <c r="E15">
        <f>C15*0/100</f>
        <v>0</v>
      </c>
      <c r="F15">
        <f>C15*0/100</f>
        <v>0</v>
      </c>
    </row>
    <row r="16" spans="1:6" x14ac:dyDescent="0.25">
      <c r="A16" s="4">
        <v>0.1</v>
      </c>
      <c r="B16" s="7">
        <v>0.97430555555555554</v>
      </c>
      <c r="C16" s="6">
        <v>15.2</v>
      </c>
      <c r="D16">
        <f>C16*23/100</f>
        <v>3.4959999999999996</v>
      </c>
      <c r="E16">
        <f>C16*23/100</f>
        <v>3.4959999999999996</v>
      </c>
      <c r="F16">
        <f>C16*0/100</f>
        <v>0</v>
      </c>
    </row>
    <row r="17" spans="1:6" x14ac:dyDescent="0.25">
      <c r="A17" s="4">
        <v>0.1</v>
      </c>
      <c r="B17" s="8">
        <v>0.60293981481481485</v>
      </c>
      <c r="C17" s="6">
        <v>0</v>
      </c>
      <c r="D17">
        <f>C17*14/100</f>
        <v>0</v>
      </c>
      <c r="E17">
        <f>C17*28/100</f>
        <v>0</v>
      </c>
      <c r="F17">
        <f>C17*14/100</f>
        <v>0</v>
      </c>
    </row>
    <row r="18" spans="1:6" ht="15.75" x14ac:dyDescent="0.25">
      <c r="A18" s="4">
        <v>0.2</v>
      </c>
      <c r="B18" s="4" t="s">
        <v>6</v>
      </c>
      <c r="C18" s="5">
        <v>1813.4</v>
      </c>
      <c r="D18">
        <f>C18*46/100</f>
        <v>834.1640000000001</v>
      </c>
      <c r="E18">
        <f>C18*0/100</f>
        <v>0</v>
      </c>
      <c r="F18">
        <f>C18*0/100</f>
        <v>0</v>
      </c>
    </row>
    <row r="19" spans="1:6" x14ac:dyDescent="0.25">
      <c r="A19" s="4">
        <v>0.2</v>
      </c>
      <c r="B19" s="4" t="s">
        <v>7</v>
      </c>
      <c r="C19" s="6">
        <v>22.6</v>
      </c>
      <c r="D19">
        <f>C19*18/100</f>
        <v>4.0680000000000005</v>
      </c>
      <c r="E19">
        <f>C19*46/100</f>
        <v>10.396000000000001</v>
      </c>
      <c r="F19">
        <f>C19*0/100</f>
        <v>0</v>
      </c>
    </row>
    <row r="20" spans="1:6" x14ac:dyDescent="0.25">
      <c r="A20" s="4">
        <v>0.2</v>
      </c>
      <c r="B20" s="4" t="s">
        <v>8</v>
      </c>
      <c r="C20" s="6">
        <v>234.9</v>
      </c>
      <c r="D20">
        <f>C20*21/100</f>
        <v>49.329000000000008</v>
      </c>
      <c r="E20">
        <f>C20*0/100</f>
        <v>0</v>
      </c>
      <c r="F20">
        <f>C20*0/100</f>
        <v>0</v>
      </c>
    </row>
    <row r="21" spans="1:6" x14ac:dyDescent="0.25">
      <c r="A21" s="4">
        <v>0.2</v>
      </c>
      <c r="B21" s="7">
        <v>0.84722222222222221</v>
      </c>
      <c r="C21" s="6">
        <v>31.9</v>
      </c>
      <c r="D21">
        <f>C21*20/100</f>
        <v>6.38</v>
      </c>
      <c r="E21">
        <f>C21*20/100</f>
        <v>6.38</v>
      </c>
      <c r="F21">
        <f>C21*0/100</f>
        <v>0</v>
      </c>
    </row>
    <row r="22" spans="1:6" x14ac:dyDescent="0.25">
      <c r="A22" s="4">
        <v>0.2</v>
      </c>
      <c r="B22" s="8">
        <v>0.63559027777777777</v>
      </c>
      <c r="C22" s="6">
        <v>5.5</v>
      </c>
      <c r="D22">
        <f>C22*15/100</f>
        <v>0.82499999999999996</v>
      </c>
      <c r="E22">
        <f>C22*15/100</f>
        <v>0.82499999999999996</v>
      </c>
      <c r="F22">
        <f>C22*15/100</f>
        <v>0.82499999999999996</v>
      </c>
    </row>
    <row r="23" spans="1:6" x14ac:dyDescent="0.25">
      <c r="A23" s="4">
        <v>0.2</v>
      </c>
      <c r="B23" s="8">
        <v>0.7203356481481481</v>
      </c>
      <c r="C23" s="6">
        <v>225</v>
      </c>
      <c r="D23">
        <f>C23*17/100</f>
        <v>38.25</v>
      </c>
      <c r="E23">
        <f>C23*17/100</f>
        <v>38.25</v>
      </c>
      <c r="F23">
        <f>C23*17/100</f>
        <v>38.25</v>
      </c>
    </row>
    <row r="24" spans="1:6" x14ac:dyDescent="0.25">
      <c r="A24" s="4">
        <v>0.2</v>
      </c>
      <c r="B24" s="4" t="s">
        <v>9</v>
      </c>
      <c r="C24" s="6">
        <v>32.4</v>
      </c>
      <c r="D24">
        <f>C24*0/100</f>
        <v>0</v>
      </c>
      <c r="E24">
        <f>C24*16/100</f>
        <v>5.1840000000000002</v>
      </c>
      <c r="F24">
        <f>C24*0/100</f>
        <v>0</v>
      </c>
    </row>
    <row r="25" spans="1:6" x14ac:dyDescent="0.25">
      <c r="A25" s="4">
        <v>0.2</v>
      </c>
      <c r="B25" s="8">
        <v>0.43502314814814813</v>
      </c>
      <c r="C25" s="6">
        <v>20.8</v>
      </c>
      <c r="D25">
        <f>C25*10/100</f>
        <v>2.08</v>
      </c>
      <c r="E25">
        <f>C25*26/100</f>
        <v>5.4080000000000004</v>
      </c>
      <c r="F25">
        <f>C25*26/100</f>
        <v>5.4080000000000004</v>
      </c>
    </row>
    <row r="26" spans="1:6" x14ac:dyDescent="0.25">
      <c r="A26" s="4">
        <v>0.2</v>
      </c>
      <c r="B26" s="8">
        <v>0.52240740740740743</v>
      </c>
      <c r="C26" s="6">
        <v>188.1</v>
      </c>
      <c r="D26">
        <f>C26*12/100</f>
        <v>22.571999999999999</v>
      </c>
      <c r="E26">
        <f>C26*32/100</f>
        <v>60.192</v>
      </c>
      <c r="F26">
        <f>C26*16/100</f>
        <v>30.096</v>
      </c>
    </row>
    <row r="27" spans="1:6" x14ac:dyDescent="0.25">
      <c r="A27" s="4">
        <v>0.2</v>
      </c>
      <c r="B27" s="9">
        <v>1.1861111111111111</v>
      </c>
      <c r="C27" s="6">
        <v>31.7</v>
      </c>
      <c r="D27">
        <f>C27*28/100</f>
        <v>8.8759999999999994</v>
      </c>
      <c r="E27">
        <f>C27*28/100</f>
        <v>8.8759999999999994</v>
      </c>
      <c r="F27">
        <f>C27*0/100</f>
        <v>0</v>
      </c>
    </row>
    <row r="28" spans="1:6" x14ac:dyDescent="0.25">
      <c r="A28" s="4">
        <v>0.2</v>
      </c>
      <c r="B28" s="8">
        <v>0.60780092592592594</v>
      </c>
      <c r="C28" s="10">
        <v>0</v>
      </c>
      <c r="D28">
        <f>C28*14/100</f>
        <v>0</v>
      </c>
      <c r="E28">
        <f>C28*35/100</f>
        <v>0</v>
      </c>
      <c r="F28">
        <f>C28*14/100</f>
        <v>0</v>
      </c>
    </row>
    <row r="29" spans="1:6" x14ac:dyDescent="0.25">
      <c r="A29" s="4">
        <v>0.2</v>
      </c>
      <c r="B29" s="8">
        <v>0.80508101851851854</v>
      </c>
      <c r="C29" s="6">
        <v>0</v>
      </c>
      <c r="D29">
        <f>C29*19/100</f>
        <v>0</v>
      </c>
      <c r="E29">
        <f>C29*19/100</f>
        <v>0</v>
      </c>
      <c r="F29">
        <f>C29*19/100</f>
        <v>0</v>
      </c>
    </row>
    <row r="30" spans="1:6" x14ac:dyDescent="0.25">
      <c r="A30" s="4">
        <v>0.2</v>
      </c>
      <c r="B30" s="7">
        <v>0.68055555555555547</v>
      </c>
      <c r="C30" s="6">
        <v>10</v>
      </c>
      <c r="D30">
        <f>C30*16/100</f>
        <v>1.6</v>
      </c>
      <c r="E30">
        <f>C30*20/100</f>
        <v>2</v>
      </c>
      <c r="F30">
        <f t="shared" ref="F30:F37" si="0">C30*0/100</f>
        <v>0</v>
      </c>
    </row>
    <row r="31" spans="1:6" x14ac:dyDescent="0.25">
      <c r="A31" s="4">
        <v>0.2</v>
      </c>
      <c r="B31" s="4" t="s">
        <v>10</v>
      </c>
      <c r="C31" s="6">
        <v>7.1</v>
      </c>
      <c r="D31">
        <f>C31*25/100</f>
        <v>1.7749999999999999</v>
      </c>
      <c r="E31">
        <f>C31*0/100</f>
        <v>0</v>
      </c>
      <c r="F31">
        <f t="shared" si="0"/>
        <v>0</v>
      </c>
    </row>
    <row r="32" spans="1:6" x14ac:dyDescent="0.25">
      <c r="A32" s="4">
        <v>0.2</v>
      </c>
      <c r="B32" s="7">
        <v>0.97430555555555554</v>
      </c>
      <c r="C32" s="6">
        <v>10.8</v>
      </c>
      <c r="D32">
        <f>C32*23/100</f>
        <v>2.484</v>
      </c>
      <c r="E32">
        <f>C32*23/100</f>
        <v>2.484</v>
      </c>
      <c r="F32">
        <f t="shared" si="0"/>
        <v>0</v>
      </c>
    </row>
    <row r="33" spans="1:6" x14ac:dyDescent="0.25">
      <c r="A33" s="4">
        <v>0.2</v>
      </c>
      <c r="B33" s="8">
        <v>0.60293981481481485</v>
      </c>
      <c r="C33" s="6">
        <v>0</v>
      </c>
      <c r="D33">
        <f>C33*14/100</f>
        <v>0</v>
      </c>
      <c r="E33">
        <f>C33*28/100</f>
        <v>0</v>
      </c>
      <c r="F33">
        <f t="shared" si="0"/>
        <v>0</v>
      </c>
    </row>
    <row r="34" spans="1:6" ht="15.75" x14ac:dyDescent="0.25">
      <c r="A34" s="4">
        <v>0.3</v>
      </c>
      <c r="B34" s="4" t="s">
        <v>6</v>
      </c>
      <c r="C34" s="5">
        <v>1834</v>
      </c>
      <c r="D34">
        <f>C34*46/100</f>
        <v>843.64</v>
      </c>
      <c r="E34">
        <f>C34*0/100</f>
        <v>0</v>
      </c>
      <c r="F34">
        <f t="shared" si="0"/>
        <v>0</v>
      </c>
    </row>
    <row r="35" spans="1:6" x14ac:dyDescent="0.25">
      <c r="A35" s="4">
        <v>0.3</v>
      </c>
      <c r="B35" s="4" t="s">
        <v>7</v>
      </c>
      <c r="C35" s="6">
        <v>35.5</v>
      </c>
      <c r="D35">
        <f>C35*18/100</f>
        <v>6.39</v>
      </c>
      <c r="E35">
        <f>C35*46/100</f>
        <v>16.329999999999998</v>
      </c>
      <c r="F35">
        <f t="shared" si="0"/>
        <v>0</v>
      </c>
    </row>
    <row r="36" spans="1:6" x14ac:dyDescent="0.25">
      <c r="A36" s="4">
        <v>0.3</v>
      </c>
      <c r="B36" s="4" t="s">
        <v>8</v>
      </c>
      <c r="C36" s="6">
        <v>241.3</v>
      </c>
      <c r="D36">
        <f>C36*21/100</f>
        <v>50.673000000000002</v>
      </c>
      <c r="E36">
        <f>C36*0/100</f>
        <v>0</v>
      </c>
      <c r="F36">
        <f t="shared" si="0"/>
        <v>0</v>
      </c>
    </row>
    <row r="37" spans="1:6" x14ac:dyDescent="0.25">
      <c r="A37" s="4">
        <v>0.3</v>
      </c>
      <c r="B37" s="7">
        <v>0.84722222222222221</v>
      </c>
      <c r="C37" s="6">
        <v>42.7</v>
      </c>
      <c r="D37">
        <f>C37*20/100</f>
        <v>8.5399999999999991</v>
      </c>
      <c r="E37">
        <f>C37*20/100</f>
        <v>8.5399999999999991</v>
      </c>
      <c r="F37">
        <f t="shared" si="0"/>
        <v>0</v>
      </c>
    </row>
    <row r="38" spans="1:6" x14ac:dyDescent="0.25">
      <c r="A38" s="4">
        <v>0.3</v>
      </c>
      <c r="B38" s="8">
        <v>0.63559027777777777</v>
      </c>
      <c r="C38" s="6">
        <v>16.899999999999999</v>
      </c>
      <c r="D38">
        <f>C38*15/100</f>
        <v>2.5349999999999997</v>
      </c>
      <c r="E38">
        <f>C38*15/100</f>
        <v>2.5349999999999997</v>
      </c>
      <c r="F38">
        <f>C38*15/100</f>
        <v>2.5349999999999997</v>
      </c>
    </row>
    <row r="39" spans="1:6" x14ac:dyDescent="0.25">
      <c r="A39" s="4">
        <v>0.3</v>
      </c>
      <c r="B39" s="8">
        <v>0.7203356481481481</v>
      </c>
      <c r="C39" s="6">
        <v>225</v>
      </c>
      <c r="D39">
        <f>C39*17/100</f>
        <v>38.25</v>
      </c>
      <c r="E39">
        <f>C39*17/100</f>
        <v>38.25</v>
      </c>
      <c r="F39">
        <f>C39*17/100</f>
        <v>38.25</v>
      </c>
    </row>
    <row r="40" spans="1:6" x14ac:dyDescent="0.25">
      <c r="A40" s="4">
        <v>0.3</v>
      </c>
      <c r="B40" s="4" t="s">
        <v>9</v>
      </c>
      <c r="C40" s="6">
        <v>157.1</v>
      </c>
      <c r="D40">
        <f>C40*0/100</f>
        <v>0</v>
      </c>
      <c r="E40">
        <f>C40*16/100</f>
        <v>25.135999999999999</v>
      </c>
      <c r="F40">
        <f>C40*0/100</f>
        <v>0</v>
      </c>
    </row>
    <row r="41" spans="1:6" x14ac:dyDescent="0.25">
      <c r="A41" s="4">
        <v>0.3</v>
      </c>
      <c r="B41" s="8">
        <v>0.43502314814814813</v>
      </c>
      <c r="C41" s="6">
        <v>73.599999999999994</v>
      </c>
      <c r="D41">
        <f>C41*10/100</f>
        <v>7.36</v>
      </c>
      <c r="E41">
        <f>C41*26/100</f>
        <v>19.135999999999999</v>
      </c>
      <c r="F41">
        <f>C41*26/100</f>
        <v>19.135999999999999</v>
      </c>
    </row>
    <row r="42" spans="1:6" x14ac:dyDescent="0.25">
      <c r="A42" s="4">
        <v>0.3</v>
      </c>
      <c r="B42" s="8">
        <v>0.52240740740740743</v>
      </c>
      <c r="C42" s="6">
        <v>133.4</v>
      </c>
      <c r="D42">
        <f>C42*12/100</f>
        <v>16.008000000000003</v>
      </c>
      <c r="E42">
        <f>C42*32/100</f>
        <v>42.688000000000002</v>
      </c>
      <c r="F42">
        <f>C42*16/100</f>
        <v>21.344000000000001</v>
      </c>
    </row>
    <row r="43" spans="1:6" x14ac:dyDescent="0.25">
      <c r="A43" s="4">
        <v>0.3</v>
      </c>
      <c r="B43" s="9">
        <v>1.1861111111111111</v>
      </c>
      <c r="C43" s="6">
        <v>23</v>
      </c>
      <c r="D43">
        <f>C43*28/100</f>
        <v>6.44</v>
      </c>
      <c r="E43">
        <f>C43*28/100</f>
        <v>6.44</v>
      </c>
      <c r="F43">
        <f>C43*0/100</f>
        <v>0</v>
      </c>
    </row>
    <row r="44" spans="1:6" x14ac:dyDescent="0.25">
      <c r="A44" s="4">
        <v>0.3</v>
      </c>
      <c r="B44" s="8">
        <v>0.60780092592592594</v>
      </c>
      <c r="C44" s="6">
        <v>23.6</v>
      </c>
      <c r="D44">
        <f>C44*14/100</f>
        <v>3.3040000000000003</v>
      </c>
      <c r="E44">
        <f>C44*35/100</f>
        <v>8.26</v>
      </c>
      <c r="F44">
        <f>C44*14/100</f>
        <v>3.3040000000000003</v>
      </c>
    </row>
    <row r="45" spans="1:6" x14ac:dyDescent="0.25">
      <c r="A45" s="4">
        <v>0.3</v>
      </c>
      <c r="B45" s="8">
        <v>0.80508101851851854</v>
      </c>
      <c r="C45" s="6">
        <v>0.8</v>
      </c>
      <c r="D45">
        <f>C45*19/100</f>
        <v>0.15200000000000002</v>
      </c>
      <c r="E45">
        <f>C45*19/100</f>
        <v>0.15200000000000002</v>
      </c>
      <c r="F45">
        <f>C45*19/100</f>
        <v>0.15200000000000002</v>
      </c>
    </row>
    <row r="46" spans="1:6" x14ac:dyDescent="0.25">
      <c r="A46" s="4">
        <v>0.3</v>
      </c>
      <c r="B46" s="7">
        <v>0.68055555555555547</v>
      </c>
      <c r="C46" s="6">
        <v>25</v>
      </c>
      <c r="D46">
        <f>C46*16/100</f>
        <v>4</v>
      </c>
      <c r="E46">
        <f>C46*20/100</f>
        <v>5</v>
      </c>
      <c r="F46">
        <f>C46*0/100</f>
        <v>0</v>
      </c>
    </row>
    <row r="47" spans="1:6" x14ac:dyDescent="0.25">
      <c r="A47" s="4">
        <v>0.3</v>
      </c>
      <c r="B47" s="4" t="s">
        <v>10</v>
      </c>
      <c r="C47" s="6">
        <v>6</v>
      </c>
      <c r="D47">
        <f>C47*25/100</f>
        <v>1.5</v>
      </c>
      <c r="E47">
        <f>C47*0/100</f>
        <v>0</v>
      </c>
      <c r="F47">
        <f>C47*0/100</f>
        <v>0</v>
      </c>
    </row>
    <row r="48" spans="1:6" x14ac:dyDescent="0.25">
      <c r="A48" s="4">
        <v>0.3</v>
      </c>
      <c r="B48" s="7">
        <v>0.97430555555555554</v>
      </c>
      <c r="C48" s="6">
        <v>46</v>
      </c>
      <c r="D48">
        <f>C48*23/100</f>
        <v>10.58</v>
      </c>
      <c r="E48">
        <f>C48*23/100</f>
        <v>10.58</v>
      </c>
      <c r="F48">
        <f>C48*0/100</f>
        <v>0</v>
      </c>
    </row>
    <row r="49" spans="1:6" x14ac:dyDescent="0.25">
      <c r="A49" s="4">
        <v>0.3</v>
      </c>
      <c r="B49" s="8">
        <v>0.60293981481481485</v>
      </c>
      <c r="C49" s="6">
        <v>0</v>
      </c>
      <c r="D49">
        <f>C49*14/100</f>
        <v>0</v>
      </c>
      <c r="E49">
        <f>C49*28/100</f>
        <v>0</v>
      </c>
      <c r="F49">
        <f>C49*14/100</f>
        <v>0</v>
      </c>
    </row>
    <row r="50" spans="1:6" ht="15.75" x14ac:dyDescent="0.25">
      <c r="A50" s="4">
        <v>0.4</v>
      </c>
      <c r="B50" s="4" t="s">
        <v>6</v>
      </c>
      <c r="C50" s="5">
        <v>1971.4</v>
      </c>
      <c r="D50">
        <f>C50*46/100</f>
        <v>906.84400000000005</v>
      </c>
      <c r="E50">
        <f>C50*0/100</f>
        <v>0</v>
      </c>
      <c r="F50">
        <f>C50*0/100</f>
        <v>0</v>
      </c>
    </row>
    <row r="51" spans="1:6" x14ac:dyDescent="0.25">
      <c r="A51" s="4">
        <v>0.4</v>
      </c>
      <c r="B51" s="4" t="s">
        <v>7</v>
      </c>
      <c r="C51" s="6">
        <v>34.5</v>
      </c>
      <c r="D51">
        <f>C51*18/100</f>
        <v>6.21</v>
      </c>
      <c r="E51">
        <f>C51*46/100</f>
        <v>15.87</v>
      </c>
      <c r="F51">
        <f>C51*0/100</f>
        <v>0</v>
      </c>
    </row>
    <row r="52" spans="1:6" x14ac:dyDescent="0.25">
      <c r="A52" s="4">
        <v>0.4</v>
      </c>
      <c r="B52" s="4" t="s">
        <v>8</v>
      </c>
      <c r="C52" s="6">
        <v>338.4</v>
      </c>
      <c r="D52">
        <f>C52*21/100</f>
        <v>71.063999999999993</v>
      </c>
      <c r="E52">
        <f>C52*0/100</f>
        <v>0</v>
      </c>
      <c r="F52">
        <f>C52*0/100</f>
        <v>0</v>
      </c>
    </row>
    <row r="53" spans="1:6" x14ac:dyDescent="0.25">
      <c r="A53" s="4">
        <v>0.4</v>
      </c>
      <c r="B53" s="7">
        <v>0.84722222222222221</v>
      </c>
      <c r="C53" s="6">
        <v>42.3</v>
      </c>
      <c r="D53">
        <f>C53*20/100</f>
        <v>8.4600000000000009</v>
      </c>
      <c r="E53">
        <f>C53*20/100</f>
        <v>8.4600000000000009</v>
      </c>
      <c r="F53">
        <f>C53*0/100</f>
        <v>0</v>
      </c>
    </row>
    <row r="54" spans="1:6" x14ac:dyDescent="0.25">
      <c r="A54" s="4">
        <v>0.4</v>
      </c>
      <c r="B54" s="8">
        <v>0.63559027777777777</v>
      </c>
      <c r="C54" s="6">
        <v>13</v>
      </c>
      <c r="D54">
        <f>C54*15/100</f>
        <v>1.95</v>
      </c>
      <c r="E54">
        <f>C54*15/100</f>
        <v>1.95</v>
      </c>
      <c r="F54">
        <f>C54*15/100</f>
        <v>1.95</v>
      </c>
    </row>
    <row r="55" spans="1:6" x14ac:dyDescent="0.25">
      <c r="A55" s="4">
        <v>0.4</v>
      </c>
      <c r="B55" s="8">
        <v>0.7203356481481481</v>
      </c>
      <c r="C55" s="6">
        <v>225</v>
      </c>
      <c r="D55">
        <f>C55*17/100</f>
        <v>38.25</v>
      </c>
      <c r="E55">
        <f>C55*17/100</f>
        <v>38.25</v>
      </c>
      <c r="F55">
        <f>C55*17/100</f>
        <v>38.25</v>
      </c>
    </row>
    <row r="56" spans="1:6" x14ac:dyDescent="0.25">
      <c r="A56" s="4">
        <v>0.4</v>
      </c>
      <c r="B56" s="4" t="s">
        <v>9</v>
      </c>
      <c r="C56" s="6">
        <v>88.3</v>
      </c>
      <c r="D56">
        <f>C56*0/100</f>
        <v>0</v>
      </c>
      <c r="E56">
        <f>C56*16/100</f>
        <v>14.128</v>
      </c>
      <c r="F56">
        <f>C56*0/100</f>
        <v>0</v>
      </c>
    </row>
    <row r="57" spans="1:6" x14ac:dyDescent="0.25">
      <c r="A57" s="4">
        <v>0.4</v>
      </c>
      <c r="B57" s="8">
        <v>0.43502314814814813</v>
      </c>
      <c r="C57" s="6">
        <v>100.9</v>
      </c>
      <c r="D57">
        <f>C57*10/100</f>
        <v>10.09</v>
      </c>
      <c r="E57">
        <f>C57*26/100</f>
        <v>26.234000000000002</v>
      </c>
      <c r="F57">
        <f>C57*26/100</f>
        <v>26.234000000000002</v>
      </c>
    </row>
    <row r="58" spans="1:6" x14ac:dyDescent="0.25">
      <c r="A58" s="4">
        <v>0.4</v>
      </c>
      <c r="B58" s="8">
        <v>0.52240740740740743</v>
      </c>
      <c r="C58" s="6">
        <v>324.10000000000002</v>
      </c>
      <c r="D58">
        <f>C58*12/100</f>
        <v>38.892000000000003</v>
      </c>
      <c r="E58">
        <f>C58*32/100</f>
        <v>103.712</v>
      </c>
      <c r="F58">
        <f>C58*16/100</f>
        <v>51.856000000000002</v>
      </c>
    </row>
    <row r="59" spans="1:6" x14ac:dyDescent="0.25">
      <c r="A59" s="4">
        <v>0.4</v>
      </c>
      <c r="B59" s="9">
        <v>1.1861111111111111</v>
      </c>
      <c r="C59" s="6">
        <v>18.2</v>
      </c>
      <c r="D59">
        <f>C59*28/100</f>
        <v>5.0960000000000001</v>
      </c>
      <c r="E59">
        <f>C59*28/100</f>
        <v>5.0960000000000001</v>
      </c>
      <c r="F59">
        <f>C59*0/100</f>
        <v>0</v>
      </c>
    </row>
    <row r="60" spans="1:6" x14ac:dyDescent="0.25">
      <c r="A60" s="4">
        <v>0.4</v>
      </c>
      <c r="B60" s="8">
        <v>0.60780092592592594</v>
      </c>
      <c r="C60" s="6">
        <v>0</v>
      </c>
      <c r="D60">
        <f>C60*14/100</f>
        <v>0</v>
      </c>
      <c r="E60">
        <f>C60*35/100</f>
        <v>0</v>
      </c>
      <c r="F60">
        <f>C60*14/100</f>
        <v>0</v>
      </c>
    </row>
    <row r="61" spans="1:6" x14ac:dyDescent="0.25">
      <c r="A61" s="4">
        <v>0.4</v>
      </c>
      <c r="B61" s="8">
        <v>0.80508101851851854</v>
      </c>
      <c r="C61" s="6">
        <v>0</v>
      </c>
      <c r="D61">
        <f>C61*19/100</f>
        <v>0</v>
      </c>
      <c r="E61">
        <f>C61*19/100</f>
        <v>0</v>
      </c>
      <c r="F61">
        <f>C61*19/100</f>
        <v>0</v>
      </c>
    </row>
    <row r="62" spans="1:6" x14ac:dyDescent="0.25">
      <c r="A62" s="4">
        <v>0.4</v>
      </c>
      <c r="B62" s="7">
        <v>0.68055555555555547</v>
      </c>
      <c r="C62" s="6">
        <v>24</v>
      </c>
      <c r="D62">
        <f>C62*16/100</f>
        <v>3.84</v>
      </c>
      <c r="E62">
        <f>C62*20/100</f>
        <v>4.8</v>
      </c>
      <c r="F62">
        <f>C62*0/100</f>
        <v>0</v>
      </c>
    </row>
    <row r="63" spans="1:6" x14ac:dyDescent="0.25">
      <c r="A63" s="4">
        <v>0.4</v>
      </c>
      <c r="B63" s="4" t="s">
        <v>10</v>
      </c>
      <c r="C63" s="6">
        <v>11.1</v>
      </c>
      <c r="D63">
        <f>C63*25/100</f>
        <v>2.7749999999999999</v>
      </c>
      <c r="E63">
        <f>C63*0/100</f>
        <v>0</v>
      </c>
      <c r="F63">
        <f>C63*0/100</f>
        <v>0</v>
      </c>
    </row>
    <row r="64" spans="1:6" x14ac:dyDescent="0.25">
      <c r="A64" s="4">
        <v>0.4</v>
      </c>
      <c r="B64" s="7">
        <v>0.97430555555555554</v>
      </c>
      <c r="C64" s="6">
        <v>19.7</v>
      </c>
      <c r="D64">
        <f>C64*23/100</f>
        <v>4.5309999999999997</v>
      </c>
      <c r="E64">
        <f>C64*23/100</f>
        <v>4.5309999999999997</v>
      </c>
      <c r="F64">
        <f>C64*0/100</f>
        <v>0</v>
      </c>
    </row>
    <row r="65" spans="1:6" x14ac:dyDescent="0.25">
      <c r="A65" s="4">
        <v>0.4</v>
      </c>
      <c r="B65" s="8">
        <v>0.60293981481481485</v>
      </c>
      <c r="C65" s="6">
        <v>0</v>
      </c>
      <c r="D65">
        <f>C65*14/100</f>
        <v>0</v>
      </c>
      <c r="E65">
        <f>C65*28/100</f>
        <v>0</v>
      </c>
      <c r="F65">
        <f>C65*14/100</f>
        <v>0</v>
      </c>
    </row>
    <row r="66" spans="1:6" ht="15.75" x14ac:dyDescent="0.25">
      <c r="A66" s="4">
        <v>0.5</v>
      </c>
      <c r="B66" s="4" t="s">
        <v>6</v>
      </c>
      <c r="C66" s="5">
        <v>1991.6</v>
      </c>
      <c r="D66">
        <f>C66*46/100</f>
        <v>916.13599999999997</v>
      </c>
      <c r="E66">
        <f>C66*0/100</f>
        <v>0</v>
      </c>
      <c r="F66">
        <f>C66*0/100</f>
        <v>0</v>
      </c>
    </row>
    <row r="67" spans="1:6" x14ac:dyDescent="0.25">
      <c r="A67" s="4">
        <v>0.5</v>
      </c>
      <c r="B67" s="4" t="s">
        <v>7</v>
      </c>
      <c r="C67" s="6">
        <v>53.5</v>
      </c>
      <c r="D67">
        <f>C67*18/100</f>
        <v>9.6300000000000008</v>
      </c>
      <c r="E67">
        <f>C67*46/100</f>
        <v>24.61</v>
      </c>
      <c r="F67">
        <f>C67*0/100</f>
        <v>0</v>
      </c>
    </row>
    <row r="68" spans="1:6" x14ac:dyDescent="0.25">
      <c r="A68" s="4">
        <v>0.5</v>
      </c>
      <c r="B68" s="4" t="s">
        <v>8</v>
      </c>
      <c r="C68" s="6">
        <v>267</v>
      </c>
      <c r="D68">
        <f>C68*21/100</f>
        <v>56.07</v>
      </c>
      <c r="E68">
        <f>C68*0/100</f>
        <v>0</v>
      </c>
      <c r="F68">
        <f>C68*0/100</f>
        <v>0</v>
      </c>
    </row>
    <row r="69" spans="1:6" x14ac:dyDescent="0.25">
      <c r="A69" s="4">
        <v>0.5</v>
      </c>
      <c r="B69" s="7">
        <v>0.84722222222222221</v>
      </c>
      <c r="C69" s="6">
        <v>45</v>
      </c>
      <c r="D69">
        <f>C69*20/100</f>
        <v>9</v>
      </c>
      <c r="E69">
        <f>C69*20/100</f>
        <v>9</v>
      </c>
      <c r="F69">
        <f>C69*0/100</f>
        <v>0</v>
      </c>
    </row>
    <row r="70" spans="1:6" x14ac:dyDescent="0.25">
      <c r="A70" s="4">
        <v>0.5</v>
      </c>
      <c r="B70" s="8">
        <v>0.63559027777777777</v>
      </c>
      <c r="C70" s="6">
        <v>0</v>
      </c>
      <c r="D70">
        <f>C70*15/100</f>
        <v>0</v>
      </c>
      <c r="E70">
        <f>C70*15/100</f>
        <v>0</v>
      </c>
      <c r="F70">
        <f>C70*15/100</f>
        <v>0</v>
      </c>
    </row>
    <row r="71" spans="1:6" x14ac:dyDescent="0.25">
      <c r="A71" s="4">
        <v>0.5</v>
      </c>
      <c r="B71" s="8">
        <v>0.7203356481481481</v>
      </c>
      <c r="C71" s="6">
        <v>225</v>
      </c>
      <c r="D71">
        <f>C71*17/100</f>
        <v>38.25</v>
      </c>
      <c r="E71">
        <f>C71*17/100</f>
        <v>38.25</v>
      </c>
      <c r="F71">
        <f>C71*17/100</f>
        <v>38.25</v>
      </c>
    </row>
    <row r="72" spans="1:6" x14ac:dyDescent="0.25">
      <c r="A72" s="4">
        <v>0.5</v>
      </c>
      <c r="B72" s="4" t="s">
        <v>9</v>
      </c>
      <c r="C72" s="6">
        <v>144.9</v>
      </c>
      <c r="D72">
        <f>C72*0/100</f>
        <v>0</v>
      </c>
      <c r="E72">
        <f>C72*16/100</f>
        <v>23.184000000000001</v>
      </c>
      <c r="F72">
        <f>C72*0/100</f>
        <v>0</v>
      </c>
    </row>
    <row r="73" spans="1:6" x14ac:dyDescent="0.25">
      <c r="A73" s="4">
        <v>0.5</v>
      </c>
      <c r="B73" s="8">
        <v>0.43502314814814813</v>
      </c>
      <c r="C73" s="6">
        <v>56.4</v>
      </c>
      <c r="D73">
        <f>C73*10/100</f>
        <v>5.64</v>
      </c>
      <c r="E73">
        <f>C73*26/100</f>
        <v>14.663999999999998</v>
      </c>
      <c r="F73">
        <f>C73*26/100</f>
        <v>14.663999999999998</v>
      </c>
    </row>
    <row r="74" spans="1:6" x14ac:dyDescent="0.25">
      <c r="A74" s="4">
        <v>0.5</v>
      </c>
      <c r="B74" s="8">
        <v>0.52240740740740743</v>
      </c>
      <c r="C74" s="6">
        <v>347.5</v>
      </c>
      <c r="D74">
        <f>C74*12/100</f>
        <v>41.7</v>
      </c>
      <c r="E74">
        <f>C74*32/100</f>
        <v>111.2</v>
      </c>
      <c r="F74">
        <f>C74*16/100</f>
        <v>55.6</v>
      </c>
    </row>
    <row r="75" spans="1:6" x14ac:dyDescent="0.25">
      <c r="A75" s="4">
        <v>0.5</v>
      </c>
      <c r="B75" s="9">
        <v>1.1861111111111111</v>
      </c>
      <c r="C75" s="6">
        <v>26.7</v>
      </c>
      <c r="D75">
        <f>C75*28/100</f>
        <v>7.476</v>
      </c>
      <c r="E75">
        <f>C75*28/100</f>
        <v>7.476</v>
      </c>
      <c r="F75">
        <f>C75*0/100</f>
        <v>0</v>
      </c>
    </row>
    <row r="76" spans="1:6" x14ac:dyDescent="0.25">
      <c r="A76" s="4">
        <v>0.5</v>
      </c>
      <c r="B76" s="8">
        <v>0.60780092592592594</v>
      </c>
      <c r="C76" s="6">
        <v>15</v>
      </c>
      <c r="D76">
        <f>C76*14/100</f>
        <v>2.1</v>
      </c>
      <c r="E76">
        <f>C76*35/100</f>
        <v>5.25</v>
      </c>
      <c r="F76">
        <f>C76*14/100</f>
        <v>2.1</v>
      </c>
    </row>
    <row r="77" spans="1:6" x14ac:dyDescent="0.25">
      <c r="A77" s="4">
        <v>0.5</v>
      </c>
      <c r="B77" s="8">
        <v>0.80508101851851854</v>
      </c>
      <c r="C77" s="6">
        <v>0</v>
      </c>
      <c r="D77">
        <f>C77*19/100</f>
        <v>0</v>
      </c>
      <c r="E77">
        <f>C77*19/100</f>
        <v>0</v>
      </c>
      <c r="F77">
        <f>C77*19/100</f>
        <v>0</v>
      </c>
    </row>
    <row r="78" spans="1:6" x14ac:dyDescent="0.25">
      <c r="A78" s="4">
        <v>0.5</v>
      </c>
      <c r="B78" s="7">
        <v>0.68055555555555547</v>
      </c>
      <c r="C78" s="6">
        <v>21.2</v>
      </c>
      <c r="D78">
        <f>C78*16/100</f>
        <v>3.3919999999999999</v>
      </c>
      <c r="E78">
        <f>C78*20/100</f>
        <v>4.24</v>
      </c>
      <c r="F78">
        <f>C78*0/100</f>
        <v>0</v>
      </c>
    </row>
    <row r="79" spans="1:6" x14ac:dyDescent="0.25">
      <c r="A79" s="4">
        <v>0.5</v>
      </c>
      <c r="B79" s="4" t="s">
        <v>10</v>
      </c>
      <c r="C79" s="6">
        <v>11.2</v>
      </c>
      <c r="D79">
        <f>C79*25/100</f>
        <v>2.8</v>
      </c>
      <c r="E79">
        <f>C79*0/100</f>
        <v>0</v>
      </c>
      <c r="F79">
        <f>C79*0/100</f>
        <v>0</v>
      </c>
    </row>
    <row r="80" spans="1:6" x14ac:dyDescent="0.25">
      <c r="A80" s="4">
        <v>0.5</v>
      </c>
      <c r="B80" s="7">
        <v>0.97430555555555554</v>
      </c>
      <c r="C80" s="6">
        <v>12.6</v>
      </c>
      <c r="D80">
        <f>C80*23/100</f>
        <v>2.8980000000000001</v>
      </c>
      <c r="E80">
        <f>C80*23/100</f>
        <v>2.8980000000000001</v>
      </c>
      <c r="F80">
        <f>C80*0/100</f>
        <v>0</v>
      </c>
    </row>
    <row r="81" spans="1:6" x14ac:dyDescent="0.25">
      <c r="A81" s="4">
        <v>0.5</v>
      </c>
      <c r="B81" s="8">
        <v>0.60293981481481485</v>
      </c>
      <c r="C81" s="6">
        <v>0</v>
      </c>
      <c r="D81">
        <f>C81*14/100</f>
        <v>0</v>
      </c>
      <c r="E81">
        <f>C81*28/100</f>
        <v>0</v>
      </c>
      <c r="F81">
        <f>C81*14/100</f>
        <v>0</v>
      </c>
    </row>
    <row r="82" spans="1:6" ht="15.75" x14ac:dyDescent="0.25">
      <c r="A82" s="4">
        <v>0.6</v>
      </c>
      <c r="B82" s="4" t="s">
        <v>6</v>
      </c>
      <c r="C82" s="5">
        <v>1959.5</v>
      </c>
      <c r="D82">
        <f>C82*46/100</f>
        <v>901.37</v>
      </c>
      <c r="E82">
        <f>C82*0/100</f>
        <v>0</v>
      </c>
      <c r="F82">
        <f>C82*0/100</f>
        <v>0</v>
      </c>
    </row>
    <row r="83" spans="1:6" x14ac:dyDescent="0.25">
      <c r="A83" s="4">
        <v>0.6</v>
      </c>
      <c r="B83" s="4" t="s">
        <v>7</v>
      </c>
      <c r="C83" s="6">
        <v>42.8</v>
      </c>
      <c r="D83">
        <f>C83*18/100</f>
        <v>7.7039999999999997</v>
      </c>
      <c r="E83">
        <f>C83*46/100</f>
        <v>19.687999999999999</v>
      </c>
      <c r="F83">
        <f>C83*0/100</f>
        <v>0</v>
      </c>
    </row>
    <row r="84" spans="1:6" x14ac:dyDescent="0.25">
      <c r="A84" s="4">
        <v>0.6</v>
      </c>
      <c r="B84" s="4" t="s">
        <v>8</v>
      </c>
      <c r="C84" s="6">
        <v>240.8</v>
      </c>
      <c r="D84">
        <f>C84*21/100</f>
        <v>50.568000000000005</v>
      </c>
      <c r="E84">
        <f>C84*0/100</f>
        <v>0</v>
      </c>
      <c r="F84">
        <f>C84*0/100</f>
        <v>0</v>
      </c>
    </row>
    <row r="85" spans="1:6" x14ac:dyDescent="0.25">
      <c r="A85" s="4">
        <v>0.6</v>
      </c>
      <c r="B85" s="7">
        <v>0.84722222222222221</v>
      </c>
      <c r="C85" s="6">
        <v>41.1</v>
      </c>
      <c r="D85">
        <f>C85*20/100</f>
        <v>8.2200000000000006</v>
      </c>
      <c r="E85">
        <f>C85*20/100</f>
        <v>8.2200000000000006</v>
      </c>
      <c r="F85">
        <f>C85*0/100</f>
        <v>0</v>
      </c>
    </row>
    <row r="86" spans="1:6" x14ac:dyDescent="0.25">
      <c r="A86" s="4">
        <v>0.6</v>
      </c>
      <c r="B86" s="8">
        <v>0.63559027777777777</v>
      </c>
      <c r="C86" s="6">
        <v>3.1</v>
      </c>
      <c r="D86">
        <f>C86*15/100</f>
        <v>0.46500000000000002</v>
      </c>
      <c r="E86">
        <f>C86*15/100</f>
        <v>0.46500000000000002</v>
      </c>
      <c r="F86">
        <f>C86*15/100</f>
        <v>0.46500000000000002</v>
      </c>
    </row>
    <row r="87" spans="1:6" x14ac:dyDescent="0.25">
      <c r="A87" s="4">
        <v>0.6</v>
      </c>
      <c r="B87" s="8">
        <v>0.7203356481481481</v>
      </c>
      <c r="C87" s="6">
        <v>225</v>
      </c>
      <c r="D87">
        <f>C87*17/100</f>
        <v>38.25</v>
      </c>
      <c r="E87">
        <f>C87*17/100</f>
        <v>38.25</v>
      </c>
      <c r="F87">
        <f>C87*17/100</f>
        <v>38.25</v>
      </c>
    </row>
    <row r="88" spans="1:6" x14ac:dyDescent="0.25">
      <c r="A88" s="4">
        <v>0.6</v>
      </c>
      <c r="B88" s="4" t="s">
        <v>9</v>
      </c>
      <c r="C88" s="6">
        <v>167.7</v>
      </c>
      <c r="D88">
        <f>C88*0/100</f>
        <v>0</v>
      </c>
      <c r="E88">
        <f>C88*16/100</f>
        <v>26.831999999999997</v>
      </c>
      <c r="F88">
        <f>C88*0/100</f>
        <v>0</v>
      </c>
    </row>
    <row r="89" spans="1:6" x14ac:dyDescent="0.25">
      <c r="A89" s="4">
        <v>0.6</v>
      </c>
      <c r="B89" s="8">
        <v>0.43502314814814813</v>
      </c>
      <c r="C89" s="6">
        <v>102.4</v>
      </c>
      <c r="D89">
        <f>C89*10/100</f>
        <v>10.24</v>
      </c>
      <c r="E89">
        <f>C89*26/100</f>
        <v>26.624000000000002</v>
      </c>
      <c r="F89">
        <f>C89*26/100</f>
        <v>26.624000000000002</v>
      </c>
    </row>
    <row r="90" spans="1:6" x14ac:dyDescent="0.25">
      <c r="A90" s="4">
        <v>0.6</v>
      </c>
      <c r="B90" s="8">
        <v>0.52240740740740743</v>
      </c>
      <c r="C90" s="6">
        <v>345.8</v>
      </c>
      <c r="D90">
        <f>C90*12/100</f>
        <v>41.496000000000002</v>
      </c>
      <c r="E90">
        <f>C90*32/100</f>
        <v>110.65600000000001</v>
      </c>
      <c r="F90">
        <f>C90*16/100</f>
        <v>55.328000000000003</v>
      </c>
    </row>
    <row r="91" spans="1:6" x14ac:dyDescent="0.25">
      <c r="A91" s="4">
        <v>0.6</v>
      </c>
      <c r="B91" s="9">
        <v>1.1861111111111111</v>
      </c>
      <c r="C91" s="6">
        <v>28</v>
      </c>
      <c r="D91">
        <f>C91*28/100</f>
        <v>7.84</v>
      </c>
      <c r="E91">
        <f>C91*28/100</f>
        <v>7.84</v>
      </c>
      <c r="F91">
        <f>C91*0/100</f>
        <v>0</v>
      </c>
    </row>
    <row r="92" spans="1:6" x14ac:dyDescent="0.25">
      <c r="A92" s="4">
        <v>0.6</v>
      </c>
      <c r="B92" s="8">
        <v>0.60780092592592594</v>
      </c>
      <c r="C92" s="6">
        <v>53.6</v>
      </c>
      <c r="D92">
        <f>C92*14/100</f>
        <v>7.5039999999999996</v>
      </c>
      <c r="E92">
        <f>C92*35/100</f>
        <v>18.760000000000002</v>
      </c>
      <c r="F92">
        <f>C92*14/100</f>
        <v>7.5039999999999996</v>
      </c>
    </row>
    <row r="93" spans="1:6" x14ac:dyDescent="0.25">
      <c r="A93" s="4">
        <v>0.6</v>
      </c>
      <c r="B93" s="8">
        <v>0.80508101851851854</v>
      </c>
      <c r="C93" s="6">
        <v>0</v>
      </c>
      <c r="D93">
        <f>C93*19/100</f>
        <v>0</v>
      </c>
      <c r="E93">
        <f>C93*19/100</f>
        <v>0</v>
      </c>
      <c r="F93">
        <f>C93*19/100</f>
        <v>0</v>
      </c>
    </row>
    <row r="94" spans="1:6" x14ac:dyDescent="0.25">
      <c r="A94" s="4">
        <v>0.6</v>
      </c>
      <c r="B94" s="7">
        <v>0.68055555555555547</v>
      </c>
      <c r="C94" s="6">
        <v>18.100000000000001</v>
      </c>
      <c r="D94">
        <f>C94*16/100</f>
        <v>2.8960000000000004</v>
      </c>
      <c r="E94">
        <f>C94*20/100</f>
        <v>3.62</v>
      </c>
      <c r="F94">
        <f>C94*0/100</f>
        <v>0</v>
      </c>
    </row>
    <row r="95" spans="1:6" x14ac:dyDescent="0.25">
      <c r="A95" s="4">
        <v>0.6</v>
      </c>
      <c r="B95" s="4" t="s">
        <v>10</v>
      </c>
      <c r="C95" s="6">
        <v>12.6</v>
      </c>
      <c r="D95">
        <f>C95*25/100</f>
        <v>3.15</v>
      </c>
      <c r="E95">
        <f>C95*0/100</f>
        <v>0</v>
      </c>
      <c r="F95">
        <f>C95*0/100</f>
        <v>0</v>
      </c>
    </row>
    <row r="96" spans="1:6" x14ac:dyDescent="0.25">
      <c r="A96" s="4">
        <v>0.6</v>
      </c>
      <c r="B96" s="7">
        <v>0.97430555555555554</v>
      </c>
      <c r="C96" s="6">
        <v>15</v>
      </c>
      <c r="D96">
        <f>C96*23/100</f>
        <v>3.45</v>
      </c>
      <c r="E96">
        <f>C96*23/100</f>
        <v>3.45</v>
      </c>
      <c r="F96">
        <f>C96*0/100</f>
        <v>0</v>
      </c>
    </row>
    <row r="97" spans="1:6" x14ac:dyDescent="0.25">
      <c r="A97" s="4">
        <v>0.6</v>
      </c>
      <c r="B97" s="8">
        <v>0.60293981481481485</v>
      </c>
      <c r="C97" s="6">
        <v>0</v>
      </c>
      <c r="D97">
        <f>C97*14/100</f>
        <v>0</v>
      </c>
      <c r="E97">
        <f>C97*28/100</f>
        <v>0</v>
      </c>
      <c r="F97">
        <f>C97*14/100</f>
        <v>0</v>
      </c>
    </row>
    <row r="98" spans="1:6" ht="15.75" x14ac:dyDescent="0.25">
      <c r="A98" s="4">
        <v>0.7</v>
      </c>
      <c r="B98" s="4" t="s">
        <v>6</v>
      </c>
      <c r="C98" s="5">
        <v>1962.1</v>
      </c>
      <c r="D98">
        <f>C98*46/100</f>
        <v>902.56599999999992</v>
      </c>
      <c r="E98">
        <f>C98*0/100</f>
        <v>0</v>
      </c>
      <c r="F98">
        <f>C98*0/100</f>
        <v>0</v>
      </c>
    </row>
    <row r="99" spans="1:6" x14ac:dyDescent="0.25">
      <c r="A99" s="4">
        <v>0.7</v>
      </c>
      <c r="B99" s="4" t="s">
        <v>7</v>
      </c>
      <c r="C99" s="6">
        <v>36.200000000000003</v>
      </c>
      <c r="D99">
        <f>C99*18/100</f>
        <v>6.516</v>
      </c>
      <c r="E99">
        <f>C99*46/100</f>
        <v>16.652000000000001</v>
      </c>
      <c r="F99">
        <f>C99*0/100</f>
        <v>0</v>
      </c>
    </row>
    <row r="100" spans="1:6" x14ac:dyDescent="0.25">
      <c r="A100" s="4">
        <v>0.7</v>
      </c>
      <c r="B100" s="4" t="s">
        <v>8</v>
      </c>
      <c r="C100" s="6">
        <v>282</v>
      </c>
      <c r="D100">
        <f>C100*21/100</f>
        <v>59.22</v>
      </c>
      <c r="E100">
        <f>C100*0/100</f>
        <v>0</v>
      </c>
      <c r="F100">
        <f>C100*0/100</f>
        <v>0</v>
      </c>
    </row>
    <row r="101" spans="1:6" x14ac:dyDescent="0.25">
      <c r="A101" s="4">
        <v>0.7</v>
      </c>
      <c r="B101" s="7">
        <v>0.84722222222222221</v>
      </c>
      <c r="C101" s="6">
        <v>38.4</v>
      </c>
      <c r="D101">
        <f>C101*20/100</f>
        <v>7.68</v>
      </c>
      <c r="E101">
        <f>C101*20/100</f>
        <v>7.68</v>
      </c>
      <c r="F101">
        <f>C101*0/100</f>
        <v>0</v>
      </c>
    </row>
    <row r="102" spans="1:6" x14ac:dyDescent="0.25">
      <c r="A102" s="4">
        <v>0.7</v>
      </c>
      <c r="B102" s="8">
        <v>0.63559027777777777</v>
      </c>
      <c r="C102" s="6">
        <v>21.7</v>
      </c>
      <c r="D102">
        <f>C102*15/100</f>
        <v>3.2549999999999999</v>
      </c>
      <c r="E102">
        <f>C102*15/100</f>
        <v>3.2549999999999999</v>
      </c>
      <c r="F102">
        <f>C102*15/100</f>
        <v>3.2549999999999999</v>
      </c>
    </row>
    <row r="103" spans="1:6" x14ac:dyDescent="0.25">
      <c r="A103" s="4">
        <v>0.7</v>
      </c>
      <c r="B103" s="8">
        <v>0.7203356481481481</v>
      </c>
      <c r="C103" s="6">
        <v>225</v>
      </c>
      <c r="D103">
        <f>C103*17/100</f>
        <v>38.25</v>
      </c>
      <c r="E103">
        <f>C103*17/100</f>
        <v>38.25</v>
      </c>
      <c r="F103">
        <f>C103*17/100</f>
        <v>38.25</v>
      </c>
    </row>
    <row r="104" spans="1:6" x14ac:dyDescent="0.25">
      <c r="A104" s="4">
        <v>0.7</v>
      </c>
      <c r="B104" s="4" t="s">
        <v>9</v>
      </c>
      <c r="C104" s="6">
        <v>175.3</v>
      </c>
      <c r="D104">
        <f>C104*0/100</f>
        <v>0</v>
      </c>
      <c r="E104">
        <f>C104*16/100</f>
        <v>28.048000000000002</v>
      </c>
      <c r="F104">
        <f>C104*0/100</f>
        <v>0</v>
      </c>
    </row>
    <row r="105" spans="1:6" x14ac:dyDescent="0.25">
      <c r="A105" s="4">
        <v>0.7</v>
      </c>
      <c r="B105" s="8">
        <v>0.43502314814814813</v>
      </c>
      <c r="C105" s="6">
        <v>105</v>
      </c>
      <c r="D105">
        <f>C105*10/100</f>
        <v>10.5</v>
      </c>
      <c r="E105">
        <f>C105*26/100</f>
        <v>27.3</v>
      </c>
      <c r="F105">
        <f>C105*26/100</f>
        <v>27.3</v>
      </c>
    </row>
    <row r="106" spans="1:6" x14ac:dyDescent="0.25">
      <c r="A106" s="4">
        <v>0.7</v>
      </c>
      <c r="B106" s="8">
        <v>0.52240740740740743</v>
      </c>
      <c r="C106" s="6">
        <v>331</v>
      </c>
      <c r="D106">
        <f>C106*12/100</f>
        <v>39.72</v>
      </c>
      <c r="E106">
        <f>C106*32/100</f>
        <v>105.92</v>
      </c>
      <c r="F106">
        <f>C106*16/100</f>
        <v>52.96</v>
      </c>
    </row>
    <row r="107" spans="1:6" x14ac:dyDescent="0.25">
      <c r="A107" s="4">
        <v>0.7</v>
      </c>
      <c r="B107" s="9">
        <v>1.1861111111111111</v>
      </c>
      <c r="C107" s="6">
        <v>28.6</v>
      </c>
      <c r="D107">
        <f>C107*28/100</f>
        <v>8.0080000000000009</v>
      </c>
      <c r="E107">
        <f>C107*28/100</f>
        <v>8.0080000000000009</v>
      </c>
      <c r="F107">
        <f>C107*0/100</f>
        <v>0</v>
      </c>
    </row>
    <row r="108" spans="1:6" x14ac:dyDescent="0.25">
      <c r="A108" s="4">
        <v>0.7</v>
      </c>
      <c r="B108" s="8">
        <v>0.60780092592592594</v>
      </c>
      <c r="C108" s="6">
        <v>41.6</v>
      </c>
      <c r="D108">
        <f>C108*14/100</f>
        <v>5.8239999999999998</v>
      </c>
      <c r="E108">
        <f>C108*35/100</f>
        <v>14.56</v>
      </c>
      <c r="F108">
        <f>C108*14/100</f>
        <v>5.8239999999999998</v>
      </c>
    </row>
    <row r="109" spans="1:6" x14ac:dyDescent="0.25">
      <c r="A109" s="4">
        <v>0.7</v>
      </c>
      <c r="B109" s="8">
        <v>0.80508101851851854</v>
      </c>
      <c r="C109" s="6">
        <v>0</v>
      </c>
      <c r="D109">
        <f>C109*19/100</f>
        <v>0</v>
      </c>
      <c r="E109">
        <f>C109*19/100</f>
        <v>0</v>
      </c>
      <c r="F109">
        <f>C109*19/100</f>
        <v>0</v>
      </c>
    </row>
    <row r="110" spans="1:6" x14ac:dyDescent="0.25">
      <c r="A110" s="4">
        <v>0.7</v>
      </c>
      <c r="B110" s="7">
        <v>0.68055555555555547</v>
      </c>
      <c r="C110" s="6">
        <v>18.8</v>
      </c>
      <c r="D110">
        <f>C110*16/100</f>
        <v>3.008</v>
      </c>
      <c r="E110">
        <f>C110*20/100</f>
        <v>3.76</v>
      </c>
      <c r="F110">
        <f>C110*0/100</f>
        <v>0</v>
      </c>
    </row>
    <row r="111" spans="1:6" x14ac:dyDescent="0.25">
      <c r="A111" s="4">
        <v>0.7</v>
      </c>
      <c r="B111" s="4" t="s">
        <v>10</v>
      </c>
      <c r="C111" s="6">
        <v>11.1</v>
      </c>
      <c r="D111">
        <f>C111*25/100</f>
        <v>2.7749999999999999</v>
      </c>
      <c r="E111">
        <f>C111*0/100</f>
        <v>0</v>
      </c>
      <c r="F111">
        <f>C111*0/100</f>
        <v>0</v>
      </c>
    </row>
    <row r="112" spans="1:6" x14ac:dyDescent="0.25">
      <c r="A112" s="4">
        <v>0.7</v>
      </c>
      <c r="B112" s="7">
        <v>0.97430555555555554</v>
      </c>
      <c r="C112" s="6">
        <v>12.7</v>
      </c>
      <c r="D112">
        <f>C112*23/100</f>
        <v>2.9209999999999998</v>
      </c>
      <c r="E112">
        <f>C112*23/100</f>
        <v>2.9209999999999998</v>
      </c>
      <c r="F112">
        <f>C112*0/100</f>
        <v>0</v>
      </c>
    </row>
    <row r="113" spans="1:6" x14ac:dyDescent="0.25">
      <c r="A113" s="4">
        <v>0.7</v>
      </c>
      <c r="B113" s="8">
        <v>0.60293981481481485</v>
      </c>
      <c r="C113" s="6">
        <v>0</v>
      </c>
      <c r="D113">
        <f>C113*14/100</f>
        <v>0</v>
      </c>
      <c r="E113">
        <f>C113*28/100</f>
        <v>0</v>
      </c>
      <c r="F113">
        <f>C113*14/100</f>
        <v>0</v>
      </c>
    </row>
    <row r="114" spans="1:6" ht="15.75" x14ac:dyDescent="0.25">
      <c r="A114" s="4">
        <v>0.8</v>
      </c>
      <c r="B114" s="4" t="s">
        <v>6</v>
      </c>
      <c r="C114" s="5">
        <v>2018.2</v>
      </c>
      <c r="D114">
        <f>C114*46/100</f>
        <v>928.37199999999996</v>
      </c>
      <c r="E114">
        <f>C114*0/100</f>
        <v>0</v>
      </c>
      <c r="F114">
        <f>C114*0/100</f>
        <v>0</v>
      </c>
    </row>
    <row r="115" spans="1:6" x14ac:dyDescent="0.25">
      <c r="A115" s="4">
        <v>0.8</v>
      </c>
      <c r="B115" s="4" t="s">
        <v>7</v>
      </c>
      <c r="C115" s="6">
        <v>38.5</v>
      </c>
      <c r="D115">
        <f>C115*18/100</f>
        <v>6.93</v>
      </c>
      <c r="E115">
        <f>C115*46/100</f>
        <v>17.71</v>
      </c>
      <c r="F115">
        <f>C115*0/100</f>
        <v>0</v>
      </c>
    </row>
    <row r="116" spans="1:6" x14ac:dyDescent="0.25">
      <c r="A116" s="4">
        <v>0.8</v>
      </c>
      <c r="B116" s="4" t="s">
        <v>8</v>
      </c>
      <c r="C116" s="6">
        <v>248</v>
      </c>
      <c r="D116">
        <f>C116*21/100</f>
        <v>52.08</v>
      </c>
      <c r="E116">
        <f>C116*0/100</f>
        <v>0</v>
      </c>
      <c r="F116">
        <f>C116*0/100</f>
        <v>0</v>
      </c>
    </row>
    <row r="117" spans="1:6" x14ac:dyDescent="0.25">
      <c r="A117" s="4">
        <v>0.8</v>
      </c>
      <c r="B117" s="7">
        <v>0.84722222222222221</v>
      </c>
      <c r="C117" s="6">
        <v>43</v>
      </c>
      <c r="D117">
        <f>C117*20/100</f>
        <v>8.6</v>
      </c>
      <c r="E117">
        <f>C117*20/100</f>
        <v>8.6</v>
      </c>
      <c r="F117">
        <f>C117*0/100</f>
        <v>0</v>
      </c>
    </row>
    <row r="118" spans="1:6" x14ac:dyDescent="0.25">
      <c r="A118" s="4">
        <v>0.8</v>
      </c>
      <c r="B118" s="8">
        <v>0.63559027777777777</v>
      </c>
      <c r="C118" s="6">
        <v>14.4</v>
      </c>
      <c r="D118">
        <f>C118*15/100</f>
        <v>2.16</v>
      </c>
      <c r="E118">
        <f>C118*15/100</f>
        <v>2.16</v>
      </c>
      <c r="F118">
        <f>C118*15/100</f>
        <v>2.16</v>
      </c>
    </row>
    <row r="119" spans="1:6" x14ac:dyDescent="0.25">
      <c r="A119" s="4">
        <v>0.8</v>
      </c>
      <c r="B119" s="8">
        <v>0.7203356481481481</v>
      </c>
      <c r="C119" s="6">
        <v>225</v>
      </c>
      <c r="D119">
        <f>C119*17/100</f>
        <v>38.25</v>
      </c>
      <c r="E119">
        <f>C119*17/100</f>
        <v>38.25</v>
      </c>
      <c r="F119">
        <f>C119*17/100</f>
        <v>38.25</v>
      </c>
    </row>
    <row r="120" spans="1:6" x14ac:dyDescent="0.25">
      <c r="A120" s="4">
        <v>0.8</v>
      </c>
      <c r="B120" s="4" t="s">
        <v>9</v>
      </c>
      <c r="C120" s="6">
        <v>125.5</v>
      </c>
      <c r="D120">
        <f>C120*0/100</f>
        <v>0</v>
      </c>
      <c r="E120">
        <f>C120*16/100</f>
        <v>20.079999999999998</v>
      </c>
      <c r="F120">
        <f>C120*0/100</f>
        <v>0</v>
      </c>
    </row>
    <row r="121" spans="1:6" x14ac:dyDescent="0.25">
      <c r="A121" s="4">
        <v>0.8</v>
      </c>
      <c r="B121" s="8">
        <v>0.43502314814814813</v>
      </c>
      <c r="C121" s="6">
        <v>31.3</v>
      </c>
      <c r="D121">
        <f>C121*10/100</f>
        <v>3.13</v>
      </c>
      <c r="E121">
        <f>C121*26/100</f>
        <v>8.1379999999999999</v>
      </c>
      <c r="F121">
        <f>C121*26/100</f>
        <v>8.1379999999999999</v>
      </c>
    </row>
    <row r="122" spans="1:6" x14ac:dyDescent="0.25">
      <c r="A122" s="4">
        <v>0.8</v>
      </c>
      <c r="B122" s="8">
        <v>0.52240740740740743</v>
      </c>
      <c r="C122" s="6">
        <v>322.39999999999998</v>
      </c>
      <c r="D122">
        <f>C122*12/100</f>
        <v>38.687999999999995</v>
      </c>
      <c r="E122">
        <f>C122*32/100</f>
        <v>103.16799999999999</v>
      </c>
      <c r="F122">
        <f>C122*16/100</f>
        <v>51.583999999999996</v>
      </c>
    </row>
    <row r="123" spans="1:6" x14ac:dyDescent="0.25">
      <c r="A123" s="4">
        <v>0.8</v>
      </c>
      <c r="B123" s="9">
        <v>1.1861111111111111</v>
      </c>
      <c r="C123" s="6">
        <v>27.1</v>
      </c>
      <c r="D123">
        <f>C123*28/100</f>
        <v>7.588000000000001</v>
      </c>
      <c r="E123">
        <f>C123*28/100</f>
        <v>7.588000000000001</v>
      </c>
      <c r="F123">
        <f>C123*0/100</f>
        <v>0</v>
      </c>
    </row>
    <row r="124" spans="1:6" x14ac:dyDescent="0.25">
      <c r="A124" s="4">
        <v>0.8</v>
      </c>
      <c r="B124" s="8">
        <v>0.60780092592592594</v>
      </c>
      <c r="C124" s="6">
        <v>11.4</v>
      </c>
      <c r="D124">
        <f>C124*14/100</f>
        <v>1.5959999999999999</v>
      </c>
      <c r="E124">
        <f>C124*35/100</f>
        <v>3.99</v>
      </c>
      <c r="F124">
        <f>C124*14/100</f>
        <v>1.5959999999999999</v>
      </c>
    </row>
    <row r="125" spans="1:6" x14ac:dyDescent="0.25">
      <c r="A125" s="4">
        <v>0.8</v>
      </c>
      <c r="B125" s="8">
        <v>0.80508101851851854</v>
      </c>
      <c r="C125" s="6">
        <v>0</v>
      </c>
      <c r="D125">
        <f>C125*19/100</f>
        <v>0</v>
      </c>
      <c r="E125">
        <f>C125*19/100</f>
        <v>0</v>
      </c>
      <c r="F125">
        <f>C125*19/100</f>
        <v>0</v>
      </c>
    </row>
    <row r="126" spans="1:6" x14ac:dyDescent="0.25">
      <c r="A126" s="4">
        <v>0.8</v>
      </c>
      <c r="B126" s="7">
        <v>0.68055555555555547</v>
      </c>
      <c r="C126" s="6">
        <v>17.5</v>
      </c>
      <c r="D126">
        <f>C126*16/100</f>
        <v>2.8</v>
      </c>
      <c r="E126">
        <f>C126*20/100</f>
        <v>3.5</v>
      </c>
      <c r="F126">
        <f>C126*0/100</f>
        <v>0</v>
      </c>
    </row>
    <row r="127" spans="1:6" x14ac:dyDescent="0.25">
      <c r="A127" s="4">
        <v>0.8</v>
      </c>
      <c r="B127" s="4" t="s">
        <v>10</v>
      </c>
      <c r="C127" s="6">
        <v>10.1</v>
      </c>
      <c r="D127">
        <f>C127*25/100</f>
        <v>2.5249999999999999</v>
      </c>
      <c r="E127">
        <f>C127*0/100</f>
        <v>0</v>
      </c>
      <c r="F127">
        <f>C127*0/100</f>
        <v>0</v>
      </c>
    </row>
    <row r="128" spans="1:6" x14ac:dyDescent="0.25">
      <c r="A128" s="4">
        <v>0.8</v>
      </c>
      <c r="B128" s="7">
        <v>0.97430555555555554</v>
      </c>
      <c r="C128" s="6">
        <v>17</v>
      </c>
      <c r="D128">
        <f>C128*23/100</f>
        <v>3.91</v>
      </c>
      <c r="E128">
        <f>C128*23/100</f>
        <v>3.91</v>
      </c>
      <c r="F128">
        <f>C128*0/100</f>
        <v>0</v>
      </c>
    </row>
    <row r="129" spans="1:6" x14ac:dyDescent="0.25">
      <c r="A129" s="4">
        <v>0.8</v>
      </c>
      <c r="B129" s="8">
        <v>0.60293981481481485</v>
      </c>
      <c r="C129" s="6">
        <v>0</v>
      </c>
      <c r="D129">
        <f>C129*14/100</f>
        <v>0</v>
      </c>
      <c r="E129">
        <f>C129*28/100</f>
        <v>0</v>
      </c>
      <c r="F129">
        <f>C129*14/100</f>
        <v>0</v>
      </c>
    </row>
    <row r="130" spans="1:6" ht="15.75" x14ac:dyDescent="0.25">
      <c r="A130" s="4">
        <v>0.9</v>
      </c>
      <c r="B130" s="4" t="s">
        <v>6</v>
      </c>
      <c r="C130" s="5">
        <v>2001.8</v>
      </c>
      <c r="D130">
        <f>C130*46/100</f>
        <v>920.82799999999997</v>
      </c>
      <c r="E130">
        <f>C130*0/100</f>
        <v>0</v>
      </c>
      <c r="F130">
        <f>C130*0/100</f>
        <v>0</v>
      </c>
    </row>
    <row r="131" spans="1:6" x14ac:dyDescent="0.25">
      <c r="A131" s="4">
        <v>0.9</v>
      </c>
      <c r="B131" s="4" t="s">
        <v>7</v>
      </c>
      <c r="C131" s="6">
        <v>44.4</v>
      </c>
      <c r="D131">
        <f>C131*18/100</f>
        <v>7.9919999999999991</v>
      </c>
      <c r="E131">
        <f>C131*46/100</f>
        <v>20.423999999999999</v>
      </c>
      <c r="F131">
        <f>C131*0/100</f>
        <v>0</v>
      </c>
    </row>
    <row r="132" spans="1:6" x14ac:dyDescent="0.25">
      <c r="A132" s="4">
        <v>0.9</v>
      </c>
      <c r="B132" s="4" t="s">
        <v>8</v>
      </c>
      <c r="C132" s="6">
        <v>194.8</v>
      </c>
      <c r="D132">
        <f>C132*21/100</f>
        <v>40.908000000000001</v>
      </c>
      <c r="E132">
        <f>C132*0/100</f>
        <v>0</v>
      </c>
      <c r="F132">
        <f>C132*0/100</f>
        <v>0</v>
      </c>
    </row>
    <row r="133" spans="1:6" x14ac:dyDescent="0.25">
      <c r="A133" s="4">
        <v>0.9</v>
      </c>
      <c r="B133" s="7">
        <v>0.84722222222222221</v>
      </c>
      <c r="C133" s="6">
        <v>38.299999999999997</v>
      </c>
      <c r="D133">
        <f>C133*20/100</f>
        <v>7.66</v>
      </c>
      <c r="E133">
        <f>C133*20/100</f>
        <v>7.66</v>
      </c>
      <c r="F133">
        <f>C133*0/100</f>
        <v>0</v>
      </c>
    </row>
    <row r="134" spans="1:6" x14ac:dyDescent="0.25">
      <c r="A134" s="4">
        <v>0.9</v>
      </c>
      <c r="B134" s="8">
        <v>0.63559027777777777</v>
      </c>
      <c r="C134" s="6">
        <v>6.5</v>
      </c>
      <c r="D134">
        <f>C134*15/100</f>
        <v>0.97499999999999998</v>
      </c>
      <c r="E134">
        <f>C134*15/100</f>
        <v>0.97499999999999998</v>
      </c>
      <c r="F134">
        <f>C134*15/100</f>
        <v>0.97499999999999998</v>
      </c>
    </row>
    <row r="135" spans="1:6" x14ac:dyDescent="0.25">
      <c r="A135" s="4">
        <v>0.9</v>
      </c>
      <c r="B135" s="8">
        <v>0.7203356481481481</v>
      </c>
      <c r="C135" s="6">
        <v>225</v>
      </c>
      <c r="D135">
        <f>C135*17/100</f>
        <v>38.25</v>
      </c>
      <c r="E135">
        <f>C135*17/100</f>
        <v>38.25</v>
      </c>
      <c r="F135">
        <f>C135*17/100</f>
        <v>38.25</v>
      </c>
    </row>
    <row r="136" spans="1:6" x14ac:dyDescent="0.25">
      <c r="A136" s="4">
        <v>0.9</v>
      </c>
      <c r="B136" s="4" t="s">
        <v>9</v>
      </c>
      <c r="C136" s="6">
        <v>98.2</v>
      </c>
      <c r="D136">
        <f>C136*0/100</f>
        <v>0</v>
      </c>
      <c r="E136">
        <f>C136*16/100</f>
        <v>15.712</v>
      </c>
      <c r="F136">
        <f>C136*0/100</f>
        <v>0</v>
      </c>
    </row>
    <row r="137" spans="1:6" x14ac:dyDescent="0.25">
      <c r="A137" s="4">
        <v>0.9</v>
      </c>
      <c r="B137" s="8">
        <v>0.43502314814814813</v>
      </c>
      <c r="C137" s="6">
        <v>36.1</v>
      </c>
      <c r="D137">
        <f>C137*10/100</f>
        <v>3.61</v>
      </c>
      <c r="E137">
        <f>C137*26/100</f>
        <v>9.386000000000001</v>
      </c>
      <c r="F137">
        <f>C137*26/100</f>
        <v>9.386000000000001</v>
      </c>
    </row>
    <row r="138" spans="1:6" x14ac:dyDescent="0.25">
      <c r="A138" s="4">
        <v>0.9</v>
      </c>
      <c r="B138" s="8">
        <v>0.52240740740740743</v>
      </c>
      <c r="C138" s="6">
        <v>314.2</v>
      </c>
      <c r="D138">
        <f>C138*12/100</f>
        <v>37.703999999999994</v>
      </c>
      <c r="E138">
        <f>C138*32/100</f>
        <v>100.544</v>
      </c>
      <c r="F138">
        <f>C138*16/100</f>
        <v>50.271999999999998</v>
      </c>
    </row>
    <row r="139" spans="1:6" x14ac:dyDescent="0.25">
      <c r="A139" s="4">
        <v>0.9</v>
      </c>
      <c r="B139" s="9">
        <v>1.1861111111111111</v>
      </c>
      <c r="C139" s="6">
        <v>16.5</v>
      </c>
      <c r="D139">
        <f>C139*28/100</f>
        <v>4.62</v>
      </c>
      <c r="E139">
        <f>C139*28/100</f>
        <v>4.62</v>
      </c>
      <c r="F139">
        <f>C139*0/100</f>
        <v>0</v>
      </c>
    </row>
    <row r="140" spans="1:6" x14ac:dyDescent="0.25">
      <c r="A140" s="4">
        <v>0.9</v>
      </c>
      <c r="B140" s="8">
        <v>0.60780092592592594</v>
      </c>
      <c r="C140" s="6">
        <v>17.3</v>
      </c>
      <c r="D140">
        <f>C140*14/100</f>
        <v>2.4220000000000002</v>
      </c>
      <c r="E140">
        <f>C140*35/100</f>
        <v>6.0549999999999997</v>
      </c>
      <c r="F140">
        <f>C140*14/100</f>
        <v>2.4220000000000002</v>
      </c>
    </row>
    <row r="141" spans="1:6" x14ac:dyDescent="0.25">
      <c r="A141" s="4">
        <v>0.9</v>
      </c>
      <c r="B141" s="8">
        <v>0.80508101851851854</v>
      </c>
      <c r="C141" s="6">
        <v>0</v>
      </c>
      <c r="D141">
        <f>C141*19/100</f>
        <v>0</v>
      </c>
      <c r="E141">
        <f>C141*19/100</f>
        <v>0</v>
      </c>
      <c r="F141">
        <f>C141*19/100</f>
        <v>0</v>
      </c>
    </row>
    <row r="142" spans="1:6" x14ac:dyDescent="0.25">
      <c r="A142" s="4">
        <v>0.9</v>
      </c>
      <c r="B142" s="7">
        <v>0.68055555555555547</v>
      </c>
      <c r="C142" s="6">
        <v>14.3</v>
      </c>
      <c r="D142">
        <f>C142*16/100</f>
        <v>2.2880000000000003</v>
      </c>
      <c r="E142">
        <f>C142*20/100</f>
        <v>2.86</v>
      </c>
      <c r="F142">
        <f>C142*0/100</f>
        <v>0</v>
      </c>
    </row>
    <row r="143" spans="1:6" x14ac:dyDescent="0.25">
      <c r="A143" s="4">
        <v>0.9</v>
      </c>
      <c r="B143" s="4" t="s">
        <v>10</v>
      </c>
      <c r="C143" s="6">
        <v>8.4</v>
      </c>
      <c r="D143">
        <f>C143*25/100</f>
        <v>2.1</v>
      </c>
      <c r="E143">
        <f>C143*0/100</f>
        <v>0</v>
      </c>
      <c r="F143">
        <f>C143*0/100</f>
        <v>0</v>
      </c>
    </row>
    <row r="144" spans="1:6" x14ac:dyDescent="0.25">
      <c r="A144" s="4">
        <v>0.9</v>
      </c>
      <c r="B144" s="7">
        <v>0.97430555555555554</v>
      </c>
      <c r="C144" s="6">
        <v>7.7</v>
      </c>
      <c r="D144">
        <f>C144*23/100</f>
        <v>1.7709999999999999</v>
      </c>
      <c r="E144">
        <f>C144*23/100</f>
        <v>1.7709999999999999</v>
      </c>
      <c r="F144">
        <f>C144*0/100</f>
        <v>0</v>
      </c>
    </row>
    <row r="145" spans="1:6" x14ac:dyDescent="0.25">
      <c r="A145" s="4">
        <v>0.9</v>
      </c>
      <c r="B145" s="8">
        <v>0.60293981481481485</v>
      </c>
      <c r="C145" s="6">
        <v>0</v>
      </c>
      <c r="D145">
        <f>C145*14/100</f>
        <v>0</v>
      </c>
      <c r="E145">
        <f>C145*28/100</f>
        <v>0</v>
      </c>
      <c r="F145">
        <f>C145*14/100</f>
        <v>0</v>
      </c>
    </row>
    <row r="146" spans="1:6" ht="15.75" x14ac:dyDescent="0.25">
      <c r="A146" s="4">
        <v>0.11</v>
      </c>
      <c r="B146" s="4" t="s">
        <v>6</v>
      </c>
      <c r="C146" s="5">
        <v>1936.9</v>
      </c>
      <c r="D146">
        <f>C146*46/100</f>
        <v>890.97400000000005</v>
      </c>
      <c r="E146">
        <f>C146*0/100</f>
        <v>0</v>
      </c>
      <c r="F146">
        <f>C146*0/100</f>
        <v>0</v>
      </c>
    </row>
    <row r="147" spans="1:6" x14ac:dyDescent="0.25">
      <c r="A147" s="4">
        <v>0.11</v>
      </c>
      <c r="B147" s="4" t="s">
        <v>7</v>
      </c>
      <c r="C147" s="6">
        <v>38.1</v>
      </c>
      <c r="D147">
        <f>C147*18/100</f>
        <v>6.8580000000000005</v>
      </c>
      <c r="E147">
        <f>C147*46/100</f>
        <v>17.526</v>
      </c>
      <c r="F147">
        <f>C147*0/100</f>
        <v>0</v>
      </c>
    </row>
    <row r="148" spans="1:6" x14ac:dyDescent="0.25">
      <c r="A148" s="4">
        <v>0.11</v>
      </c>
      <c r="B148" s="4" t="s">
        <v>8</v>
      </c>
      <c r="C148" s="6">
        <v>129.5</v>
      </c>
      <c r="D148">
        <f>C148*21/100</f>
        <v>27.195</v>
      </c>
      <c r="E148">
        <f>C148*0/100</f>
        <v>0</v>
      </c>
      <c r="F148">
        <f>C148*0/100</f>
        <v>0</v>
      </c>
    </row>
    <row r="149" spans="1:6" x14ac:dyDescent="0.25">
      <c r="A149" s="4">
        <v>0.11</v>
      </c>
      <c r="B149" s="7">
        <v>0.84722222222222221</v>
      </c>
      <c r="C149" s="6">
        <v>37.299999999999997</v>
      </c>
      <c r="D149">
        <f>C149*20/100</f>
        <v>7.46</v>
      </c>
      <c r="E149">
        <f>C149*20/100</f>
        <v>7.46</v>
      </c>
      <c r="F149">
        <f>C149*0/100</f>
        <v>0</v>
      </c>
    </row>
    <row r="150" spans="1:6" x14ac:dyDescent="0.25">
      <c r="A150" s="4">
        <v>0.11</v>
      </c>
      <c r="B150" s="8">
        <v>0.63559027777777777</v>
      </c>
      <c r="C150" s="6">
        <v>0.3</v>
      </c>
      <c r="D150">
        <f>C150*15/100</f>
        <v>4.4999999999999998E-2</v>
      </c>
      <c r="E150">
        <f>C150*15/100</f>
        <v>4.4999999999999998E-2</v>
      </c>
      <c r="F150">
        <f>C150*15/100</f>
        <v>4.4999999999999998E-2</v>
      </c>
    </row>
    <row r="151" spans="1:6" x14ac:dyDescent="0.25">
      <c r="A151" s="4">
        <v>0.11</v>
      </c>
      <c r="B151" s="8">
        <v>0.7203356481481481</v>
      </c>
      <c r="C151" s="6">
        <v>225</v>
      </c>
      <c r="D151">
        <f>C151*17/100</f>
        <v>38.25</v>
      </c>
      <c r="E151">
        <f>C151*17/100</f>
        <v>38.25</v>
      </c>
      <c r="F151">
        <f>C151*17/100</f>
        <v>38.25</v>
      </c>
    </row>
    <row r="152" spans="1:6" x14ac:dyDescent="0.25">
      <c r="A152" s="4">
        <v>0.11</v>
      </c>
      <c r="B152" s="4" t="s">
        <v>9</v>
      </c>
      <c r="C152" s="6">
        <v>64.8</v>
      </c>
      <c r="D152">
        <f>C152*0/100</f>
        <v>0</v>
      </c>
      <c r="E152">
        <f>C152*16/100</f>
        <v>10.368</v>
      </c>
      <c r="F152">
        <f>C152*0/100</f>
        <v>0</v>
      </c>
    </row>
    <row r="153" spans="1:6" x14ac:dyDescent="0.25">
      <c r="A153" s="4">
        <v>0.11</v>
      </c>
      <c r="B153" s="8">
        <v>0.43502314814814813</v>
      </c>
      <c r="C153" s="6">
        <v>53</v>
      </c>
      <c r="D153">
        <f>C153*10/100</f>
        <v>5.3</v>
      </c>
      <c r="E153">
        <f>C153*26/100</f>
        <v>13.78</v>
      </c>
      <c r="F153">
        <f>C153*26/100</f>
        <v>13.78</v>
      </c>
    </row>
    <row r="154" spans="1:6" x14ac:dyDescent="0.25">
      <c r="A154" s="4">
        <v>0.11</v>
      </c>
      <c r="B154" s="8">
        <v>0.52240740740740743</v>
      </c>
      <c r="C154" s="6">
        <v>307</v>
      </c>
      <c r="D154">
        <f>C154*12/100</f>
        <v>36.840000000000003</v>
      </c>
      <c r="E154">
        <f>C154*32/100</f>
        <v>98.24</v>
      </c>
      <c r="F154">
        <f>C154*16/100</f>
        <v>49.12</v>
      </c>
    </row>
    <row r="155" spans="1:6" x14ac:dyDescent="0.25">
      <c r="A155" s="4">
        <v>0.11</v>
      </c>
      <c r="B155" s="9">
        <v>1.1861111111111111</v>
      </c>
      <c r="C155" s="6">
        <v>11.7</v>
      </c>
      <c r="D155">
        <f>C155*28/100</f>
        <v>3.2759999999999998</v>
      </c>
      <c r="E155">
        <f>C155*28/100</f>
        <v>3.2759999999999998</v>
      </c>
      <c r="F155">
        <f>C155*0/100</f>
        <v>0</v>
      </c>
    </row>
    <row r="156" spans="1:6" x14ac:dyDescent="0.25">
      <c r="A156" s="4">
        <v>0.11</v>
      </c>
      <c r="B156" s="8">
        <v>0.60780092592592594</v>
      </c>
      <c r="C156" s="6">
        <v>9.1999999999999993</v>
      </c>
      <c r="D156">
        <f>C156*14/100</f>
        <v>1.2879999999999998</v>
      </c>
      <c r="E156">
        <f>C156*35/100</f>
        <v>3.22</v>
      </c>
      <c r="F156">
        <f>C156*14/100</f>
        <v>1.2879999999999998</v>
      </c>
    </row>
    <row r="157" spans="1:6" x14ac:dyDescent="0.25">
      <c r="A157" s="4">
        <v>0.11</v>
      </c>
      <c r="B157" s="8">
        <v>0.80508101851851854</v>
      </c>
      <c r="C157" s="6">
        <v>0</v>
      </c>
      <c r="D157">
        <f>C157*19/100</f>
        <v>0</v>
      </c>
      <c r="E157">
        <f>C157*19/100</f>
        <v>0</v>
      </c>
      <c r="F157">
        <f>C157*19/100</f>
        <v>0</v>
      </c>
    </row>
    <row r="158" spans="1:6" x14ac:dyDescent="0.25">
      <c r="A158" s="4">
        <v>0.11</v>
      </c>
      <c r="B158" s="7">
        <v>0.68055555555555547</v>
      </c>
      <c r="C158" s="6">
        <v>0</v>
      </c>
      <c r="D158">
        <f>C158*16/100</f>
        <v>0</v>
      </c>
      <c r="E158">
        <f>C158*20/100</f>
        <v>0</v>
      </c>
      <c r="F158">
        <f>C158*0/100</f>
        <v>0</v>
      </c>
    </row>
    <row r="159" spans="1:6" x14ac:dyDescent="0.25">
      <c r="A159" s="4">
        <v>0.11</v>
      </c>
      <c r="B159" s="4" t="s">
        <v>10</v>
      </c>
      <c r="C159" s="6">
        <v>5.3</v>
      </c>
      <c r="D159">
        <f>C159*25/100</f>
        <v>1.325</v>
      </c>
      <c r="E159">
        <f>C159*0/100</f>
        <v>0</v>
      </c>
      <c r="F159">
        <f>C159*0/100</f>
        <v>0</v>
      </c>
    </row>
    <row r="160" spans="1:6" x14ac:dyDescent="0.25">
      <c r="A160" s="4">
        <v>0.11</v>
      </c>
      <c r="B160" s="7">
        <v>0.97430555555555554</v>
      </c>
      <c r="C160" s="6">
        <v>26</v>
      </c>
      <c r="D160">
        <f>C160*23/100</f>
        <v>5.98</v>
      </c>
      <c r="E160">
        <f>C160*23/100</f>
        <v>5.98</v>
      </c>
      <c r="F160">
        <f>C160*0/100</f>
        <v>0</v>
      </c>
    </row>
    <row r="161" spans="1:6" x14ac:dyDescent="0.25">
      <c r="A161" s="4">
        <v>0.11</v>
      </c>
      <c r="B161" s="8">
        <v>0.60293981481481485</v>
      </c>
      <c r="C161" s="6">
        <v>0</v>
      </c>
      <c r="D161">
        <f>C161*14/100</f>
        <v>0</v>
      </c>
      <c r="E161">
        <f>C161*28/100</f>
        <v>0</v>
      </c>
      <c r="F161">
        <f>C161*14/100</f>
        <v>0</v>
      </c>
    </row>
    <row r="162" spans="1:6" x14ac:dyDescent="0.25">
      <c r="A162" s="4">
        <v>0.1</v>
      </c>
      <c r="B162" s="4" t="s">
        <v>6</v>
      </c>
      <c r="C162" s="6">
        <v>1608.7</v>
      </c>
      <c r="D162">
        <f>C162*46/100</f>
        <v>740.00199999999995</v>
      </c>
      <c r="E162">
        <f>C162*0/100</f>
        <v>0</v>
      </c>
      <c r="F162">
        <f>C162*0/100</f>
        <v>0</v>
      </c>
    </row>
    <row r="163" spans="1:6" x14ac:dyDescent="0.25">
      <c r="A163" s="4">
        <v>0.12</v>
      </c>
      <c r="B163" s="4" t="s">
        <v>7</v>
      </c>
      <c r="C163" s="6">
        <v>180.6</v>
      </c>
      <c r="D163">
        <f>C163*18/100</f>
        <v>32.507999999999996</v>
      </c>
      <c r="E163">
        <f>C163*46/100</f>
        <v>83.076000000000008</v>
      </c>
      <c r="F163">
        <f>C163*0/100</f>
        <v>0</v>
      </c>
    </row>
    <row r="164" spans="1:6" x14ac:dyDescent="0.25">
      <c r="A164" s="4">
        <v>0.12</v>
      </c>
      <c r="B164" s="4" t="s">
        <v>8</v>
      </c>
      <c r="C164" s="6">
        <v>35.1</v>
      </c>
      <c r="D164">
        <f>C164*21/100</f>
        <v>7.3710000000000004</v>
      </c>
      <c r="E164">
        <f>C164*0/100</f>
        <v>0</v>
      </c>
      <c r="F164">
        <f>C164*0/100</f>
        <v>0</v>
      </c>
    </row>
    <row r="165" spans="1:6" x14ac:dyDescent="0.25">
      <c r="A165" s="4">
        <v>0.12</v>
      </c>
      <c r="B165" s="7">
        <v>0.84722222222222221</v>
      </c>
      <c r="C165" s="6">
        <v>84.1</v>
      </c>
      <c r="D165">
        <f>C165*20/100</f>
        <v>16.82</v>
      </c>
      <c r="E165">
        <f>C165*20/100</f>
        <v>16.82</v>
      </c>
      <c r="F165">
        <f>C165*0/100</f>
        <v>0</v>
      </c>
    </row>
    <row r="166" spans="1:6" x14ac:dyDescent="0.25">
      <c r="A166" s="4">
        <v>0.12</v>
      </c>
      <c r="B166" s="8">
        <v>0.63559027777777777</v>
      </c>
      <c r="C166" s="6">
        <v>38</v>
      </c>
      <c r="D166">
        <f>C166*15/100</f>
        <v>5.7</v>
      </c>
      <c r="E166">
        <f>C166*15/100</f>
        <v>5.7</v>
      </c>
      <c r="F166">
        <f>C166*15/100</f>
        <v>5.7</v>
      </c>
    </row>
    <row r="167" spans="1:6" x14ac:dyDescent="0.25">
      <c r="A167" s="4">
        <v>0.12</v>
      </c>
      <c r="B167" s="8">
        <v>0.7203356481481481</v>
      </c>
      <c r="C167" s="6">
        <v>0</v>
      </c>
      <c r="D167">
        <f>C167*17/100</f>
        <v>0</v>
      </c>
      <c r="E167">
        <f>C167*17/100</f>
        <v>0</v>
      </c>
      <c r="F167">
        <f>C167*17/100</f>
        <v>0</v>
      </c>
    </row>
    <row r="168" spans="1:6" x14ac:dyDescent="0.25">
      <c r="A168" s="4">
        <v>0.12</v>
      </c>
      <c r="B168" s="4" t="s">
        <v>9</v>
      </c>
      <c r="C168" s="6">
        <v>225</v>
      </c>
      <c r="D168">
        <f>C168*0/100</f>
        <v>0</v>
      </c>
      <c r="E168">
        <f>C168*16/100</f>
        <v>36</v>
      </c>
      <c r="F168">
        <f>C168*0/100</f>
        <v>0</v>
      </c>
    </row>
    <row r="169" spans="1:6" x14ac:dyDescent="0.25">
      <c r="A169" s="4">
        <v>0.12</v>
      </c>
      <c r="B169" s="8">
        <v>0.43502314814814813</v>
      </c>
      <c r="C169" s="6">
        <v>66.8</v>
      </c>
      <c r="D169">
        <f>C169*10/100</f>
        <v>6.68</v>
      </c>
      <c r="E169">
        <f>C169*26/100</f>
        <v>17.367999999999999</v>
      </c>
      <c r="F169">
        <f>C169*26/100</f>
        <v>17.367999999999999</v>
      </c>
    </row>
    <row r="170" spans="1:6" x14ac:dyDescent="0.25">
      <c r="A170" s="4">
        <v>0.12</v>
      </c>
      <c r="B170" s="8">
        <v>0.52240740740740743</v>
      </c>
      <c r="C170" s="6">
        <v>63.8</v>
      </c>
      <c r="D170">
        <f>C170*12/100</f>
        <v>7.6559999999999988</v>
      </c>
      <c r="E170">
        <f>C170*32/100</f>
        <v>20.416</v>
      </c>
      <c r="F170">
        <f>C170*16/100</f>
        <v>10.208</v>
      </c>
    </row>
    <row r="171" spans="1:6" x14ac:dyDescent="0.25">
      <c r="A171" s="4">
        <v>0.12</v>
      </c>
      <c r="B171" s="9">
        <v>1.1861111111111111</v>
      </c>
      <c r="C171" s="6">
        <v>4.0999999999999996</v>
      </c>
      <c r="D171">
        <f>C171*28/100</f>
        <v>1.1479999999999999</v>
      </c>
      <c r="E171">
        <f>C171*28/100</f>
        <v>1.1479999999999999</v>
      </c>
      <c r="F171">
        <f>C171*0/100</f>
        <v>0</v>
      </c>
    </row>
    <row r="172" spans="1:6" x14ac:dyDescent="0.25">
      <c r="A172" s="4">
        <v>0.12</v>
      </c>
      <c r="B172" s="8">
        <v>0.60780092592592594</v>
      </c>
      <c r="C172" s="6">
        <v>0</v>
      </c>
      <c r="D172">
        <f>C172*14/100</f>
        <v>0</v>
      </c>
      <c r="E172">
        <f>C172*35/100</f>
        <v>0</v>
      </c>
      <c r="F172">
        <f>C172*14/100</f>
        <v>0</v>
      </c>
    </row>
    <row r="173" spans="1:6" x14ac:dyDescent="0.25">
      <c r="A173" s="4">
        <v>0.12</v>
      </c>
      <c r="B173" s="7">
        <v>0.68055555555555547</v>
      </c>
      <c r="C173" s="6">
        <v>0</v>
      </c>
      <c r="D173">
        <f>C173*19/100</f>
        <v>0</v>
      </c>
      <c r="E173">
        <f>C173*19/100</f>
        <v>0</v>
      </c>
      <c r="F173">
        <f>C173*19/100</f>
        <v>0</v>
      </c>
    </row>
    <row r="174" spans="1:6" x14ac:dyDescent="0.25">
      <c r="A174" s="4">
        <v>0.12</v>
      </c>
      <c r="B174" s="4" t="s">
        <v>10</v>
      </c>
      <c r="C174" s="6">
        <v>1.4</v>
      </c>
      <c r="D174">
        <f>C174*16/100</f>
        <v>0.22399999999999998</v>
      </c>
      <c r="E174">
        <f>C174*20/100</f>
        <v>0.28000000000000003</v>
      </c>
      <c r="F174">
        <f>C174*0/100</f>
        <v>0</v>
      </c>
    </row>
    <row r="175" spans="1:6" x14ac:dyDescent="0.25">
      <c r="A175" s="4">
        <v>0.12</v>
      </c>
      <c r="B175" s="7">
        <v>0.97430555555555554</v>
      </c>
      <c r="C175" s="6">
        <v>2</v>
      </c>
      <c r="D175">
        <f>C175*25/100</f>
        <v>0.5</v>
      </c>
      <c r="E175">
        <f>C175*0/100</f>
        <v>0</v>
      </c>
      <c r="F175">
        <f>C175*0/100</f>
        <v>0</v>
      </c>
    </row>
    <row r="176" spans="1:6" x14ac:dyDescent="0.25">
      <c r="A176" s="4">
        <v>0.12</v>
      </c>
      <c r="B176" s="8">
        <v>0.60293981481481485</v>
      </c>
      <c r="C176" s="6">
        <v>0</v>
      </c>
      <c r="D176">
        <f>C176*23/100</f>
        <v>0</v>
      </c>
      <c r="E176">
        <f>C176*23/100</f>
        <v>0</v>
      </c>
      <c r="F176">
        <f>C176*0/100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2019-11-09T11:19:42Z</dcterms:modified>
</cp:coreProperties>
</file>