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main\dsa\seds\"/>
    </mc:Choice>
  </mc:AlternateContent>
  <bookViews>
    <workbookView xWindow="0" yWindow="0" windowWidth="28770" windowHeight="12360"/>
  </bookViews>
  <sheets>
    <sheet name="cafshare" sheetId="1" r:id="rId1"/>
  </sheets>
  <definedNames>
    <definedName name="ASIN_SHR">cafshare!$B$507:$AL$507</definedName>
    <definedName name="BMCM_SHR">cafshare!$B$517:$AL$517</definedName>
    <definedName name="BMEL_SHR">cafshare!$B$519:$AL$519</definedName>
    <definedName name="BMIN_SHR">cafshare!$B$518:$AL$518</definedName>
    <definedName name="BMRS_SHR">cafshare!$B$516:$AL$516</definedName>
    <definedName name="CLCM_SHR">cafshare!$B$481:$AL$481</definedName>
    <definedName name="CLEL_SHR">cafshare!$B$483:$AL$483</definedName>
    <definedName name="CLIN_SHR">cafshare!$B$482:$AL$482</definedName>
    <definedName name="DSCM_SHR">cafshare!$B$489:$AL$489</definedName>
    <definedName name="DSEL_SHR">cafshare!$B$492:$AL$492</definedName>
    <definedName name="DSIN_SHR">cafshare!$B$491:$AL$491</definedName>
    <definedName name="DSRS_SHR">cafshare!$B$488:$AL$488</definedName>
    <definedName name="DSTR_SHR">cafshare!$B$490:$AL$490</definedName>
    <definedName name="EIEL_SHR">cafshare!$B$528:$AL$528</definedName>
    <definedName name="ELCM_SHR">cafshare!$B$471:$AL$471</definedName>
    <definedName name="ELIN_SHR">cafshare!$B$473:$AL$473</definedName>
    <definedName name="ELRS_SHR">cafshare!$B$470:$AL$470</definedName>
    <definedName name="ELTR_SHR">cafshare!$B$472:$AL$472</definedName>
    <definedName name="ETTR_SHR">cafshare!$B$531:$AL$531</definedName>
    <definedName name="GEEL_SHR">cafshare!$B$515:$AL$515</definedName>
    <definedName name="GEIN_SHR">cafshare!$B$514:$AL$514</definedName>
    <definedName name="GERS_SHR">cafshare!$B$513:$AL$513</definedName>
    <definedName name="GPTR_SHR">cafshare!$B$479:$AL$479</definedName>
    <definedName name="HOEL_SHR">cafshare!$B$512:$AL$512</definedName>
    <definedName name="HOIN_SHR">cafshare!$B$511:$AL$511</definedName>
    <definedName name="JFTR_SHR">cafshare!$B$487:$AL$487</definedName>
    <definedName name="KSCM_SHR">cafshare!$B$494:$AL$494</definedName>
    <definedName name="KSIN_SHR">cafshare!$B$495:$AL$495</definedName>
    <definedName name="KSRS_SHR">cafshare!$B$493:$AL$493</definedName>
    <definedName name="LGCM_SHR">cafshare!$B$497:$AL$497</definedName>
    <definedName name="LGIN_SHR">cafshare!$B$499:$AL$499</definedName>
    <definedName name="LGRS_SHR">cafshare!$B$496:$AL$496</definedName>
    <definedName name="LGTR_SHR">cafshare!$B$498:$AL$498</definedName>
    <definedName name="LPIN_SHR">cafshare!$B$480:$AL$480</definedName>
    <definedName name="MGCM_SHR">cafshare!$B$484:$AL$484</definedName>
    <definedName name="MGIN_SHR">cafshare!$B$486:$AL$486</definedName>
    <definedName name="MGTR_SHR">cafshare!$B$485:$AL$485</definedName>
    <definedName name="MSIN_SHR">cafshare!$B$520:$AL$520</definedName>
    <definedName name="NGCM_SHR">cafshare!$B$475:$AL$475</definedName>
    <definedName name="NGEL_SHR">cafshare!$B$478:$AL$478</definedName>
    <definedName name="NGIN_SHR">cafshare!$B$477:$AL$477</definedName>
    <definedName name="NGRS_SHR">cafshare!$B$474:$AL$474</definedName>
    <definedName name="NGTR_SHR">cafshare!$B$476:$AL$476</definedName>
    <definedName name="OTIN_SHR">cafshare!$B$509:$AL$509</definedName>
    <definedName name="OTTR_SHR">cafshare!$B$508:$AL$508</definedName>
    <definedName name="PCAS_SHR">cafshare!$B$506:$AL$506</definedName>
    <definedName name="PCIN_SHR">cafshare!$B$505:$AL$505</definedName>
    <definedName name="PVCM_SHR">cafshare!$B$523:$AL$523</definedName>
    <definedName name="PVEL_SHR">cafshare!$B$525:$AL$525</definedName>
    <definedName name="PVIN_SHR">cafshare!$B$524:$AL$524</definedName>
    <definedName name="PVRS_SHR">cafshare!$B$522:$AL$522</definedName>
    <definedName name="RSCM_SHR">cafshare!$B$500:$AL$500</definedName>
    <definedName name="RSEL_SHR">cafshare!$B$503:$AL$503</definedName>
    <definedName name="RSIN_SHR">cafshare!$B$502:$AL$502</definedName>
    <definedName name="RSTR_SHR">cafshare!$B$501:$AL$501</definedName>
    <definedName name="SGIN_SHR">cafshare!$B$504:$AL$504</definedName>
    <definedName name="STCM_SHR">cafshare!$B$532:$AL$532</definedName>
    <definedName name="STEL_SHR">cafshare!$B$534:$AL$534</definedName>
    <definedName name="STIN_SHR">cafshare!$B$533:$AL$533</definedName>
    <definedName name="STRS_SHR">cafshare!$B$521:$AL$521</definedName>
    <definedName name="UREL_SHR">cafshare!$B$510:$AL$510</definedName>
    <definedName name="WIEL_SHR">cafshare!$B$527:$AL$527</definedName>
    <definedName name="WIIN_SHR">cafshare!$B$526:$AL$526</definedName>
  </definedNames>
  <calcPr calcId="152511"/>
</workbook>
</file>

<file path=xl/calcChain.xml><?xml version="1.0" encoding="utf-8"?>
<calcChain xmlns="http://schemas.openxmlformats.org/spreadsheetml/2006/main">
  <c r="A534" i="1" l="1"/>
  <c r="A533" i="1"/>
  <c r="A532" i="1"/>
  <c r="A531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2" i="1"/>
  <c r="A461" i="1"/>
  <c r="A460" i="1"/>
  <c r="A459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89" i="1"/>
  <c r="A388" i="1"/>
  <c r="A387" i="1"/>
  <c r="A386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15" i="1"/>
  <c r="A314" i="1"/>
  <c r="A313" i="1"/>
  <c r="A312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42" i="1"/>
  <c r="A241" i="1"/>
  <c r="A240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69" i="1"/>
  <c r="A168" i="1"/>
  <c r="A167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78" i="1"/>
  <c r="A166" i="1"/>
  <c r="A239" i="1" s="1"/>
  <c r="A105" i="1"/>
  <c r="A470" i="1" l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L309" i="1" l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B383" i="1"/>
  <c r="C309" i="1"/>
  <c r="B369" i="1" l="1"/>
  <c r="B368" i="1"/>
  <c r="B367" i="1"/>
  <c r="B366" i="1"/>
  <c r="B365" i="1"/>
  <c r="B364" i="1"/>
  <c r="B363" i="1"/>
  <c r="B362" i="1"/>
  <c r="B361" i="1"/>
  <c r="B360" i="1"/>
  <c r="B334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K361" i="1" l="1"/>
  <c r="AF361" i="1"/>
  <c r="E361" i="1"/>
  <c r="Y361" i="1"/>
  <c r="F361" i="1"/>
  <c r="Z361" i="1"/>
  <c r="G361" i="1"/>
  <c r="AA361" i="1"/>
  <c r="H361" i="1"/>
  <c r="AH361" i="1"/>
  <c r="R361" i="1"/>
  <c r="AL361" i="1"/>
  <c r="S361" i="1"/>
  <c r="AE361" i="1"/>
  <c r="Q361" i="1"/>
  <c r="N361" i="1"/>
  <c r="O361" i="1"/>
  <c r="AJ361" i="1"/>
  <c r="T361" i="1"/>
  <c r="U361" i="1"/>
  <c r="V361" i="1"/>
  <c r="P361" i="1"/>
  <c r="L361" i="1"/>
  <c r="AI361" i="1"/>
  <c r="AK361" i="1"/>
  <c r="AC361" i="1"/>
  <c r="M361" i="1"/>
  <c r="AG361" i="1"/>
  <c r="C361" i="1"/>
  <c r="W361" i="1"/>
  <c r="X361" i="1"/>
  <c r="D361" i="1"/>
  <c r="AB361" i="1"/>
  <c r="J361" i="1"/>
  <c r="AD361" i="1"/>
  <c r="I361" i="1"/>
  <c r="B526" i="1"/>
  <c r="I454" i="1" s="1"/>
  <c r="I526" i="1" s="1"/>
  <c r="B525" i="1"/>
  <c r="B524" i="1"/>
  <c r="K452" i="1" s="1"/>
  <c r="K524" i="1" s="1"/>
  <c r="B523" i="1"/>
  <c r="B378" i="1"/>
  <c r="B379" i="1"/>
  <c r="B380" i="1"/>
  <c r="B381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C231" i="1"/>
  <c r="C378" i="1" s="1"/>
  <c r="D231" i="1"/>
  <c r="D378" i="1" s="1"/>
  <c r="E231" i="1"/>
  <c r="E378" i="1" s="1"/>
  <c r="F231" i="1"/>
  <c r="F378" i="1" s="1"/>
  <c r="G231" i="1"/>
  <c r="H231" i="1"/>
  <c r="I231" i="1"/>
  <c r="J231" i="1"/>
  <c r="K231" i="1"/>
  <c r="K378" i="1" s="1"/>
  <c r="L231" i="1"/>
  <c r="L378" i="1" s="1"/>
  <c r="M231" i="1"/>
  <c r="M378" i="1" s="1"/>
  <c r="N231" i="1"/>
  <c r="N378" i="1" s="1"/>
  <c r="O231" i="1"/>
  <c r="O378" i="1" s="1"/>
  <c r="P231" i="1"/>
  <c r="P378" i="1" s="1"/>
  <c r="Q231" i="1"/>
  <c r="Q378" i="1" s="1"/>
  <c r="R231" i="1"/>
  <c r="R378" i="1" s="1"/>
  <c r="S231" i="1"/>
  <c r="S378" i="1" s="1"/>
  <c r="T231" i="1"/>
  <c r="T378" i="1" s="1"/>
  <c r="U231" i="1"/>
  <c r="U378" i="1" s="1"/>
  <c r="V231" i="1"/>
  <c r="V378" i="1" s="1"/>
  <c r="W231" i="1"/>
  <c r="W378" i="1" s="1"/>
  <c r="X231" i="1"/>
  <c r="X378" i="1" s="1"/>
  <c r="Y231" i="1"/>
  <c r="Y378" i="1" s="1"/>
  <c r="Z231" i="1"/>
  <c r="Z378" i="1" s="1"/>
  <c r="AA231" i="1"/>
  <c r="AB231" i="1"/>
  <c r="AC231" i="1"/>
  <c r="AD231" i="1"/>
  <c r="AE231" i="1"/>
  <c r="AE378" i="1" s="1"/>
  <c r="AF231" i="1"/>
  <c r="AF378" i="1" s="1"/>
  <c r="AG231" i="1"/>
  <c r="AG378" i="1" s="1"/>
  <c r="AH231" i="1"/>
  <c r="AH378" i="1" s="1"/>
  <c r="AI231" i="1"/>
  <c r="AI378" i="1" s="1"/>
  <c r="AJ231" i="1"/>
  <c r="AJ378" i="1" s="1"/>
  <c r="AK231" i="1"/>
  <c r="AK378" i="1" s="1"/>
  <c r="AL231" i="1"/>
  <c r="AL378" i="1" s="1"/>
  <c r="C232" i="1"/>
  <c r="C379" i="1" s="1"/>
  <c r="D232" i="1"/>
  <c r="D379" i="1" s="1"/>
  <c r="E232" i="1"/>
  <c r="E379" i="1" s="1"/>
  <c r="F232" i="1"/>
  <c r="F379" i="1" s="1"/>
  <c r="G232" i="1"/>
  <c r="G379" i="1" s="1"/>
  <c r="H232" i="1"/>
  <c r="H379" i="1" s="1"/>
  <c r="I232" i="1"/>
  <c r="I379" i="1" s="1"/>
  <c r="J232" i="1"/>
  <c r="J379" i="1" s="1"/>
  <c r="K232" i="1"/>
  <c r="L232" i="1"/>
  <c r="M232" i="1"/>
  <c r="N232" i="1"/>
  <c r="O232" i="1"/>
  <c r="O379" i="1" s="1"/>
  <c r="P232" i="1"/>
  <c r="P379" i="1" s="1"/>
  <c r="Q232" i="1"/>
  <c r="Q379" i="1" s="1"/>
  <c r="R232" i="1"/>
  <c r="R379" i="1" s="1"/>
  <c r="S232" i="1"/>
  <c r="S379" i="1" s="1"/>
  <c r="T232" i="1"/>
  <c r="T379" i="1" s="1"/>
  <c r="U232" i="1"/>
  <c r="U379" i="1" s="1"/>
  <c r="V232" i="1"/>
  <c r="V379" i="1" s="1"/>
  <c r="W232" i="1"/>
  <c r="W379" i="1" s="1"/>
  <c r="X232" i="1"/>
  <c r="X379" i="1" s="1"/>
  <c r="Y232" i="1"/>
  <c r="Y379" i="1" s="1"/>
  <c r="Z232" i="1"/>
  <c r="Z379" i="1" s="1"/>
  <c r="AA232" i="1"/>
  <c r="AA379" i="1" s="1"/>
  <c r="AB232" i="1"/>
  <c r="AB379" i="1" s="1"/>
  <c r="AC232" i="1"/>
  <c r="AC379" i="1" s="1"/>
  <c r="AD232" i="1"/>
  <c r="AD379" i="1" s="1"/>
  <c r="AE232" i="1"/>
  <c r="AF232" i="1"/>
  <c r="AG232" i="1"/>
  <c r="AH232" i="1"/>
  <c r="AI232" i="1"/>
  <c r="AI379" i="1" s="1"/>
  <c r="AJ232" i="1"/>
  <c r="AJ379" i="1" s="1"/>
  <c r="AK232" i="1"/>
  <c r="AK379" i="1" s="1"/>
  <c r="AL232" i="1"/>
  <c r="AL379" i="1" s="1"/>
  <c r="C233" i="1"/>
  <c r="C380" i="1" s="1"/>
  <c r="D233" i="1"/>
  <c r="D380" i="1" s="1"/>
  <c r="E233" i="1"/>
  <c r="E380" i="1" s="1"/>
  <c r="F233" i="1"/>
  <c r="F380" i="1" s="1"/>
  <c r="G233" i="1"/>
  <c r="G380" i="1" s="1"/>
  <c r="H233" i="1"/>
  <c r="H380" i="1" s="1"/>
  <c r="I233" i="1"/>
  <c r="I380" i="1" s="1"/>
  <c r="J233" i="1"/>
  <c r="J380" i="1" s="1"/>
  <c r="K233" i="1"/>
  <c r="K380" i="1" s="1"/>
  <c r="L233" i="1"/>
  <c r="L380" i="1" s="1"/>
  <c r="M233" i="1"/>
  <c r="M380" i="1" s="1"/>
  <c r="N233" i="1"/>
  <c r="N380" i="1" s="1"/>
  <c r="O233" i="1"/>
  <c r="P233" i="1"/>
  <c r="Q233" i="1"/>
  <c r="R233" i="1"/>
  <c r="S233" i="1"/>
  <c r="S380" i="1" s="1"/>
  <c r="T233" i="1"/>
  <c r="T380" i="1" s="1"/>
  <c r="U233" i="1"/>
  <c r="U380" i="1" s="1"/>
  <c r="V233" i="1"/>
  <c r="V380" i="1" s="1"/>
  <c r="W233" i="1"/>
  <c r="W380" i="1" s="1"/>
  <c r="X233" i="1"/>
  <c r="X380" i="1" s="1"/>
  <c r="Y233" i="1"/>
  <c r="Y380" i="1" s="1"/>
  <c r="Z233" i="1"/>
  <c r="Z380" i="1" s="1"/>
  <c r="AA233" i="1"/>
  <c r="AA380" i="1" s="1"/>
  <c r="AB233" i="1"/>
  <c r="AB380" i="1" s="1"/>
  <c r="AC233" i="1"/>
  <c r="AC380" i="1" s="1"/>
  <c r="AD233" i="1"/>
  <c r="AD380" i="1" s="1"/>
  <c r="AE233" i="1"/>
  <c r="AE380" i="1" s="1"/>
  <c r="AF233" i="1"/>
  <c r="AF380" i="1" s="1"/>
  <c r="AG233" i="1"/>
  <c r="AG380" i="1" s="1"/>
  <c r="AH233" i="1"/>
  <c r="AH380" i="1" s="1"/>
  <c r="AI233" i="1"/>
  <c r="AI380" i="1" s="1"/>
  <c r="AJ233" i="1"/>
  <c r="AK233" i="1"/>
  <c r="AL233" i="1"/>
  <c r="AL380" i="1" s="1"/>
  <c r="C234" i="1"/>
  <c r="C381" i="1" s="1"/>
  <c r="D234" i="1"/>
  <c r="D381" i="1" s="1"/>
  <c r="E234" i="1"/>
  <c r="E381" i="1" s="1"/>
  <c r="F234" i="1"/>
  <c r="F381" i="1" s="1"/>
  <c r="G234" i="1"/>
  <c r="G381" i="1" s="1"/>
  <c r="H234" i="1"/>
  <c r="H381" i="1" s="1"/>
  <c r="I234" i="1"/>
  <c r="I381" i="1" s="1"/>
  <c r="J234" i="1"/>
  <c r="J381" i="1" s="1"/>
  <c r="K234" i="1"/>
  <c r="K381" i="1" s="1"/>
  <c r="L234" i="1"/>
  <c r="L381" i="1" s="1"/>
  <c r="M234" i="1"/>
  <c r="M381" i="1" s="1"/>
  <c r="N234" i="1"/>
  <c r="N381" i="1" s="1"/>
  <c r="O234" i="1"/>
  <c r="O381" i="1" s="1"/>
  <c r="P234" i="1"/>
  <c r="P381" i="1" s="1"/>
  <c r="Q234" i="1"/>
  <c r="Q381" i="1" s="1"/>
  <c r="R234" i="1"/>
  <c r="R381" i="1" s="1"/>
  <c r="S234" i="1"/>
  <c r="S381" i="1" s="1"/>
  <c r="T234" i="1"/>
  <c r="U234" i="1"/>
  <c r="V234" i="1"/>
  <c r="W234" i="1"/>
  <c r="W381" i="1" s="1"/>
  <c r="X234" i="1"/>
  <c r="X381" i="1" s="1"/>
  <c r="Y234" i="1"/>
  <c r="Y381" i="1" s="1"/>
  <c r="Z234" i="1"/>
  <c r="Z381" i="1" s="1"/>
  <c r="AA234" i="1"/>
  <c r="AA381" i="1" s="1"/>
  <c r="AB234" i="1"/>
  <c r="AB381" i="1" s="1"/>
  <c r="AC234" i="1"/>
  <c r="AC381" i="1" s="1"/>
  <c r="AD234" i="1"/>
  <c r="AD381" i="1" s="1"/>
  <c r="AE234" i="1"/>
  <c r="AE381" i="1" s="1"/>
  <c r="AF234" i="1"/>
  <c r="AF381" i="1" s="1"/>
  <c r="AG234" i="1"/>
  <c r="AG381" i="1" s="1"/>
  <c r="AH234" i="1"/>
  <c r="AH381" i="1" s="1"/>
  <c r="AI234" i="1"/>
  <c r="AI381" i="1" s="1"/>
  <c r="AJ234" i="1"/>
  <c r="AJ381" i="1" s="1"/>
  <c r="AK234" i="1"/>
  <c r="AK381" i="1" s="1"/>
  <c r="AL234" i="1"/>
  <c r="AL381" i="1" s="1"/>
  <c r="G453" i="1" l="1"/>
  <c r="G525" i="1" s="1"/>
  <c r="R380" i="1"/>
  <c r="AH379" i="1"/>
  <c r="N379" i="1"/>
  <c r="AD378" i="1"/>
  <c r="J378" i="1"/>
  <c r="U381" i="1"/>
  <c r="Q380" i="1"/>
  <c r="M379" i="1"/>
  <c r="AC378" i="1"/>
  <c r="I378" i="1"/>
  <c r="V381" i="1"/>
  <c r="AK380" i="1"/>
  <c r="AG379" i="1"/>
  <c r="T381" i="1"/>
  <c r="AJ380" i="1"/>
  <c r="AJ453" i="1" s="1"/>
  <c r="AJ525" i="1" s="1"/>
  <c r="P380" i="1"/>
  <c r="AF379" i="1"/>
  <c r="L379" i="1"/>
  <c r="AB378" i="1"/>
  <c r="AB451" i="1" s="1"/>
  <c r="AB523" i="1" s="1"/>
  <c r="H378" i="1"/>
  <c r="O380" i="1"/>
  <c r="AE379" i="1"/>
  <c r="K379" i="1"/>
  <c r="AA378" i="1"/>
  <c r="G378" i="1"/>
  <c r="AL453" i="1"/>
  <c r="AL525" i="1" s="1"/>
  <c r="C452" i="1"/>
  <c r="C524" i="1" s="1"/>
  <c r="AC453" i="1"/>
  <c r="AC525" i="1" s="1"/>
  <c r="I453" i="1"/>
  <c r="I525" i="1" s="1"/>
  <c r="AB453" i="1"/>
  <c r="AB525" i="1" s="1"/>
  <c r="H453" i="1"/>
  <c r="H525" i="1" s="1"/>
  <c r="D453" i="1"/>
  <c r="D525" i="1" s="1"/>
  <c r="AL454" i="1"/>
  <c r="AL526" i="1" s="1"/>
  <c r="AK454" i="1"/>
  <c r="AK526" i="1" s="1"/>
  <c r="AF454" i="1"/>
  <c r="AF526" i="1" s="1"/>
  <c r="P454" i="1"/>
  <c r="P526" i="1" s="1"/>
  <c r="O454" i="1"/>
  <c r="O526" i="1" s="1"/>
  <c r="N454" i="1"/>
  <c r="N526" i="1" s="1"/>
  <c r="M454" i="1"/>
  <c r="M526" i="1" s="1"/>
  <c r="H454" i="1"/>
  <c r="H526" i="1" s="1"/>
  <c r="T451" i="1"/>
  <c r="T523" i="1" s="1"/>
  <c r="S451" i="1"/>
  <c r="S523" i="1" s="1"/>
  <c r="AL451" i="1"/>
  <c r="AL523" i="1" s="1"/>
  <c r="R451" i="1"/>
  <c r="R523" i="1" s="1"/>
  <c r="AB452" i="1"/>
  <c r="AB524" i="1" s="1"/>
  <c r="AA452" i="1"/>
  <c r="AA524" i="1" s="1"/>
  <c r="Z452" i="1"/>
  <c r="Z524" i="1" s="1"/>
  <c r="Y452" i="1"/>
  <c r="Y524" i="1" s="1"/>
  <c r="AJ454" i="1"/>
  <c r="AJ526" i="1" s="1"/>
  <c r="X452" i="1"/>
  <c r="X524" i="1" s="1"/>
  <c r="AI454" i="1"/>
  <c r="AI526" i="1" s="1"/>
  <c r="W452" i="1"/>
  <c r="W524" i="1" s="1"/>
  <c r="H452" i="1"/>
  <c r="H524" i="1" s="1"/>
  <c r="X454" i="1"/>
  <c r="X526" i="1" s="1"/>
  <c r="G452" i="1"/>
  <c r="G524" i="1" s="1"/>
  <c r="P453" i="1"/>
  <c r="P525" i="1" s="1"/>
  <c r="W454" i="1"/>
  <c r="W526" i="1" s="1"/>
  <c r="F452" i="1"/>
  <c r="F524" i="1" s="1"/>
  <c r="AI453" i="1"/>
  <c r="AI525" i="1" s="1"/>
  <c r="V454" i="1"/>
  <c r="V526" i="1" s="1"/>
  <c r="E452" i="1"/>
  <c r="E524" i="1" s="1"/>
  <c r="AH453" i="1"/>
  <c r="AH525" i="1" s="1"/>
  <c r="N453" i="1"/>
  <c r="N525" i="1" s="1"/>
  <c r="U454" i="1"/>
  <c r="U526" i="1" s="1"/>
  <c r="D452" i="1"/>
  <c r="D524" i="1" s="1"/>
  <c r="AG453" i="1"/>
  <c r="AG525" i="1" s="1"/>
  <c r="M453" i="1"/>
  <c r="M525" i="1" s="1"/>
  <c r="T454" i="1"/>
  <c r="T526" i="1" s="1"/>
  <c r="AF453" i="1"/>
  <c r="AF525" i="1" s="1"/>
  <c r="L453" i="1"/>
  <c r="L525" i="1" s="1"/>
  <c r="X451" i="1"/>
  <c r="X523" i="1" s="1"/>
  <c r="D451" i="1"/>
  <c r="D523" i="1" s="1"/>
  <c r="S454" i="1"/>
  <c r="S526" i="1" s="1"/>
  <c r="U451" i="1"/>
  <c r="U523" i="1" s="1"/>
  <c r="AE453" i="1"/>
  <c r="AE525" i="1" s="1"/>
  <c r="K453" i="1"/>
  <c r="K525" i="1" s="1"/>
  <c r="W451" i="1"/>
  <c r="W523" i="1" s="1"/>
  <c r="C451" i="1"/>
  <c r="C523" i="1" s="1"/>
  <c r="R454" i="1"/>
  <c r="R526" i="1" s="1"/>
  <c r="AD453" i="1"/>
  <c r="AD525" i="1" s="1"/>
  <c r="J453" i="1"/>
  <c r="J525" i="1" s="1"/>
  <c r="V451" i="1"/>
  <c r="V523" i="1" s="1"/>
  <c r="Q454" i="1"/>
  <c r="Q526" i="1" s="1"/>
  <c r="G451" i="1"/>
  <c r="G523" i="1" s="1"/>
  <c r="E453" i="1"/>
  <c r="E525" i="1" s="1"/>
  <c r="V452" i="1"/>
  <c r="V524" i="1" s="1"/>
  <c r="AD452" i="1"/>
  <c r="AD524" i="1" s="1"/>
  <c r="J452" i="1"/>
  <c r="J524" i="1" s="1"/>
  <c r="Z451" i="1"/>
  <c r="Z523" i="1" s="1"/>
  <c r="F451" i="1"/>
  <c r="F523" i="1" s="1"/>
  <c r="AK453" i="1"/>
  <c r="AK525" i="1" s="1"/>
  <c r="O453" i="1"/>
  <c r="O525" i="1" s="1"/>
  <c r="AC452" i="1"/>
  <c r="AC524" i="1" s="1"/>
  <c r="I452" i="1"/>
  <c r="I524" i="1" s="1"/>
  <c r="Y451" i="1"/>
  <c r="Y523" i="1" s="1"/>
  <c r="E451" i="1"/>
  <c r="E523" i="1" s="1"/>
  <c r="AA453" i="1"/>
  <c r="AA525" i="1" s="1"/>
  <c r="S452" i="1"/>
  <c r="S524" i="1" s="1"/>
  <c r="AH454" i="1"/>
  <c r="AH526" i="1" s="1"/>
  <c r="L454" i="1"/>
  <c r="L526" i="1" s="1"/>
  <c r="X453" i="1"/>
  <c r="X525" i="1" s="1"/>
  <c r="AL452" i="1"/>
  <c r="AL524" i="1" s="1"/>
  <c r="R452" i="1"/>
  <c r="R524" i="1" s="1"/>
  <c r="AH451" i="1"/>
  <c r="AH523" i="1" s="1"/>
  <c r="N451" i="1"/>
  <c r="N523" i="1" s="1"/>
  <c r="AK451" i="1"/>
  <c r="AK523" i="1" s="1"/>
  <c r="C453" i="1"/>
  <c r="C525" i="1" s="1"/>
  <c r="AI451" i="1"/>
  <c r="AI523" i="1" s="1"/>
  <c r="O451" i="1"/>
  <c r="O523" i="1" s="1"/>
  <c r="AG454" i="1"/>
  <c r="AG526" i="1" s="1"/>
  <c r="K454" i="1"/>
  <c r="K526" i="1" s="1"/>
  <c r="W453" i="1"/>
  <c r="W525" i="1" s="1"/>
  <c r="AK452" i="1"/>
  <c r="AK524" i="1" s="1"/>
  <c r="Q452" i="1"/>
  <c r="Q524" i="1" s="1"/>
  <c r="AG451" i="1"/>
  <c r="AG523" i="1" s="1"/>
  <c r="M451" i="1"/>
  <c r="M523" i="1" s="1"/>
  <c r="AJ451" i="1"/>
  <c r="AJ523" i="1" s="1"/>
  <c r="V453" i="1"/>
  <c r="V525" i="1" s="1"/>
  <c r="AJ452" i="1"/>
  <c r="AJ524" i="1" s="1"/>
  <c r="L451" i="1"/>
  <c r="L523" i="1" s="1"/>
  <c r="T452" i="1"/>
  <c r="T524" i="1" s="1"/>
  <c r="AE454" i="1"/>
  <c r="AE526" i="1" s="1"/>
  <c r="G454" i="1"/>
  <c r="G526" i="1" s="1"/>
  <c r="U453" i="1"/>
  <c r="U525" i="1" s="1"/>
  <c r="AI452" i="1"/>
  <c r="AI524" i="1" s="1"/>
  <c r="O452" i="1"/>
  <c r="O524" i="1" s="1"/>
  <c r="AE451" i="1"/>
  <c r="AE523" i="1" s="1"/>
  <c r="K451" i="1"/>
  <c r="K523" i="1" s="1"/>
  <c r="AB454" i="1"/>
  <c r="AB526" i="1" s="1"/>
  <c r="F454" i="1"/>
  <c r="F526" i="1" s="1"/>
  <c r="T453" i="1"/>
  <c r="T525" i="1" s="1"/>
  <c r="AH452" i="1"/>
  <c r="AH524" i="1" s="1"/>
  <c r="N452" i="1"/>
  <c r="N524" i="1" s="1"/>
  <c r="AD451" i="1"/>
  <c r="AD523" i="1" s="1"/>
  <c r="J451" i="1"/>
  <c r="J523" i="1" s="1"/>
  <c r="AF451" i="1"/>
  <c r="AF523" i="1" s="1"/>
  <c r="AA454" i="1"/>
  <c r="AA526" i="1" s="1"/>
  <c r="E454" i="1"/>
  <c r="E526" i="1" s="1"/>
  <c r="S453" i="1"/>
  <c r="S525" i="1" s="1"/>
  <c r="AG452" i="1"/>
  <c r="AG524" i="1" s="1"/>
  <c r="M452" i="1"/>
  <c r="M524" i="1" s="1"/>
  <c r="AC451" i="1"/>
  <c r="AC523" i="1" s="1"/>
  <c r="I451" i="1"/>
  <c r="I523" i="1" s="1"/>
  <c r="U452" i="1"/>
  <c r="U524" i="1" s="1"/>
  <c r="Q451" i="1"/>
  <c r="Q523" i="1" s="1"/>
  <c r="P451" i="1"/>
  <c r="P523" i="1" s="1"/>
  <c r="Z454" i="1"/>
  <c r="Z526" i="1" s="1"/>
  <c r="D454" i="1"/>
  <c r="D526" i="1" s="1"/>
  <c r="R453" i="1"/>
  <c r="R525" i="1" s="1"/>
  <c r="AF452" i="1"/>
  <c r="AF524" i="1" s="1"/>
  <c r="L452" i="1"/>
  <c r="L524" i="1" s="1"/>
  <c r="H451" i="1"/>
  <c r="H523" i="1" s="1"/>
  <c r="P452" i="1"/>
  <c r="P524" i="1" s="1"/>
  <c r="Y454" i="1"/>
  <c r="Y526" i="1" s="1"/>
  <c r="C454" i="1"/>
  <c r="C526" i="1" s="1"/>
  <c r="Q453" i="1"/>
  <c r="Q525" i="1" s="1"/>
  <c r="AE452" i="1"/>
  <c r="AE524" i="1" s="1"/>
  <c r="AA451" i="1"/>
  <c r="AA523" i="1" s="1"/>
  <c r="AD454" i="1"/>
  <c r="AD526" i="1" s="1"/>
  <c r="J454" i="1"/>
  <c r="J526" i="1" s="1"/>
  <c r="Z453" i="1"/>
  <c r="Z525" i="1" s="1"/>
  <c r="F453" i="1"/>
  <c r="F525" i="1" s="1"/>
  <c r="AC454" i="1"/>
  <c r="AC526" i="1" s="1"/>
  <c r="Y453" i="1"/>
  <c r="Y525" i="1" s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L236" i="1" l="1"/>
  <c r="AL383" i="1" s="1"/>
  <c r="AK236" i="1"/>
  <c r="AK383" i="1" s="1"/>
  <c r="AJ236" i="1"/>
  <c r="AJ383" i="1" s="1"/>
  <c r="AI236" i="1"/>
  <c r="AI383" i="1" s="1"/>
  <c r="AH236" i="1"/>
  <c r="AH383" i="1" s="1"/>
  <c r="AG236" i="1"/>
  <c r="AG383" i="1" s="1"/>
  <c r="AF236" i="1"/>
  <c r="AF383" i="1" s="1"/>
  <c r="AE236" i="1"/>
  <c r="AE383" i="1" s="1"/>
  <c r="AD236" i="1"/>
  <c r="AD383" i="1" s="1"/>
  <c r="AC236" i="1"/>
  <c r="AC383" i="1" s="1"/>
  <c r="AB236" i="1"/>
  <c r="AB383" i="1" s="1"/>
  <c r="AA236" i="1"/>
  <c r="AA383" i="1" s="1"/>
  <c r="Z236" i="1"/>
  <c r="Z383" i="1" s="1"/>
  <c r="Y236" i="1"/>
  <c r="Y383" i="1" s="1"/>
  <c r="X236" i="1"/>
  <c r="X383" i="1" s="1"/>
  <c r="W236" i="1"/>
  <c r="W383" i="1" s="1"/>
  <c r="V236" i="1"/>
  <c r="V383" i="1" s="1"/>
  <c r="U236" i="1"/>
  <c r="U383" i="1" s="1"/>
  <c r="T236" i="1"/>
  <c r="T383" i="1" s="1"/>
  <c r="S236" i="1"/>
  <c r="S383" i="1" s="1"/>
  <c r="R236" i="1"/>
  <c r="R383" i="1" s="1"/>
  <c r="Q236" i="1"/>
  <c r="Q383" i="1" s="1"/>
  <c r="P236" i="1"/>
  <c r="P383" i="1" s="1"/>
  <c r="O236" i="1"/>
  <c r="O383" i="1" s="1"/>
  <c r="N236" i="1"/>
  <c r="N383" i="1" s="1"/>
  <c r="M236" i="1"/>
  <c r="M383" i="1" s="1"/>
  <c r="L236" i="1"/>
  <c r="L383" i="1" s="1"/>
  <c r="K236" i="1"/>
  <c r="K383" i="1" s="1"/>
  <c r="J236" i="1"/>
  <c r="J383" i="1" s="1"/>
  <c r="I236" i="1"/>
  <c r="I383" i="1" s="1"/>
  <c r="H236" i="1"/>
  <c r="H383" i="1" s="1"/>
  <c r="G236" i="1"/>
  <c r="G383" i="1" s="1"/>
  <c r="F236" i="1"/>
  <c r="F383" i="1" s="1"/>
  <c r="E236" i="1"/>
  <c r="E383" i="1" s="1"/>
  <c r="D236" i="1"/>
  <c r="D383" i="1" s="1"/>
  <c r="C236" i="1"/>
  <c r="C383" i="1" s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R30" i="1"/>
  <c r="R29" i="1"/>
  <c r="B531" i="1" l="1"/>
  <c r="B386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P386" i="1" l="1"/>
  <c r="P459" i="1" s="1"/>
  <c r="P531" i="1" s="1"/>
  <c r="S386" i="1"/>
  <c r="S459" i="1" s="1"/>
  <c r="S531" i="1" s="1"/>
  <c r="V386" i="1"/>
  <c r="K386" i="1"/>
  <c r="AJ386" i="1"/>
  <c r="AJ459" i="1" s="1"/>
  <c r="AJ531" i="1" s="1"/>
  <c r="U386" i="1"/>
  <c r="T386" i="1"/>
  <c r="T459" i="1" s="1"/>
  <c r="T531" i="1" s="1"/>
  <c r="W386" i="1"/>
  <c r="Y386" i="1"/>
  <c r="Y459" i="1" s="1"/>
  <c r="J386" i="1"/>
  <c r="O386" i="1"/>
  <c r="O459" i="1" s="1"/>
  <c r="AI386" i="1"/>
  <c r="X386" i="1"/>
  <c r="R386" i="1"/>
  <c r="R459" i="1" s="1"/>
  <c r="R531" i="1" s="1"/>
  <c r="AL386" i="1"/>
  <c r="AL459" i="1" s="1"/>
  <c r="AL531" i="1" s="1"/>
  <c r="AK386" i="1"/>
  <c r="AK459" i="1" s="1"/>
  <c r="AA386" i="1"/>
  <c r="AB386" i="1"/>
  <c r="D386" i="1"/>
  <c r="AF386" i="1"/>
  <c r="AF459" i="1" s="1"/>
  <c r="H386" i="1"/>
  <c r="I386" i="1"/>
  <c r="Z386" i="1"/>
  <c r="Z459" i="1" s="1"/>
  <c r="C386" i="1"/>
  <c r="C459" i="1" s="1"/>
  <c r="C531" i="1" s="1"/>
  <c r="AC386" i="1"/>
  <c r="AC459" i="1" s="1"/>
  <c r="E386" i="1"/>
  <c r="F386" i="1"/>
  <c r="L386" i="1"/>
  <c r="Q386" i="1"/>
  <c r="AD386" i="1"/>
  <c r="AD459" i="1" s="1"/>
  <c r="AE386" i="1"/>
  <c r="G386" i="1"/>
  <c r="G459" i="1" s="1"/>
  <c r="M386" i="1"/>
  <c r="AG386" i="1"/>
  <c r="AG459" i="1" s="1"/>
  <c r="N386" i="1"/>
  <c r="AH386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AL423" i="1" s="1"/>
  <c r="AL495" i="1" s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382" i="1"/>
  <c r="B389" i="1"/>
  <c r="B388" i="1"/>
  <c r="B387" i="1"/>
  <c r="B377" i="1"/>
  <c r="B376" i="1"/>
  <c r="B375" i="1"/>
  <c r="B374" i="1"/>
  <c r="B373" i="1"/>
  <c r="B372" i="1"/>
  <c r="B371" i="1"/>
  <c r="B37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3" i="1"/>
  <c r="B332" i="1"/>
  <c r="B331" i="1"/>
  <c r="B330" i="1"/>
  <c r="B329" i="1"/>
  <c r="B328" i="1"/>
  <c r="B327" i="1"/>
  <c r="B326" i="1"/>
  <c r="B325" i="1"/>
  <c r="C325" i="1" s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F531" i="1" l="1"/>
  <c r="AG531" i="1"/>
  <c r="AK531" i="1"/>
  <c r="I459" i="1"/>
  <c r="I531" i="1" s="1"/>
  <c r="M531" i="1"/>
  <c r="AH459" i="1"/>
  <c r="AH531" i="1" s="1"/>
  <c r="G531" i="1"/>
  <c r="K459" i="1"/>
  <c r="K531" i="1" s="1"/>
  <c r="V459" i="1"/>
  <c r="V531" i="1" s="1"/>
  <c r="H459" i="1"/>
  <c r="H531" i="1" s="1"/>
  <c r="AD531" i="1"/>
  <c r="AE459" i="1"/>
  <c r="AE531" i="1" s="1"/>
  <c r="AA459" i="1"/>
  <c r="AA531" i="1" s="1"/>
  <c r="L531" i="1"/>
  <c r="Q459" i="1"/>
  <c r="Q531" i="1" s="1"/>
  <c r="AI459" i="1"/>
  <c r="AI531" i="1" s="1"/>
  <c r="O531" i="1"/>
  <c r="M459" i="1"/>
  <c r="L459" i="1"/>
  <c r="E459" i="1"/>
  <c r="E531" i="1" s="1"/>
  <c r="AC531" i="1"/>
  <c r="Y531" i="1"/>
  <c r="AB459" i="1"/>
  <c r="AB531" i="1" s="1"/>
  <c r="N459" i="1"/>
  <c r="N531" i="1" s="1"/>
  <c r="F459" i="1"/>
  <c r="F531" i="1" s="1"/>
  <c r="X459" i="1"/>
  <c r="X531" i="1" s="1"/>
  <c r="D459" i="1"/>
  <c r="D531" i="1" s="1"/>
  <c r="J459" i="1"/>
  <c r="J531" i="1" s="1"/>
  <c r="Z531" i="1"/>
  <c r="U459" i="1"/>
  <c r="U531" i="1" s="1"/>
  <c r="W459" i="1"/>
  <c r="W531" i="1" s="1"/>
  <c r="S377" i="1"/>
  <c r="F377" i="1"/>
  <c r="F450" i="1" s="1"/>
  <c r="F522" i="1" s="1"/>
  <c r="K377" i="1"/>
  <c r="P377" i="1"/>
  <c r="R377" i="1"/>
  <c r="W377" i="1"/>
  <c r="W450" i="1" s="1"/>
  <c r="W522" i="1" s="1"/>
  <c r="D377" i="1"/>
  <c r="D450" i="1" s="1"/>
  <c r="D522" i="1" s="1"/>
  <c r="Z377" i="1"/>
  <c r="Z450" i="1" s="1"/>
  <c r="Z522" i="1" s="1"/>
  <c r="AE377" i="1"/>
  <c r="AJ377" i="1"/>
  <c r="AF377" i="1"/>
  <c r="V377" i="1"/>
  <c r="AD377" i="1"/>
  <c r="AK377" i="1"/>
  <c r="I377" i="1"/>
  <c r="I450" i="1" s="1"/>
  <c r="I522" i="1" s="1"/>
  <c r="AH377" i="1"/>
  <c r="T377" i="1"/>
  <c r="G377" i="1"/>
  <c r="G450" i="1" s="1"/>
  <c r="G522" i="1" s="1"/>
  <c r="AB377" i="1"/>
  <c r="AB450" i="1" s="1"/>
  <c r="AB522" i="1" s="1"/>
  <c r="AG377" i="1"/>
  <c r="J377" i="1"/>
  <c r="J450" i="1" s="1"/>
  <c r="J522" i="1" s="1"/>
  <c r="AA377" i="1"/>
  <c r="AA450" i="1" s="1"/>
  <c r="AA522" i="1" s="1"/>
  <c r="L377" i="1"/>
  <c r="Q377" i="1"/>
  <c r="E377" i="1"/>
  <c r="E450" i="1" s="1"/>
  <c r="E522" i="1" s="1"/>
  <c r="AL377" i="1"/>
  <c r="U377" i="1"/>
  <c r="U450" i="1" s="1"/>
  <c r="U522" i="1" s="1"/>
  <c r="M377" i="1"/>
  <c r="M450" i="1" s="1"/>
  <c r="M522" i="1" s="1"/>
  <c r="X377" i="1"/>
  <c r="X450" i="1" s="1"/>
  <c r="X522" i="1" s="1"/>
  <c r="H377" i="1"/>
  <c r="H450" i="1" s="1"/>
  <c r="H522" i="1" s="1"/>
  <c r="N377" i="1"/>
  <c r="N450" i="1" s="1"/>
  <c r="N522" i="1" s="1"/>
  <c r="O377" i="1"/>
  <c r="AI377" i="1"/>
  <c r="Y377" i="1"/>
  <c r="AC377" i="1"/>
  <c r="N382" i="1"/>
  <c r="O382" i="1"/>
  <c r="AB382" i="1"/>
  <c r="J382" i="1"/>
  <c r="U382" i="1"/>
  <c r="AI382" i="1"/>
  <c r="V382" i="1"/>
  <c r="G382" i="1"/>
  <c r="L382" i="1"/>
  <c r="AG382" i="1"/>
  <c r="D382" i="1"/>
  <c r="F382" i="1"/>
  <c r="AA382" i="1"/>
  <c r="AF382" i="1"/>
  <c r="AC382" i="1"/>
  <c r="P382" i="1"/>
  <c r="H382" i="1"/>
  <c r="AK382" i="1"/>
  <c r="R382" i="1"/>
  <c r="AD382" i="1"/>
  <c r="AE382" i="1"/>
  <c r="AJ382" i="1"/>
  <c r="C382" i="1"/>
  <c r="AL382" i="1"/>
  <c r="AH382" i="1"/>
  <c r="S382" i="1"/>
  <c r="W382" i="1"/>
  <c r="M382" i="1"/>
  <c r="I382" i="1"/>
  <c r="E382" i="1"/>
  <c r="Q382" i="1"/>
  <c r="X382" i="1"/>
  <c r="Y382" i="1"/>
  <c r="Z382" i="1"/>
  <c r="K382" i="1"/>
  <c r="T382" i="1"/>
  <c r="R434" i="1"/>
  <c r="R506" i="1" s="1"/>
  <c r="E434" i="1"/>
  <c r="E506" i="1" s="1"/>
  <c r="P434" i="1"/>
  <c r="P506" i="1" s="1"/>
  <c r="Q434" i="1"/>
  <c r="Q506" i="1" s="1"/>
  <c r="S434" i="1"/>
  <c r="S506" i="1" s="1"/>
  <c r="T434" i="1"/>
  <c r="T506" i="1" s="1"/>
  <c r="U434" i="1"/>
  <c r="U506" i="1" s="1"/>
  <c r="V434" i="1"/>
  <c r="V506" i="1" s="1"/>
  <c r="W434" i="1"/>
  <c r="W506" i="1" s="1"/>
  <c r="X434" i="1"/>
  <c r="X506" i="1" s="1"/>
  <c r="Y434" i="1"/>
  <c r="Y506" i="1" s="1"/>
  <c r="F423" i="1"/>
  <c r="F495" i="1" s="1"/>
  <c r="J423" i="1"/>
  <c r="J495" i="1" s="1"/>
  <c r="N434" i="1"/>
  <c r="N506" i="1" s="1"/>
  <c r="K423" i="1"/>
  <c r="K495" i="1" s="1"/>
  <c r="O434" i="1"/>
  <c r="O506" i="1" s="1"/>
  <c r="S423" i="1"/>
  <c r="S495" i="1" s="1"/>
  <c r="T423" i="1"/>
  <c r="T495" i="1" s="1"/>
  <c r="V423" i="1"/>
  <c r="V495" i="1" s="1"/>
  <c r="W423" i="1"/>
  <c r="W495" i="1" s="1"/>
  <c r="X423" i="1"/>
  <c r="X495" i="1" s="1"/>
  <c r="Y423" i="1"/>
  <c r="Y495" i="1" s="1"/>
  <c r="Z423" i="1"/>
  <c r="Z495" i="1" s="1"/>
  <c r="AA423" i="1"/>
  <c r="AA495" i="1" s="1"/>
  <c r="AB423" i="1"/>
  <c r="AB495" i="1" s="1"/>
  <c r="AD423" i="1"/>
  <c r="AD495" i="1" s="1"/>
  <c r="AC423" i="1"/>
  <c r="AC495" i="1" s="1"/>
  <c r="AE423" i="1"/>
  <c r="AE495" i="1" s="1"/>
  <c r="D423" i="1"/>
  <c r="D495" i="1" s="1"/>
  <c r="C434" i="1"/>
  <c r="C506" i="1" s="1"/>
  <c r="E423" i="1"/>
  <c r="E495" i="1" s="1"/>
  <c r="D434" i="1"/>
  <c r="D506" i="1" s="1"/>
  <c r="G423" i="1"/>
  <c r="G495" i="1" s="1"/>
  <c r="J434" i="1"/>
  <c r="J506" i="1" s="1"/>
  <c r="H423" i="1"/>
  <c r="H495" i="1" s="1"/>
  <c r="K434" i="1"/>
  <c r="K506" i="1" s="1"/>
  <c r="I423" i="1"/>
  <c r="I495" i="1" s="1"/>
  <c r="M434" i="1"/>
  <c r="M506" i="1" s="1"/>
  <c r="U423" i="1"/>
  <c r="U495" i="1" s="1"/>
  <c r="L434" i="1"/>
  <c r="L506" i="1" s="1"/>
  <c r="L423" i="1"/>
  <c r="L495" i="1" s="1"/>
  <c r="AF423" i="1"/>
  <c r="AF495" i="1" s="1"/>
  <c r="M423" i="1"/>
  <c r="M495" i="1" s="1"/>
  <c r="AG423" i="1"/>
  <c r="AG495" i="1" s="1"/>
  <c r="N423" i="1"/>
  <c r="N495" i="1" s="1"/>
  <c r="AH423" i="1"/>
  <c r="AH495" i="1" s="1"/>
  <c r="O423" i="1"/>
  <c r="O495" i="1" s="1"/>
  <c r="AI423" i="1"/>
  <c r="AI495" i="1" s="1"/>
  <c r="F434" i="1"/>
  <c r="F506" i="1" s="1"/>
  <c r="Z434" i="1"/>
  <c r="Z506" i="1" s="1"/>
  <c r="P423" i="1"/>
  <c r="P495" i="1" s="1"/>
  <c r="AJ423" i="1"/>
  <c r="AJ495" i="1" s="1"/>
  <c r="G434" i="1"/>
  <c r="G506" i="1" s="1"/>
  <c r="AA434" i="1"/>
  <c r="AA506" i="1" s="1"/>
  <c r="Q423" i="1"/>
  <c r="Q495" i="1" s="1"/>
  <c r="AK423" i="1"/>
  <c r="AK495" i="1" s="1"/>
  <c r="H434" i="1"/>
  <c r="H506" i="1" s="1"/>
  <c r="AB434" i="1"/>
  <c r="AB506" i="1" s="1"/>
  <c r="R423" i="1"/>
  <c r="R495" i="1" s="1"/>
  <c r="I434" i="1"/>
  <c r="I506" i="1" s="1"/>
  <c r="AB456" i="1"/>
  <c r="AB528" i="1" s="1"/>
  <c r="AA456" i="1"/>
  <c r="AA528" i="1" s="1"/>
  <c r="Z456" i="1"/>
  <c r="Z528" i="1" s="1"/>
  <c r="Y456" i="1"/>
  <c r="Y528" i="1" s="1"/>
  <c r="X456" i="1"/>
  <c r="X528" i="1" s="1"/>
  <c r="W456" i="1"/>
  <c r="W528" i="1" s="1"/>
  <c r="V456" i="1"/>
  <c r="V528" i="1" s="1"/>
  <c r="U456" i="1"/>
  <c r="U528" i="1" s="1"/>
  <c r="T456" i="1"/>
  <c r="T528" i="1" s="1"/>
  <c r="S456" i="1"/>
  <c r="S528" i="1" s="1"/>
  <c r="R456" i="1"/>
  <c r="R528" i="1" s="1"/>
  <c r="Q456" i="1"/>
  <c r="Q528" i="1" s="1"/>
  <c r="P456" i="1"/>
  <c r="P528" i="1" s="1"/>
  <c r="O456" i="1"/>
  <c r="O528" i="1" s="1"/>
  <c r="N456" i="1"/>
  <c r="N528" i="1" s="1"/>
  <c r="M456" i="1"/>
  <c r="M528" i="1" s="1"/>
  <c r="L456" i="1"/>
  <c r="L528" i="1" s="1"/>
  <c r="K456" i="1"/>
  <c r="K528" i="1" s="1"/>
  <c r="J456" i="1"/>
  <c r="J528" i="1" s="1"/>
  <c r="I456" i="1"/>
  <c r="I528" i="1" s="1"/>
  <c r="H456" i="1"/>
  <c r="H528" i="1" s="1"/>
  <c r="G456" i="1"/>
  <c r="G528" i="1" s="1"/>
  <c r="F456" i="1"/>
  <c r="F528" i="1" s="1"/>
  <c r="E456" i="1"/>
  <c r="E528" i="1" s="1"/>
  <c r="D456" i="1"/>
  <c r="D528" i="1" s="1"/>
  <c r="C456" i="1"/>
  <c r="C528" i="1" s="1"/>
  <c r="AB389" i="1"/>
  <c r="AB462" i="1" s="1"/>
  <c r="AA389" i="1"/>
  <c r="AA462" i="1" s="1"/>
  <c r="Z389" i="1"/>
  <c r="Z462" i="1" s="1"/>
  <c r="Y389" i="1"/>
  <c r="Y462" i="1" s="1"/>
  <c r="X389" i="1"/>
  <c r="X462" i="1" s="1"/>
  <c r="W389" i="1"/>
  <c r="W462" i="1" s="1"/>
  <c r="V389" i="1"/>
  <c r="V462" i="1" s="1"/>
  <c r="U389" i="1"/>
  <c r="U462" i="1" s="1"/>
  <c r="T389" i="1"/>
  <c r="T462" i="1" s="1"/>
  <c r="S389" i="1"/>
  <c r="S462" i="1" s="1"/>
  <c r="R389" i="1"/>
  <c r="R462" i="1" s="1"/>
  <c r="Q389" i="1"/>
  <c r="Q462" i="1" s="1"/>
  <c r="P389" i="1"/>
  <c r="P462" i="1" s="1"/>
  <c r="O389" i="1"/>
  <c r="O462" i="1" s="1"/>
  <c r="N389" i="1"/>
  <c r="N462" i="1" s="1"/>
  <c r="M389" i="1"/>
  <c r="M462" i="1" s="1"/>
  <c r="L389" i="1"/>
  <c r="L462" i="1" s="1"/>
  <c r="K389" i="1"/>
  <c r="K462" i="1" s="1"/>
  <c r="J389" i="1"/>
  <c r="J462" i="1" s="1"/>
  <c r="I389" i="1"/>
  <c r="I462" i="1" s="1"/>
  <c r="H389" i="1"/>
  <c r="H462" i="1" s="1"/>
  <c r="G389" i="1"/>
  <c r="G462" i="1" s="1"/>
  <c r="F389" i="1"/>
  <c r="F462" i="1" s="1"/>
  <c r="E389" i="1"/>
  <c r="E462" i="1" s="1"/>
  <c r="D389" i="1"/>
  <c r="D462" i="1" s="1"/>
  <c r="C389" i="1"/>
  <c r="C462" i="1" s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B387" i="1"/>
  <c r="AB460" i="1" s="1"/>
  <c r="AA387" i="1"/>
  <c r="AA460" i="1" s="1"/>
  <c r="Z387" i="1"/>
  <c r="Z460" i="1" s="1"/>
  <c r="Y387" i="1"/>
  <c r="Y460" i="1" s="1"/>
  <c r="X387" i="1"/>
  <c r="X460" i="1" s="1"/>
  <c r="W387" i="1"/>
  <c r="W460" i="1" s="1"/>
  <c r="V387" i="1"/>
  <c r="V460" i="1" s="1"/>
  <c r="U387" i="1"/>
  <c r="U460" i="1" s="1"/>
  <c r="T387" i="1"/>
  <c r="T460" i="1" s="1"/>
  <c r="S387" i="1"/>
  <c r="S460" i="1" s="1"/>
  <c r="R387" i="1"/>
  <c r="R460" i="1" s="1"/>
  <c r="Q387" i="1"/>
  <c r="Q460" i="1" s="1"/>
  <c r="P387" i="1"/>
  <c r="P460" i="1" s="1"/>
  <c r="O387" i="1"/>
  <c r="O460" i="1" s="1"/>
  <c r="N387" i="1"/>
  <c r="N460" i="1" s="1"/>
  <c r="M387" i="1"/>
  <c r="M460" i="1" s="1"/>
  <c r="L387" i="1"/>
  <c r="L460" i="1" s="1"/>
  <c r="K387" i="1"/>
  <c r="K460" i="1" s="1"/>
  <c r="J387" i="1"/>
  <c r="J460" i="1" s="1"/>
  <c r="I387" i="1"/>
  <c r="I460" i="1" s="1"/>
  <c r="H387" i="1"/>
  <c r="H460" i="1" s="1"/>
  <c r="G387" i="1"/>
  <c r="G460" i="1" s="1"/>
  <c r="F387" i="1"/>
  <c r="F460" i="1" s="1"/>
  <c r="E387" i="1"/>
  <c r="E460" i="1" s="1"/>
  <c r="D387" i="1"/>
  <c r="D460" i="1" s="1"/>
  <c r="C387" i="1"/>
  <c r="C460" i="1" s="1"/>
  <c r="Y450" i="1"/>
  <c r="Y522" i="1" s="1"/>
  <c r="V450" i="1"/>
  <c r="V522" i="1" s="1"/>
  <c r="T450" i="1"/>
  <c r="T522" i="1" s="1"/>
  <c r="S450" i="1"/>
  <c r="S522" i="1" s="1"/>
  <c r="R450" i="1"/>
  <c r="R522" i="1" s="1"/>
  <c r="Q450" i="1"/>
  <c r="Q522" i="1" s="1"/>
  <c r="P450" i="1"/>
  <c r="P522" i="1" s="1"/>
  <c r="O450" i="1"/>
  <c r="O522" i="1" s="1"/>
  <c r="L450" i="1"/>
  <c r="L522" i="1" s="1"/>
  <c r="K450" i="1"/>
  <c r="K522" i="1" s="1"/>
  <c r="C377" i="1"/>
  <c r="C450" i="1" s="1"/>
  <c r="C522" i="1" s="1"/>
  <c r="AB376" i="1"/>
  <c r="AB449" i="1" s="1"/>
  <c r="AB521" i="1" s="1"/>
  <c r="AA376" i="1"/>
  <c r="AA449" i="1" s="1"/>
  <c r="AA521" i="1" s="1"/>
  <c r="Z376" i="1"/>
  <c r="Z449" i="1" s="1"/>
  <c r="Z521" i="1" s="1"/>
  <c r="Y376" i="1"/>
  <c r="Y449" i="1" s="1"/>
  <c r="Y521" i="1" s="1"/>
  <c r="X376" i="1"/>
  <c r="X449" i="1" s="1"/>
  <c r="X521" i="1" s="1"/>
  <c r="W376" i="1"/>
  <c r="W449" i="1" s="1"/>
  <c r="W521" i="1" s="1"/>
  <c r="V376" i="1"/>
  <c r="V449" i="1" s="1"/>
  <c r="V521" i="1" s="1"/>
  <c r="U376" i="1"/>
  <c r="U449" i="1" s="1"/>
  <c r="U521" i="1" s="1"/>
  <c r="T376" i="1"/>
  <c r="T449" i="1" s="1"/>
  <c r="T521" i="1" s="1"/>
  <c r="S376" i="1"/>
  <c r="S449" i="1" s="1"/>
  <c r="S521" i="1" s="1"/>
  <c r="R376" i="1"/>
  <c r="R449" i="1" s="1"/>
  <c r="R521" i="1" s="1"/>
  <c r="Q376" i="1"/>
  <c r="Q449" i="1" s="1"/>
  <c r="Q521" i="1" s="1"/>
  <c r="P376" i="1"/>
  <c r="P449" i="1" s="1"/>
  <c r="P521" i="1" s="1"/>
  <c r="O376" i="1"/>
  <c r="O449" i="1" s="1"/>
  <c r="O521" i="1" s="1"/>
  <c r="N376" i="1"/>
  <c r="N449" i="1" s="1"/>
  <c r="N521" i="1" s="1"/>
  <c r="M376" i="1"/>
  <c r="M449" i="1" s="1"/>
  <c r="M521" i="1" s="1"/>
  <c r="L376" i="1"/>
  <c r="L449" i="1" s="1"/>
  <c r="L521" i="1" s="1"/>
  <c r="K376" i="1"/>
  <c r="K449" i="1" s="1"/>
  <c r="K521" i="1" s="1"/>
  <c r="J376" i="1"/>
  <c r="J449" i="1" s="1"/>
  <c r="J521" i="1" s="1"/>
  <c r="I376" i="1"/>
  <c r="I449" i="1" s="1"/>
  <c r="I521" i="1" s="1"/>
  <c r="H376" i="1"/>
  <c r="H449" i="1" s="1"/>
  <c r="H521" i="1" s="1"/>
  <c r="G376" i="1"/>
  <c r="G449" i="1" s="1"/>
  <c r="G521" i="1" s="1"/>
  <c r="F376" i="1"/>
  <c r="F449" i="1" s="1"/>
  <c r="F521" i="1" s="1"/>
  <c r="E376" i="1"/>
  <c r="E449" i="1" s="1"/>
  <c r="E521" i="1" s="1"/>
  <c r="D376" i="1"/>
  <c r="D449" i="1" s="1"/>
  <c r="D521" i="1" s="1"/>
  <c r="C376" i="1"/>
  <c r="C449" i="1" s="1"/>
  <c r="C521" i="1" s="1"/>
  <c r="AB375" i="1"/>
  <c r="AB448" i="1" s="1"/>
  <c r="AB520" i="1" s="1"/>
  <c r="AA375" i="1"/>
  <c r="AA448" i="1" s="1"/>
  <c r="AA520" i="1" s="1"/>
  <c r="Z375" i="1"/>
  <c r="Z448" i="1" s="1"/>
  <c r="Z520" i="1" s="1"/>
  <c r="Y375" i="1"/>
  <c r="Y448" i="1" s="1"/>
  <c r="Y520" i="1" s="1"/>
  <c r="X375" i="1"/>
  <c r="X448" i="1" s="1"/>
  <c r="X520" i="1" s="1"/>
  <c r="W375" i="1"/>
  <c r="W448" i="1" s="1"/>
  <c r="W520" i="1" s="1"/>
  <c r="V375" i="1"/>
  <c r="V448" i="1" s="1"/>
  <c r="V520" i="1" s="1"/>
  <c r="U375" i="1"/>
  <c r="U448" i="1" s="1"/>
  <c r="U520" i="1" s="1"/>
  <c r="T375" i="1"/>
  <c r="T448" i="1" s="1"/>
  <c r="T520" i="1" s="1"/>
  <c r="S375" i="1"/>
  <c r="S448" i="1" s="1"/>
  <c r="S520" i="1" s="1"/>
  <c r="R375" i="1"/>
  <c r="R448" i="1" s="1"/>
  <c r="R520" i="1" s="1"/>
  <c r="Q375" i="1"/>
  <c r="Q448" i="1" s="1"/>
  <c r="Q520" i="1" s="1"/>
  <c r="P375" i="1"/>
  <c r="P448" i="1" s="1"/>
  <c r="P520" i="1" s="1"/>
  <c r="O375" i="1"/>
  <c r="O448" i="1" s="1"/>
  <c r="O520" i="1" s="1"/>
  <c r="N375" i="1"/>
  <c r="N448" i="1" s="1"/>
  <c r="N520" i="1" s="1"/>
  <c r="M375" i="1"/>
  <c r="M448" i="1" s="1"/>
  <c r="M520" i="1" s="1"/>
  <c r="L375" i="1"/>
  <c r="L448" i="1" s="1"/>
  <c r="L520" i="1" s="1"/>
  <c r="K375" i="1"/>
  <c r="K448" i="1" s="1"/>
  <c r="K520" i="1" s="1"/>
  <c r="J375" i="1"/>
  <c r="J448" i="1" s="1"/>
  <c r="J520" i="1" s="1"/>
  <c r="I375" i="1"/>
  <c r="I448" i="1" s="1"/>
  <c r="I520" i="1" s="1"/>
  <c r="H375" i="1"/>
  <c r="H448" i="1" s="1"/>
  <c r="H520" i="1" s="1"/>
  <c r="G375" i="1"/>
  <c r="G448" i="1" s="1"/>
  <c r="G520" i="1" s="1"/>
  <c r="F375" i="1"/>
  <c r="F448" i="1" s="1"/>
  <c r="F520" i="1" s="1"/>
  <c r="E375" i="1"/>
  <c r="E448" i="1" s="1"/>
  <c r="E520" i="1" s="1"/>
  <c r="D375" i="1"/>
  <c r="D448" i="1" s="1"/>
  <c r="D520" i="1" s="1"/>
  <c r="C375" i="1"/>
  <c r="C448" i="1" s="1"/>
  <c r="C520" i="1" s="1"/>
  <c r="AB374" i="1"/>
  <c r="AB447" i="1" s="1"/>
  <c r="AB519" i="1" s="1"/>
  <c r="AA374" i="1"/>
  <c r="AA447" i="1" s="1"/>
  <c r="AA519" i="1" s="1"/>
  <c r="Z374" i="1"/>
  <c r="Z447" i="1" s="1"/>
  <c r="Z519" i="1" s="1"/>
  <c r="Y374" i="1"/>
  <c r="Y447" i="1" s="1"/>
  <c r="Y519" i="1" s="1"/>
  <c r="X374" i="1"/>
  <c r="X447" i="1" s="1"/>
  <c r="X519" i="1" s="1"/>
  <c r="W374" i="1"/>
  <c r="W447" i="1" s="1"/>
  <c r="W519" i="1" s="1"/>
  <c r="V374" i="1"/>
  <c r="V447" i="1" s="1"/>
  <c r="V519" i="1" s="1"/>
  <c r="U374" i="1"/>
  <c r="U447" i="1" s="1"/>
  <c r="U519" i="1" s="1"/>
  <c r="T374" i="1"/>
  <c r="T447" i="1" s="1"/>
  <c r="T519" i="1" s="1"/>
  <c r="S374" i="1"/>
  <c r="S447" i="1" s="1"/>
  <c r="S519" i="1" s="1"/>
  <c r="R374" i="1"/>
  <c r="R447" i="1" s="1"/>
  <c r="R519" i="1" s="1"/>
  <c r="Q374" i="1"/>
  <c r="Q447" i="1" s="1"/>
  <c r="Q519" i="1" s="1"/>
  <c r="P374" i="1"/>
  <c r="P447" i="1" s="1"/>
  <c r="P519" i="1" s="1"/>
  <c r="O374" i="1"/>
  <c r="O447" i="1" s="1"/>
  <c r="O519" i="1" s="1"/>
  <c r="N374" i="1"/>
  <c r="N447" i="1" s="1"/>
  <c r="N519" i="1" s="1"/>
  <c r="M374" i="1"/>
  <c r="M447" i="1" s="1"/>
  <c r="M519" i="1" s="1"/>
  <c r="L374" i="1"/>
  <c r="L447" i="1" s="1"/>
  <c r="L519" i="1" s="1"/>
  <c r="K374" i="1"/>
  <c r="K447" i="1" s="1"/>
  <c r="K519" i="1" s="1"/>
  <c r="J374" i="1"/>
  <c r="J447" i="1" s="1"/>
  <c r="J519" i="1" s="1"/>
  <c r="I374" i="1"/>
  <c r="I447" i="1" s="1"/>
  <c r="I519" i="1" s="1"/>
  <c r="H374" i="1"/>
  <c r="H447" i="1" s="1"/>
  <c r="H519" i="1" s="1"/>
  <c r="G374" i="1"/>
  <c r="G447" i="1" s="1"/>
  <c r="G519" i="1" s="1"/>
  <c r="F374" i="1"/>
  <c r="F447" i="1" s="1"/>
  <c r="F519" i="1" s="1"/>
  <c r="E374" i="1"/>
  <c r="E447" i="1" s="1"/>
  <c r="E519" i="1" s="1"/>
  <c r="D374" i="1"/>
  <c r="D447" i="1" s="1"/>
  <c r="D519" i="1" s="1"/>
  <c r="C374" i="1"/>
  <c r="C447" i="1" s="1"/>
  <c r="C519" i="1" s="1"/>
  <c r="AB373" i="1"/>
  <c r="AB446" i="1" s="1"/>
  <c r="AB518" i="1" s="1"/>
  <c r="AA373" i="1"/>
  <c r="AA446" i="1" s="1"/>
  <c r="AA518" i="1" s="1"/>
  <c r="Z373" i="1"/>
  <c r="Z446" i="1" s="1"/>
  <c r="Z518" i="1" s="1"/>
  <c r="Y373" i="1"/>
  <c r="Y446" i="1" s="1"/>
  <c r="Y518" i="1" s="1"/>
  <c r="X373" i="1"/>
  <c r="X446" i="1" s="1"/>
  <c r="X518" i="1" s="1"/>
  <c r="W373" i="1"/>
  <c r="W446" i="1" s="1"/>
  <c r="W518" i="1" s="1"/>
  <c r="V373" i="1"/>
  <c r="V446" i="1" s="1"/>
  <c r="V518" i="1" s="1"/>
  <c r="U373" i="1"/>
  <c r="U446" i="1" s="1"/>
  <c r="U518" i="1" s="1"/>
  <c r="T373" i="1"/>
  <c r="T446" i="1" s="1"/>
  <c r="T518" i="1" s="1"/>
  <c r="S373" i="1"/>
  <c r="S446" i="1" s="1"/>
  <c r="S518" i="1" s="1"/>
  <c r="R373" i="1"/>
  <c r="R446" i="1" s="1"/>
  <c r="R518" i="1" s="1"/>
  <c r="Q373" i="1"/>
  <c r="Q446" i="1" s="1"/>
  <c r="Q518" i="1" s="1"/>
  <c r="P373" i="1"/>
  <c r="P446" i="1" s="1"/>
  <c r="P518" i="1" s="1"/>
  <c r="O373" i="1"/>
  <c r="O446" i="1" s="1"/>
  <c r="O518" i="1" s="1"/>
  <c r="N373" i="1"/>
  <c r="N446" i="1" s="1"/>
  <c r="N518" i="1" s="1"/>
  <c r="M373" i="1"/>
  <c r="M446" i="1" s="1"/>
  <c r="M518" i="1" s="1"/>
  <c r="L373" i="1"/>
  <c r="L446" i="1" s="1"/>
  <c r="L518" i="1" s="1"/>
  <c r="K373" i="1"/>
  <c r="K446" i="1" s="1"/>
  <c r="K518" i="1" s="1"/>
  <c r="J373" i="1"/>
  <c r="J446" i="1" s="1"/>
  <c r="J518" i="1" s="1"/>
  <c r="I373" i="1"/>
  <c r="I446" i="1" s="1"/>
  <c r="I518" i="1" s="1"/>
  <c r="H373" i="1"/>
  <c r="H446" i="1" s="1"/>
  <c r="H518" i="1" s="1"/>
  <c r="G373" i="1"/>
  <c r="G446" i="1" s="1"/>
  <c r="G518" i="1" s="1"/>
  <c r="F373" i="1"/>
  <c r="F446" i="1" s="1"/>
  <c r="F518" i="1" s="1"/>
  <c r="E373" i="1"/>
  <c r="E446" i="1" s="1"/>
  <c r="E518" i="1" s="1"/>
  <c r="D373" i="1"/>
  <c r="D446" i="1" s="1"/>
  <c r="D518" i="1" s="1"/>
  <c r="C373" i="1"/>
  <c r="C446" i="1" s="1"/>
  <c r="C518" i="1" s="1"/>
  <c r="AB372" i="1"/>
  <c r="AB445" i="1" s="1"/>
  <c r="AB517" i="1" s="1"/>
  <c r="AA372" i="1"/>
  <c r="AA445" i="1" s="1"/>
  <c r="AA517" i="1" s="1"/>
  <c r="Z372" i="1"/>
  <c r="Z445" i="1" s="1"/>
  <c r="Z517" i="1" s="1"/>
  <c r="Y372" i="1"/>
  <c r="Y445" i="1" s="1"/>
  <c r="Y517" i="1" s="1"/>
  <c r="X372" i="1"/>
  <c r="X445" i="1" s="1"/>
  <c r="X517" i="1" s="1"/>
  <c r="W372" i="1"/>
  <c r="W445" i="1" s="1"/>
  <c r="W517" i="1" s="1"/>
  <c r="V372" i="1"/>
  <c r="V445" i="1" s="1"/>
  <c r="V517" i="1" s="1"/>
  <c r="U372" i="1"/>
  <c r="U445" i="1" s="1"/>
  <c r="U517" i="1" s="1"/>
  <c r="T372" i="1"/>
  <c r="T445" i="1" s="1"/>
  <c r="T517" i="1" s="1"/>
  <c r="S372" i="1"/>
  <c r="S445" i="1" s="1"/>
  <c r="S517" i="1" s="1"/>
  <c r="R372" i="1"/>
  <c r="R445" i="1" s="1"/>
  <c r="R517" i="1" s="1"/>
  <c r="Q372" i="1"/>
  <c r="Q445" i="1" s="1"/>
  <c r="Q517" i="1" s="1"/>
  <c r="P372" i="1"/>
  <c r="P445" i="1" s="1"/>
  <c r="P517" i="1" s="1"/>
  <c r="O372" i="1"/>
  <c r="O445" i="1" s="1"/>
  <c r="O517" i="1" s="1"/>
  <c r="N372" i="1"/>
  <c r="N445" i="1" s="1"/>
  <c r="N517" i="1" s="1"/>
  <c r="M372" i="1"/>
  <c r="M445" i="1" s="1"/>
  <c r="M517" i="1" s="1"/>
  <c r="L372" i="1"/>
  <c r="L445" i="1" s="1"/>
  <c r="L517" i="1" s="1"/>
  <c r="K372" i="1"/>
  <c r="K445" i="1" s="1"/>
  <c r="K517" i="1" s="1"/>
  <c r="J372" i="1"/>
  <c r="J445" i="1" s="1"/>
  <c r="J517" i="1" s="1"/>
  <c r="I372" i="1"/>
  <c r="I445" i="1" s="1"/>
  <c r="I517" i="1" s="1"/>
  <c r="H372" i="1"/>
  <c r="H445" i="1" s="1"/>
  <c r="H517" i="1" s="1"/>
  <c r="G372" i="1"/>
  <c r="G445" i="1" s="1"/>
  <c r="G517" i="1" s="1"/>
  <c r="F372" i="1"/>
  <c r="F445" i="1" s="1"/>
  <c r="F517" i="1" s="1"/>
  <c r="E372" i="1"/>
  <c r="E445" i="1" s="1"/>
  <c r="E517" i="1" s="1"/>
  <c r="D372" i="1"/>
  <c r="D445" i="1" s="1"/>
  <c r="D517" i="1" s="1"/>
  <c r="C372" i="1"/>
  <c r="C445" i="1" s="1"/>
  <c r="C517" i="1" s="1"/>
  <c r="AB371" i="1"/>
  <c r="AB444" i="1" s="1"/>
  <c r="AB516" i="1" s="1"/>
  <c r="AA371" i="1"/>
  <c r="AA444" i="1" s="1"/>
  <c r="AA516" i="1" s="1"/>
  <c r="Z371" i="1"/>
  <c r="Z444" i="1" s="1"/>
  <c r="Z516" i="1" s="1"/>
  <c r="Y371" i="1"/>
  <c r="Y444" i="1" s="1"/>
  <c r="Y516" i="1" s="1"/>
  <c r="X371" i="1"/>
  <c r="X444" i="1" s="1"/>
  <c r="X516" i="1" s="1"/>
  <c r="W371" i="1"/>
  <c r="W444" i="1" s="1"/>
  <c r="W516" i="1" s="1"/>
  <c r="V371" i="1"/>
  <c r="V444" i="1" s="1"/>
  <c r="V516" i="1" s="1"/>
  <c r="U371" i="1"/>
  <c r="U444" i="1" s="1"/>
  <c r="U516" i="1" s="1"/>
  <c r="T371" i="1"/>
  <c r="T444" i="1" s="1"/>
  <c r="T516" i="1" s="1"/>
  <c r="S371" i="1"/>
  <c r="S444" i="1" s="1"/>
  <c r="S516" i="1" s="1"/>
  <c r="R371" i="1"/>
  <c r="R444" i="1" s="1"/>
  <c r="R516" i="1" s="1"/>
  <c r="Q371" i="1"/>
  <c r="Q444" i="1" s="1"/>
  <c r="Q516" i="1" s="1"/>
  <c r="P371" i="1"/>
  <c r="P444" i="1" s="1"/>
  <c r="P516" i="1" s="1"/>
  <c r="O371" i="1"/>
  <c r="O444" i="1" s="1"/>
  <c r="O516" i="1" s="1"/>
  <c r="N371" i="1"/>
  <c r="N444" i="1" s="1"/>
  <c r="N516" i="1" s="1"/>
  <c r="M371" i="1"/>
  <c r="M444" i="1" s="1"/>
  <c r="M516" i="1" s="1"/>
  <c r="L371" i="1"/>
  <c r="L444" i="1" s="1"/>
  <c r="L516" i="1" s="1"/>
  <c r="K371" i="1"/>
  <c r="K444" i="1" s="1"/>
  <c r="K516" i="1" s="1"/>
  <c r="J371" i="1"/>
  <c r="J444" i="1" s="1"/>
  <c r="J516" i="1" s="1"/>
  <c r="I371" i="1"/>
  <c r="I444" i="1" s="1"/>
  <c r="I516" i="1" s="1"/>
  <c r="H371" i="1"/>
  <c r="H444" i="1" s="1"/>
  <c r="H516" i="1" s="1"/>
  <c r="G371" i="1"/>
  <c r="G444" i="1" s="1"/>
  <c r="G516" i="1" s="1"/>
  <c r="F371" i="1"/>
  <c r="F444" i="1" s="1"/>
  <c r="F516" i="1" s="1"/>
  <c r="E371" i="1"/>
  <c r="E444" i="1" s="1"/>
  <c r="E516" i="1" s="1"/>
  <c r="D371" i="1"/>
  <c r="D444" i="1" s="1"/>
  <c r="D516" i="1" s="1"/>
  <c r="C371" i="1"/>
  <c r="C444" i="1" s="1"/>
  <c r="C516" i="1" s="1"/>
  <c r="AB370" i="1"/>
  <c r="AB443" i="1" s="1"/>
  <c r="AB515" i="1" s="1"/>
  <c r="AA370" i="1"/>
  <c r="AA443" i="1" s="1"/>
  <c r="AA515" i="1" s="1"/>
  <c r="Z370" i="1"/>
  <c r="Z443" i="1" s="1"/>
  <c r="Z515" i="1" s="1"/>
  <c r="Y370" i="1"/>
  <c r="Y443" i="1" s="1"/>
  <c r="Y515" i="1" s="1"/>
  <c r="X370" i="1"/>
  <c r="X443" i="1" s="1"/>
  <c r="X515" i="1" s="1"/>
  <c r="W370" i="1"/>
  <c r="W443" i="1" s="1"/>
  <c r="W515" i="1" s="1"/>
  <c r="V370" i="1"/>
  <c r="V443" i="1" s="1"/>
  <c r="V515" i="1" s="1"/>
  <c r="U370" i="1"/>
  <c r="U443" i="1" s="1"/>
  <c r="U515" i="1" s="1"/>
  <c r="T370" i="1"/>
  <c r="T443" i="1" s="1"/>
  <c r="T515" i="1" s="1"/>
  <c r="S370" i="1"/>
  <c r="S443" i="1" s="1"/>
  <c r="S515" i="1" s="1"/>
  <c r="R370" i="1"/>
  <c r="R443" i="1" s="1"/>
  <c r="R515" i="1" s="1"/>
  <c r="Q370" i="1"/>
  <c r="Q443" i="1" s="1"/>
  <c r="Q515" i="1" s="1"/>
  <c r="P370" i="1"/>
  <c r="P443" i="1" s="1"/>
  <c r="P515" i="1" s="1"/>
  <c r="O370" i="1"/>
  <c r="O443" i="1" s="1"/>
  <c r="O515" i="1" s="1"/>
  <c r="N370" i="1"/>
  <c r="N443" i="1" s="1"/>
  <c r="N515" i="1" s="1"/>
  <c r="M370" i="1"/>
  <c r="M443" i="1" s="1"/>
  <c r="M515" i="1" s="1"/>
  <c r="L370" i="1"/>
  <c r="L443" i="1" s="1"/>
  <c r="L515" i="1" s="1"/>
  <c r="K370" i="1"/>
  <c r="K443" i="1" s="1"/>
  <c r="K515" i="1" s="1"/>
  <c r="J370" i="1"/>
  <c r="J443" i="1" s="1"/>
  <c r="J515" i="1" s="1"/>
  <c r="I370" i="1"/>
  <c r="I443" i="1" s="1"/>
  <c r="I515" i="1" s="1"/>
  <c r="H370" i="1"/>
  <c r="H443" i="1" s="1"/>
  <c r="H515" i="1" s="1"/>
  <c r="G370" i="1"/>
  <c r="G443" i="1" s="1"/>
  <c r="G515" i="1" s="1"/>
  <c r="F370" i="1"/>
  <c r="F443" i="1" s="1"/>
  <c r="F515" i="1" s="1"/>
  <c r="E370" i="1"/>
  <c r="E443" i="1" s="1"/>
  <c r="E515" i="1" s="1"/>
  <c r="D370" i="1"/>
  <c r="D443" i="1" s="1"/>
  <c r="D515" i="1" s="1"/>
  <c r="C370" i="1"/>
  <c r="C443" i="1" s="1"/>
  <c r="C515" i="1" s="1"/>
  <c r="AB369" i="1"/>
  <c r="AB442" i="1" s="1"/>
  <c r="AB514" i="1" s="1"/>
  <c r="AA369" i="1"/>
  <c r="AA442" i="1" s="1"/>
  <c r="AA514" i="1" s="1"/>
  <c r="Z369" i="1"/>
  <c r="Z442" i="1" s="1"/>
  <c r="Z514" i="1" s="1"/>
  <c r="Y369" i="1"/>
  <c r="Y442" i="1" s="1"/>
  <c r="Y514" i="1" s="1"/>
  <c r="X369" i="1"/>
  <c r="X442" i="1" s="1"/>
  <c r="X514" i="1" s="1"/>
  <c r="W369" i="1"/>
  <c r="W442" i="1" s="1"/>
  <c r="W514" i="1" s="1"/>
  <c r="V369" i="1"/>
  <c r="V442" i="1" s="1"/>
  <c r="V514" i="1" s="1"/>
  <c r="U369" i="1"/>
  <c r="U442" i="1" s="1"/>
  <c r="U514" i="1" s="1"/>
  <c r="T369" i="1"/>
  <c r="T442" i="1" s="1"/>
  <c r="T514" i="1" s="1"/>
  <c r="S369" i="1"/>
  <c r="S442" i="1" s="1"/>
  <c r="S514" i="1" s="1"/>
  <c r="R369" i="1"/>
  <c r="R442" i="1" s="1"/>
  <c r="R514" i="1" s="1"/>
  <c r="Q369" i="1"/>
  <c r="Q442" i="1" s="1"/>
  <c r="Q514" i="1" s="1"/>
  <c r="P369" i="1"/>
  <c r="P442" i="1" s="1"/>
  <c r="P514" i="1" s="1"/>
  <c r="O369" i="1"/>
  <c r="O442" i="1" s="1"/>
  <c r="O514" i="1" s="1"/>
  <c r="N369" i="1"/>
  <c r="N442" i="1" s="1"/>
  <c r="N514" i="1" s="1"/>
  <c r="M369" i="1"/>
  <c r="M442" i="1" s="1"/>
  <c r="M514" i="1" s="1"/>
  <c r="L369" i="1"/>
  <c r="L442" i="1" s="1"/>
  <c r="L514" i="1" s="1"/>
  <c r="K369" i="1"/>
  <c r="K442" i="1" s="1"/>
  <c r="K514" i="1" s="1"/>
  <c r="J369" i="1"/>
  <c r="J442" i="1" s="1"/>
  <c r="J514" i="1" s="1"/>
  <c r="I369" i="1"/>
  <c r="I442" i="1" s="1"/>
  <c r="I514" i="1" s="1"/>
  <c r="H369" i="1"/>
  <c r="H442" i="1" s="1"/>
  <c r="H514" i="1" s="1"/>
  <c r="G369" i="1"/>
  <c r="G442" i="1" s="1"/>
  <c r="G514" i="1" s="1"/>
  <c r="F369" i="1"/>
  <c r="F442" i="1" s="1"/>
  <c r="F514" i="1" s="1"/>
  <c r="E369" i="1"/>
  <c r="E442" i="1" s="1"/>
  <c r="E514" i="1" s="1"/>
  <c r="D369" i="1"/>
  <c r="D442" i="1" s="1"/>
  <c r="D514" i="1" s="1"/>
  <c r="C369" i="1"/>
  <c r="C442" i="1" s="1"/>
  <c r="C514" i="1" s="1"/>
  <c r="AB368" i="1"/>
  <c r="AB441" i="1" s="1"/>
  <c r="AB513" i="1" s="1"/>
  <c r="AA368" i="1"/>
  <c r="AA441" i="1" s="1"/>
  <c r="AA513" i="1" s="1"/>
  <c r="Z368" i="1"/>
  <c r="Z441" i="1" s="1"/>
  <c r="Z513" i="1" s="1"/>
  <c r="Y368" i="1"/>
  <c r="Y441" i="1" s="1"/>
  <c r="Y513" i="1" s="1"/>
  <c r="X368" i="1"/>
  <c r="X441" i="1" s="1"/>
  <c r="X513" i="1" s="1"/>
  <c r="W368" i="1"/>
  <c r="W441" i="1" s="1"/>
  <c r="W513" i="1" s="1"/>
  <c r="V368" i="1"/>
  <c r="V441" i="1" s="1"/>
  <c r="V513" i="1" s="1"/>
  <c r="U368" i="1"/>
  <c r="U441" i="1" s="1"/>
  <c r="U513" i="1" s="1"/>
  <c r="T368" i="1"/>
  <c r="T441" i="1" s="1"/>
  <c r="T513" i="1" s="1"/>
  <c r="S368" i="1"/>
  <c r="S441" i="1" s="1"/>
  <c r="S513" i="1" s="1"/>
  <c r="R368" i="1"/>
  <c r="R441" i="1" s="1"/>
  <c r="R513" i="1" s="1"/>
  <c r="Q368" i="1"/>
  <c r="Q441" i="1" s="1"/>
  <c r="Q513" i="1" s="1"/>
  <c r="P368" i="1"/>
  <c r="P441" i="1" s="1"/>
  <c r="P513" i="1" s="1"/>
  <c r="O368" i="1"/>
  <c r="O441" i="1" s="1"/>
  <c r="O513" i="1" s="1"/>
  <c r="N368" i="1"/>
  <c r="N441" i="1" s="1"/>
  <c r="N513" i="1" s="1"/>
  <c r="M368" i="1"/>
  <c r="M441" i="1" s="1"/>
  <c r="M513" i="1" s="1"/>
  <c r="L368" i="1"/>
  <c r="L441" i="1" s="1"/>
  <c r="L513" i="1" s="1"/>
  <c r="K368" i="1"/>
  <c r="K441" i="1" s="1"/>
  <c r="K513" i="1" s="1"/>
  <c r="J368" i="1"/>
  <c r="J441" i="1" s="1"/>
  <c r="J513" i="1" s="1"/>
  <c r="I368" i="1"/>
  <c r="I441" i="1" s="1"/>
  <c r="I513" i="1" s="1"/>
  <c r="H368" i="1"/>
  <c r="H441" i="1" s="1"/>
  <c r="H513" i="1" s="1"/>
  <c r="G368" i="1"/>
  <c r="G441" i="1" s="1"/>
  <c r="G513" i="1" s="1"/>
  <c r="F368" i="1"/>
  <c r="F441" i="1" s="1"/>
  <c r="F513" i="1" s="1"/>
  <c r="E368" i="1"/>
  <c r="E441" i="1" s="1"/>
  <c r="E513" i="1" s="1"/>
  <c r="D368" i="1"/>
  <c r="D441" i="1" s="1"/>
  <c r="D513" i="1" s="1"/>
  <c r="C368" i="1"/>
  <c r="C441" i="1" s="1"/>
  <c r="C513" i="1" s="1"/>
  <c r="AB367" i="1"/>
  <c r="AB440" i="1" s="1"/>
  <c r="AB512" i="1" s="1"/>
  <c r="AA367" i="1"/>
  <c r="AA440" i="1" s="1"/>
  <c r="AA512" i="1" s="1"/>
  <c r="Z367" i="1"/>
  <c r="Z440" i="1" s="1"/>
  <c r="Z512" i="1" s="1"/>
  <c r="Y367" i="1"/>
  <c r="Y440" i="1" s="1"/>
  <c r="Y512" i="1" s="1"/>
  <c r="X367" i="1"/>
  <c r="X440" i="1" s="1"/>
  <c r="X512" i="1" s="1"/>
  <c r="W367" i="1"/>
  <c r="W440" i="1" s="1"/>
  <c r="W512" i="1" s="1"/>
  <c r="V367" i="1"/>
  <c r="V440" i="1" s="1"/>
  <c r="V512" i="1" s="1"/>
  <c r="U367" i="1"/>
  <c r="U440" i="1" s="1"/>
  <c r="U512" i="1" s="1"/>
  <c r="T367" i="1"/>
  <c r="T440" i="1" s="1"/>
  <c r="T512" i="1" s="1"/>
  <c r="S367" i="1"/>
  <c r="S440" i="1" s="1"/>
  <c r="S512" i="1" s="1"/>
  <c r="R367" i="1"/>
  <c r="R440" i="1" s="1"/>
  <c r="R512" i="1" s="1"/>
  <c r="Q367" i="1"/>
  <c r="Q440" i="1" s="1"/>
  <c r="Q512" i="1" s="1"/>
  <c r="P367" i="1"/>
  <c r="P440" i="1" s="1"/>
  <c r="P512" i="1" s="1"/>
  <c r="O367" i="1"/>
  <c r="O440" i="1" s="1"/>
  <c r="O512" i="1" s="1"/>
  <c r="N367" i="1"/>
  <c r="N440" i="1" s="1"/>
  <c r="N512" i="1" s="1"/>
  <c r="M367" i="1"/>
  <c r="M440" i="1" s="1"/>
  <c r="M512" i="1" s="1"/>
  <c r="L367" i="1"/>
  <c r="L440" i="1" s="1"/>
  <c r="L512" i="1" s="1"/>
  <c r="K367" i="1"/>
  <c r="K440" i="1" s="1"/>
  <c r="K512" i="1" s="1"/>
  <c r="J367" i="1"/>
  <c r="J440" i="1" s="1"/>
  <c r="J512" i="1" s="1"/>
  <c r="I367" i="1"/>
  <c r="I440" i="1" s="1"/>
  <c r="I512" i="1" s="1"/>
  <c r="H367" i="1"/>
  <c r="H440" i="1" s="1"/>
  <c r="H512" i="1" s="1"/>
  <c r="G367" i="1"/>
  <c r="G440" i="1" s="1"/>
  <c r="G512" i="1" s="1"/>
  <c r="F367" i="1"/>
  <c r="F440" i="1" s="1"/>
  <c r="F512" i="1" s="1"/>
  <c r="E367" i="1"/>
  <c r="E440" i="1" s="1"/>
  <c r="E512" i="1" s="1"/>
  <c r="D367" i="1"/>
  <c r="D440" i="1" s="1"/>
  <c r="D512" i="1" s="1"/>
  <c r="C367" i="1"/>
  <c r="C440" i="1" s="1"/>
  <c r="C512" i="1" s="1"/>
  <c r="AB366" i="1"/>
  <c r="AB439" i="1" s="1"/>
  <c r="AB511" i="1" s="1"/>
  <c r="AA366" i="1"/>
  <c r="AA439" i="1" s="1"/>
  <c r="AA511" i="1" s="1"/>
  <c r="Z366" i="1"/>
  <c r="Z439" i="1" s="1"/>
  <c r="Z511" i="1" s="1"/>
  <c r="Y366" i="1"/>
  <c r="Y439" i="1" s="1"/>
  <c r="Y511" i="1" s="1"/>
  <c r="X366" i="1"/>
  <c r="X439" i="1" s="1"/>
  <c r="X511" i="1" s="1"/>
  <c r="W366" i="1"/>
  <c r="W439" i="1" s="1"/>
  <c r="W511" i="1" s="1"/>
  <c r="V366" i="1"/>
  <c r="V439" i="1" s="1"/>
  <c r="V511" i="1" s="1"/>
  <c r="U366" i="1"/>
  <c r="U439" i="1" s="1"/>
  <c r="U511" i="1" s="1"/>
  <c r="T366" i="1"/>
  <c r="T439" i="1" s="1"/>
  <c r="T511" i="1" s="1"/>
  <c r="S366" i="1"/>
  <c r="S439" i="1" s="1"/>
  <c r="S511" i="1" s="1"/>
  <c r="R366" i="1"/>
  <c r="R439" i="1" s="1"/>
  <c r="R511" i="1" s="1"/>
  <c r="Q366" i="1"/>
  <c r="Q439" i="1" s="1"/>
  <c r="Q511" i="1" s="1"/>
  <c r="P366" i="1"/>
  <c r="P439" i="1" s="1"/>
  <c r="P511" i="1" s="1"/>
  <c r="O366" i="1"/>
  <c r="O439" i="1" s="1"/>
  <c r="O511" i="1" s="1"/>
  <c r="N366" i="1"/>
  <c r="N439" i="1" s="1"/>
  <c r="N511" i="1" s="1"/>
  <c r="M366" i="1"/>
  <c r="M439" i="1" s="1"/>
  <c r="M511" i="1" s="1"/>
  <c r="L366" i="1"/>
  <c r="L439" i="1" s="1"/>
  <c r="L511" i="1" s="1"/>
  <c r="K366" i="1"/>
  <c r="K439" i="1" s="1"/>
  <c r="K511" i="1" s="1"/>
  <c r="J366" i="1"/>
  <c r="J439" i="1" s="1"/>
  <c r="J511" i="1" s="1"/>
  <c r="I366" i="1"/>
  <c r="I439" i="1" s="1"/>
  <c r="I511" i="1" s="1"/>
  <c r="H366" i="1"/>
  <c r="H439" i="1" s="1"/>
  <c r="H511" i="1" s="1"/>
  <c r="G366" i="1"/>
  <c r="G439" i="1" s="1"/>
  <c r="G511" i="1" s="1"/>
  <c r="F366" i="1"/>
  <c r="F439" i="1" s="1"/>
  <c r="F511" i="1" s="1"/>
  <c r="E366" i="1"/>
  <c r="E439" i="1" s="1"/>
  <c r="E511" i="1" s="1"/>
  <c r="D366" i="1"/>
  <c r="D439" i="1" s="1"/>
  <c r="D511" i="1" s="1"/>
  <c r="C366" i="1"/>
  <c r="C439" i="1" s="1"/>
  <c r="C511" i="1" s="1"/>
  <c r="AB365" i="1"/>
  <c r="AB438" i="1" s="1"/>
  <c r="AB510" i="1" s="1"/>
  <c r="AA365" i="1"/>
  <c r="AA438" i="1" s="1"/>
  <c r="AA510" i="1" s="1"/>
  <c r="Z365" i="1"/>
  <c r="Z438" i="1" s="1"/>
  <c r="Z510" i="1" s="1"/>
  <c r="Y365" i="1"/>
  <c r="Y438" i="1" s="1"/>
  <c r="Y510" i="1" s="1"/>
  <c r="X365" i="1"/>
  <c r="X438" i="1" s="1"/>
  <c r="X510" i="1" s="1"/>
  <c r="W365" i="1"/>
  <c r="W438" i="1" s="1"/>
  <c r="W510" i="1" s="1"/>
  <c r="V365" i="1"/>
  <c r="V438" i="1" s="1"/>
  <c r="V510" i="1" s="1"/>
  <c r="U365" i="1"/>
  <c r="U438" i="1" s="1"/>
  <c r="U510" i="1" s="1"/>
  <c r="T365" i="1"/>
  <c r="T438" i="1" s="1"/>
  <c r="T510" i="1" s="1"/>
  <c r="S365" i="1"/>
  <c r="S438" i="1" s="1"/>
  <c r="S510" i="1" s="1"/>
  <c r="R365" i="1"/>
  <c r="R438" i="1" s="1"/>
  <c r="R510" i="1" s="1"/>
  <c r="Q365" i="1"/>
  <c r="Q438" i="1" s="1"/>
  <c r="Q510" i="1" s="1"/>
  <c r="P365" i="1"/>
  <c r="P438" i="1" s="1"/>
  <c r="P510" i="1" s="1"/>
  <c r="O365" i="1"/>
  <c r="O438" i="1" s="1"/>
  <c r="O510" i="1" s="1"/>
  <c r="N365" i="1"/>
  <c r="N438" i="1" s="1"/>
  <c r="N510" i="1" s="1"/>
  <c r="M365" i="1"/>
  <c r="M438" i="1" s="1"/>
  <c r="M510" i="1" s="1"/>
  <c r="L365" i="1"/>
  <c r="L438" i="1" s="1"/>
  <c r="L510" i="1" s="1"/>
  <c r="K365" i="1"/>
  <c r="K438" i="1" s="1"/>
  <c r="K510" i="1" s="1"/>
  <c r="J365" i="1"/>
  <c r="J438" i="1" s="1"/>
  <c r="J510" i="1" s="1"/>
  <c r="I365" i="1"/>
  <c r="I438" i="1" s="1"/>
  <c r="I510" i="1" s="1"/>
  <c r="H365" i="1"/>
  <c r="H438" i="1" s="1"/>
  <c r="H510" i="1" s="1"/>
  <c r="G365" i="1"/>
  <c r="G438" i="1" s="1"/>
  <c r="G510" i="1" s="1"/>
  <c r="F365" i="1"/>
  <c r="F438" i="1" s="1"/>
  <c r="F510" i="1" s="1"/>
  <c r="E365" i="1"/>
  <c r="E438" i="1" s="1"/>
  <c r="E510" i="1" s="1"/>
  <c r="D365" i="1"/>
  <c r="D438" i="1" s="1"/>
  <c r="D510" i="1" s="1"/>
  <c r="C365" i="1"/>
  <c r="C438" i="1" s="1"/>
  <c r="C510" i="1" s="1"/>
  <c r="AB364" i="1"/>
  <c r="AB437" i="1" s="1"/>
  <c r="AB509" i="1" s="1"/>
  <c r="AA364" i="1"/>
  <c r="AA437" i="1" s="1"/>
  <c r="AA509" i="1" s="1"/>
  <c r="Z364" i="1"/>
  <c r="Z437" i="1" s="1"/>
  <c r="Z509" i="1" s="1"/>
  <c r="Y364" i="1"/>
  <c r="Y437" i="1" s="1"/>
  <c r="Y509" i="1" s="1"/>
  <c r="X364" i="1"/>
  <c r="X437" i="1" s="1"/>
  <c r="X509" i="1" s="1"/>
  <c r="W364" i="1"/>
  <c r="W437" i="1" s="1"/>
  <c r="W509" i="1" s="1"/>
  <c r="V364" i="1"/>
  <c r="V437" i="1" s="1"/>
  <c r="V509" i="1" s="1"/>
  <c r="U364" i="1"/>
  <c r="U437" i="1" s="1"/>
  <c r="U509" i="1" s="1"/>
  <c r="T364" i="1"/>
  <c r="T437" i="1" s="1"/>
  <c r="T509" i="1" s="1"/>
  <c r="S364" i="1"/>
  <c r="S437" i="1" s="1"/>
  <c r="S509" i="1" s="1"/>
  <c r="R364" i="1"/>
  <c r="R437" i="1" s="1"/>
  <c r="R509" i="1" s="1"/>
  <c r="Q364" i="1"/>
  <c r="Q437" i="1" s="1"/>
  <c r="Q509" i="1" s="1"/>
  <c r="P364" i="1"/>
  <c r="P437" i="1" s="1"/>
  <c r="P509" i="1" s="1"/>
  <c r="O364" i="1"/>
  <c r="O437" i="1" s="1"/>
  <c r="O509" i="1" s="1"/>
  <c r="N364" i="1"/>
  <c r="N437" i="1" s="1"/>
  <c r="N509" i="1" s="1"/>
  <c r="M364" i="1"/>
  <c r="M437" i="1" s="1"/>
  <c r="M509" i="1" s="1"/>
  <c r="L364" i="1"/>
  <c r="L437" i="1" s="1"/>
  <c r="L509" i="1" s="1"/>
  <c r="K364" i="1"/>
  <c r="K437" i="1" s="1"/>
  <c r="K509" i="1" s="1"/>
  <c r="J364" i="1"/>
  <c r="J437" i="1" s="1"/>
  <c r="J509" i="1" s="1"/>
  <c r="I364" i="1"/>
  <c r="I437" i="1" s="1"/>
  <c r="I509" i="1" s="1"/>
  <c r="H364" i="1"/>
  <c r="H437" i="1" s="1"/>
  <c r="H509" i="1" s="1"/>
  <c r="G364" i="1"/>
  <c r="G437" i="1" s="1"/>
  <c r="G509" i="1" s="1"/>
  <c r="F364" i="1"/>
  <c r="F437" i="1" s="1"/>
  <c r="F509" i="1" s="1"/>
  <c r="E364" i="1"/>
  <c r="E437" i="1" s="1"/>
  <c r="E509" i="1" s="1"/>
  <c r="D364" i="1"/>
  <c r="D437" i="1" s="1"/>
  <c r="D509" i="1" s="1"/>
  <c r="C364" i="1"/>
  <c r="C437" i="1" s="1"/>
  <c r="C509" i="1" s="1"/>
  <c r="AB363" i="1"/>
  <c r="AB436" i="1" s="1"/>
  <c r="AB508" i="1" s="1"/>
  <c r="AA363" i="1"/>
  <c r="AA436" i="1" s="1"/>
  <c r="AA508" i="1" s="1"/>
  <c r="Z363" i="1"/>
  <c r="Z436" i="1" s="1"/>
  <c r="Z508" i="1" s="1"/>
  <c r="Y363" i="1"/>
  <c r="Y436" i="1" s="1"/>
  <c r="Y508" i="1" s="1"/>
  <c r="X363" i="1"/>
  <c r="X436" i="1" s="1"/>
  <c r="X508" i="1" s="1"/>
  <c r="W363" i="1"/>
  <c r="W436" i="1" s="1"/>
  <c r="W508" i="1" s="1"/>
  <c r="V363" i="1"/>
  <c r="V436" i="1" s="1"/>
  <c r="V508" i="1" s="1"/>
  <c r="U363" i="1"/>
  <c r="U436" i="1" s="1"/>
  <c r="U508" i="1" s="1"/>
  <c r="T363" i="1"/>
  <c r="T436" i="1" s="1"/>
  <c r="T508" i="1" s="1"/>
  <c r="S363" i="1"/>
  <c r="S436" i="1" s="1"/>
  <c r="S508" i="1" s="1"/>
  <c r="R363" i="1"/>
  <c r="R436" i="1" s="1"/>
  <c r="R508" i="1" s="1"/>
  <c r="Q363" i="1"/>
  <c r="Q436" i="1" s="1"/>
  <c r="Q508" i="1" s="1"/>
  <c r="P363" i="1"/>
  <c r="P436" i="1" s="1"/>
  <c r="P508" i="1" s="1"/>
  <c r="O363" i="1"/>
  <c r="O436" i="1" s="1"/>
  <c r="O508" i="1" s="1"/>
  <c r="N363" i="1"/>
  <c r="N436" i="1" s="1"/>
  <c r="N508" i="1" s="1"/>
  <c r="M363" i="1"/>
  <c r="M436" i="1" s="1"/>
  <c r="M508" i="1" s="1"/>
  <c r="L363" i="1"/>
  <c r="L436" i="1" s="1"/>
  <c r="L508" i="1" s="1"/>
  <c r="K363" i="1"/>
  <c r="K436" i="1" s="1"/>
  <c r="K508" i="1" s="1"/>
  <c r="J363" i="1"/>
  <c r="J436" i="1" s="1"/>
  <c r="J508" i="1" s="1"/>
  <c r="I363" i="1"/>
  <c r="I436" i="1" s="1"/>
  <c r="I508" i="1" s="1"/>
  <c r="H363" i="1"/>
  <c r="H436" i="1" s="1"/>
  <c r="H508" i="1" s="1"/>
  <c r="G363" i="1"/>
  <c r="G436" i="1" s="1"/>
  <c r="G508" i="1" s="1"/>
  <c r="F363" i="1"/>
  <c r="F436" i="1" s="1"/>
  <c r="F508" i="1" s="1"/>
  <c r="E363" i="1"/>
  <c r="E436" i="1" s="1"/>
  <c r="E508" i="1" s="1"/>
  <c r="D363" i="1"/>
  <c r="D436" i="1" s="1"/>
  <c r="D508" i="1" s="1"/>
  <c r="C363" i="1"/>
  <c r="C436" i="1" s="1"/>
  <c r="C508" i="1" s="1"/>
  <c r="AB362" i="1"/>
  <c r="AB435" i="1" s="1"/>
  <c r="AB507" i="1" s="1"/>
  <c r="AA362" i="1"/>
  <c r="AA435" i="1" s="1"/>
  <c r="AA507" i="1" s="1"/>
  <c r="Z362" i="1"/>
  <c r="Z435" i="1" s="1"/>
  <c r="Z507" i="1" s="1"/>
  <c r="Y362" i="1"/>
  <c r="Y435" i="1" s="1"/>
  <c r="Y507" i="1" s="1"/>
  <c r="X362" i="1"/>
  <c r="X435" i="1" s="1"/>
  <c r="X507" i="1" s="1"/>
  <c r="W362" i="1"/>
  <c r="W435" i="1" s="1"/>
  <c r="W507" i="1" s="1"/>
  <c r="V362" i="1"/>
  <c r="V435" i="1" s="1"/>
  <c r="V507" i="1" s="1"/>
  <c r="U362" i="1"/>
  <c r="U435" i="1" s="1"/>
  <c r="U507" i="1" s="1"/>
  <c r="T362" i="1"/>
  <c r="T435" i="1" s="1"/>
  <c r="T507" i="1" s="1"/>
  <c r="S362" i="1"/>
  <c r="S435" i="1" s="1"/>
  <c r="S507" i="1" s="1"/>
  <c r="R362" i="1"/>
  <c r="R435" i="1" s="1"/>
  <c r="R507" i="1" s="1"/>
  <c r="Q362" i="1"/>
  <c r="Q435" i="1" s="1"/>
  <c r="Q507" i="1" s="1"/>
  <c r="P362" i="1"/>
  <c r="P435" i="1" s="1"/>
  <c r="P507" i="1" s="1"/>
  <c r="O362" i="1"/>
  <c r="O435" i="1" s="1"/>
  <c r="O507" i="1" s="1"/>
  <c r="N362" i="1"/>
  <c r="N435" i="1" s="1"/>
  <c r="N507" i="1" s="1"/>
  <c r="M362" i="1"/>
  <c r="M435" i="1" s="1"/>
  <c r="M507" i="1" s="1"/>
  <c r="L362" i="1"/>
  <c r="L435" i="1" s="1"/>
  <c r="L507" i="1" s="1"/>
  <c r="K362" i="1"/>
  <c r="K435" i="1" s="1"/>
  <c r="K507" i="1" s="1"/>
  <c r="J362" i="1"/>
  <c r="J435" i="1" s="1"/>
  <c r="J507" i="1" s="1"/>
  <c r="I362" i="1"/>
  <c r="I435" i="1" s="1"/>
  <c r="I507" i="1" s="1"/>
  <c r="H362" i="1"/>
  <c r="H435" i="1" s="1"/>
  <c r="H507" i="1" s="1"/>
  <c r="G362" i="1"/>
  <c r="G435" i="1" s="1"/>
  <c r="G507" i="1" s="1"/>
  <c r="F362" i="1"/>
  <c r="F435" i="1" s="1"/>
  <c r="F507" i="1" s="1"/>
  <c r="E362" i="1"/>
  <c r="E435" i="1" s="1"/>
  <c r="E507" i="1" s="1"/>
  <c r="D362" i="1"/>
  <c r="D435" i="1" s="1"/>
  <c r="D507" i="1" s="1"/>
  <c r="C362" i="1"/>
  <c r="C435" i="1" s="1"/>
  <c r="C507" i="1" s="1"/>
  <c r="AB360" i="1"/>
  <c r="AB433" i="1" s="1"/>
  <c r="AB505" i="1" s="1"/>
  <c r="AA360" i="1"/>
  <c r="AA433" i="1" s="1"/>
  <c r="AA505" i="1" s="1"/>
  <c r="Z360" i="1"/>
  <c r="Z433" i="1" s="1"/>
  <c r="Z505" i="1" s="1"/>
  <c r="Y360" i="1"/>
  <c r="Y433" i="1" s="1"/>
  <c r="Y505" i="1" s="1"/>
  <c r="X360" i="1"/>
  <c r="X433" i="1" s="1"/>
  <c r="X505" i="1" s="1"/>
  <c r="W360" i="1"/>
  <c r="W433" i="1" s="1"/>
  <c r="W505" i="1" s="1"/>
  <c r="V360" i="1"/>
  <c r="V433" i="1" s="1"/>
  <c r="V505" i="1" s="1"/>
  <c r="U360" i="1"/>
  <c r="U433" i="1" s="1"/>
  <c r="U505" i="1" s="1"/>
  <c r="T360" i="1"/>
  <c r="T433" i="1" s="1"/>
  <c r="T505" i="1" s="1"/>
  <c r="S360" i="1"/>
  <c r="S433" i="1" s="1"/>
  <c r="S505" i="1" s="1"/>
  <c r="R360" i="1"/>
  <c r="R433" i="1" s="1"/>
  <c r="R505" i="1" s="1"/>
  <c r="Q360" i="1"/>
  <c r="Q433" i="1" s="1"/>
  <c r="Q505" i="1" s="1"/>
  <c r="P360" i="1"/>
  <c r="P433" i="1" s="1"/>
  <c r="P505" i="1" s="1"/>
  <c r="O360" i="1"/>
  <c r="O433" i="1" s="1"/>
  <c r="O505" i="1" s="1"/>
  <c r="N360" i="1"/>
  <c r="N433" i="1" s="1"/>
  <c r="N505" i="1" s="1"/>
  <c r="M360" i="1"/>
  <c r="M433" i="1" s="1"/>
  <c r="M505" i="1" s="1"/>
  <c r="L360" i="1"/>
  <c r="L433" i="1" s="1"/>
  <c r="L505" i="1" s="1"/>
  <c r="K360" i="1"/>
  <c r="K433" i="1" s="1"/>
  <c r="K505" i="1" s="1"/>
  <c r="J360" i="1"/>
  <c r="J433" i="1" s="1"/>
  <c r="J505" i="1" s="1"/>
  <c r="I360" i="1"/>
  <c r="I433" i="1" s="1"/>
  <c r="I505" i="1" s="1"/>
  <c r="H360" i="1"/>
  <c r="H433" i="1" s="1"/>
  <c r="H505" i="1" s="1"/>
  <c r="G360" i="1"/>
  <c r="G433" i="1" s="1"/>
  <c r="G505" i="1" s="1"/>
  <c r="F360" i="1"/>
  <c r="F433" i="1" s="1"/>
  <c r="F505" i="1" s="1"/>
  <c r="E360" i="1"/>
  <c r="E433" i="1" s="1"/>
  <c r="E505" i="1" s="1"/>
  <c r="D360" i="1"/>
  <c r="D433" i="1" s="1"/>
  <c r="D505" i="1" s="1"/>
  <c r="C360" i="1"/>
  <c r="C433" i="1" s="1"/>
  <c r="C505" i="1" s="1"/>
  <c r="AB359" i="1"/>
  <c r="AB432" i="1" s="1"/>
  <c r="AB504" i="1" s="1"/>
  <c r="AA359" i="1"/>
  <c r="AA432" i="1" s="1"/>
  <c r="AA504" i="1" s="1"/>
  <c r="Z359" i="1"/>
  <c r="Z432" i="1" s="1"/>
  <c r="Z504" i="1" s="1"/>
  <c r="Y359" i="1"/>
  <c r="Y432" i="1" s="1"/>
  <c r="Y504" i="1" s="1"/>
  <c r="X359" i="1"/>
  <c r="X432" i="1" s="1"/>
  <c r="X504" i="1" s="1"/>
  <c r="W359" i="1"/>
  <c r="W432" i="1" s="1"/>
  <c r="W504" i="1" s="1"/>
  <c r="V359" i="1"/>
  <c r="V432" i="1" s="1"/>
  <c r="V504" i="1" s="1"/>
  <c r="U359" i="1"/>
  <c r="U432" i="1" s="1"/>
  <c r="U504" i="1" s="1"/>
  <c r="T359" i="1"/>
  <c r="T432" i="1" s="1"/>
  <c r="T504" i="1" s="1"/>
  <c r="S359" i="1"/>
  <c r="S432" i="1" s="1"/>
  <c r="S504" i="1" s="1"/>
  <c r="R359" i="1"/>
  <c r="R432" i="1" s="1"/>
  <c r="R504" i="1" s="1"/>
  <c r="Q359" i="1"/>
  <c r="Q432" i="1" s="1"/>
  <c r="Q504" i="1" s="1"/>
  <c r="P359" i="1"/>
  <c r="P432" i="1" s="1"/>
  <c r="P504" i="1" s="1"/>
  <c r="O359" i="1"/>
  <c r="O432" i="1" s="1"/>
  <c r="O504" i="1" s="1"/>
  <c r="N359" i="1"/>
  <c r="N432" i="1" s="1"/>
  <c r="N504" i="1" s="1"/>
  <c r="M359" i="1"/>
  <c r="M432" i="1" s="1"/>
  <c r="M504" i="1" s="1"/>
  <c r="L359" i="1"/>
  <c r="L432" i="1" s="1"/>
  <c r="L504" i="1" s="1"/>
  <c r="K359" i="1"/>
  <c r="K432" i="1" s="1"/>
  <c r="K504" i="1" s="1"/>
  <c r="J359" i="1"/>
  <c r="J432" i="1" s="1"/>
  <c r="J504" i="1" s="1"/>
  <c r="I359" i="1"/>
  <c r="I432" i="1" s="1"/>
  <c r="I504" i="1" s="1"/>
  <c r="H359" i="1"/>
  <c r="H432" i="1" s="1"/>
  <c r="H504" i="1" s="1"/>
  <c r="G359" i="1"/>
  <c r="G432" i="1" s="1"/>
  <c r="G504" i="1" s="1"/>
  <c r="F359" i="1"/>
  <c r="F432" i="1" s="1"/>
  <c r="F504" i="1" s="1"/>
  <c r="E359" i="1"/>
  <c r="E432" i="1" s="1"/>
  <c r="E504" i="1" s="1"/>
  <c r="D359" i="1"/>
  <c r="D432" i="1" s="1"/>
  <c r="D504" i="1" s="1"/>
  <c r="C359" i="1"/>
  <c r="C432" i="1" s="1"/>
  <c r="C504" i="1" s="1"/>
  <c r="AB358" i="1"/>
  <c r="AB431" i="1" s="1"/>
  <c r="AB503" i="1" s="1"/>
  <c r="AA358" i="1"/>
  <c r="AA431" i="1" s="1"/>
  <c r="AA503" i="1" s="1"/>
  <c r="Z358" i="1"/>
  <c r="Z431" i="1" s="1"/>
  <c r="Z503" i="1" s="1"/>
  <c r="Y358" i="1"/>
  <c r="Y431" i="1" s="1"/>
  <c r="Y503" i="1" s="1"/>
  <c r="X358" i="1"/>
  <c r="X431" i="1" s="1"/>
  <c r="X503" i="1" s="1"/>
  <c r="W358" i="1"/>
  <c r="W431" i="1" s="1"/>
  <c r="W503" i="1" s="1"/>
  <c r="V358" i="1"/>
  <c r="V431" i="1" s="1"/>
  <c r="V503" i="1" s="1"/>
  <c r="U358" i="1"/>
  <c r="U431" i="1" s="1"/>
  <c r="U503" i="1" s="1"/>
  <c r="T358" i="1"/>
  <c r="T431" i="1" s="1"/>
  <c r="T503" i="1" s="1"/>
  <c r="S358" i="1"/>
  <c r="S431" i="1" s="1"/>
  <c r="S503" i="1" s="1"/>
  <c r="R358" i="1"/>
  <c r="R431" i="1" s="1"/>
  <c r="R503" i="1" s="1"/>
  <c r="Q358" i="1"/>
  <c r="Q431" i="1" s="1"/>
  <c r="Q503" i="1" s="1"/>
  <c r="P358" i="1"/>
  <c r="P431" i="1" s="1"/>
  <c r="P503" i="1" s="1"/>
  <c r="O358" i="1"/>
  <c r="O431" i="1" s="1"/>
  <c r="O503" i="1" s="1"/>
  <c r="N358" i="1"/>
  <c r="N431" i="1" s="1"/>
  <c r="N503" i="1" s="1"/>
  <c r="M358" i="1"/>
  <c r="M431" i="1" s="1"/>
  <c r="M503" i="1" s="1"/>
  <c r="L358" i="1"/>
  <c r="L431" i="1" s="1"/>
  <c r="L503" i="1" s="1"/>
  <c r="K358" i="1"/>
  <c r="K431" i="1" s="1"/>
  <c r="K503" i="1" s="1"/>
  <c r="J358" i="1"/>
  <c r="J431" i="1" s="1"/>
  <c r="J503" i="1" s="1"/>
  <c r="I358" i="1"/>
  <c r="I431" i="1" s="1"/>
  <c r="I503" i="1" s="1"/>
  <c r="H358" i="1"/>
  <c r="H431" i="1" s="1"/>
  <c r="H503" i="1" s="1"/>
  <c r="G358" i="1"/>
  <c r="G431" i="1" s="1"/>
  <c r="G503" i="1" s="1"/>
  <c r="F358" i="1"/>
  <c r="F431" i="1" s="1"/>
  <c r="F503" i="1" s="1"/>
  <c r="E358" i="1"/>
  <c r="E431" i="1" s="1"/>
  <c r="E503" i="1" s="1"/>
  <c r="D358" i="1"/>
  <c r="D431" i="1" s="1"/>
  <c r="D503" i="1" s="1"/>
  <c r="C358" i="1"/>
  <c r="C431" i="1" s="1"/>
  <c r="C503" i="1" s="1"/>
  <c r="AB357" i="1"/>
  <c r="AB430" i="1" s="1"/>
  <c r="AB502" i="1" s="1"/>
  <c r="AA357" i="1"/>
  <c r="AA430" i="1" s="1"/>
  <c r="AA502" i="1" s="1"/>
  <c r="Z357" i="1"/>
  <c r="Z430" i="1" s="1"/>
  <c r="Z502" i="1" s="1"/>
  <c r="Y357" i="1"/>
  <c r="Y430" i="1" s="1"/>
  <c r="Y502" i="1" s="1"/>
  <c r="X357" i="1"/>
  <c r="X430" i="1" s="1"/>
  <c r="X502" i="1" s="1"/>
  <c r="W357" i="1"/>
  <c r="W430" i="1" s="1"/>
  <c r="W502" i="1" s="1"/>
  <c r="V357" i="1"/>
  <c r="V430" i="1" s="1"/>
  <c r="V502" i="1" s="1"/>
  <c r="U357" i="1"/>
  <c r="U430" i="1" s="1"/>
  <c r="U502" i="1" s="1"/>
  <c r="T357" i="1"/>
  <c r="T430" i="1" s="1"/>
  <c r="T502" i="1" s="1"/>
  <c r="S357" i="1"/>
  <c r="S430" i="1" s="1"/>
  <c r="S502" i="1" s="1"/>
  <c r="R357" i="1"/>
  <c r="R430" i="1" s="1"/>
  <c r="R502" i="1" s="1"/>
  <c r="Q357" i="1"/>
  <c r="Q430" i="1" s="1"/>
  <c r="Q502" i="1" s="1"/>
  <c r="P357" i="1"/>
  <c r="P430" i="1" s="1"/>
  <c r="P502" i="1" s="1"/>
  <c r="O357" i="1"/>
  <c r="O430" i="1" s="1"/>
  <c r="O502" i="1" s="1"/>
  <c r="N357" i="1"/>
  <c r="N430" i="1" s="1"/>
  <c r="N502" i="1" s="1"/>
  <c r="M357" i="1"/>
  <c r="M430" i="1" s="1"/>
  <c r="M502" i="1" s="1"/>
  <c r="L357" i="1"/>
  <c r="L430" i="1" s="1"/>
  <c r="L502" i="1" s="1"/>
  <c r="K357" i="1"/>
  <c r="K430" i="1" s="1"/>
  <c r="K502" i="1" s="1"/>
  <c r="J357" i="1"/>
  <c r="J430" i="1" s="1"/>
  <c r="J502" i="1" s="1"/>
  <c r="I357" i="1"/>
  <c r="I430" i="1" s="1"/>
  <c r="I502" i="1" s="1"/>
  <c r="H357" i="1"/>
  <c r="H430" i="1" s="1"/>
  <c r="H502" i="1" s="1"/>
  <c r="G357" i="1"/>
  <c r="G430" i="1" s="1"/>
  <c r="G502" i="1" s="1"/>
  <c r="F357" i="1"/>
  <c r="F430" i="1" s="1"/>
  <c r="F502" i="1" s="1"/>
  <c r="E357" i="1"/>
  <c r="E430" i="1" s="1"/>
  <c r="E502" i="1" s="1"/>
  <c r="D357" i="1"/>
  <c r="D430" i="1" s="1"/>
  <c r="D502" i="1" s="1"/>
  <c r="C357" i="1"/>
  <c r="C430" i="1" s="1"/>
  <c r="C502" i="1" s="1"/>
  <c r="AB356" i="1"/>
  <c r="AB429" i="1" s="1"/>
  <c r="AB501" i="1" s="1"/>
  <c r="AA356" i="1"/>
  <c r="AA429" i="1" s="1"/>
  <c r="AA501" i="1" s="1"/>
  <c r="Z356" i="1"/>
  <c r="Z429" i="1" s="1"/>
  <c r="Z501" i="1" s="1"/>
  <c r="Y356" i="1"/>
  <c r="Y429" i="1" s="1"/>
  <c r="Y501" i="1" s="1"/>
  <c r="X356" i="1"/>
  <c r="X429" i="1" s="1"/>
  <c r="X501" i="1" s="1"/>
  <c r="W356" i="1"/>
  <c r="W429" i="1" s="1"/>
  <c r="W501" i="1" s="1"/>
  <c r="V356" i="1"/>
  <c r="V429" i="1" s="1"/>
  <c r="V501" i="1" s="1"/>
  <c r="U356" i="1"/>
  <c r="U429" i="1" s="1"/>
  <c r="U501" i="1" s="1"/>
  <c r="T356" i="1"/>
  <c r="T429" i="1" s="1"/>
  <c r="T501" i="1" s="1"/>
  <c r="S356" i="1"/>
  <c r="S429" i="1" s="1"/>
  <c r="S501" i="1" s="1"/>
  <c r="R356" i="1"/>
  <c r="R429" i="1" s="1"/>
  <c r="R501" i="1" s="1"/>
  <c r="Q356" i="1"/>
  <c r="Q429" i="1" s="1"/>
  <c r="Q501" i="1" s="1"/>
  <c r="P356" i="1"/>
  <c r="P429" i="1" s="1"/>
  <c r="P501" i="1" s="1"/>
  <c r="O356" i="1"/>
  <c r="O429" i="1" s="1"/>
  <c r="O501" i="1" s="1"/>
  <c r="N356" i="1"/>
  <c r="N429" i="1" s="1"/>
  <c r="N501" i="1" s="1"/>
  <c r="M356" i="1"/>
  <c r="M429" i="1" s="1"/>
  <c r="M501" i="1" s="1"/>
  <c r="L356" i="1"/>
  <c r="L429" i="1" s="1"/>
  <c r="L501" i="1" s="1"/>
  <c r="K356" i="1"/>
  <c r="K429" i="1" s="1"/>
  <c r="K501" i="1" s="1"/>
  <c r="J356" i="1"/>
  <c r="J429" i="1" s="1"/>
  <c r="J501" i="1" s="1"/>
  <c r="I356" i="1"/>
  <c r="I429" i="1" s="1"/>
  <c r="I501" i="1" s="1"/>
  <c r="H356" i="1"/>
  <c r="H429" i="1" s="1"/>
  <c r="H501" i="1" s="1"/>
  <c r="G356" i="1"/>
  <c r="G429" i="1" s="1"/>
  <c r="G501" i="1" s="1"/>
  <c r="F356" i="1"/>
  <c r="F429" i="1" s="1"/>
  <c r="F501" i="1" s="1"/>
  <c r="E356" i="1"/>
  <c r="E429" i="1" s="1"/>
  <c r="E501" i="1" s="1"/>
  <c r="D356" i="1"/>
  <c r="D429" i="1" s="1"/>
  <c r="D501" i="1" s="1"/>
  <c r="C356" i="1"/>
  <c r="C429" i="1" s="1"/>
  <c r="C501" i="1" s="1"/>
  <c r="AB355" i="1"/>
  <c r="AB428" i="1" s="1"/>
  <c r="AB500" i="1" s="1"/>
  <c r="AA355" i="1"/>
  <c r="AA428" i="1" s="1"/>
  <c r="AA500" i="1" s="1"/>
  <c r="Z355" i="1"/>
  <c r="Z428" i="1" s="1"/>
  <c r="Z500" i="1" s="1"/>
  <c r="Y355" i="1"/>
  <c r="Y428" i="1" s="1"/>
  <c r="Y500" i="1" s="1"/>
  <c r="X355" i="1"/>
  <c r="X428" i="1" s="1"/>
  <c r="X500" i="1" s="1"/>
  <c r="W355" i="1"/>
  <c r="W428" i="1" s="1"/>
  <c r="W500" i="1" s="1"/>
  <c r="V355" i="1"/>
  <c r="V428" i="1" s="1"/>
  <c r="V500" i="1" s="1"/>
  <c r="U355" i="1"/>
  <c r="U428" i="1" s="1"/>
  <c r="U500" i="1" s="1"/>
  <c r="T355" i="1"/>
  <c r="T428" i="1" s="1"/>
  <c r="T500" i="1" s="1"/>
  <c r="S355" i="1"/>
  <c r="S428" i="1" s="1"/>
  <c r="S500" i="1" s="1"/>
  <c r="R355" i="1"/>
  <c r="R428" i="1" s="1"/>
  <c r="R500" i="1" s="1"/>
  <c r="Q355" i="1"/>
  <c r="Q428" i="1" s="1"/>
  <c r="Q500" i="1" s="1"/>
  <c r="P355" i="1"/>
  <c r="P428" i="1" s="1"/>
  <c r="P500" i="1" s="1"/>
  <c r="O355" i="1"/>
  <c r="O428" i="1" s="1"/>
  <c r="O500" i="1" s="1"/>
  <c r="N355" i="1"/>
  <c r="N428" i="1" s="1"/>
  <c r="N500" i="1" s="1"/>
  <c r="M355" i="1"/>
  <c r="M428" i="1" s="1"/>
  <c r="M500" i="1" s="1"/>
  <c r="L355" i="1"/>
  <c r="L428" i="1" s="1"/>
  <c r="L500" i="1" s="1"/>
  <c r="K355" i="1"/>
  <c r="K428" i="1" s="1"/>
  <c r="K500" i="1" s="1"/>
  <c r="J355" i="1"/>
  <c r="J428" i="1" s="1"/>
  <c r="J500" i="1" s="1"/>
  <c r="I355" i="1"/>
  <c r="I428" i="1" s="1"/>
  <c r="I500" i="1" s="1"/>
  <c r="H355" i="1"/>
  <c r="H428" i="1" s="1"/>
  <c r="H500" i="1" s="1"/>
  <c r="G355" i="1"/>
  <c r="G428" i="1" s="1"/>
  <c r="G500" i="1" s="1"/>
  <c r="F355" i="1"/>
  <c r="F428" i="1" s="1"/>
  <c r="F500" i="1" s="1"/>
  <c r="E355" i="1"/>
  <c r="E428" i="1" s="1"/>
  <c r="E500" i="1" s="1"/>
  <c r="D355" i="1"/>
  <c r="D428" i="1" s="1"/>
  <c r="D500" i="1" s="1"/>
  <c r="C355" i="1"/>
  <c r="C428" i="1" s="1"/>
  <c r="C500" i="1" s="1"/>
  <c r="AB354" i="1"/>
  <c r="AB427" i="1" s="1"/>
  <c r="AB499" i="1" s="1"/>
  <c r="AA354" i="1"/>
  <c r="AA427" i="1" s="1"/>
  <c r="AA499" i="1" s="1"/>
  <c r="Z354" i="1"/>
  <c r="Z427" i="1" s="1"/>
  <c r="Z499" i="1" s="1"/>
  <c r="Y354" i="1"/>
  <c r="Y427" i="1" s="1"/>
  <c r="Y499" i="1" s="1"/>
  <c r="X354" i="1"/>
  <c r="X427" i="1" s="1"/>
  <c r="X499" i="1" s="1"/>
  <c r="W354" i="1"/>
  <c r="W427" i="1" s="1"/>
  <c r="W499" i="1" s="1"/>
  <c r="V354" i="1"/>
  <c r="V427" i="1" s="1"/>
  <c r="V499" i="1" s="1"/>
  <c r="U354" i="1"/>
  <c r="U427" i="1" s="1"/>
  <c r="U499" i="1" s="1"/>
  <c r="T354" i="1"/>
  <c r="T427" i="1" s="1"/>
  <c r="T499" i="1" s="1"/>
  <c r="S354" i="1"/>
  <c r="S427" i="1" s="1"/>
  <c r="S499" i="1" s="1"/>
  <c r="R354" i="1"/>
  <c r="R427" i="1" s="1"/>
  <c r="R499" i="1" s="1"/>
  <c r="Q354" i="1"/>
  <c r="Q427" i="1" s="1"/>
  <c r="Q499" i="1" s="1"/>
  <c r="P354" i="1"/>
  <c r="P427" i="1" s="1"/>
  <c r="P499" i="1" s="1"/>
  <c r="O354" i="1"/>
  <c r="O427" i="1" s="1"/>
  <c r="O499" i="1" s="1"/>
  <c r="N354" i="1"/>
  <c r="N427" i="1" s="1"/>
  <c r="N499" i="1" s="1"/>
  <c r="M354" i="1"/>
  <c r="M427" i="1" s="1"/>
  <c r="M499" i="1" s="1"/>
  <c r="L354" i="1"/>
  <c r="L427" i="1" s="1"/>
  <c r="L499" i="1" s="1"/>
  <c r="K354" i="1"/>
  <c r="K427" i="1" s="1"/>
  <c r="K499" i="1" s="1"/>
  <c r="J354" i="1"/>
  <c r="J427" i="1" s="1"/>
  <c r="J499" i="1" s="1"/>
  <c r="I354" i="1"/>
  <c r="I427" i="1" s="1"/>
  <c r="I499" i="1" s="1"/>
  <c r="H354" i="1"/>
  <c r="H427" i="1" s="1"/>
  <c r="H499" i="1" s="1"/>
  <c r="G354" i="1"/>
  <c r="G427" i="1" s="1"/>
  <c r="G499" i="1" s="1"/>
  <c r="F354" i="1"/>
  <c r="F427" i="1" s="1"/>
  <c r="F499" i="1" s="1"/>
  <c r="E354" i="1"/>
  <c r="E427" i="1" s="1"/>
  <c r="E499" i="1" s="1"/>
  <c r="D354" i="1"/>
  <c r="D427" i="1" s="1"/>
  <c r="D499" i="1" s="1"/>
  <c r="C354" i="1"/>
  <c r="C427" i="1" s="1"/>
  <c r="C499" i="1" s="1"/>
  <c r="AB353" i="1"/>
  <c r="AB426" i="1" s="1"/>
  <c r="AB498" i="1" s="1"/>
  <c r="AA353" i="1"/>
  <c r="AA426" i="1" s="1"/>
  <c r="AA498" i="1" s="1"/>
  <c r="Z353" i="1"/>
  <c r="Z426" i="1" s="1"/>
  <c r="Z498" i="1" s="1"/>
  <c r="Y353" i="1"/>
  <c r="Y426" i="1" s="1"/>
  <c r="Y498" i="1" s="1"/>
  <c r="X353" i="1"/>
  <c r="X426" i="1" s="1"/>
  <c r="X498" i="1" s="1"/>
  <c r="W353" i="1"/>
  <c r="W426" i="1" s="1"/>
  <c r="W498" i="1" s="1"/>
  <c r="V353" i="1"/>
  <c r="V426" i="1" s="1"/>
  <c r="V498" i="1" s="1"/>
  <c r="U353" i="1"/>
  <c r="U426" i="1" s="1"/>
  <c r="U498" i="1" s="1"/>
  <c r="T353" i="1"/>
  <c r="T426" i="1" s="1"/>
  <c r="T498" i="1" s="1"/>
  <c r="S353" i="1"/>
  <c r="S426" i="1" s="1"/>
  <c r="S498" i="1" s="1"/>
  <c r="R353" i="1"/>
  <c r="R426" i="1" s="1"/>
  <c r="R498" i="1" s="1"/>
  <c r="Q353" i="1"/>
  <c r="Q426" i="1" s="1"/>
  <c r="Q498" i="1" s="1"/>
  <c r="P353" i="1"/>
  <c r="P426" i="1" s="1"/>
  <c r="P498" i="1" s="1"/>
  <c r="O353" i="1"/>
  <c r="O426" i="1" s="1"/>
  <c r="O498" i="1" s="1"/>
  <c r="N353" i="1"/>
  <c r="N426" i="1" s="1"/>
  <c r="N498" i="1" s="1"/>
  <c r="M353" i="1"/>
  <c r="M426" i="1" s="1"/>
  <c r="M498" i="1" s="1"/>
  <c r="L353" i="1"/>
  <c r="L426" i="1" s="1"/>
  <c r="L498" i="1" s="1"/>
  <c r="K353" i="1"/>
  <c r="K426" i="1" s="1"/>
  <c r="K498" i="1" s="1"/>
  <c r="J353" i="1"/>
  <c r="J426" i="1" s="1"/>
  <c r="J498" i="1" s="1"/>
  <c r="I353" i="1"/>
  <c r="I426" i="1" s="1"/>
  <c r="I498" i="1" s="1"/>
  <c r="H353" i="1"/>
  <c r="H426" i="1" s="1"/>
  <c r="H498" i="1" s="1"/>
  <c r="G353" i="1"/>
  <c r="G426" i="1" s="1"/>
  <c r="G498" i="1" s="1"/>
  <c r="F353" i="1"/>
  <c r="F426" i="1" s="1"/>
  <c r="F498" i="1" s="1"/>
  <c r="E353" i="1"/>
  <c r="E426" i="1" s="1"/>
  <c r="E498" i="1" s="1"/>
  <c r="D353" i="1"/>
  <c r="D426" i="1" s="1"/>
  <c r="D498" i="1" s="1"/>
  <c r="C353" i="1"/>
  <c r="C426" i="1" s="1"/>
  <c r="C498" i="1" s="1"/>
  <c r="AB352" i="1"/>
  <c r="AB425" i="1" s="1"/>
  <c r="AB497" i="1" s="1"/>
  <c r="AA352" i="1"/>
  <c r="AA425" i="1" s="1"/>
  <c r="AA497" i="1" s="1"/>
  <c r="Z352" i="1"/>
  <c r="Z425" i="1" s="1"/>
  <c r="Z497" i="1" s="1"/>
  <c r="Y352" i="1"/>
  <c r="Y425" i="1" s="1"/>
  <c r="Y497" i="1" s="1"/>
  <c r="X352" i="1"/>
  <c r="X425" i="1" s="1"/>
  <c r="X497" i="1" s="1"/>
  <c r="W352" i="1"/>
  <c r="W425" i="1" s="1"/>
  <c r="W497" i="1" s="1"/>
  <c r="V352" i="1"/>
  <c r="V425" i="1" s="1"/>
  <c r="V497" i="1" s="1"/>
  <c r="U352" i="1"/>
  <c r="U425" i="1" s="1"/>
  <c r="U497" i="1" s="1"/>
  <c r="T352" i="1"/>
  <c r="T425" i="1" s="1"/>
  <c r="T497" i="1" s="1"/>
  <c r="S352" i="1"/>
  <c r="S425" i="1" s="1"/>
  <c r="S497" i="1" s="1"/>
  <c r="R352" i="1"/>
  <c r="R425" i="1" s="1"/>
  <c r="R497" i="1" s="1"/>
  <c r="Q352" i="1"/>
  <c r="Q425" i="1" s="1"/>
  <c r="Q497" i="1" s="1"/>
  <c r="P352" i="1"/>
  <c r="P425" i="1" s="1"/>
  <c r="P497" i="1" s="1"/>
  <c r="O352" i="1"/>
  <c r="O425" i="1" s="1"/>
  <c r="O497" i="1" s="1"/>
  <c r="N352" i="1"/>
  <c r="N425" i="1" s="1"/>
  <c r="N497" i="1" s="1"/>
  <c r="M352" i="1"/>
  <c r="M425" i="1" s="1"/>
  <c r="M497" i="1" s="1"/>
  <c r="L352" i="1"/>
  <c r="L425" i="1" s="1"/>
  <c r="L497" i="1" s="1"/>
  <c r="K352" i="1"/>
  <c r="K425" i="1" s="1"/>
  <c r="K497" i="1" s="1"/>
  <c r="J352" i="1"/>
  <c r="J425" i="1" s="1"/>
  <c r="J497" i="1" s="1"/>
  <c r="I352" i="1"/>
  <c r="I425" i="1" s="1"/>
  <c r="I497" i="1" s="1"/>
  <c r="H352" i="1"/>
  <c r="H425" i="1" s="1"/>
  <c r="H497" i="1" s="1"/>
  <c r="G352" i="1"/>
  <c r="G425" i="1" s="1"/>
  <c r="G497" i="1" s="1"/>
  <c r="F352" i="1"/>
  <c r="F425" i="1" s="1"/>
  <c r="F497" i="1" s="1"/>
  <c r="E352" i="1"/>
  <c r="E425" i="1" s="1"/>
  <c r="E497" i="1" s="1"/>
  <c r="D352" i="1"/>
  <c r="D425" i="1" s="1"/>
  <c r="D497" i="1" s="1"/>
  <c r="C352" i="1"/>
  <c r="C425" i="1" s="1"/>
  <c r="C497" i="1" s="1"/>
  <c r="AB351" i="1"/>
  <c r="AB424" i="1" s="1"/>
  <c r="AB496" i="1" s="1"/>
  <c r="AA351" i="1"/>
  <c r="AA424" i="1" s="1"/>
  <c r="AA496" i="1" s="1"/>
  <c r="Z351" i="1"/>
  <c r="Z424" i="1" s="1"/>
  <c r="Z496" i="1" s="1"/>
  <c r="Y351" i="1"/>
  <c r="Y424" i="1" s="1"/>
  <c r="Y496" i="1" s="1"/>
  <c r="X351" i="1"/>
  <c r="X424" i="1" s="1"/>
  <c r="X496" i="1" s="1"/>
  <c r="W351" i="1"/>
  <c r="W424" i="1" s="1"/>
  <c r="W496" i="1" s="1"/>
  <c r="V351" i="1"/>
  <c r="V424" i="1" s="1"/>
  <c r="V496" i="1" s="1"/>
  <c r="U351" i="1"/>
  <c r="U424" i="1" s="1"/>
  <c r="U496" i="1" s="1"/>
  <c r="T351" i="1"/>
  <c r="T424" i="1" s="1"/>
  <c r="T496" i="1" s="1"/>
  <c r="S351" i="1"/>
  <c r="S424" i="1" s="1"/>
  <c r="S496" i="1" s="1"/>
  <c r="R351" i="1"/>
  <c r="R424" i="1" s="1"/>
  <c r="R496" i="1" s="1"/>
  <c r="Q351" i="1"/>
  <c r="Q424" i="1" s="1"/>
  <c r="Q496" i="1" s="1"/>
  <c r="P351" i="1"/>
  <c r="P424" i="1" s="1"/>
  <c r="P496" i="1" s="1"/>
  <c r="O351" i="1"/>
  <c r="O424" i="1" s="1"/>
  <c r="O496" i="1" s="1"/>
  <c r="N351" i="1"/>
  <c r="N424" i="1" s="1"/>
  <c r="N496" i="1" s="1"/>
  <c r="M351" i="1"/>
  <c r="M424" i="1" s="1"/>
  <c r="M496" i="1" s="1"/>
  <c r="L351" i="1"/>
  <c r="L424" i="1" s="1"/>
  <c r="L496" i="1" s="1"/>
  <c r="K351" i="1"/>
  <c r="K424" i="1" s="1"/>
  <c r="K496" i="1" s="1"/>
  <c r="J351" i="1"/>
  <c r="J424" i="1" s="1"/>
  <c r="J496" i="1" s="1"/>
  <c r="I351" i="1"/>
  <c r="I424" i="1" s="1"/>
  <c r="I496" i="1" s="1"/>
  <c r="H351" i="1"/>
  <c r="H424" i="1" s="1"/>
  <c r="H496" i="1" s="1"/>
  <c r="G351" i="1"/>
  <c r="G424" i="1" s="1"/>
  <c r="G496" i="1" s="1"/>
  <c r="F351" i="1"/>
  <c r="F424" i="1" s="1"/>
  <c r="F496" i="1" s="1"/>
  <c r="E351" i="1"/>
  <c r="E424" i="1" s="1"/>
  <c r="E496" i="1" s="1"/>
  <c r="D351" i="1"/>
  <c r="D424" i="1" s="1"/>
  <c r="D496" i="1" s="1"/>
  <c r="C351" i="1"/>
  <c r="C424" i="1" s="1"/>
  <c r="C496" i="1" s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C423" i="1" s="1"/>
  <c r="C495" i="1" s="1"/>
  <c r="AB349" i="1"/>
  <c r="AB422" i="1" s="1"/>
  <c r="AB494" i="1" s="1"/>
  <c r="AA349" i="1"/>
  <c r="AA422" i="1" s="1"/>
  <c r="AA494" i="1" s="1"/>
  <c r="Z349" i="1"/>
  <c r="Z422" i="1" s="1"/>
  <c r="Z494" i="1" s="1"/>
  <c r="Y349" i="1"/>
  <c r="Y422" i="1" s="1"/>
  <c r="Y494" i="1" s="1"/>
  <c r="X349" i="1"/>
  <c r="X422" i="1" s="1"/>
  <c r="X494" i="1" s="1"/>
  <c r="W349" i="1"/>
  <c r="W422" i="1" s="1"/>
  <c r="W494" i="1" s="1"/>
  <c r="V349" i="1"/>
  <c r="V422" i="1" s="1"/>
  <c r="V494" i="1" s="1"/>
  <c r="U349" i="1"/>
  <c r="U422" i="1" s="1"/>
  <c r="U494" i="1" s="1"/>
  <c r="T349" i="1"/>
  <c r="T422" i="1" s="1"/>
  <c r="T494" i="1" s="1"/>
  <c r="S349" i="1"/>
  <c r="S422" i="1" s="1"/>
  <c r="S494" i="1" s="1"/>
  <c r="R349" i="1"/>
  <c r="R422" i="1" s="1"/>
  <c r="R494" i="1" s="1"/>
  <c r="Q349" i="1"/>
  <c r="Q422" i="1" s="1"/>
  <c r="Q494" i="1" s="1"/>
  <c r="P349" i="1"/>
  <c r="P422" i="1" s="1"/>
  <c r="P494" i="1" s="1"/>
  <c r="O349" i="1"/>
  <c r="O422" i="1" s="1"/>
  <c r="O494" i="1" s="1"/>
  <c r="N349" i="1"/>
  <c r="N422" i="1" s="1"/>
  <c r="N494" i="1" s="1"/>
  <c r="M349" i="1"/>
  <c r="M422" i="1" s="1"/>
  <c r="M494" i="1" s="1"/>
  <c r="L349" i="1"/>
  <c r="L422" i="1" s="1"/>
  <c r="L494" i="1" s="1"/>
  <c r="K349" i="1"/>
  <c r="K422" i="1" s="1"/>
  <c r="K494" i="1" s="1"/>
  <c r="J349" i="1"/>
  <c r="J422" i="1" s="1"/>
  <c r="J494" i="1" s="1"/>
  <c r="I349" i="1"/>
  <c r="I422" i="1" s="1"/>
  <c r="I494" i="1" s="1"/>
  <c r="H349" i="1"/>
  <c r="H422" i="1" s="1"/>
  <c r="H494" i="1" s="1"/>
  <c r="G349" i="1"/>
  <c r="G422" i="1" s="1"/>
  <c r="G494" i="1" s="1"/>
  <c r="F349" i="1"/>
  <c r="F422" i="1" s="1"/>
  <c r="F494" i="1" s="1"/>
  <c r="E349" i="1"/>
  <c r="E422" i="1" s="1"/>
  <c r="E494" i="1" s="1"/>
  <c r="D349" i="1"/>
  <c r="D422" i="1" s="1"/>
  <c r="D494" i="1" s="1"/>
  <c r="C349" i="1"/>
  <c r="C422" i="1" s="1"/>
  <c r="C494" i="1" s="1"/>
  <c r="AB348" i="1"/>
  <c r="AB421" i="1" s="1"/>
  <c r="AB493" i="1" s="1"/>
  <c r="AA348" i="1"/>
  <c r="AA421" i="1" s="1"/>
  <c r="AA493" i="1" s="1"/>
  <c r="Z348" i="1"/>
  <c r="Z421" i="1" s="1"/>
  <c r="Z493" i="1" s="1"/>
  <c r="Y348" i="1"/>
  <c r="Y421" i="1" s="1"/>
  <c r="Y493" i="1" s="1"/>
  <c r="X348" i="1"/>
  <c r="X421" i="1" s="1"/>
  <c r="X493" i="1" s="1"/>
  <c r="W348" i="1"/>
  <c r="W421" i="1" s="1"/>
  <c r="W493" i="1" s="1"/>
  <c r="V348" i="1"/>
  <c r="V421" i="1" s="1"/>
  <c r="V493" i="1" s="1"/>
  <c r="U348" i="1"/>
  <c r="U421" i="1" s="1"/>
  <c r="U493" i="1" s="1"/>
  <c r="T348" i="1"/>
  <c r="T421" i="1" s="1"/>
  <c r="T493" i="1" s="1"/>
  <c r="S348" i="1"/>
  <c r="S421" i="1" s="1"/>
  <c r="S493" i="1" s="1"/>
  <c r="R348" i="1"/>
  <c r="R421" i="1" s="1"/>
  <c r="R493" i="1" s="1"/>
  <c r="Q348" i="1"/>
  <c r="Q421" i="1" s="1"/>
  <c r="Q493" i="1" s="1"/>
  <c r="P348" i="1"/>
  <c r="P421" i="1" s="1"/>
  <c r="P493" i="1" s="1"/>
  <c r="O348" i="1"/>
  <c r="O421" i="1" s="1"/>
  <c r="O493" i="1" s="1"/>
  <c r="N348" i="1"/>
  <c r="N421" i="1" s="1"/>
  <c r="N493" i="1" s="1"/>
  <c r="M348" i="1"/>
  <c r="M421" i="1" s="1"/>
  <c r="M493" i="1" s="1"/>
  <c r="L348" i="1"/>
  <c r="L421" i="1" s="1"/>
  <c r="L493" i="1" s="1"/>
  <c r="K348" i="1"/>
  <c r="K421" i="1" s="1"/>
  <c r="K493" i="1" s="1"/>
  <c r="J348" i="1"/>
  <c r="J421" i="1" s="1"/>
  <c r="J493" i="1" s="1"/>
  <c r="I348" i="1"/>
  <c r="I421" i="1" s="1"/>
  <c r="I493" i="1" s="1"/>
  <c r="H348" i="1"/>
  <c r="H421" i="1" s="1"/>
  <c r="H493" i="1" s="1"/>
  <c r="G348" i="1"/>
  <c r="G421" i="1" s="1"/>
  <c r="G493" i="1" s="1"/>
  <c r="F348" i="1"/>
  <c r="F421" i="1" s="1"/>
  <c r="F493" i="1" s="1"/>
  <c r="E348" i="1"/>
  <c r="E421" i="1" s="1"/>
  <c r="E493" i="1" s="1"/>
  <c r="D348" i="1"/>
  <c r="D421" i="1" s="1"/>
  <c r="D493" i="1" s="1"/>
  <c r="C348" i="1"/>
  <c r="C421" i="1" s="1"/>
  <c r="C493" i="1" s="1"/>
  <c r="AB347" i="1"/>
  <c r="AB420" i="1" s="1"/>
  <c r="AB492" i="1" s="1"/>
  <c r="AA347" i="1"/>
  <c r="AA420" i="1" s="1"/>
  <c r="AA492" i="1" s="1"/>
  <c r="Z347" i="1"/>
  <c r="Z420" i="1" s="1"/>
  <c r="Z492" i="1" s="1"/>
  <c r="Y347" i="1"/>
  <c r="Y420" i="1" s="1"/>
  <c r="Y492" i="1" s="1"/>
  <c r="X347" i="1"/>
  <c r="X420" i="1" s="1"/>
  <c r="X492" i="1" s="1"/>
  <c r="W347" i="1"/>
  <c r="W420" i="1" s="1"/>
  <c r="W492" i="1" s="1"/>
  <c r="V347" i="1"/>
  <c r="V420" i="1" s="1"/>
  <c r="V492" i="1" s="1"/>
  <c r="U347" i="1"/>
  <c r="U420" i="1" s="1"/>
  <c r="U492" i="1" s="1"/>
  <c r="T347" i="1"/>
  <c r="T420" i="1" s="1"/>
  <c r="T492" i="1" s="1"/>
  <c r="S347" i="1"/>
  <c r="S420" i="1" s="1"/>
  <c r="S492" i="1" s="1"/>
  <c r="R347" i="1"/>
  <c r="R420" i="1" s="1"/>
  <c r="R492" i="1" s="1"/>
  <c r="Q347" i="1"/>
  <c r="Q420" i="1" s="1"/>
  <c r="Q492" i="1" s="1"/>
  <c r="P347" i="1"/>
  <c r="P420" i="1" s="1"/>
  <c r="P492" i="1" s="1"/>
  <c r="O347" i="1"/>
  <c r="O420" i="1" s="1"/>
  <c r="O492" i="1" s="1"/>
  <c r="N347" i="1"/>
  <c r="N420" i="1" s="1"/>
  <c r="N492" i="1" s="1"/>
  <c r="M347" i="1"/>
  <c r="M420" i="1" s="1"/>
  <c r="M492" i="1" s="1"/>
  <c r="L347" i="1"/>
  <c r="L420" i="1" s="1"/>
  <c r="L492" i="1" s="1"/>
  <c r="K347" i="1"/>
  <c r="K420" i="1" s="1"/>
  <c r="K492" i="1" s="1"/>
  <c r="J347" i="1"/>
  <c r="J420" i="1" s="1"/>
  <c r="J492" i="1" s="1"/>
  <c r="I347" i="1"/>
  <c r="I420" i="1" s="1"/>
  <c r="I492" i="1" s="1"/>
  <c r="H347" i="1"/>
  <c r="H420" i="1" s="1"/>
  <c r="H492" i="1" s="1"/>
  <c r="G347" i="1"/>
  <c r="G420" i="1" s="1"/>
  <c r="G492" i="1" s="1"/>
  <c r="F347" i="1"/>
  <c r="F420" i="1" s="1"/>
  <c r="F492" i="1" s="1"/>
  <c r="E347" i="1"/>
  <c r="E420" i="1" s="1"/>
  <c r="E492" i="1" s="1"/>
  <c r="D347" i="1"/>
  <c r="D420" i="1" s="1"/>
  <c r="D492" i="1" s="1"/>
  <c r="C347" i="1"/>
  <c r="C420" i="1" s="1"/>
  <c r="C492" i="1" s="1"/>
  <c r="AB346" i="1"/>
  <c r="AB419" i="1" s="1"/>
  <c r="AB491" i="1" s="1"/>
  <c r="AA346" i="1"/>
  <c r="AA419" i="1" s="1"/>
  <c r="AA491" i="1" s="1"/>
  <c r="Z346" i="1"/>
  <c r="Z419" i="1" s="1"/>
  <c r="Z491" i="1" s="1"/>
  <c r="Y346" i="1"/>
  <c r="Y419" i="1" s="1"/>
  <c r="Y491" i="1" s="1"/>
  <c r="X346" i="1"/>
  <c r="X419" i="1" s="1"/>
  <c r="X491" i="1" s="1"/>
  <c r="W346" i="1"/>
  <c r="W419" i="1" s="1"/>
  <c r="W491" i="1" s="1"/>
  <c r="V346" i="1"/>
  <c r="V419" i="1" s="1"/>
  <c r="V491" i="1" s="1"/>
  <c r="U346" i="1"/>
  <c r="U419" i="1" s="1"/>
  <c r="U491" i="1" s="1"/>
  <c r="T346" i="1"/>
  <c r="T419" i="1" s="1"/>
  <c r="T491" i="1" s="1"/>
  <c r="S346" i="1"/>
  <c r="S419" i="1" s="1"/>
  <c r="S491" i="1" s="1"/>
  <c r="R346" i="1"/>
  <c r="R419" i="1" s="1"/>
  <c r="R491" i="1" s="1"/>
  <c r="Q346" i="1"/>
  <c r="Q419" i="1" s="1"/>
  <c r="Q491" i="1" s="1"/>
  <c r="P346" i="1"/>
  <c r="P419" i="1" s="1"/>
  <c r="P491" i="1" s="1"/>
  <c r="O346" i="1"/>
  <c r="O419" i="1" s="1"/>
  <c r="O491" i="1" s="1"/>
  <c r="N346" i="1"/>
  <c r="N419" i="1" s="1"/>
  <c r="N491" i="1" s="1"/>
  <c r="M346" i="1"/>
  <c r="M419" i="1" s="1"/>
  <c r="M491" i="1" s="1"/>
  <c r="L346" i="1"/>
  <c r="L419" i="1" s="1"/>
  <c r="L491" i="1" s="1"/>
  <c r="K346" i="1"/>
  <c r="K419" i="1" s="1"/>
  <c r="K491" i="1" s="1"/>
  <c r="J346" i="1"/>
  <c r="J419" i="1" s="1"/>
  <c r="J491" i="1" s="1"/>
  <c r="I346" i="1"/>
  <c r="I419" i="1" s="1"/>
  <c r="I491" i="1" s="1"/>
  <c r="H346" i="1"/>
  <c r="H419" i="1" s="1"/>
  <c r="H491" i="1" s="1"/>
  <c r="G346" i="1"/>
  <c r="G419" i="1" s="1"/>
  <c r="G491" i="1" s="1"/>
  <c r="F346" i="1"/>
  <c r="F419" i="1" s="1"/>
  <c r="F491" i="1" s="1"/>
  <c r="E346" i="1"/>
  <c r="E419" i="1" s="1"/>
  <c r="E491" i="1" s="1"/>
  <c r="D346" i="1"/>
  <c r="D419" i="1" s="1"/>
  <c r="D491" i="1" s="1"/>
  <c r="C346" i="1"/>
  <c r="C419" i="1" s="1"/>
  <c r="C491" i="1" s="1"/>
  <c r="AB345" i="1"/>
  <c r="AB418" i="1" s="1"/>
  <c r="AB490" i="1" s="1"/>
  <c r="AA345" i="1"/>
  <c r="AA418" i="1" s="1"/>
  <c r="AA490" i="1" s="1"/>
  <c r="Z345" i="1"/>
  <c r="Z418" i="1" s="1"/>
  <c r="Z490" i="1" s="1"/>
  <c r="Y345" i="1"/>
  <c r="Y418" i="1" s="1"/>
  <c r="Y490" i="1" s="1"/>
  <c r="X345" i="1"/>
  <c r="X418" i="1" s="1"/>
  <c r="X490" i="1" s="1"/>
  <c r="W345" i="1"/>
  <c r="W418" i="1" s="1"/>
  <c r="W490" i="1" s="1"/>
  <c r="V345" i="1"/>
  <c r="V418" i="1" s="1"/>
  <c r="V490" i="1" s="1"/>
  <c r="U345" i="1"/>
  <c r="U418" i="1" s="1"/>
  <c r="U490" i="1" s="1"/>
  <c r="T345" i="1"/>
  <c r="T418" i="1" s="1"/>
  <c r="T490" i="1" s="1"/>
  <c r="S345" i="1"/>
  <c r="S418" i="1" s="1"/>
  <c r="S490" i="1" s="1"/>
  <c r="R345" i="1"/>
  <c r="R418" i="1" s="1"/>
  <c r="R490" i="1" s="1"/>
  <c r="Q345" i="1"/>
  <c r="Q418" i="1" s="1"/>
  <c r="Q490" i="1" s="1"/>
  <c r="P345" i="1"/>
  <c r="P418" i="1" s="1"/>
  <c r="P490" i="1" s="1"/>
  <c r="O345" i="1"/>
  <c r="O418" i="1" s="1"/>
  <c r="O490" i="1" s="1"/>
  <c r="N345" i="1"/>
  <c r="N418" i="1" s="1"/>
  <c r="N490" i="1" s="1"/>
  <c r="M345" i="1"/>
  <c r="M418" i="1" s="1"/>
  <c r="M490" i="1" s="1"/>
  <c r="L345" i="1"/>
  <c r="L418" i="1" s="1"/>
  <c r="L490" i="1" s="1"/>
  <c r="K345" i="1"/>
  <c r="K418" i="1" s="1"/>
  <c r="K490" i="1" s="1"/>
  <c r="J345" i="1"/>
  <c r="J418" i="1" s="1"/>
  <c r="J490" i="1" s="1"/>
  <c r="I345" i="1"/>
  <c r="I418" i="1" s="1"/>
  <c r="I490" i="1" s="1"/>
  <c r="H345" i="1"/>
  <c r="H418" i="1" s="1"/>
  <c r="H490" i="1" s="1"/>
  <c r="G345" i="1"/>
  <c r="G418" i="1" s="1"/>
  <c r="G490" i="1" s="1"/>
  <c r="F345" i="1"/>
  <c r="F418" i="1" s="1"/>
  <c r="F490" i="1" s="1"/>
  <c r="E345" i="1"/>
  <c r="E418" i="1" s="1"/>
  <c r="E490" i="1" s="1"/>
  <c r="D345" i="1"/>
  <c r="D418" i="1" s="1"/>
  <c r="D490" i="1" s="1"/>
  <c r="C345" i="1"/>
  <c r="C418" i="1" s="1"/>
  <c r="C490" i="1" s="1"/>
  <c r="AB344" i="1"/>
  <c r="AB417" i="1" s="1"/>
  <c r="AB489" i="1" s="1"/>
  <c r="AA344" i="1"/>
  <c r="AA417" i="1" s="1"/>
  <c r="AA489" i="1" s="1"/>
  <c r="Z344" i="1"/>
  <c r="Z417" i="1" s="1"/>
  <c r="Z489" i="1" s="1"/>
  <c r="Y344" i="1"/>
  <c r="Y417" i="1" s="1"/>
  <c r="Y489" i="1" s="1"/>
  <c r="X344" i="1"/>
  <c r="X417" i="1" s="1"/>
  <c r="X489" i="1" s="1"/>
  <c r="W344" i="1"/>
  <c r="W417" i="1" s="1"/>
  <c r="W489" i="1" s="1"/>
  <c r="V344" i="1"/>
  <c r="V417" i="1" s="1"/>
  <c r="V489" i="1" s="1"/>
  <c r="U344" i="1"/>
  <c r="U417" i="1" s="1"/>
  <c r="U489" i="1" s="1"/>
  <c r="T344" i="1"/>
  <c r="T417" i="1" s="1"/>
  <c r="T489" i="1" s="1"/>
  <c r="S344" i="1"/>
  <c r="S417" i="1" s="1"/>
  <c r="S489" i="1" s="1"/>
  <c r="R344" i="1"/>
  <c r="R417" i="1" s="1"/>
  <c r="R489" i="1" s="1"/>
  <c r="Q344" i="1"/>
  <c r="Q417" i="1" s="1"/>
  <c r="Q489" i="1" s="1"/>
  <c r="P344" i="1"/>
  <c r="P417" i="1" s="1"/>
  <c r="P489" i="1" s="1"/>
  <c r="O344" i="1"/>
  <c r="O417" i="1" s="1"/>
  <c r="O489" i="1" s="1"/>
  <c r="N344" i="1"/>
  <c r="N417" i="1" s="1"/>
  <c r="N489" i="1" s="1"/>
  <c r="M344" i="1"/>
  <c r="M417" i="1" s="1"/>
  <c r="M489" i="1" s="1"/>
  <c r="L344" i="1"/>
  <c r="L417" i="1" s="1"/>
  <c r="L489" i="1" s="1"/>
  <c r="K344" i="1"/>
  <c r="K417" i="1" s="1"/>
  <c r="K489" i="1" s="1"/>
  <c r="J344" i="1"/>
  <c r="J417" i="1" s="1"/>
  <c r="J489" i="1" s="1"/>
  <c r="I344" i="1"/>
  <c r="I417" i="1" s="1"/>
  <c r="I489" i="1" s="1"/>
  <c r="H344" i="1"/>
  <c r="H417" i="1" s="1"/>
  <c r="H489" i="1" s="1"/>
  <c r="G344" i="1"/>
  <c r="G417" i="1" s="1"/>
  <c r="G489" i="1" s="1"/>
  <c r="F344" i="1"/>
  <c r="F417" i="1" s="1"/>
  <c r="F489" i="1" s="1"/>
  <c r="E344" i="1"/>
  <c r="E417" i="1" s="1"/>
  <c r="E489" i="1" s="1"/>
  <c r="D344" i="1"/>
  <c r="D417" i="1" s="1"/>
  <c r="D489" i="1" s="1"/>
  <c r="C344" i="1"/>
  <c r="C417" i="1" s="1"/>
  <c r="C489" i="1" s="1"/>
  <c r="AB343" i="1"/>
  <c r="AB416" i="1" s="1"/>
  <c r="AB488" i="1" s="1"/>
  <c r="AA343" i="1"/>
  <c r="AA416" i="1" s="1"/>
  <c r="AA488" i="1" s="1"/>
  <c r="Z343" i="1"/>
  <c r="Z416" i="1" s="1"/>
  <c r="Z488" i="1" s="1"/>
  <c r="Y343" i="1"/>
  <c r="Y416" i="1" s="1"/>
  <c r="Y488" i="1" s="1"/>
  <c r="X343" i="1"/>
  <c r="X416" i="1" s="1"/>
  <c r="X488" i="1" s="1"/>
  <c r="W343" i="1"/>
  <c r="W416" i="1" s="1"/>
  <c r="W488" i="1" s="1"/>
  <c r="V343" i="1"/>
  <c r="V416" i="1" s="1"/>
  <c r="V488" i="1" s="1"/>
  <c r="U343" i="1"/>
  <c r="U416" i="1" s="1"/>
  <c r="U488" i="1" s="1"/>
  <c r="T343" i="1"/>
  <c r="T416" i="1" s="1"/>
  <c r="T488" i="1" s="1"/>
  <c r="S343" i="1"/>
  <c r="S416" i="1" s="1"/>
  <c r="S488" i="1" s="1"/>
  <c r="R343" i="1"/>
  <c r="R416" i="1" s="1"/>
  <c r="R488" i="1" s="1"/>
  <c r="Q343" i="1"/>
  <c r="Q416" i="1" s="1"/>
  <c r="Q488" i="1" s="1"/>
  <c r="P343" i="1"/>
  <c r="P416" i="1" s="1"/>
  <c r="P488" i="1" s="1"/>
  <c r="O343" i="1"/>
  <c r="O416" i="1" s="1"/>
  <c r="O488" i="1" s="1"/>
  <c r="N343" i="1"/>
  <c r="N416" i="1" s="1"/>
  <c r="N488" i="1" s="1"/>
  <c r="M343" i="1"/>
  <c r="M416" i="1" s="1"/>
  <c r="M488" i="1" s="1"/>
  <c r="L343" i="1"/>
  <c r="L416" i="1" s="1"/>
  <c r="L488" i="1" s="1"/>
  <c r="K343" i="1"/>
  <c r="K416" i="1" s="1"/>
  <c r="K488" i="1" s="1"/>
  <c r="J343" i="1"/>
  <c r="J416" i="1" s="1"/>
  <c r="J488" i="1" s="1"/>
  <c r="I343" i="1"/>
  <c r="I416" i="1" s="1"/>
  <c r="I488" i="1" s="1"/>
  <c r="H343" i="1"/>
  <c r="H416" i="1" s="1"/>
  <c r="H488" i="1" s="1"/>
  <c r="G343" i="1"/>
  <c r="G416" i="1" s="1"/>
  <c r="G488" i="1" s="1"/>
  <c r="F343" i="1"/>
  <c r="F416" i="1" s="1"/>
  <c r="F488" i="1" s="1"/>
  <c r="E343" i="1"/>
  <c r="E416" i="1" s="1"/>
  <c r="E488" i="1" s="1"/>
  <c r="D343" i="1"/>
  <c r="D416" i="1" s="1"/>
  <c r="D488" i="1" s="1"/>
  <c r="C343" i="1"/>
  <c r="C416" i="1" s="1"/>
  <c r="C488" i="1" s="1"/>
  <c r="AB342" i="1"/>
  <c r="AB415" i="1" s="1"/>
  <c r="AB487" i="1" s="1"/>
  <c r="AA342" i="1"/>
  <c r="AA415" i="1" s="1"/>
  <c r="AA487" i="1" s="1"/>
  <c r="Z342" i="1"/>
  <c r="Z415" i="1" s="1"/>
  <c r="Z487" i="1" s="1"/>
  <c r="Y342" i="1"/>
  <c r="Y415" i="1" s="1"/>
  <c r="Y487" i="1" s="1"/>
  <c r="X342" i="1"/>
  <c r="X415" i="1" s="1"/>
  <c r="X487" i="1" s="1"/>
  <c r="W342" i="1"/>
  <c r="W415" i="1" s="1"/>
  <c r="W487" i="1" s="1"/>
  <c r="V342" i="1"/>
  <c r="V415" i="1" s="1"/>
  <c r="V487" i="1" s="1"/>
  <c r="U342" i="1"/>
  <c r="U415" i="1" s="1"/>
  <c r="U487" i="1" s="1"/>
  <c r="T342" i="1"/>
  <c r="T415" i="1" s="1"/>
  <c r="T487" i="1" s="1"/>
  <c r="S342" i="1"/>
  <c r="S415" i="1" s="1"/>
  <c r="S487" i="1" s="1"/>
  <c r="R342" i="1"/>
  <c r="R415" i="1" s="1"/>
  <c r="R487" i="1" s="1"/>
  <c r="Q342" i="1"/>
  <c r="Q415" i="1" s="1"/>
  <c r="Q487" i="1" s="1"/>
  <c r="P342" i="1"/>
  <c r="P415" i="1" s="1"/>
  <c r="P487" i="1" s="1"/>
  <c r="O342" i="1"/>
  <c r="O415" i="1" s="1"/>
  <c r="O487" i="1" s="1"/>
  <c r="N342" i="1"/>
  <c r="N415" i="1" s="1"/>
  <c r="N487" i="1" s="1"/>
  <c r="M342" i="1"/>
  <c r="M415" i="1" s="1"/>
  <c r="M487" i="1" s="1"/>
  <c r="L342" i="1"/>
  <c r="L415" i="1" s="1"/>
  <c r="L487" i="1" s="1"/>
  <c r="K342" i="1"/>
  <c r="K415" i="1" s="1"/>
  <c r="K487" i="1" s="1"/>
  <c r="J342" i="1"/>
  <c r="J415" i="1" s="1"/>
  <c r="J487" i="1" s="1"/>
  <c r="I342" i="1"/>
  <c r="I415" i="1" s="1"/>
  <c r="I487" i="1" s="1"/>
  <c r="H342" i="1"/>
  <c r="H415" i="1" s="1"/>
  <c r="H487" i="1" s="1"/>
  <c r="G342" i="1"/>
  <c r="G415" i="1" s="1"/>
  <c r="G487" i="1" s="1"/>
  <c r="F342" i="1"/>
  <c r="F415" i="1" s="1"/>
  <c r="F487" i="1" s="1"/>
  <c r="E342" i="1"/>
  <c r="E415" i="1" s="1"/>
  <c r="E487" i="1" s="1"/>
  <c r="D342" i="1"/>
  <c r="D415" i="1" s="1"/>
  <c r="D487" i="1" s="1"/>
  <c r="C342" i="1"/>
  <c r="C415" i="1" s="1"/>
  <c r="C487" i="1" s="1"/>
  <c r="AB341" i="1"/>
  <c r="AB414" i="1" s="1"/>
  <c r="AB486" i="1" s="1"/>
  <c r="AA341" i="1"/>
  <c r="AA414" i="1" s="1"/>
  <c r="AA486" i="1" s="1"/>
  <c r="Z341" i="1"/>
  <c r="Z414" i="1" s="1"/>
  <c r="Z486" i="1" s="1"/>
  <c r="Y341" i="1"/>
  <c r="Y414" i="1" s="1"/>
  <c r="Y486" i="1" s="1"/>
  <c r="X341" i="1"/>
  <c r="X414" i="1" s="1"/>
  <c r="X486" i="1" s="1"/>
  <c r="W341" i="1"/>
  <c r="W414" i="1" s="1"/>
  <c r="W486" i="1" s="1"/>
  <c r="V341" i="1"/>
  <c r="V414" i="1" s="1"/>
  <c r="V486" i="1" s="1"/>
  <c r="U341" i="1"/>
  <c r="U414" i="1" s="1"/>
  <c r="U486" i="1" s="1"/>
  <c r="T341" i="1"/>
  <c r="T414" i="1" s="1"/>
  <c r="T486" i="1" s="1"/>
  <c r="S341" i="1"/>
  <c r="S414" i="1" s="1"/>
  <c r="S486" i="1" s="1"/>
  <c r="R341" i="1"/>
  <c r="R414" i="1" s="1"/>
  <c r="R486" i="1" s="1"/>
  <c r="Q341" i="1"/>
  <c r="Q414" i="1" s="1"/>
  <c r="Q486" i="1" s="1"/>
  <c r="P341" i="1"/>
  <c r="P414" i="1" s="1"/>
  <c r="P486" i="1" s="1"/>
  <c r="O341" i="1"/>
  <c r="O414" i="1" s="1"/>
  <c r="O486" i="1" s="1"/>
  <c r="N341" i="1"/>
  <c r="N414" i="1" s="1"/>
  <c r="N486" i="1" s="1"/>
  <c r="M341" i="1"/>
  <c r="M414" i="1" s="1"/>
  <c r="M486" i="1" s="1"/>
  <c r="L341" i="1"/>
  <c r="L414" i="1" s="1"/>
  <c r="L486" i="1" s="1"/>
  <c r="K341" i="1"/>
  <c r="K414" i="1" s="1"/>
  <c r="K486" i="1" s="1"/>
  <c r="J341" i="1"/>
  <c r="J414" i="1" s="1"/>
  <c r="J486" i="1" s="1"/>
  <c r="I341" i="1"/>
  <c r="I414" i="1" s="1"/>
  <c r="I486" i="1" s="1"/>
  <c r="H341" i="1"/>
  <c r="H414" i="1" s="1"/>
  <c r="H486" i="1" s="1"/>
  <c r="G341" i="1"/>
  <c r="G414" i="1" s="1"/>
  <c r="G486" i="1" s="1"/>
  <c r="F341" i="1"/>
  <c r="F414" i="1" s="1"/>
  <c r="F486" i="1" s="1"/>
  <c r="E341" i="1"/>
  <c r="E414" i="1" s="1"/>
  <c r="E486" i="1" s="1"/>
  <c r="D341" i="1"/>
  <c r="D414" i="1" s="1"/>
  <c r="D486" i="1" s="1"/>
  <c r="C341" i="1"/>
  <c r="C414" i="1" s="1"/>
  <c r="C486" i="1" s="1"/>
  <c r="AB340" i="1"/>
  <c r="AB413" i="1" s="1"/>
  <c r="AB485" i="1" s="1"/>
  <c r="AA340" i="1"/>
  <c r="AA413" i="1" s="1"/>
  <c r="AA485" i="1" s="1"/>
  <c r="Z340" i="1"/>
  <c r="Z413" i="1" s="1"/>
  <c r="Z485" i="1" s="1"/>
  <c r="Y340" i="1"/>
  <c r="Y413" i="1" s="1"/>
  <c r="Y485" i="1" s="1"/>
  <c r="X340" i="1"/>
  <c r="X413" i="1" s="1"/>
  <c r="X485" i="1" s="1"/>
  <c r="W340" i="1"/>
  <c r="W413" i="1" s="1"/>
  <c r="W485" i="1" s="1"/>
  <c r="V340" i="1"/>
  <c r="V413" i="1" s="1"/>
  <c r="V485" i="1" s="1"/>
  <c r="U340" i="1"/>
  <c r="U413" i="1" s="1"/>
  <c r="U485" i="1" s="1"/>
  <c r="T340" i="1"/>
  <c r="T413" i="1" s="1"/>
  <c r="T485" i="1" s="1"/>
  <c r="S340" i="1"/>
  <c r="S413" i="1" s="1"/>
  <c r="S485" i="1" s="1"/>
  <c r="R340" i="1"/>
  <c r="R413" i="1" s="1"/>
  <c r="R485" i="1" s="1"/>
  <c r="Q340" i="1"/>
  <c r="Q413" i="1" s="1"/>
  <c r="Q485" i="1" s="1"/>
  <c r="P340" i="1"/>
  <c r="P413" i="1" s="1"/>
  <c r="P485" i="1" s="1"/>
  <c r="O340" i="1"/>
  <c r="O413" i="1" s="1"/>
  <c r="O485" i="1" s="1"/>
  <c r="N340" i="1"/>
  <c r="N413" i="1" s="1"/>
  <c r="N485" i="1" s="1"/>
  <c r="M340" i="1"/>
  <c r="M413" i="1" s="1"/>
  <c r="M485" i="1" s="1"/>
  <c r="L340" i="1"/>
  <c r="L413" i="1" s="1"/>
  <c r="L485" i="1" s="1"/>
  <c r="K340" i="1"/>
  <c r="K413" i="1" s="1"/>
  <c r="K485" i="1" s="1"/>
  <c r="J340" i="1"/>
  <c r="J413" i="1" s="1"/>
  <c r="J485" i="1" s="1"/>
  <c r="I340" i="1"/>
  <c r="I413" i="1" s="1"/>
  <c r="I485" i="1" s="1"/>
  <c r="H340" i="1"/>
  <c r="H413" i="1" s="1"/>
  <c r="H485" i="1" s="1"/>
  <c r="G340" i="1"/>
  <c r="G413" i="1" s="1"/>
  <c r="G485" i="1" s="1"/>
  <c r="F340" i="1"/>
  <c r="F413" i="1" s="1"/>
  <c r="F485" i="1" s="1"/>
  <c r="E340" i="1"/>
  <c r="E413" i="1" s="1"/>
  <c r="E485" i="1" s="1"/>
  <c r="D340" i="1"/>
  <c r="D413" i="1" s="1"/>
  <c r="D485" i="1" s="1"/>
  <c r="C340" i="1"/>
  <c r="C413" i="1" s="1"/>
  <c r="C485" i="1" s="1"/>
  <c r="AB339" i="1"/>
  <c r="AB412" i="1" s="1"/>
  <c r="AB484" i="1" s="1"/>
  <c r="AA339" i="1"/>
  <c r="AA412" i="1" s="1"/>
  <c r="AA484" i="1" s="1"/>
  <c r="Z339" i="1"/>
  <c r="Z412" i="1" s="1"/>
  <c r="Z484" i="1" s="1"/>
  <c r="Y339" i="1"/>
  <c r="Y412" i="1" s="1"/>
  <c r="Y484" i="1" s="1"/>
  <c r="X339" i="1"/>
  <c r="X412" i="1" s="1"/>
  <c r="X484" i="1" s="1"/>
  <c r="W339" i="1"/>
  <c r="W412" i="1" s="1"/>
  <c r="W484" i="1" s="1"/>
  <c r="V339" i="1"/>
  <c r="V412" i="1" s="1"/>
  <c r="V484" i="1" s="1"/>
  <c r="U339" i="1"/>
  <c r="U412" i="1" s="1"/>
  <c r="U484" i="1" s="1"/>
  <c r="T339" i="1"/>
  <c r="T412" i="1" s="1"/>
  <c r="T484" i="1" s="1"/>
  <c r="S339" i="1"/>
  <c r="S412" i="1" s="1"/>
  <c r="S484" i="1" s="1"/>
  <c r="R339" i="1"/>
  <c r="R412" i="1" s="1"/>
  <c r="R484" i="1" s="1"/>
  <c r="Q339" i="1"/>
  <c r="Q412" i="1" s="1"/>
  <c r="Q484" i="1" s="1"/>
  <c r="P339" i="1"/>
  <c r="P412" i="1" s="1"/>
  <c r="P484" i="1" s="1"/>
  <c r="O339" i="1"/>
  <c r="O412" i="1" s="1"/>
  <c r="O484" i="1" s="1"/>
  <c r="N339" i="1"/>
  <c r="N412" i="1" s="1"/>
  <c r="N484" i="1" s="1"/>
  <c r="M339" i="1"/>
  <c r="M412" i="1" s="1"/>
  <c r="M484" i="1" s="1"/>
  <c r="L339" i="1"/>
  <c r="L412" i="1" s="1"/>
  <c r="L484" i="1" s="1"/>
  <c r="K339" i="1"/>
  <c r="K412" i="1" s="1"/>
  <c r="K484" i="1" s="1"/>
  <c r="J339" i="1"/>
  <c r="J412" i="1" s="1"/>
  <c r="J484" i="1" s="1"/>
  <c r="I339" i="1"/>
  <c r="I412" i="1" s="1"/>
  <c r="I484" i="1" s="1"/>
  <c r="H339" i="1"/>
  <c r="H412" i="1" s="1"/>
  <c r="H484" i="1" s="1"/>
  <c r="G339" i="1"/>
  <c r="G412" i="1" s="1"/>
  <c r="G484" i="1" s="1"/>
  <c r="F339" i="1"/>
  <c r="F412" i="1" s="1"/>
  <c r="F484" i="1" s="1"/>
  <c r="E339" i="1"/>
  <c r="E412" i="1" s="1"/>
  <c r="E484" i="1" s="1"/>
  <c r="D339" i="1"/>
  <c r="D412" i="1" s="1"/>
  <c r="D484" i="1" s="1"/>
  <c r="C339" i="1"/>
  <c r="C412" i="1" s="1"/>
  <c r="C484" i="1" s="1"/>
  <c r="AB338" i="1"/>
  <c r="AB411" i="1" s="1"/>
  <c r="AB483" i="1" s="1"/>
  <c r="AA338" i="1"/>
  <c r="AA411" i="1" s="1"/>
  <c r="AA483" i="1" s="1"/>
  <c r="Z338" i="1"/>
  <c r="Z411" i="1" s="1"/>
  <c r="Z483" i="1" s="1"/>
  <c r="Y338" i="1"/>
  <c r="Y411" i="1" s="1"/>
  <c r="Y483" i="1" s="1"/>
  <c r="X338" i="1"/>
  <c r="X411" i="1" s="1"/>
  <c r="X483" i="1" s="1"/>
  <c r="W338" i="1"/>
  <c r="W411" i="1" s="1"/>
  <c r="W483" i="1" s="1"/>
  <c r="V338" i="1"/>
  <c r="V411" i="1" s="1"/>
  <c r="V483" i="1" s="1"/>
  <c r="U338" i="1"/>
  <c r="U411" i="1" s="1"/>
  <c r="U483" i="1" s="1"/>
  <c r="T338" i="1"/>
  <c r="T411" i="1" s="1"/>
  <c r="T483" i="1" s="1"/>
  <c r="S338" i="1"/>
  <c r="S411" i="1" s="1"/>
  <c r="S483" i="1" s="1"/>
  <c r="R338" i="1"/>
  <c r="R411" i="1" s="1"/>
  <c r="R483" i="1" s="1"/>
  <c r="Q338" i="1"/>
  <c r="Q411" i="1" s="1"/>
  <c r="Q483" i="1" s="1"/>
  <c r="P338" i="1"/>
  <c r="P411" i="1" s="1"/>
  <c r="P483" i="1" s="1"/>
  <c r="O338" i="1"/>
  <c r="O411" i="1" s="1"/>
  <c r="O483" i="1" s="1"/>
  <c r="N338" i="1"/>
  <c r="N411" i="1" s="1"/>
  <c r="N483" i="1" s="1"/>
  <c r="M338" i="1"/>
  <c r="M411" i="1" s="1"/>
  <c r="M483" i="1" s="1"/>
  <c r="L338" i="1"/>
  <c r="L411" i="1" s="1"/>
  <c r="L483" i="1" s="1"/>
  <c r="K338" i="1"/>
  <c r="K411" i="1" s="1"/>
  <c r="K483" i="1" s="1"/>
  <c r="J338" i="1"/>
  <c r="J411" i="1" s="1"/>
  <c r="J483" i="1" s="1"/>
  <c r="I338" i="1"/>
  <c r="I411" i="1" s="1"/>
  <c r="I483" i="1" s="1"/>
  <c r="H338" i="1"/>
  <c r="H411" i="1" s="1"/>
  <c r="H483" i="1" s="1"/>
  <c r="G338" i="1"/>
  <c r="G411" i="1" s="1"/>
  <c r="G483" i="1" s="1"/>
  <c r="F338" i="1"/>
  <c r="F411" i="1" s="1"/>
  <c r="F483" i="1" s="1"/>
  <c r="E338" i="1"/>
  <c r="E411" i="1" s="1"/>
  <c r="E483" i="1" s="1"/>
  <c r="D338" i="1"/>
  <c r="D411" i="1" s="1"/>
  <c r="D483" i="1" s="1"/>
  <c r="C338" i="1"/>
  <c r="C411" i="1" s="1"/>
  <c r="C483" i="1" s="1"/>
  <c r="AB337" i="1"/>
  <c r="AB410" i="1" s="1"/>
  <c r="AB482" i="1" s="1"/>
  <c r="AA337" i="1"/>
  <c r="AA410" i="1" s="1"/>
  <c r="AA482" i="1" s="1"/>
  <c r="Z337" i="1"/>
  <c r="Z410" i="1" s="1"/>
  <c r="Z482" i="1" s="1"/>
  <c r="Y337" i="1"/>
  <c r="Y410" i="1" s="1"/>
  <c r="Y482" i="1" s="1"/>
  <c r="X337" i="1"/>
  <c r="X410" i="1" s="1"/>
  <c r="X482" i="1" s="1"/>
  <c r="W337" i="1"/>
  <c r="W410" i="1" s="1"/>
  <c r="W482" i="1" s="1"/>
  <c r="V337" i="1"/>
  <c r="V410" i="1" s="1"/>
  <c r="V482" i="1" s="1"/>
  <c r="U337" i="1"/>
  <c r="U410" i="1" s="1"/>
  <c r="U482" i="1" s="1"/>
  <c r="T337" i="1"/>
  <c r="T410" i="1" s="1"/>
  <c r="T482" i="1" s="1"/>
  <c r="S337" i="1"/>
  <c r="S410" i="1" s="1"/>
  <c r="S482" i="1" s="1"/>
  <c r="R337" i="1"/>
  <c r="R410" i="1" s="1"/>
  <c r="R482" i="1" s="1"/>
  <c r="Q337" i="1"/>
  <c r="Q410" i="1" s="1"/>
  <c r="Q482" i="1" s="1"/>
  <c r="P337" i="1"/>
  <c r="P410" i="1" s="1"/>
  <c r="P482" i="1" s="1"/>
  <c r="O337" i="1"/>
  <c r="O410" i="1" s="1"/>
  <c r="O482" i="1" s="1"/>
  <c r="N337" i="1"/>
  <c r="N410" i="1" s="1"/>
  <c r="N482" i="1" s="1"/>
  <c r="M337" i="1"/>
  <c r="M410" i="1" s="1"/>
  <c r="M482" i="1" s="1"/>
  <c r="L337" i="1"/>
  <c r="L410" i="1" s="1"/>
  <c r="L482" i="1" s="1"/>
  <c r="K337" i="1"/>
  <c r="K410" i="1" s="1"/>
  <c r="K482" i="1" s="1"/>
  <c r="J337" i="1"/>
  <c r="J410" i="1" s="1"/>
  <c r="J482" i="1" s="1"/>
  <c r="I337" i="1"/>
  <c r="I410" i="1" s="1"/>
  <c r="I482" i="1" s="1"/>
  <c r="H337" i="1"/>
  <c r="H410" i="1" s="1"/>
  <c r="H482" i="1" s="1"/>
  <c r="G337" i="1"/>
  <c r="G410" i="1" s="1"/>
  <c r="G482" i="1" s="1"/>
  <c r="F337" i="1"/>
  <c r="F410" i="1" s="1"/>
  <c r="F482" i="1" s="1"/>
  <c r="E337" i="1"/>
  <c r="E410" i="1" s="1"/>
  <c r="E482" i="1" s="1"/>
  <c r="D337" i="1"/>
  <c r="D410" i="1" s="1"/>
  <c r="D482" i="1" s="1"/>
  <c r="C337" i="1"/>
  <c r="C410" i="1" s="1"/>
  <c r="C482" i="1" s="1"/>
  <c r="AB336" i="1"/>
  <c r="AB409" i="1" s="1"/>
  <c r="AB481" i="1" s="1"/>
  <c r="AA336" i="1"/>
  <c r="AA409" i="1" s="1"/>
  <c r="AA481" i="1" s="1"/>
  <c r="Z336" i="1"/>
  <c r="Z409" i="1" s="1"/>
  <c r="Z481" i="1" s="1"/>
  <c r="Y336" i="1"/>
  <c r="Y409" i="1" s="1"/>
  <c r="Y481" i="1" s="1"/>
  <c r="X336" i="1"/>
  <c r="X409" i="1" s="1"/>
  <c r="X481" i="1" s="1"/>
  <c r="W336" i="1"/>
  <c r="W409" i="1" s="1"/>
  <c r="W481" i="1" s="1"/>
  <c r="V336" i="1"/>
  <c r="V409" i="1" s="1"/>
  <c r="V481" i="1" s="1"/>
  <c r="U336" i="1"/>
  <c r="U409" i="1" s="1"/>
  <c r="U481" i="1" s="1"/>
  <c r="T336" i="1"/>
  <c r="T409" i="1" s="1"/>
  <c r="T481" i="1" s="1"/>
  <c r="S336" i="1"/>
  <c r="S409" i="1" s="1"/>
  <c r="S481" i="1" s="1"/>
  <c r="R336" i="1"/>
  <c r="R409" i="1" s="1"/>
  <c r="R481" i="1" s="1"/>
  <c r="Q336" i="1"/>
  <c r="Q409" i="1" s="1"/>
  <c r="Q481" i="1" s="1"/>
  <c r="P336" i="1"/>
  <c r="P409" i="1" s="1"/>
  <c r="P481" i="1" s="1"/>
  <c r="O336" i="1"/>
  <c r="O409" i="1" s="1"/>
  <c r="O481" i="1" s="1"/>
  <c r="N336" i="1"/>
  <c r="N409" i="1" s="1"/>
  <c r="N481" i="1" s="1"/>
  <c r="M336" i="1"/>
  <c r="M409" i="1" s="1"/>
  <c r="M481" i="1" s="1"/>
  <c r="L336" i="1"/>
  <c r="L409" i="1" s="1"/>
  <c r="L481" i="1" s="1"/>
  <c r="K336" i="1"/>
  <c r="K409" i="1" s="1"/>
  <c r="K481" i="1" s="1"/>
  <c r="J336" i="1"/>
  <c r="J409" i="1" s="1"/>
  <c r="J481" i="1" s="1"/>
  <c r="I336" i="1"/>
  <c r="I409" i="1" s="1"/>
  <c r="I481" i="1" s="1"/>
  <c r="H336" i="1"/>
  <c r="H409" i="1" s="1"/>
  <c r="H481" i="1" s="1"/>
  <c r="G336" i="1"/>
  <c r="G409" i="1" s="1"/>
  <c r="G481" i="1" s="1"/>
  <c r="F336" i="1"/>
  <c r="F409" i="1" s="1"/>
  <c r="F481" i="1" s="1"/>
  <c r="E336" i="1"/>
  <c r="E409" i="1" s="1"/>
  <c r="E481" i="1" s="1"/>
  <c r="D336" i="1"/>
  <c r="D409" i="1" s="1"/>
  <c r="D481" i="1" s="1"/>
  <c r="C336" i="1"/>
  <c r="C409" i="1" s="1"/>
  <c r="C481" i="1" s="1"/>
  <c r="AB335" i="1"/>
  <c r="AB408" i="1" s="1"/>
  <c r="AB480" i="1" s="1"/>
  <c r="AA335" i="1"/>
  <c r="AA408" i="1" s="1"/>
  <c r="AA480" i="1" s="1"/>
  <c r="Z335" i="1"/>
  <c r="Z408" i="1" s="1"/>
  <c r="Z480" i="1" s="1"/>
  <c r="Y335" i="1"/>
  <c r="Y408" i="1" s="1"/>
  <c r="Y480" i="1" s="1"/>
  <c r="X335" i="1"/>
  <c r="X408" i="1" s="1"/>
  <c r="X480" i="1" s="1"/>
  <c r="W335" i="1"/>
  <c r="W408" i="1" s="1"/>
  <c r="W480" i="1" s="1"/>
  <c r="V335" i="1"/>
  <c r="V408" i="1" s="1"/>
  <c r="V480" i="1" s="1"/>
  <c r="U335" i="1"/>
  <c r="U408" i="1" s="1"/>
  <c r="U480" i="1" s="1"/>
  <c r="T335" i="1"/>
  <c r="T408" i="1" s="1"/>
  <c r="T480" i="1" s="1"/>
  <c r="S335" i="1"/>
  <c r="S408" i="1" s="1"/>
  <c r="S480" i="1" s="1"/>
  <c r="R335" i="1"/>
  <c r="R408" i="1" s="1"/>
  <c r="R480" i="1" s="1"/>
  <c r="Q335" i="1"/>
  <c r="Q408" i="1" s="1"/>
  <c r="Q480" i="1" s="1"/>
  <c r="P335" i="1"/>
  <c r="P408" i="1" s="1"/>
  <c r="P480" i="1" s="1"/>
  <c r="O335" i="1"/>
  <c r="O408" i="1" s="1"/>
  <c r="O480" i="1" s="1"/>
  <c r="N335" i="1"/>
  <c r="N408" i="1" s="1"/>
  <c r="N480" i="1" s="1"/>
  <c r="M335" i="1"/>
  <c r="M408" i="1" s="1"/>
  <c r="M480" i="1" s="1"/>
  <c r="L335" i="1"/>
  <c r="L408" i="1" s="1"/>
  <c r="L480" i="1" s="1"/>
  <c r="K335" i="1"/>
  <c r="K408" i="1" s="1"/>
  <c r="K480" i="1" s="1"/>
  <c r="J335" i="1"/>
  <c r="J408" i="1" s="1"/>
  <c r="J480" i="1" s="1"/>
  <c r="I335" i="1"/>
  <c r="I408" i="1" s="1"/>
  <c r="I480" i="1" s="1"/>
  <c r="H335" i="1"/>
  <c r="H408" i="1" s="1"/>
  <c r="H480" i="1" s="1"/>
  <c r="G335" i="1"/>
  <c r="G408" i="1" s="1"/>
  <c r="G480" i="1" s="1"/>
  <c r="F335" i="1"/>
  <c r="F408" i="1" s="1"/>
  <c r="F480" i="1" s="1"/>
  <c r="E335" i="1"/>
  <c r="E408" i="1" s="1"/>
  <c r="E480" i="1" s="1"/>
  <c r="D335" i="1"/>
  <c r="D408" i="1" s="1"/>
  <c r="D480" i="1" s="1"/>
  <c r="C335" i="1"/>
  <c r="C408" i="1" s="1"/>
  <c r="C480" i="1" s="1"/>
  <c r="AB334" i="1"/>
  <c r="AB407" i="1" s="1"/>
  <c r="AB479" i="1" s="1"/>
  <c r="AA334" i="1"/>
  <c r="AA407" i="1" s="1"/>
  <c r="AA479" i="1" s="1"/>
  <c r="Z334" i="1"/>
  <c r="Z407" i="1" s="1"/>
  <c r="Z479" i="1" s="1"/>
  <c r="Y334" i="1"/>
  <c r="Y407" i="1" s="1"/>
  <c r="Y479" i="1" s="1"/>
  <c r="X334" i="1"/>
  <c r="X407" i="1" s="1"/>
  <c r="X479" i="1" s="1"/>
  <c r="W334" i="1"/>
  <c r="W407" i="1" s="1"/>
  <c r="W479" i="1" s="1"/>
  <c r="V334" i="1"/>
  <c r="V407" i="1" s="1"/>
  <c r="V479" i="1" s="1"/>
  <c r="U334" i="1"/>
  <c r="U407" i="1" s="1"/>
  <c r="U479" i="1" s="1"/>
  <c r="T334" i="1"/>
  <c r="T407" i="1" s="1"/>
  <c r="T479" i="1" s="1"/>
  <c r="S334" i="1"/>
  <c r="S407" i="1" s="1"/>
  <c r="S479" i="1" s="1"/>
  <c r="R334" i="1"/>
  <c r="R407" i="1" s="1"/>
  <c r="R479" i="1" s="1"/>
  <c r="Q334" i="1"/>
  <c r="Q407" i="1" s="1"/>
  <c r="Q479" i="1" s="1"/>
  <c r="P334" i="1"/>
  <c r="P407" i="1" s="1"/>
  <c r="P479" i="1" s="1"/>
  <c r="O334" i="1"/>
  <c r="O407" i="1" s="1"/>
  <c r="O479" i="1" s="1"/>
  <c r="N334" i="1"/>
  <c r="N407" i="1" s="1"/>
  <c r="N479" i="1" s="1"/>
  <c r="M334" i="1"/>
  <c r="M407" i="1" s="1"/>
  <c r="M479" i="1" s="1"/>
  <c r="L334" i="1"/>
  <c r="L407" i="1" s="1"/>
  <c r="L479" i="1" s="1"/>
  <c r="K334" i="1"/>
  <c r="K407" i="1" s="1"/>
  <c r="K479" i="1" s="1"/>
  <c r="J334" i="1"/>
  <c r="J407" i="1" s="1"/>
  <c r="J479" i="1" s="1"/>
  <c r="I334" i="1"/>
  <c r="I407" i="1" s="1"/>
  <c r="I479" i="1" s="1"/>
  <c r="H334" i="1"/>
  <c r="H407" i="1" s="1"/>
  <c r="H479" i="1" s="1"/>
  <c r="G334" i="1"/>
  <c r="G407" i="1" s="1"/>
  <c r="G479" i="1" s="1"/>
  <c r="F334" i="1"/>
  <c r="F407" i="1" s="1"/>
  <c r="F479" i="1" s="1"/>
  <c r="E334" i="1"/>
  <c r="E407" i="1" s="1"/>
  <c r="E479" i="1" s="1"/>
  <c r="D334" i="1"/>
  <c r="D407" i="1" s="1"/>
  <c r="D479" i="1" s="1"/>
  <c r="C334" i="1"/>
  <c r="C407" i="1" s="1"/>
  <c r="C479" i="1" s="1"/>
  <c r="AB333" i="1"/>
  <c r="AB406" i="1" s="1"/>
  <c r="AB478" i="1" s="1"/>
  <c r="AA333" i="1"/>
  <c r="AA406" i="1" s="1"/>
  <c r="AA478" i="1" s="1"/>
  <c r="Z333" i="1"/>
  <c r="Z406" i="1" s="1"/>
  <c r="Z478" i="1" s="1"/>
  <c r="Y333" i="1"/>
  <c r="Y406" i="1" s="1"/>
  <c r="Y478" i="1" s="1"/>
  <c r="X333" i="1"/>
  <c r="X406" i="1" s="1"/>
  <c r="X478" i="1" s="1"/>
  <c r="W333" i="1"/>
  <c r="W406" i="1" s="1"/>
  <c r="W478" i="1" s="1"/>
  <c r="V333" i="1"/>
  <c r="V406" i="1" s="1"/>
  <c r="V478" i="1" s="1"/>
  <c r="U333" i="1"/>
  <c r="U406" i="1" s="1"/>
  <c r="U478" i="1" s="1"/>
  <c r="T333" i="1"/>
  <c r="T406" i="1" s="1"/>
  <c r="T478" i="1" s="1"/>
  <c r="S333" i="1"/>
  <c r="S406" i="1" s="1"/>
  <c r="S478" i="1" s="1"/>
  <c r="R333" i="1"/>
  <c r="R406" i="1" s="1"/>
  <c r="R478" i="1" s="1"/>
  <c r="Q333" i="1"/>
  <c r="Q406" i="1" s="1"/>
  <c r="Q478" i="1" s="1"/>
  <c r="P333" i="1"/>
  <c r="P406" i="1" s="1"/>
  <c r="P478" i="1" s="1"/>
  <c r="O333" i="1"/>
  <c r="O406" i="1" s="1"/>
  <c r="O478" i="1" s="1"/>
  <c r="N333" i="1"/>
  <c r="N406" i="1" s="1"/>
  <c r="N478" i="1" s="1"/>
  <c r="M333" i="1"/>
  <c r="M406" i="1" s="1"/>
  <c r="M478" i="1" s="1"/>
  <c r="L333" i="1"/>
  <c r="L406" i="1" s="1"/>
  <c r="L478" i="1" s="1"/>
  <c r="K333" i="1"/>
  <c r="K406" i="1" s="1"/>
  <c r="K478" i="1" s="1"/>
  <c r="J333" i="1"/>
  <c r="J406" i="1" s="1"/>
  <c r="J478" i="1" s="1"/>
  <c r="I333" i="1"/>
  <c r="I406" i="1" s="1"/>
  <c r="I478" i="1" s="1"/>
  <c r="H333" i="1"/>
  <c r="H406" i="1" s="1"/>
  <c r="H478" i="1" s="1"/>
  <c r="G333" i="1"/>
  <c r="G406" i="1" s="1"/>
  <c r="G478" i="1" s="1"/>
  <c r="F333" i="1"/>
  <c r="F406" i="1" s="1"/>
  <c r="F478" i="1" s="1"/>
  <c r="E333" i="1"/>
  <c r="E406" i="1" s="1"/>
  <c r="E478" i="1" s="1"/>
  <c r="D333" i="1"/>
  <c r="D406" i="1" s="1"/>
  <c r="D478" i="1" s="1"/>
  <c r="C333" i="1"/>
  <c r="C406" i="1" s="1"/>
  <c r="C478" i="1" s="1"/>
  <c r="AB332" i="1"/>
  <c r="AB405" i="1" s="1"/>
  <c r="AB477" i="1" s="1"/>
  <c r="AA332" i="1"/>
  <c r="AA405" i="1" s="1"/>
  <c r="AA477" i="1" s="1"/>
  <c r="Z332" i="1"/>
  <c r="Z405" i="1" s="1"/>
  <c r="Z477" i="1" s="1"/>
  <c r="Y332" i="1"/>
  <c r="Y405" i="1" s="1"/>
  <c r="Y477" i="1" s="1"/>
  <c r="X332" i="1"/>
  <c r="X405" i="1" s="1"/>
  <c r="X477" i="1" s="1"/>
  <c r="W332" i="1"/>
  <c r="W405" i="1" s="1"/>
  <c r="W477" i="1" s="1"/>
  <c r="V332" i="1"/>
  <c r="V405" i="1" s="1"/>
  <c r="V477" i="1" s="1"/>
  <c r="U332" i="1"/>
  <c r="U405" i="1" s="1"/>
  <c r="U477" i="1" s="1"/>
  <c r="T332" i="1"/>
  <c r="T405" i="1" s="1"/>
  <c r="T477" i="1" s="1"/>
  <c r="S332" i="1"/>
  <c r="S405" i="1" s="1"/>
  <c r="S477" i="1" s="1"/>
  <c r="R332" i="1"/>
  <c r="R405" i="1" s="1"/>
  <c r="R477" i="1" s="1"/>
  <c r="Q332" i="1"/>
  <c r="Q405" i="1" s="1"/>
  <c r="Q477" i="1" s="1"/>
  <c r="P332" i="1"/>
  <c r="P405" i="1" s="1"/>
  <c r="P477" i="1" s="1"/>
  <c r="O332" i="1"/>
  <c r="O405" i="1" s="1"/>
  <c r="O477" i="1" s="1"/>
  <c r="N332" i="1"/>
  <c r="N405" i="1" s="1"/>
  <c r="N477" i="1" s="1"/>
  <c r="M332" i="1"/>
  <c r="M405" i="1" s="1"/>
  <c r="M477" i="1" s="1"/>
  <c r="L332" i="1"/>
  <c r="L405" i="1" s="1"/>
  <c r="L477" i="1" s="1"/>
  <c r="K332" i="1"/>
  <c r="K405" i="1" s="1"/>
  <c r="K477" i="1" s="1"/>
  <c r="J332" i="1"/>
  <c r="J405" i="1" s="1"/>
  <c r="J477" i="1" s="1"/>
  <c r="I332" i="1"/>
  <c r="I405" i="1" s="1"/>
  <c r="I477" i="1" s="1"/>
  <c r="H332" i="1"/>
  <c r="H405" i="1" s="1"/>
  <c r="H477" i="1" s="1"/>
  <c r="G332" i="1"/>
  <c r="G405" i="1" s="1"/>
  <c r="G477" i="1" s="1"/>
  <c r="F332" i="1"/>
  <c r="F405" i="1" s="1"/>
  <c r="F477" i="1" s="1"/>
  <c r="E332" i="1"/>
  <c r="E405" i="1" s="1"/>
  <c r="E477" i="1" s="1"/>
  <c r="D332" i="1"/>
  <c r="D405" i="1" s="1"/>
  <c r="D477" i="1" s="1"/>
  <c r="C332" i="1"/>
  <c r="C405" i="1" s="1"/>
  <c r="C477" i="1" s="1"/>
  <c r="AB331" i="1"/>
  <c r="AB404" i="1" s="1"/>
  <c r="AB476" i="1" s="1"/>
  <c r="AA331" i="1"/>
  <c r="AA404" i="1" s="1"/>
  <c r="AA476" i="1" s="1"/>
  <c r="Z331" i="1"/>
  <c r="Z404" i="1" s="1"/>
  <c r="Z476" i="1" s="1"/>
  <c r="Y331" i="1"/>
  <c r="Y404" i="1" s="1"/>
  <c r="Y476" i="1" s="1"/>
  <c r="X331" i="1"/>
  <c r="X404" i="1" s="1"/>
  <c r="X476" i="1" s="1"/>
  <c r="W331" i="1"/>
  <c r="W404" i="1" s="1"/>
  <c r="W476" i="1" s="1"/>
  <c r="V331" i="1"/>
  <c r="V404" i="1" s="1"/>
  <c r="V476" i="1" s="1"/>
  <c r="U331" i="1"/>
  <c r="U404" i="1" s="1"/>
  <c r="U476" i="1" s="1"/>
  <c r="T331" i="1"/>
  <c r="T404" i="1" s="1"/>
  <c r="T476" i="1" s="1"/>
  <c r="S331" i="1"/>
  <c r="S404" i="1" s="1"/>
  <c r="S476" i="1" s="1"/>
  <c r="R331" i="1"/>
  <c r="R404" i="1" s="1"/>
  <c r="R476" i="1" s="1"/>
  <c r="Q331" i="1"/>
  <c r="Q404" i="1" s="1"/>
  <c r="Q476" i="1" s="1"/>
  <c r="P331" i="1"/>
  <c r="P404" i="1" s="1"/>
  <c r="P476" i="1" s="1"/>
  <c r="O331" i="1"/>
  <c r="O404" i="1" s="1"/>
  <c r="O476" i="1" s="1"/>
  <c r="N331" i="1"/>
  <c r="N404" i="1" s="1"/>
  <c r="N476" i="1" s="1"/>
  <c r="M331" i="1"/>
  <c r="M404" i="1" s="1"/>
  <c r="M476" i="1" s="1"/>
  <c r="L331" i="1"/>
  <c r="L404" i="1" s="1"/>
  <c r="L476" i="1" s="1"/>
  <c r="K331" i="1"/>
  <c r="K404" i="1" s="1"/>
  <c r="K476" i="1" s="1"/>
  <c r="J331" i="1"/>
  <c r="J404" i="1" s="1"/>
  <c r="J476" i="1" s="1"/>
  <c r="I331" i="1"/>
  <c r="I404" i="1" s="1"/>
  <c r="I476" i="1" s="1"/>
  <c r="H331" i="1"/>
  <c r="H404" i="1" s="1"/>
  <c r="H476" i="1" s="1"/>
  <c r="G331" i="1"/>
  <c r="G404" i="1" s="1"/>
  <c r="G476" i="1" s="1"/>
  <c r="F331" i="1"/>
  <c r="F404" i="1" s="1"/>
  <c r="F476" i="1" s="1"/>
  <c r="E331" i="1"/>
  <c r="E404" i="1" s="1"/>
  <c r="E476" i="1" s="1"/>
  <c r="D331" i="1"/>
  <c r="D404" i="1" s="1"/>
  <c r="D476" i="1" s="1"/>
  <c r="C331" i="1"/>
  <c r="C404" i="1" s="1"/>
  <c r="C476" i="1" s="1"/>
  <c r="AB330" i="1"/>
  <c r="AB403" i="1" s="1"/>
  <c r="AB475" i="1" s="1"/>
  <c r="AA330" i="1"/>
  <c r="AA403" i="1" s="1"/>
  <c r="AA475" i="1" s="1"/>
  <c r="Z330" i="1"/>
  <c r="Z403" i="1" s="1"/>
  <c r="Z475" i="1" s="1"/>
  <c r="Y330" i="1"/>
  <c r="Y403" i="1" s="1"/>
  <c r="Y475" i="1" s="1"/>
  <c r="X330" i="1"/>
  <c r="X403" i="1" s="1"/>
  <c r="X475" i="1" s="1"/>
  <c r="W330" i="1"/>
  <c r="W403" i="1" s="1"/>
  <c r="W475" i="1" s="1"/>
  <c r="V330" i="1"/>
  <c r="V403" i="1" s="1"/>
  <c r="V475" i="1" s="1"/>
  <c r="U330" i="1"/>
  <c r="U403" i="1" s="1"/>
  <c r="U475" i="1" s="1"/>
  <c r="T330" i="1"/>
  <c r="T403" i="1" s="1"/>
  <c r="T475" i="1" s="1"/>
  <c r="S330" i="1"/>
  <c r="S403" i="1" s="1"/>
  <c r="S475" i="1" s="1"/>
  <c r="R330" i="1"/>
  <c r="R403" i="1" s="1"/>
  <c r="R475" i="1" s="1"/>
  <c r="Q330" i="1"/>
  <c r="Q403" i="1" s="1"/>
  <c r="Q475" i="1" s="1"/>
  <c r="P330" i="1"/>
  <c r="P403" i="1" s="1"/>
  <c r="P475" i="1" s="1"/>
  <c r="O330" i="1"/>
  <c r="O403" i="1" s="1"/>
  <c r="O475" i="1" s="1"/>
  <c r="N330" i="1"/>
  <c r="N403" i="1" s="1"/>
  <c r="N475" i="1" s="1"/>
  <c r="M330" i="1"/>
  <c r="M403" i="1" s="1"/>
  <c r="M475" i="1" s="1"/>
  <c r="L330" i="1"/>
  <c r="L403" i="1" s="1"/>
  <c r="L475" i="1" s="1"/>
  <c r="K330" i="1"/>
  <c r="K403" i="1" s="1"/>
  <c r="K475" i="1" s="1"/>
  <c r="J330" i="1"/>
  <c r="J403" i="1" s="1"/>
  <c r="J475" i="1" s="1"/>
  <c r="I330" i="1"/>
  <c r="I403" i="1" s="1"/>
  <c r="I475" i="1" s="1"/>
  <c r="H330" i="1"/>
  <c r="H403" i="1" s="1"/>
  <c r="H475" i="1" s="1"/>
  <c r="G330" i="1"/>
  <c r="G403" i="1" s="1"/>
  <c r="G475" i="1" s="1"/>
  <c r="F330" i="1"/>
  <c r="F403" i="1" s="1"/>
  <c r="F475" i="1" s="1"/>
  <c r="E330" i="1"/>
  <c r="E403" i="1" s="1"/>
  <c r="E475" i="1" s="1"/>
  <c r="D330" i="1"/>
  <c r="D403" i="1" s="1"/>
  <c r="D475" i="1" s="1"/>
  <c r="C330" i="1"/>
  <c r="C403" i="1" s="1"/>
  <c r="C475" i="1" s="1"/>
  <c r="AB329" i="1"/>
  <c r="AB402" i="1" s="1"/>
  <c r="AB474" i="1" s="1"/>
  <c r="AA329" i="1"/>
  <c r="AA402" i="1" s="1"/>
  <c r="AA474" i="1" s="1"/>
  <c r="Z329" i="1"/>
  <c r="Z402" i="1" s="1"/>
  <c r="Z474" i="1" s="1"/>
  <c r="Y329" i="1"/>
  <c r="Y402" i="1" s="1"/>
  <c r="Y474" i="1" s="1"/>
  <c r="X329" i="1"/>
  <c r="X402" i="1" s="1"/>
  <c r="X474" i="1" s="1"/>
  <c r="W329" i="1"/>
  <c r="W402" i="1" s="1"/>
  <c r="W474" i="1" s="1"/>
  <c r="V329" i="1"/>
  <c r="V402" i="1" s="1"/>
  <c r="V474" i="1" s="1"/>
  <c r="U329" i="1"/>
  <c r="U402" i="1" s="1"/>
  <c r="U474" i="1" s="1"/>
  <c r="T329" i="1"/>
  <c r="T402" i="1" s="1"/>
  <c r="T474" i="1" s="1"/>
  <c r="S329" i="1"/>
  <c r="S402" i="1" s="1"/>
  <c r="S474" i="1" s="1"/>
  <c r="R329" i="1"/>
  <c r="R402" i="1" s="1"/>
  <c r="R474" i="1" s="1"/>
  <c r="Q329" i="1"/>
  <c r="Q402" i="1" s="1"/>
  <c r="Q474" i="1" s="1"/>
  <c r="P329" i="1"/>
  <c r="P402" i="1" s="1"/>
  <c r="P474" i="1" s="1"/>
  <c r="O329" i="1"/>
  <c r="O402" i="1" s="1"/>
  <c r="O474" i="1" s="1"/>
  <c r="N329" i="1"/>
  <c r="N402" i="1" s="1"/>
  <c r="N474" i="1" s="1"/>
  <c r="M329" i="1"/>
  <c r="M402" i="1" s="1"/>
  <c r="M474" i="1" s="1"/>
  <c r="L329" i="1"/>
  <c r="L402" i="1" s="1"/>
  <c r="L474" i="1" s="1"/>
  <c r="K329" i="1"/>
  <c r="K402" i="1" s="1"/>
  <c r="K474" i="1" s="1"/>
  <c r="J329" i="1"/>
  <c r="J402" i="1" s="1"/>
  <c r="J474" i="1" s="1"/>
  <c r="I329" i="1"/>
  <c r="I402" i="1" s="1"/>
  <c r="I474" i="1" s="1"/>
  <c r="H329" i="1"/>
  <c r="H402" i="1" s="1"/>
  <c r="H474" i="1" s="1"/>
  <c r="G329" i="1"/>
  <c r="G402" i="1" s="1"/>
  <c r="G474" i="1" s="1"/>
  <c r="F329" i="1"/>
  <c r="F402" i="1" s="1"/>
  <c r="F474" i="1" s="1"/>
  <c r="E329" i="1"/>
  <c r="E402" i="1" s="1"/>
  <c r="E474" i="1" s="1"/>
  <c r="D329" i="1"/>
  <c r="D402" i="1" s="1"/>
  <c r="D474" i="1" s="1"/>
  <c r="C329" i="1"/>
  <c r="C402" i="1" s="1"/>
  <c r="C474" i="1" s="1"/>
  <c r="AB328" i="1"/>
  <c r="AB401" i="1" s="1"/>
  <c r="AB473" i="1" s="1"/>
  <c r="AA328" i="1"/>
  <c r="AA401" i="1" s="1"/>
  <c r="AA473" i="1" s="1"/>
  <c r="Z328" i="1"/>
  <c r="Z401" i="1" s="1"/>
  <c r="Z473" i="1" s="1"/>
  <c r="Y328" i="1"/>
  <c r="Y401" i="1" s="1"/>
  <c r="Y473" i="1" s="1"/>
  <c r="X328" i="1"/>
  <c r="X401" i="1" s="1"/>
  <c r="X473" i="1" s="1"/>
  <c r="W328" i="1"/>
  <c r="W401" i="1" s="1"/>
  <c r="W473" i="1" s="1"/>
  <c r="V328" i="1"/>
  <c r="V401" i="1" s="1"/>
  <c r="V473" i="1" s="1"/>
  <c r="U328" i="1"/>
  <c r="U401" i="1" s="1"/>
  <c r="U473" i="1" s="1"/>
  <c r="T328" i="1"/>
  <c r="T401" i="1" s="1"/>
  <c r="T473" i="1" s="1"/>
  <c r="S328" i="1"/>
  <c r="S401" i="1" s="1"/>
  <c r="S473" i="1" s="1"/>
  <c r="R328" i="1"/>
  <c r="R401" i="1" s="1"/>
  <c r="R473" i="1" s="1"/>
  <c r="Q328" i="1"/>
  <c r="Q401" i="1" s="1"/>
  <c r="Q473" i="1" s="1"/>
  <c r="P328" i="1"/>
  <c r="P401" i="1" s="1"/>
  <c r="P473" i="1" s="1"/>
  <c r="O328" i="1"/>
  <c r="O401" i="1" s="1"/>
  <c r="O473" i="1" s="1"/>
  <c r="N328" i="1"/>
  <c r="N401" i="1" s="1"/>
  <c r="N473" i="1" s="1"/>
  <c r="M328" i="1"/>
  <c r="M401" i="1" s="1"/>
  <c r="M473" i="1" s="1"/>
  <c r="L328" i="1"/>
  <c r="L401" i="1" s="1"/>
  <c r="L473" i="1" s="1"/>
  <c r="K328" i="1"/>
  <c r="K401" i="1" s="1"/>
  <c r="K473" i="1" s="1"/>
  <c r="J328" i="1"/>
  <c r="J401" i="1" s="1"/>
  <c r="J473" i="1" s="1"/>
  <c r="I328" i="1"/>
  <c r="I401" i="1" s="1"/>
  <c r="I473" i="1" s="1"/>
  <c r="H328" i="1"/>
  <c r="H401" i="1" s="1"/>
  <c r="H473" i="1" s="1"/>
  <c r="G328" i="1"/>
  <c r="G401" i="1" s="1"/>
  <c r="G473" i="1" s="1"/>
  <c r="F328" i="1"/>
  <c r="F401" i="1" s="1"/>
  <c r="F473" i="1" s="1"/>
  <c r="E328" i="1"/>
  <c r="E401" i="1" s="1"/>
  <c r="E473" i="1" s="1"/>
  <c r="D328" i="1"/>
  <c r="D401" i="1" s="1"/>
  <c r="D473" i="1" s="1"/>
  <c r="C328" i="1"/>
  <c r="C401" i="1" s="1"/>
  <c r="C473" i="1" s="1"/>
  <c r="AB327" i="1"/>
  <c r="AB400" i="1" s="1"/>
  <c r="AB472" i="1" s="1"/>
  <c r="AA327" i="1"/>
  <c r="AA400" i="1" s="1"/>
  <c r="AA472" i="1" s="1"/>
  <c r="Z327" i="1"/>
  <c r="Z400" i="1" s="1"/>
  <c r="Z472" i="1" s="1"/>
  <c r="Y327" i="1"/>
  <c r="Y400" i="1" s="1"/>
  <c r="Y472" i="1" s="1"/>
  <c r="X327" i="1"/>
  <c r="X400" i="1" s="1"/>
  <c r="X472" i="1" s="1"/>
  <c r="W327" i="1"/>
  <c r="W400" i="1" s="1"/>
  <c r="W472" i="1" s="1"/>
  <c r="V327" i="1"/>
  <c r="V400" i="1" s="1"/>
  <c r="V472" i="1" s="1"/>
  <c r="U327" i="1"/>
  <c r="U400" i="1" s="1"/>
  <c r="U472" i="1" s="1"/>
  <c r="T327" i="1"/>
  <c r="T400" i="1" s="1"/>
  <c r="T472" i="1" s="1"/>
  <c r="S327" i="1"/>
  <c r="S400" i="1" s="1"/>
  <c r="S472" i="1" s="1"/>
  <c r="R327" i="1"/>
  <c r="R400" i="1" s="1"/>
  <c r="R472" i="1" s="1"/>
  <c r="Q327" i="1"/>
  <c r="Q400" i="1" s="1"/>
  <c r="Q472" i="1" s="1"/>
  <c r="P327" i="1"/>
  <c r="P400" i="1" s="1"/>
  <c r="P472" i="1" s="1"/>
  <c r="O327" i="1"/>
  <c r="O400" i="1" s="1"/>
  <c r="O472" i="1" s="1"/>
  <c r="N327" i="1"/>
  <c r="N400" i="1" s="1"/>
  <c r="N472" i="1" s="1"/>
  <c r="M327" i="1"/>
  <c r="M400" i="1" s="1"/>
  <c r="M472" i="1" s="1"/>
  <c r="L327" i="1"/>
  <c r="L400" i="1" s="1"/>
  <c r="L472" i="1" s="1"/>
  <c r="K327" i="1"/>
  <c r="K400" i="1" s="1"/>
  <c r="K472" i="1" s="1"/>
  <c r="J327" i="1"/>
  <c r="J400" i="1" s="1"/>
  <c r="J472" i="1" s="1"/>
  <c r="I327" i="1"/>
  <c r="I400" i="1" s="1"/>
  <c r="I472" i="1" s="1"/>
  <c r="H327" i="1"/>
  <c r="H400" i="1" s="1"/>
  <c r="H472" i="1" s="1"/>
  <c r="G327" i="1"/>
  <c r="G400" i="1" s="1"/>
  <c r="G472" i="1" s="1"/>
  <c r="F327" i="1"/>
  <c r="F400" i="1" s="1"/>
  <c r="F472" i="1" s="1"/>
  <c r="E327" i="1"/>
  <c r="E400" i="1" s="1"/>
  <c r="E472" i="1" s="1"/>
  <c r="D327" i="1"/>
  <c r="D400" i="1" s="1"/>
  <c r="D472" i="1" s="1"/>
  <c r="C327" i="1"/>
  <c r="C400" i="1" s="1"/>
  <c r="C472" i="1" s="1"/>
  <c r="AB326" i="1"/>
  <c r="AB399" i="1" s="1"/>
  <c r="AB471" i="1" s="1"/>
  <c r="AA326" i="1"/>
  <c r="AA399" i="1" s="1"/>
  <c r="AA471" i="1" s="1"/>
  <c r="Z326" i="1"/>
  <c r="Z399" i="1" s="1"/>
  <c r="Z471" i="1" s="1"/>
  <c r="Y326" i="1"/>
  <c r="Y399" i="1" s="1"/>
  <c r="Y471" i="1" s="1"/>
  <c r="X326" i="1"/>
  <c r="X399" i="1" s="1"/>
  <c r="X471" i="1" s="1"/>
  <c r="W326" i="1"/>
  <c r="W399" i="1" s="1"/>
  <c r="W471" i="1" s="1"/>
  <c r="V326" i="1"/>
  <c r="V399" i="1" s="1"/>
  <c r="V471" i="1" s="1"/>
  <c r="U326" i="1"/>
  <c r="U399" i="1" s="1"/>
  <c r="U471" i="1" s="1"/>
  <c r="T326" i="1"/>
  <c r="T399" i="1" s="1"/>
  <c r="T471" i="1" s="1"/>
  <c r="S326" i="1"/>
  <c r="S399" i="1" s="1"/>
  <c r="S471" i="1" s="1"/>
  <c r="R326" i="1"/>
  <c r="R399" i="1" s="1"/>
  <c r="R471" i="1" s="1"/>
  <c r="Q326" i="1"/>
  <c r="Q399" i="1" s="1"/>
  <c r="Q471" i="1" s="1"/>
  <c r="P326" i="1"/>
  <c r="P399" i="1" s="1"/>
  <c r="P471" i="1" s="1"/>
  <c r="O326" i="1"/>
  <c r="O399" i="1" s="1"/>
  <c r="O471" i="1" s="1"/>
  <c r="N326" i="1"/>
  <c r="N399" i="1" s="1"/>
  <c r="N471" i="1" s="1"/>
  <c r="M326" i="1"/>
  <c r="M399" i="1" s="1"/>
  <c r="M471" i="1" s="1"/>
  <c r="L326" i="1"/>
  <c r="L399" i="1" s="1"/>
  <c r="L471" i="1" s="1"/>
  <c r="K326" i="1"/>
  <c r="K399" i="1" s="1"/>
  <c r="K471" i="1" s="1"/>
  <c r="J326" i="1"/>
  <c r="J399" i="1" s="1"/>
  <c r="J471" i="1" s="1"/>
  <c r="I326" i="1"/>
  <c r="I399" i="1" s="1"/>
  <c r="I471" i="1" s="1"/>
  <c r="H326" i="1"/>
  <c r="H399" i="1" s="1"/>
  <c r="H471" i="1" s="1"/>
  <c r="G326" i="1"/>
  <c r="G399" i="1" s="1"/>
  <c r="G471" i="1" s="1"/>
  <c r="F326" i="1"/>
  <c r="F399" i="1" s="1"/>
  <c r="F471" i="1" s="1"/>
  <c r="E326" i="1"/>
  <c r="E399" i="1" s="1"/>
  <c r="E471" i="1" s="1"/>
  <c r="D326" i="1"/>
  <c r="D399" i="1" s="1"/>
  <c r="D471" i="1" s="1"/>
  <c r="C326" i="1"/>
  <c r="C399" i="1" s="1"/>
  <c r="C471" i="1" s="1"/>
  <c r="AB325" i="1"/>
  <c r="AB398" i="1" s="1"/>
  <c r="AB470" i="1" s="1"/>
  <c r="AA325" i="1"/>
  <c r="AA398" i="1" s="1"/>
  <c r="AA470" i="1" s="1"/>
  <c r="Z325" i="1"/>
  <c r="Z398" i="1" s="1"/>
  <c r="Z470" i="1" s="1"/>
  <c r="Y325" i="1"/>
  <c r="Y398" i="1" s="1"/>
  <c r="Y470" i="1" s="1"/>
  <c r="X325" i="1"/>
  <c r="X398" i="1" s="1"/>
  <c r="X470" i="1" s="1"/>
  <c r="W325" i="1"/>
  <c r="W398" i="1" s="1"/>
  <c r="W470" i="1" s="1"/>
  <c r="V325" i="1"/>
  <c r="V398" i="1" s="1"/>
  <c r="V470" i="1" s="1"/>
  <c r="U325" i="1"/>
  <c r="U398" i="1" s="1"/>
  <c r="U470" i="1" s="1"/>
  <c r="T325" i="1"/>
  <c r="T398" i="1" s="1"/>
  <c r="T470" i="1" s="1"/>
  <c r="S325" i="1"/>
  <c r="S398" i="1" s="1"/>
  <c r="S470" i="1" s="1"/>
  <c r="R325" i="1"/>
  <c r="R398" i="1" s="1"/>
  <c r="R470" i="1" s="1"/>
  <c r="Q325" i="1"/>
  <c r="Q398" i="1" s="1"/>
  <c r="Q470" i="1" s="1"/>
  <c r="P325" i="1"/>
  <c r="P398" i="1" s="1"/>
  <c r="P470" i="1" s="1"/>
  <c r="O325" i="1"/>
  <c r="O398" i="1" s="1"/>
  <c r="O470" i="1" s="1"/>
  <c r="N325" i="1"/>
  <c r="N398" i="1" s="1"/>
  <c r="N470" i="1" s="1"/>
  <c r="M325" i="1"/>
  <c r="M398" i="1" s="1"/>
  <c r="M470" i="1" s="1"/>
  <c r="L325" i="1"/>
  <c r="L398" i="1" s="1"/>
  <c r="L470" i="1" s="1"/>
  <c r="K325" i="1"/>
  <c r="K398" i="1" s="1"/>
  <c r="K470" i="1" s="1"/>
  <c r="J325" i="1"/>
  <c r="J398" i="1" s="1"/>
  <c r="J470" i="1" s="1"/>
  <c r="I325" i="1"/>
  <c r="I398" i="1" s="1"/>
  <c r="I470" i="1" s="1"/>
  <c r="H325" i="1"/>
  <c r="H398" i="1" s="1"/>
  <c r="H470" i="1" s="1"/>
  <c r="G325" i="1"/>
  <c r="G398" i="1" s="1"/>
  <c r="G470" i="1" s="1"/>
  <c r="F325" i="1"/>
  <c r="F398" i="1" s="1"/>
  <c r="F470" i="1" s="1"/>
  <c r="E325" i="1"/>
  <c r="E398" i="1" s="1"/>
  <c r="E470" i="1" s="1"/>
  <c r="D325" i="1"/>
  <c r="D398" i="1" s="1"/>
  <c r="D470" i="1" s="1"/>
  <c r="C398" i="1"/>
  <c r="C470" i="1" s="1"/>
  <c r="AC370" i="1"/>
  <c r="AC325" i="1"/>
  <c r="AC313" i="1"/>
  <c r="AC302" i="1"/>
  <c r="AC300" i="1"/>
  <c r="AC298" i="1"/>
  <c r="AC297" i="1"/>
  <c r="AC296" i="1"/>
  <c r="AC293" i="1"/>
  <c r="AC280" i="1"/>
  <c r="AC278" i="1"/>
  <c r="AC277" i="1"/>
  <c r="AC276" i="1"/>
  <c r="AC272" i="1"/>
  <c r="AC271" i="1"/>
  <c r="AC270" i="1"/>
  <c r="AC258" i="1"/>
  <c r="AD257" i="1"/>
  <c r="AC251" i="1"/>
  <c r="AC443" i="1" l="1"/>
  <c r="AC515" i="1" s="1"/>
  <c r="AC398" i="1"/>
  <c r="AC470" i="1" s="1"/>
  <c r="AC329" i="1"/>
  <c r="AC364" i="1"/>
  <c r="AD258" i="1"/>
  <c r="AC326" i="1"/>
  <c r="AD300" i="1"/>
  <c r="AD298" i="1"/>
  <c r="AC345" i="1"/>
  <c r="AC418" i="1" s="1"/>
  <c r="AC490" i="1" s="1"/>
  <c r="AD295" i="1"/>
  <c r="AC389" i="1"/>
  <c r="AC315" i="1"/>
  <c r="AC362" i="1"/>
  <c r="AC288" i="1"/>
  <c r="AC344" i="1"/>
  <c r="AC417" i="1" s="1"/>
  <c r="AC489" i="1" s="1"/>
  <c r="AC339" i="1"/>
  <c r="AC265" i="1"/>
  <c r="AD269" i="1"/>
  <c r="AC269" i="1"/>
  <c r="AC287" i="1"/>
  <c r="AC434" i="1" s="1"/>
  <c r="AC506" i="1" s="1"/>
  <c r="AC341" i="1"/>
  <c r="AC267" i="1"/>
  <c r="AE254" i="1"/>
  <c r="AD254" i="1"/>
  <c r="AD253" i="1"/>
  <c r="AC253" i="1"/>
  <c r="AD286" i="1"/>
  <c r="AC286" i="1"/>
  <c r="AD290" i="1"/>
  <c r="AC290" i="1"/>
  <c r="AC366" i="1"/>
  <c r="AC292" i="1"/>
  <c r="AD275" i="1"/>
  <c r="AC275" i="1"/>
  <c r="AD285" i="1"/>
  <c r="AC285" i="1"/>
  <c r="AC289" i="1"/>
  <c r="AC340" i="1"/>
  <c r="AC266" i="1"/>
  <c r="AC342" i="1"/>
  <c r="AC268" i="1"/>
  <c r="AC368" i="1"/>
  <c r="AC294" i="1"/>
  <c r="AC331" i="1"/>
  <c r="AC257" i="1"/>
  <c r="AD277" i="1"/>
  <c r="AD278" i="1"/>
  <c r="AC333" i="1"/>
  <c r="AC259" i="1"/>
  <c r="AD279" i="1"/>
  <c r="AC279" i="1"/>
  <c r="AC373" i="1"/>
  <c r="AC299" i="1"/>
  <c r="AD354" i="1"/>
  <c r="AC388" i="1"/>
  <c r="AC314" i="1"/>
  <c r="AD252" i="1"/>
  <c r="AC252" i="1"/>
  <c r="AD273" i="1"/>
  <c r="AC273" i="1"/>
  <c r="AC348" i="1"/>
  <c r="AC274" i="1"/>
  <c r="AC328" i="1"/>
  <c r="AC254" i="1"/>
  <c r="AD255" i="1"/>
  <c r="AC255" i="1"/>
  <c r="AC335" i="1"/>
  <c r="AC261" i="1"/>
  <c r="AD281" i="1"/>
  <c r="AC281" i="1"/>
  <c r="AC375" i="1"/>
  <c r="AC301" i="1"/>
  <c r="AD293" i="1"/>
  <c r="AC256" i="1"/>
  <c r="AC365" i="1"/>
  <c r="AC291" i="1"/>
  <c r="AD262" i="1"/>
  <c r="AC262" i="1"/>
  <c r="AC337" i="1"/>
  <c r="AC263" i="1"/>
  <c r="AC357" i="1"/>
  <c r="AC283" i="1"/>
  <c r="AC303" i="1"/>
  <c r="AD296" i="1"/>
  <c r="AC308" i="1"/>
  <c r="AC369" i="1"/>
  <c r="AC295" i="1"/>
  <c r="AC334" i="1"/>
  <c r="AC260" i="1"/>
  <c r="AD365" i="1"/>
  <c r="AC356" i="1"/>
  <c r="AC282" i="1"/>
  <c r="AC338" i="1"/>
  <c r="AC264" i="1"/>
  <c r="AD284" i="1"/>
  <c r="AC284" i="1"/>
  <c r="AD297" i="1"/>
  <c r="AE286" i="1"/>
  <c r="AD360" i="1"/>
  <c r="AE290" i="1"/>
  <c r="AD364" i="1"/>
  <c r="AE252" i="1"/>
  <c r="AD326" i="1"/>
  <c r="AE255" i="1"/>
  <c r="AE279" i="1"/>
  <c r="AE273" i="1"/>
  <c r="AD301" i="1"/>
  <c r="AC367" i="1"/>
  <c r="AC440" i="1" s="1"/>
  <c r="AC512" i="1" s="1"/>
  <c r="AD288" i="1"/>
  <c r="AD274" i="1"/>
  <c r="AC330" i="1"/>
  <c r="AC371" i="1"/>
  <c r="AC444" i="1" s="1"/>
  <c r="AC516" i="1" s="1"/>
  <c r="AE258" i="1"/>
  <c r="AD332" i="1"/>
  <c r="AD405" i="1" s="1"/>
  <c r="AD477" i="1" s="1"/>
  <c r="AC332" i="1"/>
  <c r="AC405" i="1" s="1"/>
  <c r="AC477" i="1" s="1"/>
  <c r="AC352" i="1"/>
  <c r="AC425" i="1" s="1"/>
  <c r="AC497" i="1" s="1"/>
  <c r="AC372" i="1"/>
  <c r="AC445" i="1" s="1"/>
  <c r="AC517" i="1" s="1"/>
  <c r="AD259" i="1"/>
  <c r="AD292" i="1"/>
  <c r="AC350" i="1"/>
  <c r="AC353" i="1"/>
  <c r="AC358" i="1"/>
  <c r="AC336" i="1"/>
  <c r="AC374" i="1"/>
  <c r="AC447" i="1" s="1"/>
  <c r="AC519" i="1" s="1"/>
  <c r="AD260" i="1"/>
  <c r="AD352" i="1"/>
  <c r="AD425" i="1" s="1"/>
  <c r="AD497" i="1" s="1"/>
  <c r="AD294" i="1"/>
  <c r="AC355" i="1"/>
  <c r="AC360" i="1"/>
  <c r="AC433" i="1" s="1"/>
  <c r="AC505" i="1" s="1"/>
  <c r="AD261" i="1"/>
  <c r="AC376" i="1"/>
  <c r="AC449" i="1" s="1"/>
  <c r="AC521" i="1" s="1"/>
  <c r="AD302" i="1"/>
  <c r="AE296" i="1"/>
  <c r="AD313" i="1"/>
  <c r="AC387" i="1"/>
  <c r="AC460" i="1" s="1"/>
  <c r="AD369" i="1"/>
  <c r="AD263" i="1"/>
  <c r="AE298" i="1"/>
  <c r="AD372" i="1"/>
  <c r="AC349" i="1"/>
  <c r="AE369" i="1"/>
  <c r="AE277" i="1"/>
  <c r="AD351" i="1"/>
  <c r="AD264" i="1"/>
  <c r="AD282" i="1"/>
  <c r="AD299" i="1"/>
  <c r="AE293" i="1"/>
  <c r="AD367" i="1"/>
  <c r="AD265" i="1"/>
  <c r="AC354" i="1"/>
  <c r="AC427" i="1" s="1"/>
  <c r="AC499" i="1" s="1"/>
  <c r="AC359" i="1"/>
  <c r="AD266" i="1"/>
  <c r="AE300" i="1"/>
  <c r="AD374" i="1"/>
  <c r="AD447" i="1" s="1"/>
  <c r="AD519" i="1" s="1"/>
  <c r="AD283" i="1"/>
  <c r="AD267" i="1"/>
  <c r="AD268" i="1"/>
  <c r="AC343" i="1"/>
  <c r="AC346" i="1"/>
  <c r="AC419" i="1" s="1"/>
  <c r="AC491" i="1" s="1"/>
  <c r="AD272" i="1"/>
  <c r="AD303" i="1"/>
  <c r="AD328" i="1"/>
  <c r="AD401" i="1" s="1"/>
  <c r="AD473" i="1" s="1"/>
  <c r="AD314" i="1"/>
  <c r="AD315" i="1"/>
  <c r="AC327" i="1"/>
  <c r="AC400" i="1" s="1"/>
  <c r="AC472" i="1" s="1"/>
  <c r="AC347" i="1"/>
  <c r="AD287" i="1"/>
  <c r="AD434" i="1" s="1"/>
  <c r="AD506" i="1" s="1"/>
  <c r="AC363" i="1"/>
  <c r="AE257" i="1"/>
  <c r="AD331" i="1"/>
  <c r="AD404" i="1" s="1"/>
  <c r="AD476" i="1" s="1"/>
  <c r="AD308" i="1"/>
  <c r="AC351" i="1"/>
  <c r="AC424" i="1" s="1"/>
  <c r="AC496" i="1" s="1"/>
  <c r="B520" i="1"/>
  <c r="B521" i="1"/>
  <c r="B522" i="1"/>
  <c r="B527" i="1"/>
  <c r="B528" i="1"/>
  <c r="AC430" i="1" l="1"/>
  <c r="AC502" i="1" s="1"/>
  <c r="AC448" i="1"/>
  <c r="AC520" i="1" s="1"/>
  <c r="AC462" i="1"/>
  <c r="AD424" i="1"/>
  <c r="AD496" i="1" s="1"/>
  <c r="AC432" i="1"/>
  <c r="AC504" i="1" s="1"/>
  <c r="AC428" i="1"/>
  <c r="AC500" i="1" s="1"/>
  <c r="AC409" i="1"/>
  <c r="AC481" i="1" s="1"/>
  <c r="AC420" i="1"/>
  <c r="AC492" i="1" s="1"/>
  <c r="AC431" i="1"/>
  <c r="AC503" i="1" s="1"/>
  <c r="AD445" i="1"/>
  <c r="AD517" i="1" s="1"/>
  <c r="AD440" i="1"/>
  <c r="AD512" i="1" s="1"/>
  <c r="AD442" i="1"/>
  <c r="AD514" i="1" s="1"/>
  <c r="AC406" i="1"/>
  <c r="AC478" i="1" s="1"/>
  <c r="AC410" i="1"/>
  <c r="AC482" i="1" s="1"/>
  <c r="AC421" i="1"/>
  <c r="AC493" i="1" s="1"/>
  <c r="AC429" i="1"/>
  <c r="AC501" i="1" s="1"/>
  <c r="AD433" i="1"/>
  <c r="AD505" i="1" s="1"/>
  <c r="AC414" i="1"/>
  <c r="AC486" i="1" s="1"/>
  <c r="AC403" i="1"/>
  <c r="AC475" i="1" s="1"/>
  <c r="AC407" i="1"/>
  <c r="AC479" i="1" s="1"/>
  <c r="AC446" i="1"/>
  <c r="AC518" i="1" s="1"/>
  <c r="AC426" i="1"/>
  <c r="AC498" i="1" s="1"/>
  <c r="AD437" i="1"/>
  <c r="AD509" i="1" s="1"/>
  <c r="AC413" i="1"/>
  <c r="AC485" i="1" s="1"/>
  <c r="AC412" i="1"/>
  <c r="AC484" i="1" s="1"/>
  <c r="AC411" i="1"/>
  <c r="AC483" i="1" s="1"/>
  <c r="AC456" i="1"/>
  <c r="AC528" i="1" s="1"/>
  <c r="AC439" i="1"/>
  <c r="AC511" i="1" s="1"/>
  <c r="AC442" i="1"/>
  <c r="AC514" i="1" s="1"/>
  <c r="AC435" i="1"/>
  <c r="AC507" i="1" s="1"/>
  <c r="AC438" i="1"/>
  <c r="AC510" i="1" s="1"/>
  <c r="AC408" i="1"/>
  <c r="AC480" i="1" s="1"/>
  <c r="AC436" i="1"/>
  <c r="AC508" i="1" s="1"/>
  <c r="AD399" i="1"/>
  <c r="AD471" i="1" s="1"/>
  <c r="AC422" i="1"/>
  <c r="AC494" i="1" s="1"/>
  <c r="AC450" i="1"/>
  <c r="AC522" i="1" s="1"/>
  <c r="AC401" i="1"/>
  <c r="AC473" i="1" s="1"/>
  <c r="AC416" i="1"/>
  <c r="AC488" i="1" s="1"/>
  <c r="AC404" i="1"/>
  <c r="AC476" i="1" s="1"/>
  <c r="AC399" i="1"/>
  <c r="AC471" i="1" s="1"/>
  <c r="AC441" i="1"/>
  <c r="AC513" i="1" s="1"/>
  <c r="AC437" i="1"/>
  <c r="AC509" i="1" s="1"/>
  <c r="U455" i="1"/>
  <c r="U527" i="1" s="1"/>
  <c r="T455" i="1"/>
  <c r="T527" i="1" s="1"/>
  <c r="S455" i="1"/>
  <c r="S527" i="1" s="1"/>
  <c r="R455" i="1"/>
  <c r="R527" i="1" s="1"/>
  <c r="Q455" i="1"/>
  <c r="Q527" i="1" s="1"/>
  <c r="N455" i="1"/>
  <c r="N527" i="1" s="1"/>
  <c r="P455" i="1"/>
  <c r="P527" i="1" s="1"/>
  <c r="O455" i="1"/>
  <c r="O527" i="1" s="1"/>
  <c r="M455" i="1"/>
  <c r="M527" i="1" s="1"/>
  <c r="L455" i="1"/>
  <c r="L527" i="1" s="1"/>
  <c r="K455" i="1"/>
  <c r="K527" i="1" s="1"/>
  <c r="J455" i="1"/>
  <c r="J527" i="1" s="1"/>
  <c r="AC455" i="1"/>
  <c r="AC527" i="1" s="1"/>
  <c r="I455" i="1"/>
  <c r="I527" i="1" s="1"/>
  <c r="AB455" i="1"/>
  <c r="AB527" i="1" s="1"/>
  <c r="H455" i="1"/>
  <c r="H527" i="1" s="1"/>
  <c r="AA455" i="1"/>
  <c r="AA527" i="1" s="1"/>
  <c r="G455" i="1"/>
  <c r="G527" i="1" s="1"/>
  <c r="Z455" i="1"/>
  <c r="Z527" i="1" s="1"/>
  <c r="F455" i="1"/>
  <c r="F527" i="1" s="1"/>
  <c r="Y455" i="1"/>
  <c r="Y527" i="1" s="1"/>
  <c r="E455" i="1"/>
  <c r="E527" i="1" s="1"/>
  <c r="X455" i="1"/>
  <c r="X527" i="1" s="1"/>
  <c r="D455" i="1"/>
  <c r="D527" i="1" s="1"/>
  <c r="W455" i="1"/>
  <c r="W527" i="1" s="1"/>
  <c r="C455" i="1"/>
  <c r="C527" i="1" s="1"/>
  <c r="V455" i="1"/>
  <c r="V527" i="1" s="1"/>
  <c r="AC415" i="1"/>
  <c r="AC487" i="1" s="1"/>
  <c r="AC402" i="1"/>
  <c r="AC474" i="1" s="1"/>
  <c r="AD370" i="1"/>
  <c r="AD443" i="1" s="1"/>
  <c r="AD515" i="1" s="1"/>
  <c r="AD349" i="1"/>
  <c r="AD422" i="1" s="1"/>
  <c r="AD494" i="1" s="1"/>
  <c r="AE278" i="1"/>
  <c r="AE284" i="1"/>
  <c r="AE262" i="1"/>
  <c r="AD371" i="1"/>
  <c r="AD444" i="1" s="1"/>
  <c r="AD516" i="1" s="1"/>
  <c r="AD336" i="1"/>
  <c r="AD409" i="1" s="1"/>
  <c r="AD481" i="1" s="1"/>
  <c r="AE297" i="1"/>
  <c r="AD251" i="1"/>
  <c r="AD353" i="1"/>
  <c r="AD426" i="1" s="1"/>
  <c r="AD498" i="1" s="1"/>
  <c r="AE275" i="1"/>
  <c r="AD355" i="1"/>
  <c r="AD428" i="1" s="1"/>
  <c r="AD500" i="1" s="1"/>
  <c r="AE281" i="1"/>
  <c r="AD358" i="1"/>
  <c r="AD431" i="1" s="1"/>
  <c r="AD503" i="1" s="1"/>
  <c r="AD329" i="1"/>
  <c r="AD402" i="1" s="1"/>
  <c r="AD474" i="1" s="1"/>
  <c r="AD256" i="1"/>
  <c r="AD291" i="1"/>
  <c r="AD438" i="1" s="1"/>
  <c r="AD510" i="1" s="1"/>
  <c r="AE345" i="1"/>
  <c r="AD271" i="1"/>
  <c r="AD289" i="1"/>
  <c r="AD280" i="1"/>
  <c r="AD427" i="1" s="1"/>
  <c r="AD499" i="1" s="1"/>
  <c r="AD276" i="1"/>
  <c r="AD327" i="1"/>
  <c r="AD400" i="1" s="1"/>
  <c r="AD472" i="1" s="1"/>
  <c r="AE253" i="1"/>
  <c r="AD270" i="1"/>
  <c r="AD344" i="1"/>
  <c r="AE328" i="1"/>
  <c r="AE401" i="1" s="1"/>
  <c r="AE473" i="1" s="1"/>
  <c r="AF254" i="1"/>
  <c r="AD345" i="1"/>
  <c r="AD330" i="1"/>
  <c r="AD359" i="1"/>
  <c r="AD432" i="1" s="1"/>
  <c r="AD504" i="1" s="1"/>
  <c r="AD350" i="1"/>
  <c r="AE285" i="1"/>
  <c r="AD343" i="1"/>
  <c r="AD416" i="1" s="1"/>
  <c r="AD488" i="1" s="1"/>
  <c r="AE269" i="1"/>
  <c r="AD363" i="1"/>
  <c r="AD347" i="1"/>
  <c r="AD420" i="1" s="1"/>
  <c r="AD492" i="1" s="1"/>
  <c r="AE295" i="1"/>
  <c r="AE442" i="1" s="1"/>
  <c r="AE514" i="1" s="1"/>
  <c r="AE267" i="1"/>
  <c r="AD341" i="1"/>
  <c r="AD414" i="1" s="1"/>
  <c r="AD486" i="1" s="1"/>
  <c r="AD373" i="1"/>
  <c r="AD446" i="1" s="1"/>
  <c r="AD518" i="1" s="1"/>
  <c r="AE299" i="1"/>
  <c r="AF296" i="1"/>
  <c r="AE370" i="1"/>
  <c r="AE443" i="1" s="1"/>
  <c r="AE515" i="1" s="1"/>
  <c r="AE274" i="1"/>
  <c r="AD348" i="1"/>
  <c r="AD421" i="1" s="1"/>
  <c r="AD493" i="1" s="1"/>
  <c r="AE288" i="1"/>
  <c r="AD362" i="1"/>
  <c r="AD435" i="1" s="1"/>
  <c r="AD507" i="1" s="1"/>
  <c r="AF279" i="1"/>
  <c r="AE353" i="1"/>
  <c r="AE426" i="1" s="1"/>
  <c r="AE498" i="1" s="1"/>
  <c r="AF273" i="1"/>
  <c r="AE347" i="1"/>
  <c r="AE420" i="1" s="1"/>
  <c r="AE492" i="1" s="1"/>
  <c r="AE283" i="1"/>
  <c r="AD357" i="1"/>
  <c r="AD430" i="1" s="1"/>
  <c r="AD502" i="1" s="1"/>
  <c r="AE264" i="1"/>
  <c r="AD338" i="1"/>
  <c r="AD411" i="1" s="1"/>
  <c r="AD483" i="1" s="1"/>
  <c r="AD375" i="1"/>
  <c r="AD448" i="1" s="1"/>
  <c r="AD520" i="1" s="1"/>
  <c r="AE301" i="1"/>
  <c r="AF277" i="1"/>
  <c r="AE351" i="1"/>
  <c r="AE424" i="1" s="1"/>
  <c r="AE496" i="1" s="1"/>
  <c r="AF284" i="1"/>
  <c r="AE358" i="1"/>
  <c r="AF255" i="1"/>
  <c r="AE329" i="1"/>
  <c r="AE402" i="1" s="1"/>
  <c r="AE474" i="1" s="1"/>
  <c r="AD376" i="1"/>
  <c r="AD449" i="1" s="1"/>
  <c r="AD521" i="1" s="1"/>
  <c r="AE302" i="1"/>
  <c r="AF262" i="1"/>
  <c r="AE336" i="1"/>
  <c r="AE409" i="1" s="1"/>
  <c r="AE481" i="1" s="1"/>
  <c r="AD325" i="1"/>
  <c r="AF252" i="1"/>
  <c r="AE326" i="1"/>
  <c r="AE399" i="1" s="1"/>
  <c r="AE471" i="1" s="1"/>
  <c r="AE314" i="1"/>
  <c r="AD388" i="1"/>
  <c r="AD335" i="1"/>
  <c r="AD408" i="1" s="1"/>
  <c r="AD480" i="1" s="1"/>
  <c r="AE261" i="1"/>
  <c r="AF298" i="1"/>
  <c r="AE372" i="1"/>
  <c r="AE445" i="1" s="1"/>
  <c r="AE517" i="1" s="1"/>
  <c r="AE292" i="1"/>
  <c r="AD366" i="1"/>
  <c r="AD439" i="1" s="1"/>
  <c r="AD511" i="1" s="1"/>
  <c r="AF281" i="1"/>
  <c r="AE355" i="1"/>
  <c r="AF290" i="1"/>
  <c r="AE364" i="1"/>
  <c r="AE437" i="1" s="1"/>
  <c r="AE509" i="1" s="1"/>
  <c r="AE308" i="1"/>
  <c r="AD455" i="1"/>
  <c r="AD527" i="1" s="1"/>
  <c r="AD333" i="1"/>
  <c r="AD406" i="1" s="1"/>
  <c r="AD478" i="1" s="1"/>
  <c r="AE259" i="1"/>
  <c r="AF286" i="1"/>
  <c r="AE360" i="1"/>
  <c r="AE433" i="1" s="1"/>
  <c r="AE505" i="1" s="1"/>
  <c r="AF257" i="1"/>
  <c r="AE331" i="1"/>
  <c r="AE404" i="1" s="1"/>
  <c r="AE476" i="1" s="1"/>
  <c r="AE303" i="1"/>
  <c r="AD450" i="1"/>
  <c r="AD522" i="1" s="1"/>
  <c r="AE263" i="1"/>
  <c r="AD337" i="1"/>
  <c r="AD410" i="1" s="1"/>
  <c r="AD482" i="1" s="1"/>
  <c r="AE272" i="1"/>
  <c r="AD346" i="1"/>
  <c r="AD419" i="1" s="1"/>
  <c r="AD491" i="1" s="1"/>
  <c r="AG254" i="1"/>
  <c r="AF328" i="1"/>
  <c r="AF275" i="1"/>
  <c r="AE349" i="1"/>
  <c r="AD356" i="1"/>
  <c r="AD429" i="1" s="1"/>
  <c r="AD501" i="1" s="1"/>
  <c r="AE282" i="1"/>
  <c r="AF300" i="1"/>
  <c r="AE374" i="1"/>
  <c r="AE447" i="1" s="1"/>
  <c r="AE519" i="1" s="1"/>
  <c r="AF297" i="1"/>
  <c r="AE371" i="1"/>
  <c r="AD368" i="1"/>
  <c r="AD441" i="1" s="1"/>
  <c r="AD513" i="1" s="1"/>
  <c r="AE294" i="1"/>
  <c r="AE265" i="1"/>
  <c r="AD339" i="1"/>
  <c r="AD412" i="1" s="1"/>
  <c r="AD484" i="1" s="1"/>
  <c r="AD456" i="1"/>
  <c r="AD528" i="1" s="1"/>
  <c r="AE313" i="1"/>
  <c r="AD387" i="1"/>
  <c r="AD460" i="1" s="1"/>
  <c r="AF278" i="1"/>
  <c r="AE352" i="1"/>
  <c r="AE287" i="1"/>
  <c r="AE434" i="1" s="1"/>
  <c r="AE506" i="1" s="1"/>
  <c r="AF293" i="1"/>
  <c r="AE367" i="1"/>
  <c r="AE440" i="1" s="1"/>
  <c r="AE512" i="1" s="1"/>
  <c r="AE260" i="1"/>
  <c r="AD334" i="1"/>
  <c r="AD407" i="1" s="1"/>
  <c r="AD479" i="1" s="1"/>
  <c r="AF258" i="1"/>
  <c r="AE332" i="1"/>
  <c r="AE405" i="1" s="1"/>
  <c r="AE477" i="1" s="1"/>
  <c r="AD389" i="1"/>
  <c r="AD462" i="1" s="1"/>
  <c r="AE315" i="1"/>
  <c r="AD340" i="1"/>
  <c r="AD413" i="1" s="1"/>
  <c r="AD485" i="1" s="1"/>
  <c r="AE266" i="1"/>
  <c r="AE268" i="1"/>
  <c r="AD342" i="1"/>
  <c r="AD415" i="1" s="1"/>
  <c r="AD487" i="1" s="1"/>
  <c r="AF269" i="1"/>
  <c r="AD417" i="1" l="1"/>
  <c r="AD489" i="1" s="1"/>
  <c r="AE444" i="1"/>
  <c r="AE516" i="1" s="1"/>
  <c r="AD398" i="1"/>
  <c r="AD470" i="1" s="1"/>
  <c r="AE425" i="1"/>
  <c r="AE497" i="1" s="1"/>
  <c r="AE431" i="1"/>
  <c r="AE503" i="1" s="1"/>
  <c r="AF401" i="1"/>
  <c r="AF473" i="1" s="1"/>
  <c r="AD436" i="1"/>
  <c r="AD508" i="1" s="1"/>
  <c r="AD403" i="1"/>
  <c r="AD475" i="1" s="1"/>
  <c r="AD418" i="1"/>
  <c r="AD490" i="1" s="1"/>
  <c r="AE422" i="1"/>
  <c r="AE494" i="1" s="1"/>
  <c r="AE428" i="1"/>
  <c r="AE500" i="1" s="1"/>
  <c r="AE251" i="1"/>
  <c r="AE359" i="1"/>
  <c r="AE432" i="1" s="1"/>
  <c r="AE504" i="1" s="1"/>
  <c r="AF285" i="1"/>
  <c r="AE327" i="1"/>
  <c r="AE400" i="1" s="1"/>
  <c r="AE472" i="1" s="1"/>
  <c r="AF253" i="1"/>
  <c r="AE343" i="1"/>
  <c r="AE416" i="1" s="1"/>
  <c r="AE488" i="1" s="1"/>
  <c r="AE270" i="1"/>
  <c r="AE344" i="1"/>
  <c r="AE276" i="1"/>
  <c r="AE350" i="1"/>
  <c r="AF295" i="1"/>
  <c r="AF369" i="1"/>
  <c r="AE280" i="1"/>
  <c r="AE354" i="1"/>
  <c r="AE289" i="1"/>
  <c r="AE363" i="1"/>
  <c r="AE271" i="1"/>
  <c r="AE418" i="1" s="1"/>
  <c r="AE490" i="1" s="1"/>
  <c r="AE291" i="1"/>
  <c r="AE365" i="1"/>
  <c r="AE256" i="1"/>
  <c r="AE330" i="1"/>
  <c r="AF313" i="1"/>
  <c r="AE387" i="1"/>
  <c r="AE460" i="1" s="1"/>
  <c r="AE325" i="1"/>
  <c r="AE398" i="1" s="1"/>
  <c r="AE470" i="1" s="1"/>
  <c r="AF268" i="1"/>
  <c r="AE342" i="1"/>
  <c r="AE415" i="1" s="1"/>
  <c r="AE487" i="1" s="1"/>
  <c r="AG275" i="1"/>
  <c r="AF349" i="1"/>
  <c r="AF422" i="1" s="1"/>
  <c r="AF494" i="1" s="1"/>
  <c r="AF266" i="1"/>
  <c r="AF308" i="1"/>
  <c r="AE455" i="1"/>
  <c r="AE527" i="1" s="1"/>
  <c r="AG262" i="1"/>
  <c r="AF336" i="1"/>
  <c r="AF409" i="1" s="1"/>
  <c r="AF481" i="1" s="1"/>
  <c r="AH254" i="1"/>
  <c r="AG328" i="1"/>
  <c r="AG401" i="1" s="1"/>
  <c r="AG473" i="1" s="1"/>
  <c r="AF302" i="1"/>
  <c r="AF264" i="1"/>
  <c r="AF315" i="1"/>
  <c r="AE389" i="1"/>
  <c r="AE462" i="1" s="1"/>
  <c r="AG290" i="1"/>
  <c r="AG285" i="1"/>
  <c r="AF283" i="1"/>
  <c r="AE357" i="1"/>
  <c r="AE430" i="1" s="1"/>
  <c r="AE502" i="1" s="1"/>
  <c r="AF272" i="1"/>
  <c r="AE346" i="1"/>
  <c r="AE419" i="1" s="1"/>
  <c r="AE491" i="1" s="1"/>
  <c r="AG281" i="1"/>
  <c r="AF355" i="1"/>
  <c r="AF428" i="1" s="1"/>
  <c r="AF500" i="1" s="1"/>
  <c r="AG255" i="1"/>
  <c r="AF329" i="1"/>
  <c r="AF402" i="1" s="1"/>
  <c r="AF474" i="1" s="1"/>
  <c r="AG273" i="1"/>
  <c r="AF347" i="1"/>
  <c r="AF420" i="1" s="1"/>
  <c r="AF492" i="1" s="1"/>
  <c r="AF263" i="1"/>
  <c r="AF292" i="1"/>
  <c r="AE366" i="1"/>
  <c r="AE439" i="1" s="1"/>
  <c r="AE511" i="1" s="1"/>
  <c r="AG284" i="1"/>
  <c r="AF358" i="1"/>
  <c r="AF431" i="1" s="1"/>
  <c r="AF503" i="1" s="1"/>
  <c r="AG258" i="1"/>
  <c r="AF332" i="1"/>
  <c r="AF405" i="1" s="1"/>
  <c r="AF477" i="1" s="1"/>
  <c r="AF265" i="1"/>
  <c r="AG279" i="1"/>
  <c r="AF353" i="1"/>
  <c r="AF426" i="1" s="1"/>
  <c r="AF498" i="1" s="1"/>
  <c r="AF294" i="1"/>
  <c r="AF303" i="1"/>
  <c r="AE450" i="1"/>
  <c r="AE522" i="1" s="1"/>
  <c r="AG298" i="1"/>
  <c r="AF260" i="1"/>
  <c r="AE334" i="1"/>
  <c r="AE407" i="1" s="1"/>
  <c r="AE479" i="1" s="1"/>
  <c r="AF288" i="1"/>
  <c r="AE362" i="1"/>
  <c r="AE435" i="1" s="1"/>
  <c r="AE507" i="1" s="1"/>
  <c r="AG257" i="1"/>
  <c r="AG293" i="1"/>
  <c r="AG297" i="1"/>
  <c r="AF261" i="1"/>
  <c r="AG277" i="1"/>
  <c r="AF274" i="1"/>
  <c r="AF287" i="1"/>
  <c r="AF434" i="1" s="1"/>
  <c r="AF506" i="1" s="1"/>
  <c r="AG296" i="1"/>
  <c r="AF370" i="1"/>
  <c r="AF443" i="1" s="1"/>
  <c r="AF515" i="1" s="1"/>
  <c r="AG286" i="1"/>
  <c r="AF314" i="1"/>
  <c r="AE388" i="1"/>
  <c r="AF301" i="1"/>
  <c r="AF299" i="1"/>
  <c r="AG300" i="1"/>
  <c r="AG278" i="1"/>
  <c r="AF282" i="1"/>
  <c r="AG253" i="1"/>
  <c r="AG252" i="1"/>
  <c r="AG269" i="1"/>
  <c r="AF343" i="1"/>
  <c r="AF416" i="1" s="1"/>
  <c r="AF488" i="1" s="1"/>
  <c r="AF259" i="1"/>
  <c r="AE333" i="1"/>
  <c r="AE406" i="1" s="1"/>
  <c r="AE478" i="1" s="1"/>
  <c r="AF267" i="1"/>
  <c r="D469" i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W469" i="1" s="1"/>
  <c r="X469" i="1" s="1"/>
  <c r="Y469" i="1" s="1"/>
  <c r="Z469" i="1" s="1"/>
  <c r="AA469" i="1" s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D250" i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D177" i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E438" i="1" l="1"/>
  <c r="AE510" i="1" s="1"/>
  <c r="AE417" i="1"/>
  <c r="AE489" i="1" s="1"/>
  <c r="AF442" i="1"/>
  <c r="AF514" i="1" s="1"/>
  <c r="AE427" i="1"/>
  <c r="AE499" i="1" s="1"/>
  <c r="AE403" i="1"/>
  <c r="AE475" i="1" s="1"/>
  <c r="AE436" i="1"/>
  <c r="AE508" i="1" s="1"/>
  <c r="D324" i="1"/>
  <c r="C397" i="1"/>
  <c r="AF251" i="1"/>
  <c r="AF291" i="1"/>
  <c r="AF365" i="1"/>
  <c r="AE356" i="1"/>
  <c r="AE429" i="1" s="1"/>
  <c r="AE501" i="1" s="1"/>
  <c r="AF331" i="1"/>
  <c r="AF404" i="1" s="1"/>
  <c r="AF476" i="1" s="1"/>
  <c r="AF352" i="1"/>
  <c r="AF425" i="1" s="1"/>
  <c r="AF497" i="1" s="1"/>
  <c r="AE340" i="1"/>
  <c r="AE413" i="1" s="1"/>
  <c r="AE485" i="1" s="1"/>
  <c r="AF271" i="1"/>
  <c r="AF345" i="1"/>
  <c r="AF359" i="1"/>
  <c r="AF432" i="1" s="1"/>
  <c r="AF504" i="1" s="1"/>
  <c r="AE337" i="1"/>
  <c r="AE410" i="1" s="1"/>
  <c r="AE482" i="1" s="1"/>
  <c r="AF374" i="1"/>
  <c r="AF447" i="1" s="1"/>
  <c r="AF519" i="1" s="1"/>
  <c r="AF364" i="1"/>
  <c r="AF437" i="1" s="1"/>
  <c r="AF509" i="1" s="1"/>
  <c r="AF289" i="1"/>
  <c r="AF363" i="1"/>
  <c r="AF372" i="1"/>
  <c r="AF445" i="1" s="1"/>
  <c r="AF517" i="1" s="1"/>
  <c r="AE341" i="1"/>
  <c r="AE414" i="1" s="1"/>
  <c r="AE486" i="1" s="1"/>
  <c r="AE348" i="1"/>
  <c r="AE421" i="1" s="1"/>
  <c r="AE493" i="1" s="1"/>
  <c r="AE456" i="1"/>
  <c r="AE528" i="1" s="1"/>
  <c r="AF280" i="1"/>
  <c r="AF354" i="1"/>
  <c r="AF427" i="1" s="1"/>
  <c r="AF499" i="1" s="1"/>
  <c r="AE373" i="1"/>
  <c r="AE446" i="1" s="1"/>
  <c r="AE518" i="1" s="1"/>
  <c r="AF351" i="1"/>
  <c r="AF424" i="1" s="1"/>
  <c r="AF496" i="1" s="1"/>
  <c r="AE338" i="1"/>
  <c r="AE411" i="1" s="1"/>
  <c r="AE483" i="1" s="1"/>
  <c r="AE368" i="1"/>
  <c r="AE441" i="1" s="1"/>
  <c r="AE513" i="1" s="1"/>
  <c r="AE375" i="1"/>
  <c r="AE448" i="1" s="1"/>
  <c r="AE520" i="1" s="1"/>
  <c r="AE335" i="1"/>
  <c r="AE408" i="1" s="1"/>
  <c r="AE480" i="1" s="1"/>
  <c r="AE376" i="1"/>
  <c r="AE449" i="1" s="1"/>
  <c r="AE521" i="1" s="1"/>
  <c r="AG295" i="1"/>
  <c r="AG369" i="1"/>
  <c r="AG442" i="1" s="1"/>
  <c r="AG514" i="1" s="1"/>
  <c r="AF371" i="1"/>
  <c r="AF444" i="1" s="1"/>
  <c r="AF516" i="1" s="1"/>
  <c r="AF276" i="1"/>
  <c r="AF350" i="1"/>
  <c r="AF326" i="1"/>
  <c r="AF399" i="1" s="1"/>
  <c r="AF471" i="1" s="1"/>
  <c r="AF360" i="1"/>
  <c r="AF433" i="1" s="1"/>
  <c r="AF505" i="1" s="1"/>
  <c r="AF367" i="1"/>
  <c r="AF440" i="1" s="1"/>
  <c r="AF512" i="1" s="1"/>
  <c r="AE339" i="1"/>
  <c r="AE412" i="1" s="1"/>
  <c r="AE484" i="1" s="1"/>
  <c r="AF256" i="1"/>
  <c r="AF330" i="1"/>
  <c r="AF327" i="1"/>
  <c r="AF400" i="1" s="1"/>
  <c r="AF472" i="1" s="1"/>
  <c r="AF270" i="1"/>
  <c r="AF344" i="1"/>
  <c r="AH262" i="1"/>
  <c r="AG336" i="1"/>
  <c r="AG409" i="1" s="1"/>
  <c r="AG481" i="1" s="1"/>
  <c r="AG299" i="1"/>
  <c r="AF373" i="1"/>
  <c r="AF446" i="1" s="1"/>
  <c r="AF518" i="1" s="1"/>
  <c r="AH277" i="1"/>
  <c r="AG351" i="1"/>
  <c r="AG424" i="1" s="1"/>
  <c r="AG496" i="1" s="1"/>
  <c r="AH290" i="1"/>
  <c r="AG283" i="1"/>
  <c r="AF357" i="1"/>
  <c r="AF430" i="1" s="1"/>
  <c r="AF502" i="1" s="1"/>
  <c r="AG308" i="1"/>
  <c r="AF455" i="1"/>
  <c r="AF527" i="1" s="1"/>
  <c r="AH252" i="1"/>
  <c r="AG301" i="1"/>
  <c r="AF375" i="1"/>
  <c r="AF448" i="1" s="1"/>
  <c r="AF520" i="1" s="1"/>
  <c r="AG261" i="1"/>
  <c r="AH284" i="1"/>
  <c r="AG315" i="1"/>
  <c r="AH285" i="1"/>
  <c r="AG266" i="1"/>
  <c r="AH253" i="1"/>
  <c r="AG327" i="1"/>
  <c r="AG400" i="1" s="1"/>
  <c r="AG472" i="1" s="1"/>
  <c r="AG314" i="1"/>
  <c r="AF388" i="1"/>
  <c r="AH297" i="1"/>
  <c r="AH298" i="1"/>
  <c r="AH279" i="1"/>
  <c r="AG292" i="1"/>
  <c r="AG282" i="1"/>
  <c r="AF356" i="1"/>
  <c r="AF429" i="1" s="1"/>
  <c r="AF501" i="1" s="1"/>
  <c r="AH286" i="1"/>
  <c r="AH293" i="1"/>
  <c r="AH257" i="1"/>
  <c r="AG288" i="1"/>
  <c r="AG303" i="1"/>
  <c r="AG265" i="1"/>
  <c r="AG263" i="1"/>
  <c r="AH273" i="1"/>
  <c r="AG264" i="1"/>
  <c r="AG267" i="1"/>
  <c r="AH278" i="1"/>
  <c r="AG260" i="1"/>
  <c r="AG294" i="1"/>
  <c r="AH258" i="1"/>
  <c r="AH296" i="1"/>
  <c r="AG370" i="1"/>
  <c r="AG443" i="1" s="1"/>
  <c r="AG515" i="1" s="1"/>
  <c r="AG302" i="1"/>
  <c r="AH275" i="1"/>
  <c r="AI254" i="1"/>
  <c r="AG259" i="1"/>
  <c r="AG268" i="1"/>
  <c r="AG287" i="1"/>
  <c r="AG434" i="1" s="1"/>
  <c r="AG506" i="1" s="1"/>
  <c r="AH255" i="1"/>
  <c r="AF325" i="1"/>
  <c r="AH269" i="1"/>
  <c r="AH281" i="1"/>
  <c r="AG313" i="1"/>
  <c r="AH300" i="1"/>
  <c r="AG272" i="1"/>
  <c r="AG274" i="1"/>
  <c r="AF398" i="1" l="1"/>
  <c r="AF470" i="1" s="1"/>
  <c r="AF418" i="1"/>
  <c r="AF490" i="1" s="1"/>
  <c r="AF438" i="1"/>
  <c r="AF510" i="1" s="1"/>
  <c r="AF417" i="1"/>
  <c r="AF489" i="1" s="1"/>
  <c r="AF436" i="1"/>
  <c r="AF508" i="1" s="1"/>
  <c r="AF403" i="1"/>
  <c r="AF475" i="1" s="1"/>
  <c r="AG251" i="1"/>
  <c r="E324" i="1"/>
  <c r="D397" i="1"/>
  <c r="AG347" i="1"/>
  <c r="AG420" i="1" s="1"/>
  <c r="AG492" i="1" s="1"/>
  <c r="AG353" i="1"/>
  <c r="AG426" i="1" s="1"/>
  <c r="AG498" i="1" s="1"/>
  <c r="AF376" i="1"/>
  <c r="AF449" i="1" s="1"/>
  <c r="AF521" i="1" s="1"/>
  <c r="AF335" i="1"/>
  <c r="AF408" i="1" s="1"/>
  <c r="AF480" i="1" s="1"/>
  <c r="AF337" i="1"/>
  <c r="AF410" i="1" s="1"/>
  <c r="AF482" i="1" s="1"/>
  <c r="AG372" i="1"/>
  <c r="AG445" i="1" s="1"/>
  <c r="AG517" i="1" s="1"/>
  <c r="AF342" i="1"/>
  <c r="AF415" i="1" s="1"/>
  <c r="AF487" i="1" s="1"/>
  <c r="AF339" i="1"/>
  <c r="AF412" i="1" s="1"/>
  <c r="AF484" i="1" s="1"/>
  <c r="AG276" i="1"/>
  <c r="AG350" i="1"/>
  <c r="AG326" i="1"/>
  <c r="AG399" i="1" s="1"/>
  <c r="AG471" i="1" s="1"/>
  <c r="AF450" i="1"/>
  <c r="AF522" i="1" s="1"/>
  <c r="AG371" i="1"/>
  <c r="AG444" i="1" s="1"/>
  <c r="AG516" i="1" s="1"/>
  <c r="AG280" i="1"/>
  <c r="AG354" i="1"/>
  <c r="AG270" i="1"/>
  <c r="AG344" i="1"/>
  <c r="AF362" i="1"/>
  <c r="AF435" i="1" s="1"/>
  <c r="AF507" i="1" s="1"/>
  <c r="AG271" i="1"/>
  <c r="AG345" i="1"/>
  <c r="AH295" i="1"/>
  <c r="AH369" i="1"/>
  <c r="AG343" i="1"/>
  <c r="AG416" i="1" s="1"/>
  <c r="AG488" i="1" s="1"/>
  <c r="AF334" i="1"/>
  <c r="AF407" i="1" s="1"/>
  <c r="AF479" i="1" s="1"/>
  <c r="AG367" i="1"/>
  <c r="AG440" i="1" s="1"/>
  <c r="AG512" i="1" s="1"/>
  <c r="AG256" i="1"/>
  <c r="AG330" i="1"/>
  <c r="AF456" i="1"/>
  <c r="AF528" i="1" s="1"/>
  <c r="AF340" i="1"/>
  <c r="AF413" i="1" s="1"/>
  <c r="AF485" i="1" s="1"/>
  <c r="AG352" i="1"/>
  <c r="AG425" i="1" s="1"/>
  <c r="AG497" i="1" s="1"/>
  <c r="AG360" i="1"/>
  <c r="AG433" i="1" s="1"/>
  <c r="AG505" i="1" s="1"/>
  <c r="AG355" i="1"/>
  <c r="AG428" i="1" s="1"/>
  <c r="AG500" i="1" s="1"/>
  <c r="AH328" i="1"/>
  <c r="AH401" i="1" s="1"/>
  <c r="AH473" i="1" s="1"/>
  <c r="AG359" i="1"/>
  <c r="AG432" i="1" s="1"/>
  <c r="AG504" i="1" s="1"/>
  <c r="AF333" i="1"/>
  <c r="AF406" i="1" s="1"/>
  <c r="AF478" i="1" s="1"/>
  <c r="AF368" i="1"/>
  <c r="AF441" i="1" s="1"/>
  <c r="AF513" i="1" s="1"/>
  <c r="AG349" i="1"/>
  <c r="AG422" i="1" s="1"/>
  <c r="AG494" i="1" s="1"/>
  <c r="AF341" i="1"/>
  <c r="AF414" i="1" s="1"/>
  <c r="AF486" i="1" s="1"/>
  <c r="AG289" i="1"/>
  <c r="AG363" i="1"/>
  <c r="AG436" i="1" s="1"/>
  <c r="AG508" i="1" s="1"/>
  <c r="AF348" i="1"/>
  <c r="AF421" i="1" s="1"/>
  <c r="AF493" i="1" s="1"/>
  <c r="AF389" i="1"/>
  <c r="AF462" i="1" s="1"/>
  <c r="AG364" i="1"/>
  <c r="AG437" i="1" s="1"/>
  <c r="AG509" i="1" s="1"/>
  <c r="AG374" i="1"/>
  <c r="AG447" i="1" s="1"/>
  <c r="AG519" i="1" s="1"/>
  <c r="AF387" i="1"/>
  <c r="AF460" i="1" s="1"/>
  <c r="AG332" i="1"/>
  <c r="AG405" i="1" s="1"/>
  <c r="AG477" i="1" s="1"/>
  <c r="AG331" i="1"/>
  <c r="AG404" i="1" s="1"/>
  <c r="AG476" i="1" s="1"/>
  <c r="AF338" i="1"/>
  <c r="AF411" i="1" s="1"/>
  <c r="AF483" i="1" s="1"/>
  <c r="AF366" i="1"/>
  <c r="AF439" i="1" s="1"/>
  <c r="AF511" i="1" s="1"/>
  <c r="AG291" i="1"/>
  <c r="AG365" i="1"/>
  <c r="AF346" i="1"/>
  <c r="AF419" i="1" s="1"/>
  <c r="AF491" i="1" s="1"/>
  <c r="AG329" i="1"/>
  <c r="AG402" i="1" s="1"/>
  <c r="AG474" i="1" s="1"/>
  <c r="AG358" i="1"/>
  <c r="AG431" i="1" s="1"/>
  <c r="AG503" i="1" s="1"/>
  <c r="AH288" i="1"/>
  <c r="AG362" i="1"/>
  <c r="AG435" i="1" s="1"/>
  <c r="AG507" i="1" s="1"/>
  <c r="AH314" i="1"/>
  <c r="AG388" i="1"/>
  <c r="AH294" i="1"/>
  <c r="AG368" i="1"/>
  <c r="AG441" i="1" s="1"/>
  <c r="AG513" i="1" s="1"/>
  <c r="AI257" i="1"/>
  <c r="AH331" i="1"/>
  <c r="AH404" i="1" s="1"/>
  <c r="AH476" i="1" s="1"/>
  <c r="AI253" i="1"/>
  <c r="AH327" i="1"/>
  <c r="AH400" i="1" s="1"/>
  <c r="AH472" i="1" s="1"/>
  <c r="AH260" i="1"/>
  <c r="AI293" i="1"/>
  <c r="AH308" i="1"/>
  <c r="AG455" i="1"/>
  <c r="AG527" i="1" s="1"/>
  <c r="AH266" i="1"/>
  <c r="AG340" i="1"/>
  <c r="AG413" i="1" s="1"/>
  <c r="AG485" i="1" s="1"/>
  <c r="AI278" i="1"/>
  <c r="AH352" i="1"/>
  <c r="AH425" i="1" s="1"/>
  <c r="AH497" i="1" s="1"/>
  <c r="AI286" i="1"/>
  <c r="AH360" i="1"/>
  <c r="AH433" i="1" s="1"/>
  <c r="AH505" i="1" s="1"/>
  <c r="AI285" i="1"/>
  <c r="AH283" i="1"/>
  <c r="AG357" i="1"/>
  <c r="AG430" i="1" s="1"/>
  <c r="AG502" i="1" s="1"/>
  <c r="AI275" i="1"/>
  <c r="AH349" i="1"/>
  <c r="AH422" i="1" s="1"/>
  <c r="AH494" i="1" s="1"/>
  <c r="AH267" i="1"/>
  <c r="AG341" i="1"/>
  <c r="AG414" i="1" s="1"/>
  <c r="AG486" i="1" s="1"/>
  <c r="AH282" i="1"/>
  <c r="AG356" i="1"/>
  <c r="AG429" i="1" s="1"/>
  <c r="AG501" i="1" s="1"/>
  <c r="AH315" i="1"/>
  <c r="AG389" i="1"/>
  <c r="AG462" i="1" s="1"/>
  <c r="AH264" i="1"/>
  <c r="AG338" i="1"/>
  <c r="AG411" i="1" s="1"/>
  <c r="AG483" i="1" s="1"/>
  <c r="AH292" i="1"/>
  <c r="AG366" i="1"/>
  <c r="AG439" i="1" s="1"/>
  <c r="AG511" i="1" s="1"/>
  <c r="AI284" i="1"/>
  <c r="AH358" i="1"/>
  <c r="AH431" i="1" s="1"/>
  <c r="AH503" i="1" s="1"/>
  <c r="AJ254" i="1"/>
  <c r="AI328" i="1"/>
  <c r="AI401" i="1" s="1"/>
  <c r="AI473" i="1" s="1"/>
  <c r="AI273" i="1"/>
  <c r="AI279" i="1"/>
  <c r="AH353" i="1"/>
  <c r="AH426" i="1" s="1"/>
  <c r="AH498" i="1" s="1"/>
  <c r="AI290" i="1"/>
  <c r="AI269" i="1"/>
  <c r="AG325" i="1"/>
  <c r="AG398" i="1" s="1"/>
  <c r="AG470" i="1" s="1"/>
  <c r="AI300" i="1"/>
  <c r="AH287" i="1"/>
  <c r="AH434" i="1" s="1"/>
  <c r="AH506" i="1" s="1"/>
  <c r="AH302" i="1"/>
  <c r="AG376" i="1"/>
  <c r="AG449" i="1" s="1"/>
  <c r="AG521" i="1" s="1"/>
  <c r="AH261" i="1"/>
  <c r="AG335" i="1"/>
  <c r="AG408" i="1" s="1"/>
  <c r="AG480" i="1" s="1"/>
  <c r="AI255" i="1"/>
  <c r="AH263" i="1"/>
  <c r="AG337" i="1"/>
  <c r="AG410" i="1" s="1"/>
  <c r="AG482" i="1" s="1"/>
  <c r="AI298" i="1"/>
  <c r="AI277" i="1"/>
  <c r="AH274" i="1"/>
  <c r="AH313" i="1"/>
  <c r="AH268" i="1"/>
  <c r="AG342" i="1"/>
  <c r="AG415" i="1" s="1"/>
  <c r="AG487" i="1" s="1"/>
  <c r="AH301" i="1"/>
  <c r="AG375" i="1"/>
  <c r="AG448" i="1" s="1"/>
  <c r="AG520" i="1" s="1"/>
  <c r="AH272" i="1"/>
  <c r="AH265" i="1"/>
  <c r="AH299" i="1"/>
  <c r="AG373" i="1"/>
  <c r="AG446" i="1" s="1"/>
  <c r="AG518" i="1" s="1"/>
  <c r="AI281" i="1"/>
  <c r="AH259" i="1"/>
  <c r="AG333" i="1"/>
  <c r="AG406" i="1" s="1"/>
  <c r="AG478" i="1" s="1"/>
  <c r="AI252" i="1"/>
  <c r="AH326" i="1"/>
  <c r="AH399" i="1" s="1"/>
  <c r="AH471" i="1" s="1"/>
  <c r="AI258" i="1"/>
  <c r="AH332" i="1"/>
  <c r="AH405" i="1" s="1"/>
  <c r="AH477" i="1" s="1"/>
  <c r="AI296" i="1"/>
  <c r="AH370" i="1"/>
  <c r="AH443" i="1" s="1"/>
  <c r="AH515" i="1" s="1"/>
  <c r="AH303" i="1"/>
  <c r="AI297" i="1"/>
  <c r="AI262" i="1"/>
  <c r="AH336" i="1"/>
  <c r="AH409" i="1" s="1"/>
  <c r="AH481" i="1" s="1"/>
  <c r="AG438" i="1" l="1"/>
  <c r="AG510" i="1" s="1"/>
  <c r="AH442" i="1"/>
  <c r="AH514" i="1" s="1"/>
  <c r="AG403" i="1"/>
  <c r="AG475" i="1" s="1"/>
  <c r="AG418" i="1"/>
  <c r="AG490" i="1" s="1"/>
  <c r="AG427" i="1"/>
  <c r="AG499" i="1" s="1"/>
  <c r="AG417" i="1"/>
  <c r="AG489" i="1" s="1"/>
  <c r="F324" i="1"/>
  <c r="E397" i="1"/>
  <c r="AH251" i="1"/>
  <c r="AH289" i="1"/>
  <c r="AH363" i="1"/>
  <c r="AH271" i="1"/>
  <c r="AH345" i="1"/>
  <c r="AH276" i="1"/>
  <c r="AH350" i="1"/>
  <c r="AH256" i="1"/>
  <c r="AH330" i="1"/>
  <c r="AH270" i="1"/>
  <c r="AH344" i="1"/>
  <c r="AH371" i="1"/>
  <c r="AH444" i="1" s="1"/>
  <c r="AH516" i="1" s="1"/>
  <c r="AH367" i="1"/>
  <c r="AH440" i="1" s="1"/>
  <c r="AH512" i="1" s="1"/>
  <c r="AH280" i="1"/>
  <c r="AH354" i="1"/>
  <c r="AH372" i="1"/>
  <c r="AH445" i="1" s="1"/>
  <c r="AH517" i="1" s="1"/>
  <c r="AH351" i="1"/>
  <c r="AH424" i="1" s="1"/>
  <c r="AH496" i="1" s="1"/>
  <c r="AH343" i="1"/>
  <c r="AH416" i="1" s="1"/>
  <c r="AH488" i="1" s="1"/>
  <c r="AG334" i="1"/>
  <c r="AG407" i="1" s="1"/>
  <c r="AG479" i="1" s="1"/>
  <c r="AH355" i="1"/>
  <c r="AH428" i="1" s="1"/>
  <c r="AH500" i="1" s="1"/>
  <c r="AG339" i="1"/>
  <c r="AG412" i="1" s="1"/>
  <c r="AG484" i="1" s="1"/>
  <c r="AH359" i="1"/>
  <c r="AH432" i="1" s="1"/>
  <c r="AH504" i="1" s="1"/>
  <c r="AH364" i="1"/>
  <c r="AH437" i="1" s="1"/>
  <c r="AH509" i="1" s="1"/>
  <c r="AH347" i="1"/>
  <c r="AH420" i="1" s="1"/>
  <c r="AH492" i="1" s="1"/>
  <c r="AG348" i="1"/>
  <c r="AG421" i="1" s="1"/>
  <c r="AG493" i="1" s="1"/>
  <c r="AG346" i="1"/>
  <c r="AG419" i="1" s="1"/>
  <c r="AG491" i="1" s="1"/>
  <c r="AG456" i="1"/>
  <c r="AG528" i="1" s="1"/>
  <c r="AG387" i="1"/>
  <c r="AG460" i="1" s="1"/>
  <c r="AH329" i="1"/>
  <c r="AH402" i="1" s="1"/>
  <c r="AH474" i="1" s="1"/>
  <c r="AI295" i="1"/>
  <c r="AI369" i="1"/>
  <c r="AH374" i="1"/>
  <c r="AH447" i="1" s="1"/>
  <c r="AH519" i="1" s="1"/>
  <c r="AG450" i="1"/>
  <c r="AG522" i="1" s="1"/>
  <c r="AH291" i="1"/>
  <c r="AJ290" i="1"/>
  <c r="AI364" i="1"/>
  <c r="AI437" i="1" s="1"/>
  <c r="AI509" i="1" s="1"/>
  <c r="AJ293" i="1"/>
  <c r="AI367" i="1"/>
  <c r="AI440" i="1" s="1"/>
  <c r="AI512" i="1" s="1"/>
  <c r="AI283" i="1"/>
  <c r="AH357" i="1"/>
  <c r="AH430" i="1" s="1"/>
  <c r="AH502" i="1" s="1"/>
  <c r="AJ255" i="1"/>
  <c r="AI329" i="1"/>
  <c r="AI402" i="1" s="1"/>
  <c r="AI474" i="1" s="1"/>
  <c r="AI261" i="1"/>
  <c r="AH335" i="1"/>
  <c r="AH408" i="1" s="1"/>
  <c r="AH480" i="1" s="1"/>
  <c r="AJ285" i="1"/>
  <c r="AI303" i="1"/>
  <c r="AH450" i="1"/>
  <c r="AH522" i="1" s="1"/>
  <c r="AI260" i="1"/>
  <c r="AJ286" i="1"/>
  <c r="AJ253" i="1"/>
  <c r="AI327" i="1"/>
  <c r="AI400" i="1" s="1"/>
  <c r="AI472" i="1" s="1"/>
  <c r="AI315" i="1"/>
  <c r="AH389" i="1"/>
  <c r="AH462" i="1" s="1"/>
  <c r="AJ278" i="1"/>
  <c r="AI352" i="1"/>
  <c r="AI425" i="1" s="1"/>
  <c r="AI497" i="1" s="1"/>
  <c r="AI265" i="1"/>
  <c r="AJ257" i="1"/>
  <c r="AJ296" i="1"/>
  <c r="AI370" i="1"/>
  <c r="AI443" i="1" s="1"/>
  <c r="AI515" i="1" s="1"/>
  <c r="AI302" i="1"/>
  <c r="AH376" i="1"/>
  <c r="AH449" i="1" s="1"/>
  <c r="AH521" i="1" s="1"/>
  <c r="AJ300" i="1"/>
  <c r="AI374" i="1"/>
  <c r="AI447" i="1" s="1"/>
  <c r="AI519" i="1" s="1"/>
  <c r="AJ279" i="1"/>
  <c r="AI353" i="1"/>
  <c r="AI426" i="1" s="1"/>
  <c r="AI498" i="1" s="1"/>
  <c r="AI272" i="1"/>
  <c r="AJ284" i="1"/>
  <c r="AI358" i="1"/>
  <c r="AI431" i="1" s="1"/>
  <c r="AI503" i="1" s="1"/>
  <c r="AI294" i="1"/>
  <c r="AI264" i="1"/>
  <c r="AI287" i="1"/>
  <c r="AI434" i="1" s="1"/>
  <c r="AI506" i="1" s="1"/>
  <c r="AJ298" i="1"/>
  <c r="AI372" i="1"/>
  <c r="AI445" i="1" s="1"/>
  <c r="AI517" i="1" s="1"/>
  <c r="AI267" i="1"/>
  <c r="AH341" i="1"/>
  <c r="AH414" i="1" s="1"/>
  <c r="AH486" i="1" s="1"/>
  <c r="AI268" i="1"/>
  <c r="AI313" i="1"/>
  <c r="AH387" i="1"/>
  <c r="AH460" i="1" s="1"/>
  <c r="AJ258" i="1"/>
  <c r="AK254" i="1"/>
  <c r="AJ328" i="1"/>
  <c r="AJ401" i="1" s="1"/>
  <c r="AJ473" i="1" s="1"/>
  <c r="AJ277" i="1"/>
  <c r="AI351" i="1"/>
  <c r="AI424" i="1" s="1"/>
  <c r="AI496" i="1" s="1"/>
  <c r="AI259" i="1"/>
  <c r="AH333" i="1"/>
  <c r="AH406" i="1" s="1"/>
  <c r="AH478" i="1" s="1"/>
  <c r="AJ281" i="1"/>
  <c r="AH325" i="1"/>
  <c r="AH398" i="1" s="1"/>
  <c r="AH470" i="1" s="1"/>
  <c r="AI266" i="1"/>
  <c r="AI299" i="1"/>
  <c r="AJ273" i="1"/>
  <c r="AI347" i="1"/>
  <c r="AI420" i="1" s="1"/>
  <c r="AI492" i="1" s="1"/>
  <c r="AI282" i="1"/>
  <c r="AH356" i="1"/>
  <c r="AH429" i="1" s="1"/>
  <c r="AH501" i="1" s="1"/>
  <c r="AI301" i="1"/>
  <c r="AH375" i="1"/>
  <c r="AH448" i="1" s="1"/>
  <c r="AH520" i="1" s="1"/>
  <c r="AI314" i="1"/>
  <c r="AH388" i="1"/>
  <c r="AJ252" i="1"/>
  <c r="AJ262" i="1"/>
  <c r="AI336" i="1"/>
  <c r="AI409" i="1" s="1"/>
  <c r="AI481" i="1" s="1"/>
  <c r="AJ297" i="1"/>
  <c r="AI371" i="1"/>
  <c r="AI444" i="1" s="1"/>
  <c r="AI516" i="1" s="1"/>
  <c r="AI263" i="1"/>
  <c r="AH337" i="1"/>
  <c r="AH410" i="1" s="1"/>
  <c r="AH482" i="1" s="1"/>
  <c r="AJ275" i="1"/>
  <c r="AI349" i="1"/>
  <c r="AI422" i="1" s="1"/>
  <c r="AI494" i="1" s="1"/>
  <c r="AI292" i="1"/>
  <c r="AJ269" i="1"/>
  <c r="AI343" i="1"/>
  <c r="AI416" i="1" s="1"/>
  <c r="AI488" i="1" s="1"/>
  <c r="AI308" i="1"/>
  <c r="AH455" i="1"/>
  <c r="AH527" i="1" s="1"/>
  <c r="AI274" i="1"/>
  <c r="AH348" i="1"/>
  <c r="AH421" i="1" s="1"/>
  <c r="AH493" i="1" s="1"/>
  <c r="AH456" i="1"/>
  <c r="AH528" i="1" s="1"/>
  <c r="AI288" i="1"/>
  <c r="AH362" i="1"/>
  <c r="AH435" i="1" s="1"/>
  <c r="AH507" i="1" s="1"/>
  <c r="AH403" i="1" l="1"/>
  <c r="AH475" i="1" s="1"/>
  <c r="AH417" i="1"/>
  <c r="AH489" i="1" s="1"/>
  <c r="AH418" i="1"/>
  <c r="AH490" i="1" s="1"/>
  <c r="AH436" i="1"/>
  <c r="AH508" i="1" s="1"/>
  <c r="AH427" i="1"/>
  <c r="AH499" i="1" s="1"/>
  <c r="AI442" i="1"/>
  <c r="AI514" i="1" s="1"/>
  <c r="AI251" i="1"/>
  <c r="G324" i="1"/>
  <c r="F397" i="1"/>
  <c r="AJ295" i="1"/>
  <c r="AJ369" i="1"/>
  <c r="AJ442" i="1" s="1"/>
  <c r="AJ514" i="1" s="1"/>
  <c r="AI270" i="1"/>
  <c r="AI344" i="1"/>
  <c r="AI360" i="1"/>
  <c r="AI433" i="1" s="1"/>
  <c r="AI505" i="1" s="1"/>
  <c r="AI256" i="1"/>
  <c r="AI331" i="1"/>
  <c r="AI404" i="1" s="1"/>
  <c r="AI476" i="1" s="1"/>
  <c r="AI359" i="1"/>
  <c r="AI432" i="1" s="1"/>
  <c r="AI504" i="1" s="1"/>
  <c r="AH365" i="1"/>
  <c r="AH438" i="1" s="1"/>
  <c r="AH510" i="1" s="1"/>
  <c r="AI276" i="1"/>
  <c r="AI350" i="1"/>
  <c r="AI332" i="1"/>
  <c r="AI405" i="1" s="1"/>
  <c r="AI477" i="1" s="1"/>
  <c r="AI291" i="1"/>
  <c r="AH339" i="1"/>
  <c r="AH412" i="1" s="1"/>
  <c r="AH484" i="1" s="1"/>
  <c r="AH366" i="1"/>
  <c r="AH439" i="1" s="1"/>
  <c r="AH511" i="1" s="1"/>
  <c r="AH373" i="1"/>
  <c r="AH446" i="1" s="1"/>
  <c r="AH518" i="1" s="1"/>
  <c r="AH346" i="1"/>
  <c r="AH419" i="1" s="1"/>
  <c r="AH491" i="1" s="1"/>
  <c r="AI280" i="1"/>
  <c r="AI354" i="1"/>
  <c r="AI271" i="1"/>
  <c r="AH340" i="1"/>
  <c r="AH413" i="1" s="1"/>
  <c r="AH485" i="1" s="1"/>
  <c r="AI355" i="1"/>
  <c r="AI428" i="1" s="1"/>
  <c r="AI500" i="1" s="1"/>
  <c r="AH342" i="1"/>
  <c r="AH415" i="1" s="1"/>
  <c r="AH487" i="1" s="1"/>
  <c r="AI289" i="1"/>
  <c r="AH334" i="1"/>
  <c r="AH407" i="1" s="1"/>
  <c r="AH479" i="1" s="1"/>
  <c r="AH338" i="1"/>
  <c r="AH411" i="1" s="1"/>
  <c r="AH483" i="1" s="1"/>
  <c r="AH368" i="1"/>
  <c r="AH441" i="1" s="1"/>
  <c r="AH513" i="1" s="1"/>
  <c r="AI326" i="1"/>
  <c r="AI399" i="1" s="1"/>
  <c r="AI471" i="1" s="1"/>
  <c r="AK281" i="1"/>
  <c r="AJ355" i="1"/>
  <c r="AJ428" i="1" s="1"/>
  <c r="AJ500" i="1" s="1"/>
  <c r="AK285" i="1"/>
  <c r="AJ359" i="1"/>
  <c r="AJ432" i="1" s="1"/>
  <c r="AJ504" i="1" s="1"/>
  <c r="AJ267" i="1"/>
  <c r="AI341" i="1"/>
  <c r="AI414" i="1" s="1"/>
  <c r="AI486" i="1" s="1"/>
  <c r="AK279" i="1"/>
  <c r="AJ353" i="1"/>
  <c r="AJ426" i="1" s="1"/>
  <c r="AJ498" i="1" s="1"/>
  <c r="AJ261" i="1"/>
  <c r="AI335" i="1"/>
  <c r="AI408" i="1" s="1"/>
  <c r="AI480" i="1" s="1"/>
  <c r="AJ315" i="1"/>
  <c r="AK277" i="1"/>
  <c r="AK255" i="1"/>
  <c r="AJ329" i="1"/>
  <c r="AJ402" i="1" s="1"/>
  <c r="AJ474" i="1" s="1"/>
  <c r="AJ287" i="1"/>
  <c r="AJ434" i="1" s="1"/>
  <c r="AJ506" i="1" s="1"/>
  <c r="AK253" i="1"/>
  <c r="AJ283" i="1"/>
  <c r="AI357" i="1"/>
  <c r="AI430" i="1" s="1"/>
  <c r="AI502" i="1" s="1"/>
  <c r="AK300" i="1"/>
  <c r="AJ374" i="1"/>
  <c r="AJ447" i="1" s="1"/>
  <c r="AJ519" i="1" s="1"/>
  <c r="AK262" i="1"/>
  <c r="AJ336" i="1"/>
  <c r="AJ409" i="1" s="1"/>
  <c r="AJ481" i="1" s="1"/>
  <c r="AJ299" i="1"/>
  <c r="AK286" i="1"/>
  <c r="AJ282" i="1"/>
  <c r="AI356" i="1"/>
  <c r="AI429" i="1" s="1"/>
  <c r="AI501" i="1" s="1"/>
  <c r="AJ308" i="1"/>
  <c r="AI455" i="1"/>
  <c r="AI527" i="1" s="1"/>
  <c r="AK258" i="1"/>
  <c r="AJ332" i="1"/>
  <c r="AJ405" i="1" s="1"/>
  <c r="AJ477" i="1" s="1"/>
  <c r="AK293" i="1"/>
  <c r="AJ367" i="1"/>
  <c r="AJ440" i="1" s="1"/>
  <c r="AJ512" i="1" s="1"/>
  <c r="AK269" i="1"/>
  <c r="AJ294" i="1"/>
  <c r="AK296" i="1"/>
  <c r="AJ370" i="1"/>
  <c r="AJ443" i="1" s="1"/>
  <c r="AJ515" i="1" s="1"/>
  <c r="AJ274" i="1"/>
  <c r="AI348" i="1"/>
  <c r="AI421" i="1" s="1"/>
  <c r="AI493" i="1" s="1"/>
  <c r="AJ264" i="1"/>
  <c r="AI338" i="1"/>
  <c r="AI411" i="1" s="1"/>
  <c r="AI483" i="1" s="1"/>
  <c r="AK252" i="1"/>
  <c r="AJ326" i="1"/>
  <c r="AJ399" i="1" s="1"/>
  <c r="AJ471" i="1" s="1"/>
  <c r="AJ266" i="1"/>
  <c r="AI340" i="1"/>
  <c r="AI413" i="1" s="1"/>
  <c r="AI485" i="1" s="1"/>
  <c r="AJ260" i="1"/>
  <c r="AJ272" i="1"/>
  <c r="AK278" i="1"/>
  <c r="AJ352" i="1"/>
  <c r="AJ425" i="1" s="1"/>
  <c r="AJ497" i="1" s="1"/>
  <c r="AJ259" i="1"/>
  <c r="AI333" i="1"/>
  <c r="AI406" i="1" s="1"/>
  <c r="AI478" i="1" s="1"/>
  <c r="AK273" i="1"/>
  <c r="AJ347" i="1"/>
  <c r="AJ420" i="1" s="1"/>
  <c r="AJ492" i="1" s="1"/>
  <c r="AJ302" i="1"/>
  <c r="AI376" i="1"/>
  <c r="AI449" i="1" s="1"/>
  <c r="AI521" i="1" s="1"/>
  <c r="AJ288" i="1"/>
  <c r="AI362" i="1"/>
  <c r="AI435" i="1" s="1"/>
  <c r="AI507" i="1" s="1"/>
  <c r="AJ313" i="1"/>
  <c r="AK290" i="1"/>
  <c r="AJ364" i="1"/>
  <c r="AJ437" i="1" s="1"/>
  <c r="AJ509" i="1" s="1"/>
  <c r="AK284" i="1"/>
  <c r="AJ358" i="1"/>
  <c r="AJ431" i="1" s="1"/>
  <c r="AJ503" i="1" s="1"/>
  <c r="AK257" i="1"/>
  <c r="AJ292" i="1"/>
  <c r="AK298" i="1"/>
  <c r="AJ372" i="1"/>
  <c r="AJ445" i="1" s="1"/>
  <c r="AJ517" i="1" s="1"/>
  <c r="AJ263" i="1"/>
  <c r="AJ314" i="1"/>
  <c r="AI388" i="1"/>
  <c r="AI325" i="1"/>
  <c r="AI398" i="1" s="1"/>
  <c r="AI470" i="1" s="1"/>
  <c r="AJ303" i="1"/>
  <c r="AI450" i="1"/>
  <c r="AI522" i="1" s="1"/>
  <c r="AJ265" i="1"/>
  <c r="AI456" i="1"/>
  <c r="AI528" i="1" s="1"/>
  <c r="AK275" i="1"/>
  <c r="AJ301" i="1"/>
  <c r="AK297" i="1"/>
  <c r="AJ371" i="1"/>
  <c r="AJ444" i="1" s="1"/>
  <c r="AJ516" i="1" s="1"/>
  <c r="AL254" i="1"/>
  <c r="AK328" i="1"/>
  <c r="AK401" i="1" s="1"/>
  <c r="AK473" i="1" s="1"/>
  <c r="AJ268" i="1"/>
  <c r="AI342" i="1"/>
  <c r="AI415" i="1" s="1"/>
  <c r="AI487" i="1" s="1"/>
  <c r="AI417" i="1" l="1"/>
  <c r="AI489" i="1" s="1"/>
  <c r="AI427" i="1"/>
  <c r="AI499" i="1" s="1"/>
  <c r="H324" i="1"/>
  <c r="G397" i="1"/>
  <c r="AJ251" i="1"/>
  <c r="AI373" i="1"/>
  <c r="AI446" i="1" s="1"/>
  <c r="AI518" i="1" s="1"/>
  <c r="AJ276" i="1"/>
  <c r="AJ350" i="1"/>
  <c r="AJ280" i="1"/>
  <c r="AJ354" i="1"/>
  <c r="AJ427" i="1" s="1"/>
  <c r="AJ499" i="1" s="1"/>
  <c r="AI368" i="1"/>
  <c r="AI441" i="1" s="1"/>
  <c r="AI513" i="1" s="1"/>
  <c r="AJ343" i="1"/>
  <c r="AJ416" i="1" s="1"/>
  <c r="AJ488" i="1" s="1"/>
  <c r="AI334" i="1"/>
  <c r="AI407" i="1" s="1"/>
  <c r="AI479" i="1" s="1"/>
  <c r="AI363" i="1"/>
  <c r="AI436" i="1" s="1"/>
  <c r="AI508" i="1" s="1"/>
  <c r="AJ289" i="1"/>
  <c r="AI330" i="1"/>
  <c r="AI403" i="1" s="1"/>
  <c r="AI475" i="1" s="1"/>
  <c r="AJ256" i="1"/>
  <c r="AJ330" i="1"/>
  <c r="AJ327" i="1"/>
  <c r="AJ400" i="1" s="1"/>
  <c r="AJ472" i="1" s="1"/>
  <c r="AI389" i="1"/>
  <c r="AI462" i="1" s="1"/>
  <c r="AI346" i="1"/>
  <c r="AI419" i="1" s="1"/>
  <c r="AI491" i="1" s="1"/>
  <c r="AJ291" i="1"/>
  <c r="AJ365" i="1"/>
  <c r="AI365" i="1"/>
  <c r="AI438" i="1" s="1"/>
  <c r="AI510" i="1" s="1"/>
  <c r="AI387" i="1"/>
  <c r="AI460" i="1" s="1"/>
  <c r="AI375" i="1"/>
  <c r="AI448" i="1" s="1"/>
  <c r="AI520" i="1" s="1"/>
  <c r="AJ331" i="1"/>
  <c r="AJ404" i="1" s="1"/>
  <c r="AJ476" i="1" s="1"/>
  <c r="AI345" i="1"/>
  <c r="AI418" i="1" s="1"/>
  <c r="AI490" i="1" s="1"/>
  <c r="AJ270" i="1"/>
  <c r="AJ344" i="1"/>
  <c r="AJ417" i="1" s="1"/>
  <c r="AJ489" i="1" s="1"/>
  <c r="AI337" i="1"/>
  <c r="AI410" i="1" s="1"/>
  <c r="AI482" i="1" s="1"/>
  <c r="AJ271" i="1"/>
  <c r="AJ345" i="1"/>
  <c r="AJ418" i="1" s="1"/>
  <c r="AJ490" i="1" s="1"/>
  <c r="AI366" i="1"/>
  <c r="AI439" i="1" s="1"/>
  <c r="AI511" i="1" s="1"/>
  <c r="AJ360" i="1"/>
  <c r="AJ433" i="1" s="1"/>
  <c r="AJ505" i="1" s="1"/>
  <c r="AK295" i="1"/>
  <c r="AK369" i="1"/>
  <c r="AJ349" i="1"/>
  <c r="AJ422" i="1" s="1"/>
  <c r="AJ494" i="1" s="1"/>
  <c r="AI339" i="1"/>
  <c r="AI412" i="1" s="1"/>
  <c r="AI484" i="1" s="1"/>
  <c r="AJ351" i="1"/>
  <c r="AJ424" i="1" s="1"/>
  <c r="AJ496" i="1" s="1"/>
  <c r="AL275" i="1"/>
  <c r="AK349" i="1"/>
  <c r="AK422" i="1" s="1"/>
  <c r="AK494" i="1" s="1"/>
  <c r="AK260" i="1"/>
  <c r="AJ334" i="1"/>
  <c r="AJ407" i="1" s="1"/>
  <c r="AJ479" i="1" s="1"/>
  <c r="AL277" i="1"/>
  <c r="AK351" i="1"/>
  <c r="AK424" i="1" s="1"/>
  <c r="AK496" i="1" s="1"/>
  <c r="AL298" i="1"/>
  <c r="AK372" i="1"/>
  <c r="AK445" i="1" s="1"/>
  <c r="AK517" i="1" s="1"/>
  <c r="AK315" i="1"/>
  <c r="AJ389" i="1"/>
  <c r="AJ462" i="1" s="1"/>
  <c r="AK313" i="1"/>
  <c r="AJ387" i="1"/>
  <c r="AJ460" i="1" s="1"/>
  <c r="AL300" i="1"/>
  <c r="AK261" i="1"/>
  <c r="AL258" i="1"/>
  <c r="AK332" i="1"/>
  <c r="AK405" i="1" s="1"/>
  <c r="AK477" i="1" s="1"/>
  <c r="AK283" i="1"/>
  <c r="AJ357" i="1"/>
  <c r="AJ430" i="1" s="1"/>
  <c r="AJ502" i="1" s="1"/>
  <c r="AK264" i="1"/>
  <c r="AJ338" i="1"/>
  <c r="AJ411" i="1" s="1"/>
  <c r="AJ483" i="1" s="1"/>
  <c r="AL279" i="1"/>
  <c r="AK353" i="1"/>
  <c r="AK426" i="1" s="1"/>
  <c r="AK498" i="1" s="1"/>
  <c r="AL262" i="1"/>
  <c r="AK336" i="1"/>
  <c r="AK409" i="1" s="1"/>
  <c r="AK481" i="1" s="1"/>
  <c r="AK302" i="1"/>
  <c r="AK265" i="1"/>
  <c r="AJ339" i="1"/>
  <c r="AJ412" i="1" s="1"/>
  <c r="AJ484" i="1" s="1"/>
  <c r="AL257" i="1"/>
  <c r="AK331" i="1"/>
  <c r="AK404" i="1" s="1"/>
  <c r="AK476" i="1" s="1"/>
  <c r="AK259" i="1"/>
  <c r="AJ333" i="1"/>
  <c r="AJ406" i="1" s="1"/>
  <c r="AJ478" i="1" s="1"/>
  <c r="AL253" i="1"/>
  <c r="AK299" i="1"/>
  <c r="AL269" i="1"/>
  <c r="AK343" i="1"/>
  <c r="AK416" i="1" s="1"/>
  <c r="AK488" i="1" s="1"/>
  <c r="AK268" i="1"/>
  <c r="AJ342" i="1"/>
  <c r="AJ415" i="1" s="1"/>
  <c r="AJ487" i="1" s="1"/>
  <c r="AK288" i="1"/>
  <c r="AJ362" i="1"/>
  <c r="AJ435" i="1" s="1"/>
  <c r="AJ507" i="1" s="1"/>
  <c r="AJ325" i="1"/>
  <c r="AJ398" i="1" s="1"/>
  <c r="AJ470" i="1" s="1"/>
  <c r="AK274" i="1"/>
  <c r="AJ348" i="1"/>
  <c r="AJ421" i="1" s="1"/>
  <c r="AJ493" i="1" s="1"/>
  <c r="AK267" i="1"/>
  <c r="AJ341" i="1"/>
  <c r="AJ414" i="1" s="1"/>
  <c r="AJ486" i="1" s="1"/>
  <c r="AJ456" i="1"/>
  <c r="AJ528" i="1" s="1"/>
  <c r="AL252" i="1"/>
  <c r="AL273" i="1"/>
  <c r="AL284" i="1"/>
  <c r="AK358" i="1"/>
  <c r="AK431" i="1" s="1"/>
  <c r="AK503" i="1" s="1"/>
  <c r="AK282" i="1"/>
  <c r="AJ356" i="1"/>
  <c r="AJ429" i="1" s="1"/>
  <c r="AJ501" i="1" s="1"/>
  <c r="AL293" i="1"/>
  <c r="AK367" i="1"/>
  <c r="AK440" i="1" s="1"/>
  <c r="AK512" i="1" s="1"/>
  <c r="AL297" i="1"/>
  <c r="AL278" i="1"/>
  <c r="AK287" i="1"/>
  <c r="AK434" i="1" s="1"/>
  <c r="AK506" i="1" s="1"/>
  <c r="AL328" i="1"/>
  <c r="AL401" i="1" s="1"/>
  <c r="AL473" i="1" s="1"/>
  <c r="AK314" i="1"/>
  <c r="AJ388" i="1"/>
  <c r="AL296" i="1"/>
  <c r="AK370" i="1"/>
  <c r="AK443" i="1" s="1"/>
  <c r="AK515" i="1" s="1"/>
  <c r="AL285" i="1"/>
  <c r="AK359" i="1"/>
  <c r="AK432" i="1" s="1"/>
  <c r="AK504" i="1" s="1"/>
  <c r="AK266" i="1"/>
  <c r="AJ340" i="1"/>
  <c r="AJ413" i="1" s="1"/>
  <c r="AJ485" i="1" s="1"/>
  <c r="AK292" i="1"/>
  <c r="AJ366" i="1"/>
  <c r="AJ439" i="1" s="1"/>
  <c r="AJ511" i="1" s="1"/>
  <c r="AK303" i="1"/>
  <c r="AJ450" i="1"/>
  <c r="AJ522" i="1" s="1"/>
  <c r="AK308" i="1"/>
  <c r="AJ455" i="1"/>
  <c r="AJ527" i="1" s="1"/>
  <c r="AL290" i="1"/>
  <c r="AK364" i="1"/>
  <c r="AK437" i="1" s="1"/>
  <c r="AK509" i="1" s="1"/>
  <c r="AL286" i="1"/>
  <c r="AK301" i="1"/>
  <c r="AK272" i="1"/>
  <c r="AL255" i="1"/>
  <c r="AK329" i="1"/>
  <c r="AK402" i="1" s="1"/>
  <c r="AK474" i="1" s="1"/>
  <c r="AK263" i="1"/>
  <c r="AJ337" i="1"/>
  <c r="AJ410" i="1" s="1"/>
  <c r="AJ482" i="1" s="1"/>
  <c r="AK294" i="1"/>
  <c r="AL281" i="1"/>
  <c r="AK355" i="1"/>
  <c r="AK428" i="1" s="1"/>
  <c r="AK500" i="1" s="1"/>
  <c r="AJ403" i="1" l="1"/>
  <c r="AJ475" i="1" s="1"/>
  <c r="AK442" i="1"/>
  <c r="AK514" i="1" s="1"/>
  <c r="AJ438" i="1"/>
  <c r="AJ510" i="1" s="1"/>
  <c r="AL251" i="1"/>
  <c r="AK251" i="1"/>
  <c r="I324" i="1"/>
  <c r="H397" i="1"/>
  <c r="AK289" i="1"/>
  <c r="AK291" i="1"/>
  <c r="AK271" i="1"/>
  <c r="AK345" i="1"/>
  <c r="AJ368" i="1"/>
  <c r="AJ441" i="1" s="1"/>
  <c r="AJ513" i="1" s="1"/>
  <c r="AK347" i="1"/>
  <c r="AK420" i="1" s="1"/>
  <c r="AK492" i="1" s="1"/>
  <c r="AK270" i="1"/>
  <c r="AK344" i="1"/>
  <c r="AK417" i="1" s="1"/>
  <c r="AK489" i="1" s="1"/>
  <c r="AK280" i="1"/>
  <c r="AK354" i="1"/>
  <c r="AJ376" i="1"/>
  <c r="AJ449" i="1" s="1"/>
  <c r="AJ521" i="1" s="1"/>
  <c r="AK326" i="1"/>
  <c r="AK399" i="1" s="1"/>
  <c r="AK471" i="1" s="1"/>
  <c r="AJ375" i="1"/>
  <c r="AJ448" i="1" s="1"/>
  <c r="AJ520" i="1" s="1"/>
  <c r="AK360" i="1"/>
  <c r="AK433" i="1" s="1"/>
  <c r="AK505" i="1" s="1"/>
  <c r="AK374" i="1"/>
  <c r="AK447" i="1" s="1"/>
  <c r="AK519" i="1" s="1"/>
  <c r="AJ335" i="1"/>
  <c r="AJ408" i="1" s="1"/>
  <c r="AJ480" i="1" s="1"/>
  <c r="AK352" i="1"/>
  <c r="AK425" i="1" s="1"/>
  <c r="AK497" i="1" s="1"/>
  <c r="AK256" i="1"/>
  <c r="AK330" i="1"/>
  <c r="AK371" i="1"/>
  <c r="AK444" i="1" s="1"/>
  <c r="AK516" i="1" s="1"/>
  <c r="AJ373" i="1"/>
  <c r="AJ446" i="1" s="1"/>
  <c r="AJ518" i="1" s="1"/>
  <c r="AL369" i="1"/>
  <c r="AL295" i="1"/>
  <c r="AK276" i="1"/>
  <c r="AK350" i="1"/>
  <c r="AJ346" i="1"/>
  <c r="AJ419" i="1" s="1"/>
  <c r="AJ491" i="1" s="1"/>
  <c r="AK327" i="1"/>
  <c r="AK400" i="1" s="1"/>
  <c r="AK472" i="1" s="1"/>
  <c r="AJ363" i="1"/>
  <c r="AJ436" i="1" s="1"/>
  <c r="AJ508" i="1" s="1"/>
  <c r="AL371" i="1"/>
  <c r="AL444" i="1" s="1"/>
  <c r="AL516" i="1" s="1"/>
  <c r="AL374" i="1"/>
  <c r="AL447" i="1" s="1"/>
  <c r="AL519" i="1" s="1"/>
  <c r="AL301" i="1"/>
  <c r="AK375" i="1"/>
  <c r="AK448" i="1" s="1"/>
  <c r="AK520" i="1" s="1"/>
  <c r="AL343" i="1"/>
  <c r="AL416" i="1" s="1"/>
  <c r="AL488" i="1" s="1"/>
  <c r="AL313" i="1"/>
  <c r="AK387" i="1"/>
  <c r="AK460" i="1" s="1"/>
  <c r="AL315" i="1"/>
  <c r="AK389" i="1"/>
  <c r="AK462" i="1" s="1"/>
  <c r="AL264" i="1"/>
  <c r="AL302" i="1"/>
  <c r="AK376" i="1"/>
  <c r="AK449" i="1" s="1"/>
  <c r="AK521" i="1" s="1"/>
  <c r="AL370" i="1"/>
  <c r="AL443" i="1" s="1"/>
  <c r="AL515" i="1" s="1"/>
  <c r="AL283" i="1"/>
  <c r="AK357" i="1"/>
  <c r="AK430" i="1" s="1"/>
  <c r="AK502" i="1" s="1"/>
  <c r="AL327" i="1"/>
  <c r="AL400" i="1" s="1"/>
  <c r="AL472" i="1" s="1"/>
  <c r="AL358" i="1"/>
  <c r="AL431" i="1" s="1"/>
  <c r="AL503" i="1" s="1"/>
  <c r="AL351" i="1"/>
  <c r="AL424" i="1" s="1"/>
  <c r="AL496" i="1" s="1"/>
  <c r="AL331" i="1"/>
  <c r="AL404" i="1" s="1"/>
  <c r="AL476" i="1" s="1"/>
  <c r="AK325" i="1"/>
  <c r="AK398" i="1" s="1"/>
  <c r="AK470" i="1" s="1"/>
  <c r="AL287" i="1"/>
  <c r="AL434" i="1" s="1"/>
  <c r="AL506" i="1" s="1"/>
  <c r="AL332" i="1"/>
  <c r="AL405" i="1" s="1"/>
  <c r="AL477" i="1" s="1"/>
  <c r="AL314" i="1"/>
  <c r="AK388" i="1"/>
  <c r="AL329" i="1"/>
  <c r="AL402" i="1" s="1"/>
  <c r="AL474" i="1" s="1"/>
  <c r="AL292" i="1"/>
  <c r="AL347" i="1"/>
  <c r="AL420" i="1" s="1"/>
  <c r="AL492" i="1" s="1"/>
  <c r="AL288" i="1"/>
  <c r="AL260" i="1"/>
  <c r="AK334" i="1"/>
  <c r="AK407" i="1" s="1"/>
  <c r="AK479" i="1" s="1"/>
  <c r="AL299" i="1"/>
  <c r="AL274" i="1"/>
  <c r="AK348" i="1"/>
  <c r="AK421" i="1" s="1"/>
  <c r="AK493" i="1" s="1"/>
  <c r="AL294" i="1"/>
  <c r="AK368" i="1"/>
  <c r="AK441" i="1" s="1"/>
  <c r="AK513" i="1" s="1"/>
  <c r="AL263" i="1"/>
  <c r="AL265" i="1"/>
  <c r="AK339" i="1"/>
  <c r="AK412" i="1" s="1"/>
  <c r="AK484" i="1" s="1"/>
  <c r="AL364" i="1"/>
  <c r="AL437" i="1" s="1"/>
  <c r="AL509" i="1" s="1"/>
  <c r="AL259" i="1"/>
  <c r="AK333" i="1"/>
  <c r="AK406" i="1" s="1"/>
  <c r="AK478" i="1" s="1"/>
  <c r="AL272" i="1"/>
  <c r="AK346" i="1"/>
  <c r="AK419" i="1" s="1"/>
  <c r="AK491" i="1" s="1"/>
  <c r="AL352" i="1"/>
  <c r="AL425" i="1" s="1"/>
  <c r="AL497" i="1" s="1"/>
  <c r="AL261" i="1"/>
  <c r="AL367" i="1"/>
  <c r="AL440" i="1" s="1"/>
  <c r="AL512" i="1" s="1"/>
  <c r="AL267" i="1"/>
  <c r="AL355" i="1"/>
  <c r="AL428" i="1" s="1"/>
  <c r="AL500" i="1" s="1"/>
  <c r="AL282" i="1"/>
  <c r="AL308" i="1"/>
  <c r="AK455" i="1"/>
  <c r="AK527" i="1" s="1"/>
  <c r="AL303" i="1"/>
  <c r="AK450" i="1"/>
  <c r="AK522" i="1" s="1"/>
  <c r="AL266" i="1"/>
  <c r="AL268" i="1"/>
  <c r="AK342" i="1"/>
  <c r="AK415" i="1" s="1"/>
  <c r="AK487" i="1" s="1"/>
  <c r="AK427" i="1" l="1"/>
  <c r="AK499" i="1" s="1"/>
  <c r="AK418" i="1"/>
  <c r="AK490" i="1" s="1"/>
  <c r="AK403" i="1"/>
  <c r="AK475" i="1" s="1"/>
  <c r="AL442" i="1"/>
  <c r="AL514" i="1" s="1"/>
  <c r="J324" i="1"/>
  <c r="I397" i="1"/>
  <c r="AL354" i="1"/>
  <c r="AL280" i="1"/>
  <c r="AL256" i="1"/>
  <c r="AL330" i="1"/>
  <c r="AL344" i="1"/>
  <c r="AL270" i="1"/>
  <c r="AK362" i="1"/>
  <c r="AK435" i="1" s="1"/>
  <c r="AK507" i="1" s="1"/>
  <c r="AL276" i="1"/>
  <c r="AL350" i="1"/>
  <c r="AK366" i="1"/>
  <c r="AK439" i="1" s="1"/>
  <c r="AK511" i="1" s="1"/>
  <c r="AL271" i="1"/>
  <c r="AL345" i="1"/>
  <c r="AL418" i="1" s="1"/>
  <c r="AL490" i="1" s="1"/>
  <c r="AL360" i="1"/>
  <c r="AL433" i="1" s="1"/>
  <c r="AL505" i="1" s="1"/>
  <c r="AL359" i="1"/>
  <c r="AL432" i="1" s="1"/>
  <c r="AL504" i="1" s="1"/>
  <c r="AK456" i="1"/>
  <c r="AK528" i="1" s="1"/>
  <c r="AK365" i="1"/>
  <c r="AK438" i="1" s="1"/>
  <c r="AK510" i="1" s="1"/>
  <c r="AL291" i="1"/>
  <c r="AL365" i="1"/>
  <c r="AK341" i="1"/>
  <c r="AK414" i="1" s="1"/>
  <c r="AK486" i="1" s="1"/>
  <c r="AK337" i="1"/>
  <c r="AK410" i="1" s="1"/>
  <c r="AK482" i="1" s="1"/>
  <c r="AK338" i="1"/>
  <c r="AK411" i="1" s="1"/>
  <c r="AK483" i="1" s="1"/>
  <c r="AL336" i="1"/>
  <c r="AL409" i="1" s="1"/>
  <c r="AL481" i="1" s="1"/>
  <c r="AL349" i="1"/>
  <c r="AL422" i="1" s="1"/>
  <c r="AL494" i="1" s="1"/>
  <c r="AK335" i="1"/>
  <c r="AK408" i="1" s="1"/>
  <c r="AK480" i="1" s="1"/>
  <c r="AL289" i="1"/>
  <c r="AL363" i="1"/>
  <c r="AK356" i="1"/>
  <c r="AK429" i="1" s="1"/>
  <c r="AK501" i="1" s="1"/>
  <c r="AL353" i="1"/>
  <c r="AL426" i="1" s="1"/>
  <c r="AL498" i="1" s="1"/>
  <c r="AK373" i="1"/>
  <c r="AK446" i="1" s="1"/>
  <c r="AK518" i="1" s="1"/>
  <c r="AK363" i="1"/>
  <c r="AK436" i="1" s="1"/>
  <c r="AK508" i="1" s="1"/>
  <c r="AL372" i="1"/>
  <c r="AL445" i="1" s="1"/>
  <c r="AL517" i="1" s="1"/>
  <c r="AL326" i="1"/>
  <c r="AL399" i="1" s="1"/>
  <c r="AL471" i="1" s="1"/>
  <c r="AK340" i="1"/>
  <c r="AK413" i="1" s="1"/>
  <c r="AK485" i="1" s="1"/>
  <c r="AL338" i="1"/>
  <c r="AL411" i="1" s="1"/>
  <c r="AL483" i="1" s="1"/>
  <c r="AL368" i="1"/>
  <c r="AL441" i="1" s="1"/>
  <c r="AL513" i="1" s="1"/>
  <c r="AL387" i="1"/>
  <c r="AL460" i="1" s="1"/>
  <c r="AL334" i="1"/>
  <c r="AL407" i="1" s="1"/>
  <c r="AL479" i="1" s="1"/>
  <c r="AL456" i="1"/>
  <c r="AL528" i="1" s="1"/>
  <c r="AL325" i="1"/>
  <c r="AL398" i="1" s="1"/>
  <c r="AL470" i="1" s="1"/>
  <c r="AL388" i="1"/>
  <c r="AL366" i="1"/>
  <c r="AL439" i="1" s="1"/>
  <c r="AL511" i="1" s="1"/>
  <c r="AL362" i="1"/>
  <c r="AL435" i="1" s="1"/>
  <c r="AL507" i="1" s="1"/>
  <c r="AL375" i="1"/>
  <c r="AL448" i="1" s="1"/>
  <c r="AL520" i="1" s="1"/>
  <c r="AL333" i="1"/>
  <c r="AL406" i="1" s="1"/>
  <c r="AL478" i="1" s="1"/>
  <c r="AL339" i="1"/>
  <c r="AL412" i="1" s="1"/>
  <c r="AL484" i="1" s="1"/>
  <c r="AL357" i="1"/>
  <c r="AL430" i="1" s="1"/>
  <c r="AL502" i="1" s="1"/>
  <c r="AL455" i="1"/>
  <c r="AL527" i="1" s="1"/>
  <c r="AL403" i="1" l="1"/>
  <c r="AL475" i="1" s="1"/>
  <c r="AL436" i="1"/>
  <c r="AL508" i="1" s="1"/>
  <c r="AL438" i="1"/>
  <c r="AL510" i="1" s="1"/>
  <c r="AL427" i="1"/>
  <c r="AL499" i="1" s="1"/>
  <c r="AL417" i="1"/>
  <c r="AL489" i="1" s="1"/>
  <c r="K324" i="1"/>
  <c r="J397" i="1"/>
  <c r="AL340" i="1"/>
  <c r="AL413" i="1" s="1"/>
  <c r="AL485" i="1" s="1"/>
  <c r="AL342" i="1"/>
  <c r="AL415" i="1" s="1"/>
  <c r="AL487" i="1" s="1"/>
  <c r="AL335" i="1"/>
  <c r="AL408" i="1" s="1"/>
  <c r="AL480" i="1" s="1"/>
  <c r="AL346" i="1"/>
  <c r="AL419" i="1" s="1"/>
  <c r="AL491" i="1" s="1"/>
  <c r="AL389" i="1"/>
  <c r="AL462" i="1" s="1"/>
  <c r="AL337" i="1"/>
  <c r="AL410" i="1" s="1"/>
  <c r="AL482" i="1" s="1"/>
  <c r="AL356" i="1"/>
  <c r="AL429" i="1" s="1"/>
  <c r="AL501" i="1" s="1"/>
  <c r="AL348" i="1"/>
  <c r="AL421" i="1" s="1"/>
  <c r="AL376" i="1"/>
  <c r="AL449" i="1" s="1"/>
  <c r="AL521" i="1" s="1"/>
  <c r="AL373" i="1"/>
  <c r="AL446" i="1" s="1"/>
  <c r="AL518" i="1" s="1"/>
  <c r="AL341" i="1"/>
  <c r="AL414" i="1" s="1"/>
  <c r="AL486" i="1" s="1"/>
  <c r="AL450" i="1"/>
  <c r="AL522" i="1" s="1"/>
  <c r="AL493" i="1" l="1"/>
  <c r="L324" i="1"/>
  <c r="K397" i="1"/>
  <c r="M324" i="1" l="1"/>
  <c r="L397" i="1"/>
  <c r="N324" i="1" l="1"/>
  <c r="M397" i="1"/>
  <c r="O324" i="1" l="1"/>
  <c r="N397" i="1"/>
  <c r="P324" i="1" l="1"/>
  <c r="O397" i="1"/>
  <c r="Q324" i="1" l="1"/>
  <c r="P397" i="1"/>
  <c r="R324" i="1" l="1"/>
  <c r="Q397" i="1"/>
  <c r="S324" i="1" l="1"/>
  <c r="R397" i="1"/>
  <c r="T324" i="1" l="1"/>
  <c r="S397" i="1"/>
  <c r="U324" i="1" l="1"/>
  <c r="T397" i="1"/>
  <c r="V324" i="1" l="1"/>
  <c r="U397" i="1"/>
  <c r="W324" i="1" l="1"/>
  <c r="V397" i="1"/>
  <c r="X324" i="1" l="1"/>
  <c r="W397" i="1"/>
  <c r="Y324" i="1" l="1"/>
  <c r="X397" i="1"/>
  <c r="Z324" i="1" l="1"/>
  <c r="Y397" i="1"/>
  <c r="AA324" i="1" l="1"/>
  <c r="Z397" i="1"/>
  <c r="AB324" i="1" l="1"/>
  <c r="AA397" i="1"/>
  <c r="AC324" i="1" l="1"/>
  <c r="AB397" i="1"/>
  <c r="AD324" i="1" l="1"/>
  <c r="AC397" i="1"/>
  <c r="AE324" i="1" l="1"/>
  <c r="AD397" i="1"/>
  <c r="AF324" i="1" l="1"/>
  <c r="AE397" i="1"/>
  <c r="AG324" i="1" l="1"/>
  <c r="AF397" i="1"/>
  <c r="AH324" i="1" l="1"/>
  <c r="AG397" i="1"/>
  <c r="AI324" i="1" l="1"/>
  <c r="AH397" i="1"/>
  <c r="AJ324" i="1" l="1"/>
  <c r="AI397" i="1"/>
  <c r="AK324" i="1" l="1"/>
  <c r="AJ397" i="1"/>
  <c r="AL324" i="1" l="1"/>
  <c r="AL397" i="1" s="1"/>
  <c r="AK397" i="1"/>
</calcChain>
</file>

<file path=xl/sharedStrings.xml><?xml version="1.0" encoding="utf-8"?>
<sst xmlns="http://schemas.openxmlformats.org/spreadsheetml/2006/main" count="130" uniqueCount="119">
  <si>
    <t>With AB32</t>
  </si>
  <si>
    <t>ELrs</t>
  </si>
  <si>
    <t>ELcm</t>
  </si>
  <si>
    <t>ELtr</t>
  </si>
  <si>
    <t>ELin</t>
  </si>
  <si>
    <t>NGrs</t>
  </si>
  <si>
    <t>NGcm</t>
  </si>
  <si>
    <t>NGtr</t>
  </si>
  <si>
    <t>NGin</t>
  </si>
  <si>
    <t>NGel</t>
  </si>
  <si>
    <t>GPtr</t>
  </si>
  <si>
    <t>LPin</t>
  </si>
  <si>
    <t>CLcm</t>
  </si>
  <si>
    <t>CLin</t>
  </si>
  <si>
    <t>CLel</t>
  </si>
  <si>
    <t>MGcm</t>
  </si>
  <si>
    <t>MGtr</t>
  </si>
  <si>
    <t>MGin</t>
  </si>
  <si>
    <t>JFtr</t>
  </si>
  <si>
    <t>DSrs</t>
  </si>
  <si>
    <t>DScm</t>
  </si>
  <si>
    <t>DStr</t>
  </si>
  <si>
    <t>DSin</t>
  </si>
  <si>
    <t>DSel</t>
  </si>
  <si>
    <t>KSrs</t>
  </si>
  <si>
    <t>KScm</t>
  </si>
  <si>
    <t>KSin</t>
  </si>
  <si>
    <t>LGrs</t>
  </si>
  <si>
    <t>LGcm</t>
  </si>
  <si>
    <t>LGtr</t>
  </si>
  <si>
    <t>LGin</t>
  </si>
  <si>
    <t>RScm</t>
  </si>
  <si>
    <t>RStr</t>
  </si>
  <si>
    <t>RSin</t>
  </si>
  <si>
    <t>RSel</t>
  </si>
  <si>
    <t>SGin</t>
  </si>
  <si>
    <t>PCin</t>
  </si>
  <si>
    <t>PCas</t>
  </si>
  <si>
    <t>ASin</t>
  </si>
  <si>
    <t>OTtr</t>
  </si>
  <si>
    <t>OTin</t>
  </si>
  <si>
    <t>URel</t>
  </si>
  <si>
    <t>HOin</t>
  </si>
  <si>
    <t>HOel</t>
  </si>
  <si>
    <t>GErs</t>
  </si>
  <si>
    <t>GEin</t>
  </si>
  <si>
    <t>GEel</t>
  </si>
  <si>
    <t>BMrs</t>
  </si>
  <si>
    <t>BMcm</t>
  </si>
  <si>
    <t>BMin</t>
  </si>
  <si>
    <t>BMel</t>
  </si>
  <si>
    <t>MSin</t>
  </si>
  <si>
    <t>STrs</t>
  </si>
  <si>
    <t>WIel</t>
  </si>
  <si>
    <t>Without AB32</t>
  </si>
  <si>
    <t>Consumption impact of AB32</t>
  </si>
  <si>
    <t>California's Share of Pacific Division Energy Consumption</t>
  </si>
  <si>
    <t>NAMED RANGES BELOW*</t>
  </si>
  <si>
    <t>SEDS-Based</t>
  </si>
  <si>
    <t>* Note: The above named ranges like "LGRS_SHR" are read by NEMS to share Pacific Region's energy to California for AB32 emissions calculations</t>
  </si>
  <si>
    <t xml:space="preserve">Approach:  Make two NEMS runs, one with and one without AB32 (AB32SW=1 and AB32SW=0).  </t>
  </si>
  <si>
    <t>WIin</t>
  </si>
  <si>
    <t>EIel</t>
  </si>
  <si>
    <t>Open each "pacific.csv" and paste-special-values to the yellow sections below, making sure the caegories line up (same number of rows).</t>
  </si>
  <si>
    <t>Pacific with no AB32</t>
  </si>
  <si>
    <t>CA</t>
  </si>
  <si>
    <t>NW</t>
  </si>
  <si>
    <t>Y</t>
  </si>
  <si>
    <t>with AB32</t>
  </si>
  <si>
    <t>no-AB32</t>
  </si>
  <si>
    <t>Pacific, Y</t>
  </si>
  <si>
    <t>DIFF(Y) = PNO(y) - P(y)</t>
  </si>
  <si>
    <t>difference due to AB32 is Pacific total in no-ab32 run less Pacific total in ab32 run</t>
  </si>
  <si>
    <t>Northwest as function of ab32 run and no ab32 run and 2014 SEDS share of Pacific</t>
  </si>
  <si>
    <t>CA(Y)= P(y) - NW(y)</t>
  </si>
  <si>
    <t>California part of Pacific after Northwest removed</t>
  </si>
  <si>
    <t>Expand NW(y)</t>
  </si>
  <si>
    <t>P(Y)</t>
  </si>
  <si>
    <t>PNO(y)</t>
  </si>
  <si>
    <t>DIFF(y)</t>
  </si>
  <si>
    <t xml:space="preserve">Northwest share of AB32 impact </t>
  </si>
  <si>
    <t>California Share of AB32 Pacific</t>
  </si>
  <si>
    <t>P(y)</t>
  </si>
  <si>
    <t>Named ranges at the bottom have the derived California shares that are read in by NEMS.</t>
  </si>
  <si>
    <t>Computes California's share of Pacific Division energy use for AB32/SB32 fuel emissions accounting assuming all Pacific Region's AB32/SB32 impacts occur in California.</t>
  </si>
  <si>
    <t>chang in elrs</t>
  </si>
  <si>
    <t>change in elcm</t>
  </si>
  <si>
    <t>PVrs</t>
  </si>
  <si>
    <t>PVcm</t>
  </si>
  <si>
    <t>PVin</t>
  </si>
  <si>
    <t>PVel</t>
  </si>
  <si>
    <t>Not disaggregated in SEDS:</t>
  </si>
  <si>
    <t xml:space="preserve">The consumption data needed for this spreadsheet is written to output file "pacific.csv."  Only non-zero categories are output.  If a new SEDS shows values where previously 0, such as for STIN, WIIN, and EIEL with SEDS2015, then must realign this worksheet to match and add new data ranges here and _SHR variables in main.f </t>
  </si>
  <si>
    <t>Also, see option just above results section (below) to used fixed 2015 CA shares of Pacific, for noab32 case.</t>
  </si>
  <si>
    <t xml:space="preserve">  P(15)</t>
  </si>
  <si>
    <t>Pacific total, 2015</t>
  </si>
  <si>
    <t>NW(y) = PNO(y)*NWSHR(15)</t>
  </si>
  <si>
    <t>NW(Y)= [ P(y) + DIFF(y) ] * NWSHR(15)</t>
  </si>
  <si>
    <t>CA(Y)= P(y) - [ (P(y)+DIFF(y))*NWSHR(15)</t>
  </si>
  <si>
    <t>CA(Y)=P(y) - P(y)*NWSHR(15) - DIFF(y)*NWSHR(15)</t>
  </si>
  <si>
    <t>CA(y)=P(y)*(1-NWSHR(15) - DIFF(Y)*NWSHR(15)</t>
  </si>
  <si>
    <t>CA(y)=P(y)*CASHR(15) - DIFF(Y)*(1-CASHR(15))</t>
  </si>
  <si>
    <t>CASHR(y) = [ P(y)*CASHR(15) - DIFF(y)*(1-CASHR(15)) ] / P(Y)</t>
  </si>
  <si>
    <t>NWSHR(Y)= [ P(y)*NWSHR(15) + DIFF(y)*NWSHR(15) ] / P(Y)</t>
  </si>
  <si>
    <t>CASHR(15)</t>
  </si>
  <si>
    <t>California fixed 2015 share of AB32 consumption</t>
  </si>
  <si>
    <t xml:space="preserve">CA(y)=P(y)*CASHR(15) </t>
  </si>
  <si>
    <t>DIFF(Y)*(1-CASHR(15))</t>
  </si>
  <si>
    <t>1-CASHR(15)</t>
  </si>
  <si>
    <t>OPTION to use fixed 2015 shares through projection (1=yes)</t>
  </si>
  <si>
    <t>2015 CA Share of Pacific based on SEDS</t>
  </si>
  <si>
    <t>where NWSHR(15) is Northwest (WA+OR) share of Pacific (WA+OR+CA) in 2015</t>
  </si>
  <si>
    <t>ettr</t>
  </si>
  <si>
    <t>stcm</t>
  </si>
  <si>
    <t>stin</t>
  </si>
  <si>
    <t>stel</t>
  </si>
  <si>
    <t>cafsharex.xlsx, reference case withOUT-cpp version. From ref2018/d113017a and ref_no_abcpp/d113017a</t>
  </si>
  <si>
    <t>from ref2018/d113017a</t>
  </si>
  <si>
    <t>from ref_no_abcpp/d113017a (w/o cpp, w/o ab32)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</si>
</sst>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color rgb="FFFF0000"/>
      <name val="Calibri"/>
      <family val="2"/>
    </font>
    <font>
      <sz val="11"/>
      <color rgb="FFFF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19" fillId="0" borderId="0" xfId="0" applyFont="1"/>
    <xf numFmtId="164" fontId="0" fillId="0" borderId="0" xfId="0" applyNumberFormat="1"/>
    <xf numFmtId="0" fontId="20" fillId="0" borderId="0" xfId="0" applyFont="1"/>
    <xf numFmtId="165" fontId="0" fillId="0" borderId="0" xfId="0" applyNumberFormat="1"/>
    <xf numFmtId="0" fontId="21" fillId="0" borderId="0" xfId="0" applyFont="1"/>
    <xf numFmtId="0" fontId="0" fillId="0" borderId="0" xfId="0" applyFill="1"/>
    <xf numFmtId="0" fontId="22" fillId="0" borderId="0" xfId="0" applyFont="1"/>
    <xf numFmtId="0" fontId="0" fillId="34" borderId="0" xfId="0" applyFill="1"/>
    <xf numFmtId="0" fontId="0" fillId="0" borderId="0" xfId="0" applyAlignment="1">
      <alignment horizontal="right"/>
    </xf>
    <xf numFmtId="0" fontId="0" fillId="34" borderId="10" xfId="0" applyFill="1" applyBorder="1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0" fillId="33" borderId="0" xfId="0" applyFill="1" applyBorder="1"/>
    <xf numFmtId="1" fontId="19" fillId="0" borderId="0" xfId="0" applyNumberFormat="1" applyFont="1"/>
    <xf numFmtId="166" fontId="0" fillId="0" borderId="0" xfId="0" applyNumberFormat="1"/>
    <xf numFmtId="164" fontId="0" fillId="0" borderId="0" xfId="0" applyNumberFormat="1" applyFill="1"/>
    <xf numFmtId="164" fontId="0" fillId="35" borderId="0" xfId="0" applyNumberFormat="1" applyFill="1"/>
    <xf numFmtId="0" fontId="0" fillId="35" borderId="0" xfId="0" applyFill="1"/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6"/>
  <sheetViews>
    <sheetView tabSelected="1" zoomScaleNormal="100" workbookViewId="0"/>
  </sheetViews>
  <sheetFormatPr defaultRowHeight="15" customHeight="1" x14ac:dyDescent="0.25"/>
  <cols>
    <col min="1" max="1" width="42" customWidth="1"/>
    <col min="2" max="2" width="12.5703125" customWidth="1"/>
    <col min="3" max="31" width="9.5703125" customWidth="1"/>
  </cols>
  <sheetData>
    <row r="1" spans="1:7" ht="15" customHeight="1" x14ac:dyDescent="0.25">
      <c r="A1" t="s">
        <v>116</v>
      </c>
    </row>
    <row r="2" spans="1:7" ht="15" customHeight="1" x14ac:dyDescent="0.25">
      <c r="A2" t="s">
        <v>84</v>
      </c>
    </row>
    <row r="3" spans="1:7" ht="15" customHeight="1" x14ac:dyDescent="0.25">
      <c r="A3" t="s">
        <v>60</v>
      </c>
    </row>
    <row r="4" spans="1:7" ht="15" customHeight="1" x14ac:dyDescent="0.25">
      <c r="A4" t="s">
        <v>92</v>
      </c>
    </row>
    <row r="5" spans="1:7" ht="15" customHeight="1" x14ac:dyDescent="0.25">
      <c r="A5" t="s">
        <v>63</v>
      </c>
    </row>
    <row r="6" spans="1:7" ht="15" customHeight="1" x14ac:dyDescent="0.25">
      <c r="A6" t="s">
        <v>93</v>
      </c>
      <c r="E6" s="15"/>
    </row>
    <row r="7" spans="1:7" ht="15" customHeight="1" x14ac:dyDescent="0.25">
      <c r="D7" s="10" t="s">
        <v>79</v>
      </c>
      <c r="E7" s="14"/>
      <c r="F7" t="s">
        <v>78</v>
      </c>
      <c r="G7" t="s">
        <v>64</v>
      </c>
    </row>
    <row r="8" spans="1:7" ht="15" customHeight="1" x14ac:dyDescent="0.25">
      <c r="C8" s="10" t="s">
        <v>82</v>
      </c>
      <c r="D8" s="9"/>
      <c r="E8" s="1"/>
    </row>
    <row r="9" spans="1:7" ht="15" customHeight="1" x14ac:dyDescent="0.25">
      <c r="A9" s="10" t="s">
        <v>94</v>
      </c>
      <c r="B9" s="9"/>
      <c r="D9" s="9"/>
      <c r="E9" s="1"/>
    </row>
    <row r="10" spans="1:7" ht="15" customHeight="1" x14ac:dyDescent="0.25">
      <c r="B10" s="12" t="s">
        <v>65</v>
      </c>
      <c r="D10" s="9"/>
      <c r="E10" s="16"/>
    </row>
    <row r="11" spans="1:7" ht="15" customHeight="1" x14ac:dyDescent="0.25">
      <c r="B11" s="11"/>
      <c r="D11" s="9"/>
      <c r="E11" s="1"/>
    </row>
    <row r="12" spans="1:7" ht="15" customHeight="1" x14ac:dyDescent="0.25">
      <c r="B12" s="12" t="s">
        <v>66</v>
      </c>
      <c r="D12" s="9"/>
      <c r="E12" s="1"/>
    </row>
    <row r="13" spans="1:7" ht="15" customHeight="1" x14ac:dyDescent="0.25">
      <c r="A13" s="10" t="s">
        <v>95</v>
      </c>
      <c r="B13" s="9"/>
      <c r="C13" t="s">
        <v>70</v>
      </c>
      <c r="D13" s="9"/>
      <c r="E13" s="1"/>
    </row>
    <row r="14" spans="1:7" ht="15" customHeight="1" x14ac:dyDescent="0.25">
      <c r="B14" s="13">
        <v>2015</v>
      </c>
      <c r="D14" s="13" t="s">
        <v>67</v>
      </c>
      <c r="E14" s="13" t="s">
        <v>67</v>
      </c>
    </row>
    <row r="15" spans="1:7" ht="15" customHeight="1" x14ac:dyDescent="0.25">
      <c r="D15" s="13" t="s">
        <v>68</v>
      </c>
      <c r="E15" s="13" t="s">
        <v>69</v>
      </c>
    </row>
    <row r="16" spans="1:7" ht="15" customHeight="1" x14ac:dyDescent="0.25">
      <c r="A16" t="s">
        <v>96</v>
      </c>
      <c r="B16" t="s">
        <v>111</v>
      </c>
    </row>
    <row r="17" spans="1:38" ht="15" customHeight="1" x14ac:dyDescent="0.25">
      <c r="A17" t="s">
        <v>71</v>
      </c>
      <c r="B17" t="s">
        <v>72</v>
      </c>
    </row>
    <row r="18" spans="1:38" ht="15" customHeight="1" x14ac:dyDescent="0.25">
      <c r="A18" t="s">
        <v>97</v>
      </c>
      <c r="B18" t="s">
        <v>73</v>
      </c>
    </row>
    <row r="19" spans="1:38" ht="15" customHeight="1" x14ac:dyDescent="0.25">
      <c r="A19" t="s">
        <v>74</v>
      </c>
      <c r="B19" t="s">
        <v>75</v>
      </c>
    </row>
    <row r="20" spans="1:38" ht="15" customHeight="1" x14ac:dyDescent="0.25">
      <c r="A20" t="s">
        <v>98</v>
      </c>
      <c r="B20" t="s">
        <v>76</v>
      </c>
    </row>
    <row r="21" spans="1:38" ht="15" customHeight="1" x14ac:dyDescent="0.25">
      <c r="A21" t="s">
        <v>99</v>
      </c>
    </row>
    <row r="22" spans="1:38" ht="15" customHeight="1" x14ac:dyDescent="0.25">
      <c r="A22" t="s">
        <v>100</v>
      </c>
    </row>
    <row r="23" spans="1:38" ht="15" customHeight="1" x14ac:dyDescent="0.25">
      <c r="A23" t="s">
        <v>101</v>
      </c>
    </row>
    <row r="24" spans="1:38" ht="15" customHeight="1" x14ac:dyDescent="0.25">
      <c r="A24" t="s">
        <v>102</v>
      </c>
    </row>
    <row r="25" spans="1:38" ht="15" customHeight="1" x14ac:dyDescent="0.25">
      <c r="A25" t="s">
        <v>103</v>
      </c>
    </row>
    <row r="27" spans="1:38" ht="15" customHeight="1" x14ac:dyDescent="0.25">
      <c r="A27" t="s">
        <v>83</v>
      </c>
    </row>
    <row r="29" spans="1:38" ht="15" customHeight="1" x14ac:dyDescent="0.25">
      <c r="A29" t="s">
        <v>117</v>
      </c>
      <c r="P29" t="s">
        <v>85</v>
      </c>
      <c r="R29">
        <f t="shared" ref="R29:AL29" si="0">R32/R105-1</f>
        <v>-4.1732902075733436E-2</v>
      </c>
      <c r="S29">
        <f t="shared" si="0"/>
        <v>-4.5784064331572227E-2</v>
      </c>
      <c r="T29">
        <f t="shared" si="0"/>
        <v>-5.0034574147977295E-2</v>
      </c>
      <c r="U29">
        <f t="shared" si="0"/>
        <v>-5.423731242402019E-2</v>
      </c>
      <c r="V29">
        <f t="shared" si="0"/>
        <v>-5.8292773519466268E-2</v>
      </c>
      <c r="W29">
        <f t="shared" si="0"/>
        <v>-6.2254364818467467E-2</v>
      </c>
      <c r="X29">
        <f t="shared" si="0"/>
        <v>-6.580631844842455E-2</v>
      </c>
      <c r="Y29">
        <f t="shared" si="0"/>
        <v>-6.9275599533764942E-2</v>
      </c>
      <c r="Z29">
        <f t="shared" si="0"/>
        <v>-7.2818959907903213E-2</v>
      </c>
      <c r="AA29">
        <f t="shared" si="0"/>
        <v>-7.6506471274409238E-2</v>
      </c>
      <c r="AB29">
        <f t="shared" si="0"/>
        <v>-7.9873681951388997E-2</v>
      </c>
      <c r="AC29">
        <f t="shared" si="0"/>
        <v>-8.3112699217093633E-2</v>
      </c>
      <c r="AD29">
        <f t="shared" si="0"/>
        <v>-8.688813750942137E-2</v>
      </c>
      <c r="AE29">
        <f t="shared" si="0"/>
        <v>-9.1028922480763885E-2</v>
      </c>
      <c r="AF29">
        <f t="shared" si="0"/>
        <v>-9.5398089470150271E-2</v>
      </c>
      <c r="AG29">
        <f t="shared" si="0"/>
        <v>-9.9870729754873211E-2</v>
      </c>
      <c r="AH29">
        <f t="shared" si="0"/>
        <v>-0.10446255229553469</v>
      </c>
      <c r="AI29">
        <f t="shared" si="0"/>
        <v>-0.10909970824518467</v>
      </c>
      <c r="AJ29">
        <f t="shared" si="0"/>
        <v>-0.1143950134646522</v>
      </c>
      <c r="AK29">
        <f t="shared" si="0"/>
        <v>-0.11977864745337108</v>
      </c>
      <c r="AL29">
        <f t="shared" si="0"/>
        <v>-0.12482978796443578</v>
      </c>
    </row>
    <row r="30" spans="1:38" ht="15" customHeight="1" x14ac:dyDescent="0.25">
      <c r="A30" t="s">
        <v>0</v>
      </c>
      <c r="B30" t="s">
        <v>110</v>
      </c>
      <c r="P30" t="s">
        <v>86</v>
      </c>
      <c r="R30">
        <f t="shared" ref="R30:AL30" si="1">R33/R106-1</f>
        <v>-6.7048226506069897E-2</v>
      </c>
      <c r="S30">
        <f t="shared" si="1"/>
        <v>-7.0890273073917043E-2</v>
      </c>
      <c r="T30">
        <f t="shared" si="1"/>
        <v>-7.4561458739973108E-2</v>
      </c>
      <c r="U30">
        <f t="shared" si="1"/>
        <v>-7.8003406385561358E-2</v>
      </c>
      <c r="V30">
        <f t="shared" si="1"/>
        <v>-8.1112016814858467E-2</v>
      </c>
      <c r="W30">
        <f t="shared" si="1"/>
        <v>-8.3933926934253278E-2</v>
      </c>
      <c r="X30">
        <f t="shared" si="1"/>
        <v>-8.65763535378824E-2</v>
      </c>
      <c r="Y30">
        <f t="shared" si="1"/>
        <v>-8.8902203888492015E-2</v>
      </c>
      <c r="Z30">
        <f t="shared" si="1"/>
        <v>-9.0958765278337461E-2</v>
      </c>
      <c r="AA30">
        <f t="shared" si="1"/>
        <v>-9.2888415392798795E-2</v>
      </c>
      <c r="AB30">
        <f t="shared" si="1"/>
        <v>-9.3454253326078596E-2</v>
      </c>
      <c r="AC30">
        <f t="shared" si="1"/>
        <v>-9.3848995052774886E-2</v>
      </c>
      <c r="AD30">
        <f t="shared" si="1"/>
        <v>-9.4459890248020373E-2</v>
      </c>
      <c r="AE30">
        <f t="shared" si="1"/>
        <v>-9.5261768866846008E-2</v>
      </c>
      <c r="AF30">
        <f t="shared" si="1"/>
        <v>-9.5863416887527086E-2</v>
      </c>
      <c r="AG30">
        <f t="shared" si="1"/>
        <v>-9.6223921197898465E-2</v>
      </c>
      <c r="AH30">
        <f t="shared" si="1"/>
        <v>-9.6491466794622949E-2</v>
      </c>
      <c r="AI30">
        <f t="shared" si="1"/>
        <v>-9.6675603824386225E-2</v>
      </c>
      <c r="AJ30">
        <f t="shared" si="1"/>
        <v>-9.6916354975595809E-2</v>
      </c>
      <c r="AK30">
        <f t="shared" si="1"/>
        <v>-9.6886480972173339E-2</v>
      </c>
      <c r="AL30">
        <f t="shared" si="1"/>
        <v>-9.6395071660963394E-2</v>
      </c>
    </row>
    <row r="31" spans="1:38" ht="15" customHeight="1" x14ac:dyDescent="0.25">
      <c r="A31" s="10" t="s">
        <v>77</v>
      </c>
      <c r="B31" t="s">
        <v>104</v>
      </c>
      <c r="C31" s="2">
        <v>2015</v>
      </c>
      <c r="D31" s="2">
        <f t="shared" ref="D31:AE31" si="2">C31+1</f>
        <v>2016</v>
      </c>
      <c r="E31" s="2">
        <f t="shared" si="2"/>
        <v>2017</v>
      </c>
      <c r="F31" s="2">
        <f t="shared" si="2"/>
        <v>2018</v>
      </c>
      <c r="G31" s="2">
        <f t="shared" si="2"/>
        <v>2019</v>
      </c>
      <c r="H31" s="2">
        <f t="shared" si="2"/>
        <v>2020</v>
      </c>
      <c r="I31" s="2">
        <f t="shared" si="2"/>
        <v>2021</v>
      </c>
      <c r="J31" s="2">
        <f t="shared" si="2"/>
        <v>2022</v>
      </c>
      <c r="K31" s="2">
        <f t="shared" si="2"/>
        <v>2023</v>
      </c>
      <c r="L31" s="2">
        <f t="shared" si="2"/>
        <v>2024</v>
      </c>
      <c r="M31" s="2">
        <f t="shared" si="2"/>
        <v>2025</v>
      </c>
      <c r="N31" s="2">
        <f t="shared" si="2"/>
        <v>2026</v>
      </c>
      <c r="O31" s="2">
        <f t="shared" si="2"/>
        <v>2027</v>
      </c>
      <c r="P31" s="2">
        <f t="shared" si="2"/>
        <v>2028</v>
      </c>
      <c r="Q31" s="2">
        <f t="shared" si="2"/>
        <v>2029</v>
      </c>
      <c r="R31" s="2">
        <f t="shared" si="2"/>
        <v>2030</v>
      </c>
      <c r="S31" s="2">
        <f t="shared" si="2"/>
        <v>2031</v>
      </c>
      <c r="T31" s="2">
        <f t="shared" si="2"/>
        <v>2032</v>
      </c>
      <c r="U31" s="2">
        <f t="shared" si="2"/>
        <v>2033</v>
      </c>
      <c r="V31" s="2">
        <f t="shared" si="2"/>
        <v>2034</v>
      </c>
      <c r="W31" s="2">
        <f t="shared" si="2"/>
        <v>2035</v>
      </c>
      <c r="X31" s="2">
        <f t="shared" si="2"/>
        <v>2036</v>
      </c>
      <c r="Y31" s="2">
        <f t="shared" si="2"/>
        <v>2037</v>
      </c>
      <c r="Z31" s="2">
        <f t="shared" si="2"/>
        <v>2038</v>
      </c>
      <c r="AA31" s="2">
        <f t="shared" si="2"/>
        <v>2039</v>
      </c>
      <c r="AB31" s="2">
        <f t="shared" si="2"/>
        <v>2040</v>
      </c>
      <c r="AC31" s="2">
        <f t="shared" si="2"/>
        <v>2041</v>
      </c>
      <c r="AD31" s="2">
        <f t="shared" si="2"/>
        <v>2042</v>
      </c>
      <c r="AE31" s="2">
        <f t="shared" si="2"/>
        <v>2043</v>
      </c>
      <c r="AF31" s="2">
        <f t="shared" ref="AF31" si="3">AE31+1</f>
        <v>2044</v>
      </c>
      <c r="AG31" s="2">
        <f t="shared" ref="AG31" si="4">AF31+1</f>
        <v>2045</v>
      </c>
      <c r="AH31" s="2">
        <f t="shared" ref="AH31" si="5">AG31+1</f>
        <v>2046</v>
      </c>
      <c r="AI31" s="2">
        <f t="shared" ref="AI31" si="6">AH31+1</f>
        <v>2047</v>
      </c>
      <c r="AJ31" s="2">
        <f t="shared" ref="AJ31" si="7">AI31+1</f>
        <v>2048</v>
      </c>
      <c r="AK31" s="2">
        <f t="shared" ref="AK31" si="8">AJ31+1</f>
        <v>2049</v>
      </c>
      <c r="AL31" s="2">
        <f t="shared" ref="AL31" si="9">AK31+1</f>
        <v>2050</v>
      </c>
    </row>
    <row r="32" spans="1:38" ht="15" customHeight="1" x14ac:dyDescent="0.25">
      <c r="A32" t="s">
        <v>1</v>
      </c>
      <c r="B32" s="1">
        <v>0.61051</v>
      </c>
      <c r="C32" s="1">
        <v>499.56099999999998</v>
      </c>
      <c r="D32" s="1">
        <v>498.40800000000002</v>
      </c>
      <c r="E32" s="1">
        <v>517.952</v>
      </c>
      <c r="F32" s="1">
        <v>507.245</v>
      </c>
      <c r="G32" s="1">
        <v>501.88499999999999</v>
      </c>
      <c r="H32" s="1">
        <v>494.32799999999997</v>
      </c>
      <c r="I32" s="1">
        <v>486.34</v>
      </c>
      <c r="J32" s="1">
        <v>477.935</v>
      </c>
      <c r="K32" s="1">
        <v>467.93</v>
      </c>
      <c r="L32" s="1">
        <v>458.52600000000001</v>
      </c>
      <c r="M32" s="1">
        <v>449.67700000000002</v>
      </c>
      <c r="N32" s="1">
        <v>442.26</v>
      </c>
      <c r="O32" s="1">
        <v>435.66300000000001</v>
      </c>
      <c r="P32" s="1">
        <v>429.97199999999998</v>
      </c>
      <c r="Q32" s="1">
        <v>424.64600000000002</v>
      </c>
      <c r="R32" s="1">
        <v>417.149</v>
      </c>
      <c r="S32" s="1">
        <v>409.62200000000001</v>
      </c>
      <c r="T32" s="1">
        <v>402.52600000000001</v>
      </c>
      <c r="U32" s="1">
        <v>395.988</v>
      </c>
      <c r="V32" s="1">
        <v>390.44499999999999</v>
      </c>
      <c r="W32" s="1">
        <v>385.10399999999998</v>
      </c>
      <c r="X32" s="1">
        <v>380.18599999999998</v>
      </c>
      <c r="Y32" s="1">
        <v>375.29599999999999</v>
      </c>
      <c r="Z32" s="1">
        <v>370.483</v>
      </c>
      <c r="AA32" s="1">
        <v>365.75700000000001</v>
      </c>
      <c r="AB32" s="1">
        <v>360.13099999999997</v>
      </c>
      <c r="AC32" s="1">
        <v>354.61900000000003</v>
      </c>
      <c r="AD32" s="1">
        <v>348.911</v>
      </c>
      <c r="AE32" s="1">
        <v>343.41199999999998</v>
      </c>
      <c r="AF32" s="1">
        <v>338.161</v>
      </c>
      <c r="AG32" s="1">
        <v>332.839</v>
      </c>
      <c r="AH32" s="1">
        <v>327.50700000000001</v>
      </c>
      <c r="AI32" s="1">
        <v>322.154</v>
      </c>
      <c r="AJ32" s="1">
        <v>316.69499999999999</v>
      </c>
      <c r="AK32" s="1">
        <v>311.28500000000003</v>
      </c>
      <c r="AL32" s="1">
        <v>305.928</v>
      </c>
    </row>
    <row r="33" spans="1:38" ht="15" customHeight="1" x14ac:dyDescent="0.25">
      <c r="A33" t="s">
        <v>2</v>
      </c>
      <c r="B33" s="1">
        <v>0.69798000000000004</v>
      </c>
      <c r="C33" s="1">
        <v>578.70799999999997</v>
      </c>
      <c r="D33" s="1">
        <v>568.92200000000003</v>
      </c>
      <c r="E33" s="1">
        <v>575.35</v>
      </c>
      <c r="F33" s="1">
        <v>569.53899999999999</v>
      </c>
      <c r="G33" s="1">
        <v>583.54399999999998</v>
      </c>
      <c r="H33" s="1">
        <v>590.40300000000002</v>
      </c>
      <c r="I33" s="1">
        <v>597.11</v>
      </c>
      <c r="J33" s="1">
        <v>600.52200000000005</v>
      </c>
      <c r="K33" s="1">
        <v>597.56799999999998</v>
      </c>
      <c r="L33" s="1">
        <v>595.91800000000001</v>
      </c>
      <c r="M33" s="1">
        <v>593.77499999999998</v>
      </c>
      <c r="N33" s="1">
        <v>591.53899999999999</v>
      </c>
      <c r="O33" s="1">
        <v>590.50900000000001</v>
      </c>
      <c r="P33" s="1">
        <v>590.64200000000005</v>
      </c>
      <c r="Q33" s="1">
        <v>591.40300000000002</v>
      </c>
      <c r="R33" s="1">
        <v>589.75800000000004</v>
      </c>
      <c r="S33" s="1">
        <v>588.447</v>
      </c>
      <c r="T33" s="1">
        <v>587.91999999999996</v>
      </c>
      <c r="U33" s="1">
        <v>587.88900000000001</v>
      </c>
      <c r="V33" s="1">
        <v>588.44299999999998</v>
      </c>
      <c r="W33" s="1">
        <v>589.51599999999996</v>
      </c>
      <c r="X33" s="1">
        <v>591.05999999999995</v>
      </c>
      <c r="Y33" s="1">
        <v>593.029</v>
      </c>
      <c r="Z33" s="1">
        <v>595.58199999999999</v>
      </c>
      <c r="AA33" s="1">
        <v>598.57299999999998</v>
      </c>
      <c r="AB33" s="1">
        <v>601.46500000000003</v>
      </c>
      <c r="AC33" s="1">
        <v>604.98900000000003</v>
      </c>
      <c r="AD33" s="1">
        <v>608.74300000000005</v>
      </c>
      <c r="AE33" s="1">
        <v>613.29399999999998</v>
      </c>
      <c r="AF33" s="1">
        <v>618.49</v>
      </c>
      <c r="AG33" s="1">
        <v>624.27700000000004</v>
      </c>
      <c r="AH33" s="1">
        <v>630.78899999999999</v>
      </c>
      <c r="AI33" s="1">
        <v>638.12099999999998</v>
      </c>
      <c r="AJ33" s="1">
        <v>646.11300000000006</v>
      </c>
      <c r="AK33" s="1">
        <v>655.10500000000002</v>
      </c>
      <c r="AL33" s="1">
        <v>664.89599999999996</v>
      </c>
    </row>
    <row r="34" spans="1:38" ht="15" customHeight="1" x14ac:dyDescent="0.25">
      <c r="A34" t="s">
        <v>3</v>
      </c>
      <c r="B34" s="1">
        <v>0.96618999999999999</v>
      </c>
      <c r="C34" s="1">
        <v>4.2309999999999999</v>
      </c>
      <c r="D34" s="1">
        <v>4.7130000000000001</v>
      </c>
      <c r="E34" s="1">
        <v>5.4580000000000002</v>
      </c>
      <c r="F34" s="1">
        <v>6.1630000000000003</v>
      </c>
      <c r="G34" s="1">
        <v>7.2450000000000001</v>
      </c>
      <c r="H34" s="1">
        <v>8.9079999999999995</v>
      </c>
      <c r="I34" s="1">
        <v>11.026</v>
      </c>
      <c r="J34" s="1">
        <v>13.319000000000001</v>
      </c>
      <c r="K34" s="1">
        <v>15.676</v>
      </c>
      <c r="L34" s="1">
        <v>17.937000000000001</v>
      </c>
      <c r="M34" s="1">
        <v>20.427</v>
      </c>
      <c r="N34" s="1">
        <v>23.21</v>
      </c>
      <c r="O34" s="1">
        <v>25.927</v>
      </c>
      <c r="P34" s="1">
        <v>28.684000000000001</v>
      </c>
      <c r="Q34" s="1">
        <v>31.652999999999999</v>
      </c>
      <c r="R34" s="1">
        <v>34.930999999999997</v>
      </c>
      <c r="S34" s="1">
        <v>38.738999999999997</v>
      </c>
      <c r="T34" s="1">
        <v>43.761000000000003</v>
      </c>
      <c r="U34" s="1">
        <v>47.103999999999999</v>
      </c>
      <c r="V34" s="1">
        <v>49.179000000000002</v>
      </c>
      <c r="W34" s="1">
        <v>51.191000000000003</v>
      </c>
      <c r="X34" s="1">
        <v>53.716000000000001</v>
      </c>
      <c r="Y34" s="1">
        <v>56.215000000000003</v>
      </c>
      <c r="Z34" s="1">
        <v>58.680999999999997</v>
      </c>
      <c r="AA34" s="1">
        <v>61.118000000000002</v>
      </c>
      <c r="AB34" s="1">
        <v>63.537999999999997</v>
      </c>
      <c r="AC34" s="1">
        <v>65.850999999999999</v>
      </c>
      <c r="AD34" s="1">
        <v>68.114000000000004</v>
      </c>
      <c r="AE34" s="1">
        <v>70.322999999999993</v>
      </c>
      <c r="AF34" s="1">
        <v>72.498999999999995</v>
      </c>
      <c r="AG34" s="1">
        <v>74.655000000000001</v>
      </c>
      <c r="AH34" s="1">
        <v>76.789000000000001</v>
      </c>
      <c r="AI34" s="1">
        <v>78.926000000000002</v>
      </c>
      <c r="AJ34" s="1">
        <v>81.066999999999993</v>
      </c>
      <c r="AK34" s="1">
        <v>83.22</v>
      </c>
      <c r="AL34" s="1">
        <v>85.403999999999996</v>
      </c>
    </row>
    <row r="35" spans="1:38" ht="15" customHeight="1" x14ac:dyDescent="0.25">
      <c r="A35" t="s">
        <v>4</v>
      </c>
      <c r="B35" s="1">
        <v>0.54003000000000001</v>
      </c>
      <c r="C35" s="1">
        <v>334.25700000000001</v>
      </c>
      <c r="D35" s="1">
        <v>320.34699999999998</v>
      </c>
      <c r="E35" s="1">
        <v>322.29300000000001</v>
      </c>
      <c r="F35" s="1">
        <v>327.60500000000002</v>
      </c>
      <c r="G35" s="1">
        <v>343.18200000000002</v>
      </c>
      <c r="H35" s="1">
        <v>351.79399999999998</v>
      </c>
      <c r="I35" s="1">
        <v>356.96800000000002</v>
      </c>
      <c r="J35" s="1">
        <v>360.97</v>
      </c>
      <c r="K35" s="1">
        <v>366.55</v>
      </c>
      <c r="L35" s="1">
        <v>370.43200000000002</v>
      </c>
      <c r="M35" s="1">
        <v>371.774</v>
      </c>
      <c r="N35" s="1">
        <v>373.03800000000001</v>
      </c>
      <c r="O35" s="1">
        <v>377.09699999999998</v>
      </c>
      <c r="P35" s="1">
        <v>379.58600000000001</v>
      </c>
      <c r="Q35" s="1">
        <v>381.60199999999998</v>
      </c>
      <c r="R35" s="1">
        <v>382.70499999999998</v>
      </c>
      <c r="S35" s="1">
        <v>383.53500000000003</v>
      </c>
      <c r="T35" s="1">
        <v>385.23599999999999</v>
      </c>
      <c r="U35" s="1">
        <v>387.27300000000002</v>
      </c>
      <c r="V35" s="1">
        <v>390.065</v>
      </c>
      <c r="W35" s="1">
        <v>393.48700000000002</v>
      </c>
      <c r="X35" s="1">
        <v>397.26100000000002</v>
      </c>
      <c r="Y35" s="1">
        <v>401.524</v>
      </c>
      <c r="Z35" s="1">
        <v>405.565</v>
      </c>
      <c r="AA35" s="1">
        <v>410.053</v>
      </c>
      <c r="AB35" s="1">
        <v>414.73099999999999</v>
      </c>
      <c r="AC35" s="1">
        <v>419.76600000000002</v>
      </c>
      <c r="AD35" s="1">
        <v>423.88499999999999</v>
      </c>
      <c r="AE35" s="1">
        <v>428.53399999999999</v>
      </c>
      <c r="AF35" s="1">
        <v>433.15499999999997</v>
      </c>
      <c r="AG35" s="1">
        <v>437.95600000000002</v>
      </c>
      <c r="AH35" s="1">
        <v>442.173</v>
      </c>
      <c r="AI35" s="1">
        <v>447.66899999999998</v>
      </c>
      <c r="AJ35" s="1">
        <v>452.25799999999998</v>
      </c>
      <c r="AK35" s="1">
        <v>456.71699999999998</v>
      </c>
      <c r="AL35" s="1">
        <v>461.94099999999997</v>
      </c>
    </row>
    <row r="36" spans="1:38" ht="15" customHeight="1" x14ac:dyDescent="0.25">
      <c r="A36" t="s">
        <v>5</v>
      </c>
      <c r="B36" s="1">
        <v>0.75626000000000004</v>
      </c>
      <c r="C36" s="1">
        <v>549.98699999999997</v>
      </c>
      <c r="D36" s="1">
        <v>566.09500000000003</v>
      </c>
      <c r="E36" s="1">
        <v>638.72500000000002</v>
      </c>
      <c r="F36" s="1">
        <v>633.37800000000004</v>
      </c>
      <c r="G36" s="1">
        <v>612.28099999999995</v>
      </c>
      <c r="H36" s="1">
        <v>612.50199999999995</v>
      </c>
      <c r="I36" s="1">
        <v>614.51700000000005</v>
      </c>
      <c r="J36" s="1">
        <v>617.60500000000002</v>
      </c>
      <c r="K36" s="1">
        <v>621.15599999999995</v>
      </c>
      <c r="L36" s="1">
        <v>615.78599999999994</v>
      </c>
      <c r="M36" s="1">
        <v>611.572</v>
      </c>
      <c r="N36" s="1">
        <v>609.90099999999995</v>
      </c>
      <c r="O36" s="1">
        <v>610.35799999999995</v>
      </c>
      <c r="P36" s="1">
        <v>610.67399999999998</v>
      </c>
      <c r="Q36" s="1">
        <v>610.21100000000001</v>
      </c>
      <c r="R36" s="1">
        <v>609.80600000000004</v>
      </c>
      <c r="S36" s="1">
        <v>609.64200000000005</v>
      </c>
      <c r="T36" s="1">
        <v>609.41099999999994</v>
      </c>
      <c r="U36" s="1">
        <v>609.03200000000004</v>
      </c>
      <c r="V36" s="1">
        <v>608.44299999999998</v>
      </c>
      <c r="W36" s="1">
        <v>607.75900000000001</v>
      </c>
      <c r="X36" s="1">
        <v>606.81299999999999</v>
      </c>
      <c r="Y36" s="1">
        <v>605.81299999999999</v>
      </c>
      <c r="Z36" s="1">
        <v>604.89400000000001</v>
      </c>
      <c r="AA36" s="1">
        <v>604.16600000000005</v>
      </c>
      <c r="AB36" s="1">
        <v>603.88800000000003</v>
      </c>
      <c r="AC36" s="1">
        <v>603.95600000000002</v>
      </c>
      <c r="AD36" s="1">
        <v>604.38900000000001</v>
      </c>
      <c r="AE36" s="1">
        <v>605.02700000000004</v>
      </c>
      <c r="AF36" s="1">
        <v>605.86400000000003</v>
      </c>
      <c r="AG36" s="1">
        <v>606.851</v>
      </c>
      <c r="AH36" s="1">
        <v>607.97</v>
      </c>
      <c r="AI36" s="1">
        <v>609.029</v>
      </c>
      <c r="AJ36" s="1">
        <v>610.17600000000004</v>
      </c>
      <c r="AK36" s="1">
        <v>611.20500000000004</v>
      </c>
      <c r="AL36" s="1">
        <v>612.21199999999999</v>
      </c>
    </row>
    <row r="37" spans="1:38" ht="15" customHeight="1" x14ac:dyDescent="0.25">
      <c r="A37" t="s">
        <v>6</v>
      </c>
      <c r="B37" s="1">
        <v>0.70953999999999995</v>
      </c>
      <c r="C37" s="1">
        <v>344.54</v>
      </c>
      <c r="D37" s="1">
        <v>342.19200000000001</v>
      </c>
      <c r="E37" s="1">
        <v>363.14299999999997</v>
      </c>
      <c r="F37" s="1">
        <v>375.16199999999998</v>
      </c>
      <c r="G37" s="1">
        <v>376.68700000000001</v>
      </c>
      <c r="H37" s="1">
        <v>383.19400000000002</v>
      </c>
      <c r="I37" s="1">
        <v>390.214</v>
      </c>
      <c r="J37" s="1">
        <v>398.61200000000002</v>
      </c>
      <c r="K37" s="1">
        <v>401.93400000000003</v>
      </c>
      <c r="L37" s="1">
        <v>395.63400000000001</v>
      </c>
      <c r="M37" s="1">
        <v>392.57299999999998</v>
      </c>
      <c r="N37" s="1">
        <v>393.363</v>
      </c>
      <c r="O37" s="1">
        <v>397.07100000000003</v>
      </c>
      <c r="P37" s="1">
        <v>401.262</v>
      </c>
      <c r="Q37" s="1">
        <v>404.67</v>
      </c>
      <c r="R37" s="1">
        <v>408.82400000000001</v>
      </c>
      <c r="S37" s="1">
        <v>414.00700000000001</v>
      </c>
      <c r="T37" s="1">
        <v>419.90600000000001</v>
      </c>
      <c r="U37" s="1">
        <v>426.02600000000001</v>
      </c>
      <c r="V37" s="1">
        <v>432.40699999999998</v>
      </c>
      <c r="W37" s="1">
        <v>438.85399999999998</v>
      </c>
      <c r="X37" s="1">
        <v>445.23</v>
      </c>
      <c r="Y37" s="1">
        <v>451.67099999999999</v>
      </c>
      <c r="Z37" s="1">
        <v>458.25900000000001</v>
      </c>
      <c r="AA37" s="1">
        <v>464.93</v>
      </c>
      <c r="AB37" s="1">
        <v>471.84800000000001</v>
      </c>
      <c r="AC37" s="1">
        <v>478.858</v>
      </c>
      <c r="AD37" s="1">
        <v>486.25700000000001</v>
      </c>
      <c r="AE37" s="1">
        <v>493.75099999999998</v>
      </c>
      <c r="AF37" s="1">
        <v>501.38099999999997</v>
      </c>
      <c r="AG37" s="1">
        <v>509.35599999999999</v>
      </c>
      <c r="AH37" s="1">
        <v>517.30999999999995</v>
      </c>
      <c r="AI37" s="1">
        <v>525.07299999999998</v>
      </c>
      <c r="AJ37" s="1">
        <v>532.53599999999994</v>
      </c>
      <c r="AK37" s="1">
        <v>539.51499999999999</v>
      </c>
      <c r="AL37" s="1">
        <v>546.19100000000003</v>
      </c>
    </row>
    <row r="38" spans="1:38" ht="15" customHeight="1" x14ac:dyDescent="0.25">
      <c r="A38" t="s">
        <v>7</v>
      </c>
      <c r="B38" s="1">
        <v>0.95835000000000004</v>
      </c>
      <c r="C38" s="1">
        <v>17.411000000000001</v>
      </c>
      <c r="D38" s="1">
        <v>18.620999999999999</v>
      </c>
      <c r="E38" s="1">
        <v>19.777000000000001</v>
      </c>
      <c r="F38" s="1">
        <v>23.151</v>
      </c>
      <c r="G38" s="1">
        <v>26.370999999999999</v>
      </c>
      <c r="H38" s="1">
        <v>28.25</v>
      </c>
      <c r="I38" s="1">
        <v>40.524999999999999</v>
      </c>
      <c r="J38" s="1">
        <v>47.25</v>
      </c>
      <c r="K38" s="1">
        <v>49.996000000000002</v>
      </c>
      <c r="L38" s="1">
        <v>49.218000000000004</v>
      </c>
      <c r="M38" s="1">
        <v>50.677</v>
      </c>
      <c r="N38" s="1">
        <v>52.94</v>
      </c>
      <c r="O38" s="1">
        <v>55.506999999999998</v>
      </c>
      <c r="P38" s="1">
        <v>57.826000000000001</v>
      </c>
      <c r="Q38" s="1">
        <v>60.445</v>
      </c>
      <c r="R38" s="1">
        <v>63.152999999999999</v>
      </c>
      <c r="S38" s="1">
        <v>66.159000000000006</v>
      </c>
      <c r="T38" s="1">
        <v>68.641000000000005</v>
      </c>
      <c r="U38" s="1">
        <v>71.484999999999999</v>
      </c>
      <c r="V38" s="1">
        <v>74.430999999999997</v>
      </c>
      <c r="W38" s="1">
        <v>77.123999999999995</v>
      </c>
      <c r="X38" s="1">
        <v>78.849000000000004</v>
      </c>
      <c r="Y38" s="1">
        <v>82.498999999999995</v>
      </c>
      <c r="Z38" s="1">
        <v>85.304000000000002</v>
      </c>
      <c r="AA38" s="1">
        <v>88.135999999999996</v>
      </c>
      <c r="AB38" s="1">
        <v>91.299000000000007</v>
      </c>
      <c r="AC38" s="1">
        <v>94.272000000000006</v>
      </c>
      <c r="AD38" s="1">
        <v>96.850999999999999</v>
      </c>
      <c r="AE38" s="1">
        <v>98.741</v>
      </c>
      <c r="AF38" s="1">
        <v>100.85899999999999</v>
      </c>
      <c r="AG38" s="1">
        <v>103.562</v>
      </c>
      <c r="AH38" s="1">
        <v>105.904</v>
      </c>
      <c r="AI38" s="1">
        <v>108.452</v>
      </c>
      <c r="AJ38" s="1">
        <v>111.134</v>
      </c>
      <c r="AK38" s="1">
        <v>113.73699999999999</v>
      </c>
      <c r="AL38" s="1">
        <v>116.748</v>
      </c>
    </row>
    <row r="39" spans="1:38" ht="15" customHeight="1" x14ac:dyDescent="0.25">
      <c r="A39" t="s">
        <v>8</v>
      </c>
      <c r="B39" s="1">
        <v>0.84896000000000005</v>
      </c>
      <c r="C39" s="1">
        <v>978.88</v>
      </c>
      <c r="D39" s="1">
        <v>1030.604</v>
      </c>
      <c r="E39" s="1">
        <v>1048.93</v>
      </c>
      <c r="F39" s="1">
        <v>1078.046</v>
      </c>
      <c r="G39" s="1">
        <v>1146.2180000000001</v>
      </c>
      <c r="H39" s="1">
        <v>1145.529</v>
      </c>
      <c r="I39" s="1">
        <v>1159.826</v>
      </c>
      <c r="J39" s="1">
        <v>1173.22</v>
      </c>
      <c r="K39" s="1">
        <v>1181.5630000000001</v>
      </c>
      <c r="L39" s="1">
        <v>1111.25</v>
      </c>
      <c r="M39" s="1">
        <v>1113.9349999999999</v>
      </c>
      <c r="N39" s="1">
        <v>1098.924</v>
      </c>
      <c r="O39" s="1">
        <v>1116.876</v>
      </c>
      <c r="P39" s="1">
        <v>1127.807</v>
      </c>
      <c r="Q39" s="1">
        <v>1122.82</v>
      </c>
      <c r="R39" s="1">
        <v>1131.44</v>
      </c>
      <c r="S39" s="1">
        <v>1128.1959999999999</v>
      </c>
      <c r="T39" s="1">
        <v>1151.0740000000001</v>
      </c>
      <c r="U39" s="1">
        <v>1164.7850000000001</v>
      </c>
      <c r="V39" s="1">
        <v>1178.5809999999999</v>
      </c>
      <c r="W39" s="1">
        <v>1202.28</v>
      </c>
      <c r="X39" s="1">
        <v>1206.5719999999999</v>
      </c>
      <c r="Y39" s="1">
        <v>1227.473</v>
      </c>
      <c r="Z39" s="1">
        <v>1241.0609999999999</v>
      </c>
      <c r="AA39" s="1">
        <v>1260.3699999999999</v>
      </c>
      <c r="AB39" s="1">
        <v>1279.7159999999999</v>
      </c>
      <c r="AC39" s="1">
        <v>1299.6949999999999</v>
      </c>
      <c r="AD39" s="1">
        <v>1315.385</v>
      </c>
      <c r="AE39" s="1">
        <v>1338.396</v>
      </c>
      <c r="AF39" s="1">
        <v>1351.2840000000001</v>
      </c>
      <c r="AG39" s="1">
        <v>1371.2539999999999</v>
      </c>
      <c r="AH39" s="1">
        <v>1390.8879999999999</v>
      </c>
      <c r="AI39" s="1">
        <v>1408.15</v>
      </c>
      <c r="AJ39" s="1">
        <v>1429.0640000000001</v>
      </c>
      <c r="AK39" s="1">
        <v>1437.5820000000001</v>
      </c>
      <c r="AL39" s="1">
        <v>1455.933</v>
      </c>
    </row>
    <row r="40" spans="1:38" ht="15" customHeight="1" x14ac:dyDescent="0.25">
      <c r="A40" t="s">
        <v>9</v>
      </c>
      <c r="B40" s="1">
        <v>0.76783999999999997</v>
      </c>
      <c r="C40" s="1">
        <v>1098.32</v>
      </c>
      <c r="D40" s="1">
        <v>917.91</v>
      </c>
      <c r="E40" s="1">
        <v>856.60699999999997</v>
      </c>
      <c r="F40" s="1">
        <v>903.70899999999995</v>
      </c>
      <c r="G40" s="1">
        <v>871.96199999999999</v>
      </c>
      <c r="H40" s="1">
        <v>673.79100000000005</v>
      </c>
      <c r="I40" s="1">
        <v>657.25300000000004</v>
      </c>
      <c r="J40" s="1">
        <v>601.93499999999995</v>
      </c>
      <c r="K40" s="1">
        <v>567.97500000000002</v>
      </c>
      <c r="L40" s="1">
        <v>588.37699999999995</v>
      </c>
      <c r="M40" s="1">
        <v>621.54499999999996</v>
      </c>
      <c r="N40" s="1">
        <v>655.55700000000002</v>
      </c>
      <c r="O40" s="1">
        <v>640.596</v>
      </c>
      <c r="P40" s="1">
        <v>625.00300000000004</v>
      </c>
      <c r="Q40" s="1">
        <v>600.48299999999995</v>
      </c>
      <c r="R40" s="1">
        <v>565.87800000000004</v>
      </c>
      <c r="S40" s="1">
        <v>517.84500000000003</v>
      </c>
      <c r="T40" s="1">
        <v>487.685</v>
      </c>
      <c r="U40" s="1">
        <v>519.62099999999998</v>
      </c>
      <c r="V40" s="1">
        <v>520.33699999999999</v>
      </c>
      <c r="W40" s="1">
        <v>511.12200000000001</v>
      </c>
      <c r="X40" s="1">
        <v>504.983</v>
      </c>
      <c r="Y40" s="1">
        <v>499.66899999999998</v>
      </c>
      <c r="Z40" s="1">
        <v>491.21499999999997</v>
      </c>
      <c r="AA40" s="1">
        <v>494.911</v>
      </c>
      <c r="AB40" s="1">
        <v>488.55399999999997</v>
      </c>
      <c r="AC40" s="1">
        <v>481.95800000000003</v>
      </c>
      <c r="AD40" s="1">
        <v>455.75700000000001</v>
      </c>
      <c r="AE40" s="1">
        <v>438.274</v>
      </c>
      <c r="AF40" s="1">
        <v>438.53300000000002</v>
      </c>
      <c r="AG40" s="1">
        <v>452.00599999999997</v>
      </c>
      <c r="AH40" s="1">
        <v>425.13099999999997</v>
      </c>
      <c r="AI40" s="1">
        <v>400.459</v>
      </c>
      <c r="AJ40" s="1">
        <v>393.80099999999999</v>
      </c>
      <c r="AK40" s="1">
        <v>394.61700000000002</v>
      </c>
      <c r="AL40" s="1">
        <v>392.33600000000001</v>
      </c>
    </row>
    <row r="41" spans="1:38" ht="15" customHeight="1" x14ac:dyDescent="0.25">
      <c r="A41" t="s">
        <v>10</v>
      </c>
      <c r="B41" s="1">
        <v>0.49772</v>
      </c>
      <c r="C41" s="1">
        <v>35.76</v>
      </c>
      <c r="D41" s="1">
        <v>42.142000000000003</v>
      </c>
      <c r="E41" s="1">
        <v>43.478000000000002</v>
      </c>
      <c r="F41" s="1">
        <v>43.231000000000002</v>
      </c>
      <c r="G41" s="1">
        <v>41.807000000000002</v>
      </c>
      <c r="H41" s="1">
        <v>40.972000000000001</v>
      </c>
      <c r="I41" s="1">
        <v>40.893999999999998</v>
      </c>
      <c r="J41" s="1">
        <v>41.012</v>
      </c>
      <c r="K41" s="1">
        <v>41.12</v>
      </c>
      <c r="L41" s="1">
        <v>40.713999999999999</v>
      </c>
      <c r="M41" s="1">
        <v>40.567</v>
      </c>
      <c r="N41" s="1">
        <v>40.503999999999998</v>
      </c>
      <c r="O41" s="1">
        <v>40.637999999999998</v>
      </c>
      <c r="P41" s="1">
        <v>40.720999999999997</v>
      </c>
      <c r="Q41" s="1">
        <v>40.665999999999997</v>
      </c>
      <c r="R41" s="1">
        <v>40.561</v>
      </c>
      <c r="S41" s="1">
        <v>40.581000000000003</v>
      </c>
      <c r="T41" s="1">
        <v>40.68</v>
      </c>
      <c r="U41" s="1">
        <v>40.948999999999998</v>
      </c>
      <c r="V41" s="1">
        <v>40.966000000000001</v>
      </c>
      <c r="W41" s="1">
        <v>41.069000000000003</v>
      </c>
      <c r="X41" s="1">
        <v>41.201999999999998</v>
      </c>
      <c r="Y41" s="1">
        <v>41.180999999999997</v>
      </c>
      <c r="Z41" s="1">
        <v>41.131</v>
      </c>
      <c r="AA41" s="1">
        <v>41.250999999999998</v>
      </c>
      <c r="AB41" s="1">
        <v>41.386000000000003</v>
      </c>
      <c r="AC41" s="1">
        <v>41.603999999999999</v>
      </c>
      <c r="AD41" s="1">
        <v>41.622</v>
      </c>
      <c r="AE41" s="1">
        <v>41.738</v>
      </c>
      <c r="AF41" s="1">
        <v>41.735999999999997</v>
      </c>
      <c r="AG41" s="1">
        <v>42.002000000000002</v>
      </c>
      <c r="AH41" s="1">
        <v>42.031999999999996</v>
      </c>
      <c r="AI41" s="1">
        <v>41.960999999999999</v>
      </c>
      <c r="AJ41" s="1">
        <v>41.965000000000003</v>
      </c>
      <c r="AK41" s="1">
        <v>41.944000000000003</v>
      </c>
      <c r="AL41" s="1">
        <v>41.975999999999999</v>
      </c>
    </row>
    <row r="42" spans="1:38" ht="15" customHeight="1" x14ac:dyDescent="0.25">
      <c r="A42" t="s">
        <v>11</v>
      </c>
      <c r="B42" s="1">
        <v>0.14862</v>
      </c>
      <c r="C42" s="1">
        <v>317.95400000000001</v>
      </c>
      <c r="D42" s="1">
        <v>292.09199999999998</v>
      </c>
      <c r="E42" s="1">
        <v>304.07299999999998</v>
      </c>
      <c r="F42" s="1">
        <v>294.416</v>
      </c>
      <c r="G42" s="1">
        <v>295.81900000000002</v>
      </c>
      <c r="H42" s="1">
        <v>284.79500000000002</v>
      </c>
      <c r="I42" s="1">
        <v>294.76100000000002</v>
      </c>
      <c r="J42" s="1">
        <v>294.911</v>
      </c>
      <c r="K42" s="1">
        <v>295.05599999999998</v>
      </c>
      <c r="L42" s="1">
        <v>295.06200000000001</v>
      </c>
      <c r="M42" s="1">
        <v>295.24299999999999</v>
      </c>
      <c r="N42" s="1">
        <v>307.67599999999999</v>
      </c>
      <c r="O42" s="1">
        <v>303.05900000000003</v>
      </c>
      <c r="P42" s="1">
        <v>304.14</v>
      </c>
      <c r="Q42" s="1">
        <v>304.697</v>
      </c>
      <c r="R42" s="1">
        <v>304.69600000000003</v>
      </c>
      <c r="S42" s="1">
        <v>304.22199999999998</v>
      </c>
      <c r="T42" s="1">
        <v>302.81900000000002</v>
      </c>
      <c r="U42" s="1">
        <v>299.8</v>
      </c>
      <c r="V42" s="1">
        <v>297.81</v>
      </c>
      <c r="W42" s="1">
        <v>297.01299999999998</v>
      </c>
      <c r="X42" s="1">
        <v>295.88400000000001</v>
      </c>
      <c r="Y42" s="1">
        <v>302.47199999999998</v>
      </c>
      <c r="Z42" s="1">
        <v>303.84300000000002</v>
      </c>
      <c r="AA42" s="1">
        <v>303.96499999999997</v>
      </c>
      <c r="AB42" s="1">
        <v>311.31599999999997</v>
      </c>
      <c r="AC42" s="1">
        <v>311.565</v>
      </c>
      <c r="AD42" s="1">
        <v>308.19499999999999</v>
      </c>
      <c r="AE42" s="1">
        <v>306.036</v>
      </c>
      <c r="AF42" s="1">
        <v>298.70600000000002</v>
      </c>
      <c r="AG42" s="1">
        <v>293.17099999999999</v>
      </c>
      <c r="AH42" s="1">
        <v>287.65699999999998</v>
      </c>
      <c r="AI42" s="1">
        <v>283.88</v>
      </c>
      <c r="AJ42" s="1">
        <v>279.82400000000001</v>
      </c>
      <c r="AK42" s="1">
        <v>282.89999999999998</v>
      </c>
      <c r="AL42" s="1">
        <v>279.14299999999997</v>
      </c>
    </row>
    <row r="43" spans="1:38" ht="15" customHeight="1" x14ac:dyDescent="0.25">
      <c r="A43" t="s">
        <v>12</v>
      </c>
      <c r="B43" s="1">
        <v>0</v>
      </c>
      <c r="C43" s="1">
        <v>8.4860000000000007</v>
      </c>
      <c r="D43" s="1">
        <v>6.6829999999999998</v>
      </c>
      <c r="E43" s="1">
        <v>4.944</v>
      </c>
      <c r="F43" s="1">
        <v>5.6210000000000004</v>
      </c>
      <c r="G43" s="1">
        <v>6.2990000000000004</v>
      </c>
      <c r="H43" s="1">
        <v>6.9770000000000003</v>
      </c>
      <c r="I43" s="1">
        <v>7.6539999999999999</v>
      </c>
      <c r="J43" s="1">
        <v>8.3309999999999995</v>
      </c>
      <c r="K43" s="1">
        <v>8.3339999999999996</v>
      </c>
      <c r="L43" s="1">
        <v>8.3350000000000009</v>
      </c>
      <c r="M43" s="1">
        <v>8.3369999999999997</v>
      </c>
      <c r="N43" s="1">
        <v>8.3390000000000004</v>
      </c>
      <c r="O43" s="1">
        <v>8.3409999999999993</v>
      </c>
      <c r="P43" s="1">
        <v>8.343</v>
      </c>
      <c r="Q43" s="1">
        <v>8.3450000000000006</v>
      </c>
      <c r="R43" s="1">
        <v>8.3190000000000008</v>
      </c>
      <c r="S43" s="1">
        <v>8.32</v>
      </c>
      <c r="T43" s="1">
        <v>8.32</v>
      </c>
      <c r="U43" s="1">
        <v>8.32</v>
      </c>
      <c r="V43" s="1">
        <v>8.3219999999999992</v>
      </c>
      <c r="W43" s="1">
        <v>8.3209999999999997</v>
      </c>
      <c r="X43" s="1">
        <v>8.32</v>
      </c>
      <c r="Y43" s="1">
        <v>8.3190000000000008</v>
      </c>
      <c r="Z43" s="1">
        <v>8.3190000000000008</v>
      </c>
      <c r="AA43" s="1">
        <v>8.3190000000000008</v>
      </c>
      <c r="AB43" s="1">
        <v>8.32</v>
      </c>
      <c r="AC43" s="1">
        <v>8.32</v>
      </c>
      <c r="AD43" s="1">
        <v>8.3170000000000002</v>
      </c>
      <c r="AE43" s="1">
        <v>8.3170000000000002</v>
      </c>
      <c r="AF43" s="1">
        <v>8.3170000000000002</v>
      </c>
      <c r="AG43" s="1">
        <v>8.3179999999999996</v>
      </c>
      <c r="AH43" s="1">
        <v>8.3179999999999996</v>
      </c>
      <c r="AI43" s="1">
        <v>8.3179999999999996</v>
      </c>
      <c r="AJ43" s="1">
        <v>8.3179999999999996</v>
      </c>
      <c r="AK43" s="1">
        <v>8.3170000000000002</v>
      </c>
      <c r="AL43" s="1">
        <v>8.3170000000000002</v>
      </c>
    </row>
    <row r="44" spans="1:38" ht="15" customHeight="1" x14ac:dyDescent="0.25">
      <c r="A44" t="s">
        <v>13</v>
      </c>
      <c r="B44" s="1">
        <v>0.85065000000000002</v>
      </c>
      <c r="C44" s="1">
        <v>36.247999999999998</v>
      </c>
      <c r="D44" s="1">
        <v>39.289000000000001</v>
      </c>
      <c r="E44" s="1">
        <v>36.228000000000002</v>
      </c>
      <c r="F44" s="1">
        <v>37.792999999999999</v>
      </c>
      <c r="G44" s="1">
        <v>39.606000000000002</v>
      </c>
      <c r="H44" s="1">
        <v>40.646000000000001</v>
      </c>
      <c r="I44" s="1">
        <v>41.107999999999997</v>
      </c>
      <c r="J44" s="1">
        <v>41.515999999999998</v>
      </c>
      <c r="K44" s="1">
        <v>41.877000000000002</v>
      </c>
      <c r="L44" s="1">
        <v>42.21</v>
      </c>
      <c r="M44" s="1">
        <v>42.1</v>
      </c>
      <c r="N44" s="1">
        <v>41.94</v>
      </c>
      <c r="O44" s="1">
        <v>41.585000000000001</v>
      </c>
      <c r="P44" s="1">
        <v>41.222000000000001</v>
      </c>
      <c r="Q44" s="1">
        <v>40.679000000000002</v>
      </c>
      <c r="R44" s="1">
        <v>40.168999999999997</v>
      </c>
      <c r="S44" s="1">
        <v>39.765999999999998</v>
      </c>
      <c r="T44" s="1">
        <v>39.252000000000002</v>
      </c>
      <c r="U44" s="1">
        <v>38.843000000000004</v>
      </c>
      <c r="V44" s="1">
        <v>38.545000000000002</v>
      </c>
      <c r="W44" s="1">
        <v>38.170999999999999</v>
      </c>
      <c r="X44" s="1">
        <v>38.186</v>
      </c>
      <c r="Y44" s="1">
        <v>38.186999999999998</v>
      </c>
      <c r="Z44" s="1">
        <v>38.305</v>
      </c>
      <c r="AA44" s="1">
        <v>38.368000000000002</v>
      </c>
      <c r="AB44" s="1">
        <v>38.476999999999997</v>
      </c>
      <c r="AC44" s="1">
        <v>38.610999999999997</v>
      </c>
      <c r="AD44" s="1">
        <v>38.677999999999997</v>
      </c>
      <c r="AE44" s="1">
        <v>38.808999999999997</v>
      </c>
      <c r="AF44" s="1">
        <v>38.945</v>
      </c>
      <c r="AG44" s="1">
        <v>39.090000000000003</v>
      </c>
      <c r="AH44" s="1">
        <v>39.256999999999998</v>
      </c>
      <c r="AI44" s="1">
        <v>39.42</v>
      </c>
      <c r="AJ44" s="1">
        <v>39.555999999999997</v>
      </c>
      <c r="AK44" s="1">
        <v>39.673000000000002</v>
      </c>
      <c r="AL44" s="1">
        <v>39.802999999999997</v>
      </c>
    </row>
    <row r="45" spans="1:38" ht="15" customHeight="1" x14ac:dyDescent="0.25">
      <c r="A45" t="s">
        <v>14</v>
      </c>
      <c r="B45" s="1">
        <v>0</v>
      </c>
      <c r="C45" s="1">
        <v>106.01</v>
      </c>
      <c r="D45" s="1">
        <v>96.66</v>
      </c>
      <c r="E45" s="1">
        <v>159.54300000000001</v>
      </c>
      <c r="F45" s="1">
        <v>158.63399999999999</v>
      </c>
      <c r="G45" s="1">
        <v>158.27799999999999</v>
      </c>
      <c r="H45" s="1">
        <v>162.304</v>
      </c>
      <c r="I45" s="1">
        <v>72.602000000000004</v>
      </c>
      <c r="J45" s="1">
        <v>71.355999999999995</v>
      </c>
      <c r="K45" s="1">
        <v>70.97</v>
      </c>
      <c r="L45" s="1">
        <v>70.650999999999996</v>
      </c>
      <c r="M45" s="1">
        <v>70.284000000000006</v>
      </c>
      <c r="N45" s="1">
        <v>19.545999999999999</v>
      </c>
      <c r="O45" s="1">
        <v>19.282</v>
      </c>
      <c r="P45" s="1">
        <v>19.045000000000002</v>
      </c>
      <c r="Q45" s="1">
        <v>18.792000000000002</v>
      </c>
      <c r="R45" s="1">
        <v>18.491</v>
      </c>
      <c r="S45" s="1">
        <v>18.309000000000001</v>
      </c>
      <c r="T45" s="1">
        <v>18.164999999999999</v>
      </c>
      <c r="U45" s="1">
        <v>18.016999999999999</v>
      </c>
      <c r="V45" s="1">
        <v>17.884</v>
      </c>
      <c r="W45" s="1">
        <v>17.765999999999998</v>
      </c>
      <c r="X45" s="1">
        <v>17.513000000000002</v>
      </c>
      <c r="Y45" s="1">
        <v>17.268000000000001</v>
      </c>
      <c r="Z45" s="1">
        <v>17.032</v>
      </c>
      <c r="AA45" s="1">
        <v>16.797999999999998</v>
      </c>
      <c r="AB45" s="1">
        <v>16.553999999999998</v>
      </c>
      <c r="AC45" s="1">
        <v>15.843</v>
      </c>
      <c r="AD45" s="1">
        <v>15.118</v>
      </c>
      <c r="AE45" s="1">
        <v>14.403</v>
      </c>
      <c r="AF45" s="1">
        <v>13.685</v>
      </c>
      <c r="AG45" s="1">
        <v>12.972</v>
      </c>
      <c r="AH45" s="1">
        <v>13.041</v>
      </c>
      <c r="AI45" s="1">
        <v>13.124000000000001</v>
      </c>
      <c r="AJ45" s="1">
        <v>13.208</v>
      </c>
      <c r="AK45" s="1">
        <v>13.295</v>
      </c>
      <c r="AL45" s="1">
        <v>13.397</v>
      </c>
    </row>
    <row r="46" spans="1:38" ht="15" customHeight="1" x14ac:dyDescent="0.25">
      <c r="A46" t="s">
        <v>15</v>
      </c>
      <c r="B46" s="1">
        <v>0.76436999999999999</v>
      </c>
      <c r="C46" s="1">
        <v>66.400999999999996</v>
      </c>
      <c r="D46" s="1">
        <v>67.561000000000007</v>
      </c>
      <c r="E46" s="1">
        <v>68.745999999999995</v>
      </c>
      <c r="F46" s="1">
        <v>75.792000000000002</v>
      </c>
      <c r="G46" s="1">
        <v>70.346999999999994</v>
      </c>
      <c r="H46" s="1">
        <v>61.796999999999997</v>
      </c>
      <c r="I46" s="1">
        <v>55.533000000000001</v>
      </c>
      <c r="J46" s="1">
        <v>50.302</v>
      </c>
      <c r="K46" s="1">
        <v>49.841000000000001</v>
      </c>
      <c r="L46" s="1">
        <v>46.564999999999998</v>
      </c>
      <c r="M46" s="1">
        <v>46.6</v>
      </c>
      <c r="N46" s="1">
        <v>46.628999999999998</v>
      </c>
      <c r="O46" s="1">
        <v>46.515000000000001</v>
      </c>
      <c r="P46" s="1">
        <v>46.334000000000003</v>
      </c>
      <c r="Q46" s="1">
        <v>45.814</v>
      </c>
      <c r="R46" s="1">
        <v>45.738999999999997</v>
      </c>
      <c r="S46" s="1">
        <v>45.524000000000001</v>
      </c>
      <c r="T46" s="1">
        <v>45.466000000000001</v>
      </c>
      <c r="U46" s="1">
        <v>45.426000000000002</v>
      </c>
      <c r="V46" s="1">
        <v>45.435000000000002</v>
      </c>
      <c r="W46" s="1">
        <v>45.453000000000003</v>
      </c>
      <c r="X46" s="1">
        <v>45.465000000000003</v>
      </c>
      <c r="Y46" s="1">
        <v>45.261000000000003</v>
      </c>
      <c r="Z46" s="1">
        <v>45.21</v>
      </c>
      <c r="AA46" s="1">
        <v>45.109000000000002</v>
      </c>
      <c r="AB46" s="1">
        <v>45.042999999999999</v>
      </c>
      <c r="AC46" s="1">
        <v>44.984999999999999</v>
      </c>
      <c r="AD46" s="1">
        <v>44.923000000000002</v>
      </c>
      <c r="AE46" s="1">
        <v>44.976999999999997</v>
      </c>
      <c r="AF46" s="1">
        <v>44.960999999999999</v>
      </c>
      <c r="AG46" s="1">
        <v>44.936999999999998</v>
      </c>
      <c r="AH46" s="1">
        <v>45.101999999999997</v>
      </c>
      <c r="AI46" s="1">
        <v>45.076000000000001</v>
      </c>
      <c r="AJ46" s="1">
        <v>44.978000000000002</v>
      </c>
      <c r="AK46" s="1">
        <v>44.966000000000001</v>
      </c>
      <c r="AL46" s="1">
        <v>44.954999999999998</v>
      </c>
    </row>
    <row r="47" spans="1:38" ht="15" customHeight="1" x14ac:dyDescent="0.25">
      <c r="A47" t="s">
        <v>16</v>
      </c>
      <c r="B47" s="1">
        <v>0.74702999999999997</v>
      </c>
      <c r="C47" s="1">
        <v>2320.0610000000001</v>
      </c>
      <c r="D47" s="1">
        <v>2363.4969999999998</v>
      </c>
      <c r="E47" s="1">
        <v>2356.7800000000002</v>
      </c>
      <c r="F47" s="1">
        <v>2368.328</v>
      </c>
      <c r="G47" s="1">
        <v>2341.2020000000002</v>
      </c>
      <c r="H47" s="1">
        <v>2297.7849999999999</v>
      </c>
      <c r="I47" s="1">
        <v>2229.1289999999999</v>
      </c>
      <c r="J47" s="1">
        <v>2145.9670000000001</v>
      </c>
      <c r="K47" s="1">
        <v>2042.7139999999999</v>
      </c>
      <c r="L47" s="1">
        <v>1907.1669999999999</v>
      </c>
      <c r="M47" s="1">
        <v>1777.162</v>
      </c>
      <c r="N47" s="1">
        <v>1702.7570000000001</v>
      </c>
      <c r="O47" s="1">
        <v>1637.202</v>
      </c>
      <c r="P47" s="1">
        <v>1579.2929999999999</v>
      </c>
      <c r="Q47" s="1">
        <v>1525.7080000000001</v>
      </c>
      <c r="R47" s="1">
        <v>1476.54</v>
      </c>
      <c r="S47" s="1">
        <v>1436.3440000000001</v>
      </c>
      <c r="T47" s="1">
        <v>1396.0119999999999</v>
      </c>
      <c r="U47" s="1">
        <v>1355.7360000000001</v>
      </c>
      <c r="V47" s="1">
        <v>1318.999</v>
      </c>
      <c r="W47" s="1">
        <v>1284.2059999999999</v>
      </c>
      <c r="X47" s="1">
        <v>1271.721</v>
      </c>
      <c r="Y47" s="1">
        <v>1260.306</v>
      </c>
      <c r="Z47" s="1">
        <v>1251.509</v>
      </c>
      <c r="AA47" s="1">
        <v>1244.76</v>
      </c>
      <c r="AB47" s="1">
        <v>1241.559</v>
      </c>
      <c r="AC47" s="1">
        <v>1239.23</v>
      </c>
      <c r="AD47" s="1">
        <v>1238.808</v>
      </c>
      <c r="AE47" s="1">
        <v>1240.9269999999999</v>
      </c>
      <c r="AF47" s="1">
        <v>1245.9390000000001</v>
      </c>
      <c r="AG47" s="1">
        <v>1246.623</v>
      </c>
      <c r="AH47" s="1">
        <v>1250.3530000000001</v>
      </c>
      <c r="AI47" s="1">
        <v>1258.405</v>
      </c>
      <c r="AJ47" s="1">
        <v>1274.3209999999999</v>
      </c>
      <c r="AK47" s="1">
        <v>1293.655</v>
      </c>
      <c r="AL47" s="1">
        <v>1303.4390000000001</v>
      </c>
    </row>
    <row r="48" spans="1:38" ht="15" customHeight="1" x14ac:dyDescent="0.25">
      <c r="A48" t="s">
        <v>17</v>
      </c>
      <c r="B48" s="1">
        <v>0.74631000000000003</v>
      </c>
      <c r="C48" s="1">
        <v>40.466999999999999</v>
      </c>
      <c r="D48" s="1">
        <v>42.183999999999997</v>
      </c>
      <c r="E48" s="1">
        <v>42.268000000000001</v>
      </c>
      <c r="F48" s="1">
        <v>41.843000000000004</v>
      </c>
      <c r="G48" s="1">
        <v>42.411000000000001</v>
      </c>
      <c r="H48" s="1">
        <v>42.598999999999997</v>
      </c>
      <c r="I48" s="1">
        <v>42.874000000000002</v>
      </c>
      <c r="J48" s="1">
        <v>43.212000000000003</v>
      </c>
      <c r="K48" s="1">
        <v>43.494999999999997</v>
      </c>
      <c r="L48" s="1">
        <v>43.72</v>
      </c>
      <c r="M48" s="1">
        <v>43.838000000000001</v>
      </c>
      <c r="N48" s="1">
        <v>44.01</v>
      </c>
      <c r="O48" s="1">
        <v>44.249000000000002</v>
      </c>
      <c r="P48" s="1">
        <v>44.284999999999997</v>
      </c>
      <c r="Q48" s="1">
        <v>44.372</v>
      </c>
      <c r="R48" s="1">
        <v>44.456000000000003</v>
      </c>
      <c r="S48" s="1">
        <v>44.656999999999996</v>
      </c>
      <c r="T48" s="1">
        <v>44.79</v>
      </c>
      <c r="U48" s="1">
        <v>44.939</v>
      </c>
      <c r="V48" s="1">
        <v>45.094000000000001</v>
      </c>
      <c r="W48" s="1">
        <v>45.225999999999999</v>
      </c>
      <c r="X48" s="1">
        <v>45.390999999999998</v>
      </c>
      <c r="Y48" s="1">
        <v>45.561</v>
      </c>
      <c r="Z48" s="1">
        <v>45.726999999999997</v>
      </c>
      <c r="AA48" s="1">
        <v>45.935000000000002</v>
      </c>
      <c r="AB48" s="1">
        <v>46.201999999999998</v>
      </c>
      <c r="AC48" s="1">
        <v>46.475000000000001</v>
      </c>
      <c r="AD48" s="1">
        <v>46.75</v>
      </c>
      <c r="AE48" s="1">
        <v>47.01</v>
      </c>
      <c r="AF48" s="1">
        <v>47.237000000000002</v>
      </c>
      <c r="AG48" s="1">
        <v>47.387</v>
      </c>
      <c r="AH48" s="1">
        <v>47.521999999999998</v>
      </c>
      <c r="AI48" s="1">
        <v>47.76</v>
      </c>
      <c r="AJ48" s="1">
        <v>47.984000000000002</v>
      </c>
      <c r="AK48" s="1">
        <v>48.215000000000003</v>
      </c>
      <c r="AL48" s="1">
        <v>48.47</v>
      </c>
    </row>
    <row r="49" spans="1:38" ht="15" customHeight="1" x14ac:dyDescent="0.25">
      <c r="A49" t="s">
        <v>18</v>
      </c>
      <c r="B49" s="1">
        <v>0.67140999999999995</v>
      </c>
      <c r="C49" s="1">
        <v>949.70100000000002</v>
      </c>
      <c r="D49" s="1">
        <v>988.08299999999997</v>
      </c>
      <c r="E49" s="1">
        <v>1013.04</v>
      </c>
      <c r="F49" s="1">
        <v>1024.7750000000001</v>
      </c>
      <c r="G49" s="1">
        <v>1044.5360000000001</v>
      </c>
      <c r="H49" s="1">
        <v>1057.778</v>
      </c>
      <c r="I49" s="1">
        <v>1075.067</v>
      </c>
      <c r="J49" s="1">
        <v>1091.2170000000001</v>
      </c>
      <c r="K49" s="1">
        <v>1104.8969999999999</v>
      </c>
      <c r="L49" s="1">
        <v>1120.8340000000001</v>
      </c>
      <c r="M49" s="1">
        <v>1137.193</v>
      </c>
      <c r="N49" s="1">
        <v>1154.559</v>
      </c>
      <c r="O49" s="1">
        <v>1172.748</v>
      </c>
      <c r="P49" s="1">
        <v>1193.6469999999999</v>
      </c>
      <c r="Q49" s="1">
        <v>1214.7650000000001</v>
      </c>
      <c r="R49" s="1">
        <v>1235.2239999999999</v>
      </c>
      <c r="S49" s="1">
        <v>1255.4780000000001</v>
      </c>
      <c r="T49" s="1">
        <v>1275.873</v>
      </c>
      <c r="U49" s="1">
        <v>1295.846</v>
      </c>
      <c r="V49" s="1">
        <v>1315.8589999999999</v>
      </c>
      <c r="W49" s="1">
        <v>1336.0060000000001</v>
      </c>
      <c r="X49" s="1">
        <v>1356.539</v>
      </c>
      <c r="Y49" s="1">
        <v>1375.9860000000001</v>
      </c>
      <c r="Z49" s="1">
        <v>1396.056</v>
      </c>
      <c r="AA49" s="1">
        <v>1416.4369999999999</v>
      </c>
      <c r="AB49" s="1">
        <v>1437.5530000000001</v>
      </c>
      <c r="AC49" s="1">
        <v>1458.107</v>
      </c>
      <c r="AD49" s="1">
        <v>1478.7149999999999</v>
      </c>
      <c r="AE49" s="1">
        <v>1499.663</v>
      </c>
      <c r="AF49" s="1">
        <v>1520.607</v>
      </c>
      <c r="AG49" s="1">
        <v>1541.576</v>
      </c>
      <c r="AH49" s="1">
        <v>1563.069</v>
      </c>
      <c r="AI49" s="1">
        <v>1585.345</v>
      </c>
      <c r="AJ49" s="1">
        <v>1606.598</v>
      </c>
      <c r="AK49" s="1">
        <v>1627.7370000000001</v>
      </c>
      <c r="AL49" s="1">
        <v>1649.367</v>
      </c>
    </row>
    <row r="50" spans="1:38" ht="15" customHeight="1" x14ac:dyDescent="0.25">
      <c r="A50" t="s">
        <v>19</v>
      </c>
      <c r="B50" s="1">
        <v>3.3020000000000001E-2</v>
      </c>
      <c r="C50" s="1">
        <v>13.446</v>
      </c>
      <c r="D50" s="1">
        <v>4.5369999999999999</v>
      </c>
      <c r="E50" s="1">
        <v>4.4420000000000002</v>
      </c>
      <c r="F50" s="1">
        <v>12.332000000000001</v>
      </c>
      <c r="G50" s="1">
        <v>11.680999999999999</v>
      </c>
      <c r="H50" s="1">
        <v>11.436</v>
      </c>
      <c r="I50" s="1">
        <v>11.209</v>
      </c>
      <c r="J50" s="1">
        <v>11.021000000000001</v>
      </c>
      <c r="K50" s="1">
        <v>10.867000000000001</v>
      </c>
      <c r="L50" s="1">
        <v>10.723000000000001</v>
      </c>
      <c r="M50" s="1">
        <v>10.590999999999999</v>
      </c>
      <c r="N50" s="1">
        <v>10.468</v>
      </c>
      <c r="O50" s="1">
        <v>10.346</v>
      </c>
      <c r="P50" s="1">
        <v>10.226000000000001</v>
      </c>
      <c r="Q50" s="1">
        <v>10.109</v>
      </c>
      <c r="R50" s="1">
        <v>9.9939999999999998</v>
      </c>
      <c r="S50" s="1">
        <v>9.8810000000000002</v>
      </c>
      <c r="T50" s="1">
        <v>9.7729999999999997</v>
      </c>
      <c r="U50" s="1">
        <v>9.6709999999999994</v>
      </c>
      <c r="V50" s="1">
        <v>9.5719999999999992</v>
      </c>
      <c r="W50" s="1">
        <v>9.4779999999999998</v>
      </c>
      <c r="X50" s="1">
        <v>9.3859999999999992</v>
      </c>
      <c r="Y50" s="1">
        <v>9.2940000000000005</v>
      </c>
      <c r="Z50" s="1">
        <v>9.2050000000000001</v>
      </c>
      <c r="AA50" s="1">
        <v>9.1189999999999998</v>
      </c>
      <c r="AB50" s="1">
        <v>9.0359999999999996</v>
      </c>
      <c r="AC50" s="1">
        <v>8.9550000000000001</v>
      </c>
      <c r="AD50" s="1">
        <v>8.8780000000000001</v>
      </c>
      <c r="AE50" s="1">
        <v>8.8030000000000008</v>
      </c>
      <c r="AF50" s="1">
        <v>8.7309999999999999</v>
      </c>
      <c r="AG50" s="1">
        <v>8.6609999999999996</v>
      </c>
      <c r="AH50" s="1">
        <v>8.593</v>
      </c>
      <c r="AI50" s="1">
        <v>8.5269999999999992</v>
      </c>
      <c r="AJ50" s="1">
        <v>8.4629999999999992</v>
      </c>
      <c r="AK50" s="1">
        <v>8.4009999999999998</v>
      </c>
      <c r="AL50" s="1">
        <v>8.3420000000000005</v>
      </c>
    </row>
    <row r="51" spans="1:38" ht="15" customHeight="1" x14ac:dyDescent="0.25">
      <c r="A51" t="s">
        <v>20</v>
      </c>
      <c r="B51" s="1">
        <v>0.51526000000000005</v>
      </c>
      <c r="C51" s="1">
        <v>40.762</v>
      </c>
      <c r="D51" s="1">
        <v>40.037999999999997</v>
      </c>
      <c r="E51" s="1">
        <v>41.607999999999997</v>
      </c>
      <c r="F51" s="1">
        <v>46.459000000000003</v>
      </c>
      <c r="G51" s="1">
        <v>45.454999999999998</v>
      </c>
      <c r="H51" s="1">
        <v>44.048000000000002</v>
      </c>
      <c r="I51" s="1">
        <v>42.692</v>
      </c>
      <c r="J51" s="1">
        <v>41.691000000000003</v>
      </c>
      <c r="K51" s="1">
        <v>41.484999999999999</v>
      </c>
      <c r="L51" s="1">
        <v>40.933</v>
      </c>
      <c r="M51" s="1">
        <v>40.539000000000001</v>
      </c>
      <c r="N51" s="1">
        <v>40.368000000000002</v>
      </c>
      <c r="O51" s="1">
        <v>40.307000000000002</v>
      </c>
      <c r="P51" s="1">
        <v>40.234999999999999</v>
      </c>
      <c r="Q51" s="1">
        <v>40.084000000000003</v>
      </c>
      <c r="R51" s="1">
        <v>39.966000000000001</v>
      </c>
      <c r="S51" s="1">
        <v>39.856999999999999</v>
      </c>
      <c r="T51" s="1">
        <v>39.795999999999999</v>
      </c>
      <c r="U51" s="1">
        <v>39.738999999999997</v>
      </c>
      <c r="V51" s="1">
        <v>39.682000000000002</v>
      </c>
      <c r="W51" s="1">
        <v>39.636000000000003</v>
      </c>
      <c r="X51" s="1">
        <v>39.603000000000002</v>
      </c>
      <c r="Y51" s="1">
        <v>39.540999999999997</v>
      </c>
      <c r="Z51" s="1">
        <v>39.479999999999997</v>
      </c>
      <c r="AA51" s="1">
        <v>39.439</v>
      </c>
      <c r="AB51" s="1">
        <v>39.402999999999999</v>
      </c>
      <c r="AC51" s="1">
        <v>39.368000000000002</v>
      </c>
      <c r="AD51" s="1">
        <v>39.357999999999997</v>
      </c>
      <c r="AE51" s="1">
        <v>39.369999999999997</v>
      </c>
      <c r="AF51" s="1">
        <v>39.375</v>
      </c>
      <c r="AG51" s="1">
        <v>39.372999999999998</v>
      </c>
      <c r="AH51" s="1">
        <v>39.393999999999998</v>
      </c>
      <c r="AI51" s="1">
        <v>39.405999999999999</v>
      </c>
      <c r="AJ51" s="1">
        <v>39.423000000000002</v>
      </c>
      <c r="AK51" s="1">
        <v>39.451999999999998</v>
      </c>
      <c r="AL51" s="1">
        <v>39.475000000000001</v>
      </c>
    </row>
    <row r="52" spans="1:38" ht="15" customHeight="1" x14ac:dyDescent="0.25">
      <c r="A52" t="s">
        <v>21</v>
      </c>
      <c r="B52" s="1">
        <v>0.64927999999999997</v>
      </c>
      <c r="C52" s="1">
        <v>715.02300000000002</v>
      </c>
      <c r="D52" s="1">
        <v>696.77599999999995</v>
      </c>
      <c r="E52" s="1">
        <v>711.11800000000005</v>
      </c>
      <c r="F52" s="1">
        <v>731.27800000000002</v>
      </c>
      <c r="G52" s="1">
        <v>738.97</v>
      </c>
      <c r="H52" s="1">
        <v>745.31100000000004</v>
      </c>
      <c r="I52" s="1">
        <v>729.66300000000001</v>
      </c>
      <c r="J52" s="1">
        <v>732.33199999999999</v>
      </c>
      <c r="K52" s="1">
        <v>730.91600000000005</v>
      </c>
      <c r="L52" s="1">
        <v>728.10699999999997</v>
      </c>
      <c r="M52" s="1">
        <v>724.42499999999995</v>
      </c>
      <c r="N52" s="1">
        <v>722.69600000000003</v>
      </c>
      <c r="O52" s="1">
        <v>719.20299999999997</v>
      </c>
      <c r="P52" s="1">
        <v>714.99699999999996</v>
      </c>
      <c r="Q52" s="1">
        <v>710.48099999999999</v>
      </c>
      <c r="R52" s="1">
        <v>707.13599999999997</v>
      </c>
      <c r="S52" s="1">
        <v>703.44899999999996</v>
      </c>
      <c r="T52" s="1">
        <v>698.37900000000002</v>
      </c>
      <c r="U52" s="1">
        <v>695.68399999999997</v>
      </c>
      <c r="V52" s="1">
        <v>695.72400000000005</v>
      </c>
      <c r="W52" s="1">
        <v>697.03700000000003</v>
      </c>
      <c r="X52" s="1">
        <v>700.01300000000003</v>
      </c>
      <c r="Y52" s="1">
        <v>702.34500000000003</v>
      </c>
      <c r="Z52" s="1">
        <v>706.02</v>
      </c>
      <c r="AA52" s="1">
        <v>709.93600000000004</v>
      </c>
      <c r="AB52" s="1">
        <v>713.66200000000003</v>
      </c>
      <c r="AC52" s="1">
        <v>718.95</v>
      </c>
      <c r="AD52" s="1">
        <v>723.91600000000005</v>
      </c>
      <c r="AE52" s="1">
        <v>729.59699999999998</v>
      </c>
      <c r="AF52" s="1">
        <v>735.82600000000002</v>
      </c>
      <c r="AG52" s="1">
        <v>741.02499999999998</v>
      </c>
      <c r="AH52" s="1">
        <v>746.29200000000003</v>
      </c>
      <c r="AI52" s="1">
        <v>752.38099999999997</v>
      </c>
      <c r="AJ52" s="1">
        <v>757.80399999999997</v>
      </c>
      <c r="AK52" s="1">
        <v>763.28700000000003</v>
      </c>
      <c r="AL52" s="1">
        <v>769.31200000000001</v>
      </c>
    </row>
    <row r="53" spans="1:38" ht="15" customHeight="1" x14ac:dyDescent="0.25">
      <c r="A53" t="s">
        <v>22</v>
      </c>
      <c r="B53" s="1">
        <v>0.58057000000000003</v>
      </c>
      <c r="C53" s="1">
        <v>139.87100000000001</v>
      </c>
      <c r="D53" s="1">
        <v>137.78399999999999</v>
      </c>
      <c r="E53" s="1">
        <v>142.87</v>
      </c>
      <c r="F53" s="1">
        <v>145.70500000000001</v>
      </c>
      <c r="G53" s="1">
        <v>150.96199999999999</v>
      </c>
      <c r="H53" s="1">
        <v>154.04</v>
      </c>
      <c r="I53" s="1">
        <v>156.65199999999999</v>
      </c>
      <c r="J53" s="1">
        <v>159.61199999999999</v>
      </c>
      <c r="K53" s="1">
        <v>162.58199999999999</v>
      </c>
      <c r="L53" s="1">
        <v>166.10300000000001</v>
      </c>
      <c r="M53" s="1">
        <v>167.98699999999999</v>
      </c>
      <c r="N53" s="1">
        <v>169.43899999999999</v>
      </c>
      <c r="O53" s="1">
        <v>171.161</v>
      </c>
      <c r="P53" s="1">
        <v>173.32</v>
      </c>
      <c r="Q53" s="1">
        <v>174.94499999999999</v>
      </c>
      <c r="R53" s="1">
        <v>176.67400000000001</v>
      </c>
      <c r="S53" s="1">
        <v>178.374</v>
      </c>
      <c r="T53" s="1">
        <v>179.57599999999999</v>
      </c>
      <c r="U53" s="1">
        <v>181.23400000000001</v>
      </c>
      <c r="V53" s="1">
        <v>183.00200000000001</v>
      </c>
      <c r="W53" s="1">
        <v>184.8</v>
      </c>
      <c r="X53" s="1">
        <v>186.95599999999999</v>
      </c>
      <c r="Y53" s="1">
        <v>188.983</v>
      </c>
      <c r="Z53" s="1">
        <v>191.78899999999999</v>
      </c>
      <c r="AA53" s="1">
        <v>193.929</v>
      </c>
      <c r="AB53" s="1">
        <v>196.44900000000001</v>
      </c>
      <c r="AC53" s="1">
        <v>199.32400000000001</v>
      </c>
      <c r="AD53" s="1">
        <v>201.62899999999999</v>
      </c>
      <c r="AE53" s="1">
        <v>203.941</v>
      </c>
      <c r="AF53" s="1">
        <v>206.51499999999999</v>
      </c>
      <c r="AG53" s="1">
        <v>209.19300000000001</v>
      </c>
      <c r="AH53" s="1">
        <v>211.51400000000001</v>
      </c>
      <c r="AI53" s="1">
        <v>214.27699999999999</v>
      </c>
      <c r="AJ53" s="1">
        <v>216.79</v>
      </c>
      <c r="AK53" s="1">
        <v>219.34100000000001</v>
      </c>
      <c r="AL53" s="1">
        <v>222.10400000000001</v>
      </c>
    </row>
    <row r="54" spans="1:38" ht="15" customHeight="1" x14ac:dyDescent="0.25">
      <c r="A54" t="s">
        <v>23</v>
      </c>
      <c r="B54" s="1">
        <v>2.3720000000000001E-2</v>
      </c>
      <c r="C54" s="1">
        <v>16.23</v>
      </c>
      <c r="D54" s="1">
        <v>16.86</v>
      </c>
      <c r="E54" s="1">
        <v>18.367000000000001</v>
      </c>
      <c r="F54" s="1">
        <v>17.704000000000001</v>
      </c>
      <c r="G54" s="1">
        <v>17.452000000000002</v>
      </c>
      <c r="H54" s="1">
        <v>17.036999999999999</v>
      </c>
      <c r="I54" s="1">
        <v>16.518000000000001</v>
      </c>
      <c r="J54" s="1">
        <v>16.356000000000002</v>
      </c>
      <c r="K54" s="1">
        <v>16.100000000000001</v>
      </c>
      <c r="L54" s="1">
        <v>15.885999999999999</v>
      </c>
      <c r="M54" s="1">
        <v>15.638999999999999</v>
      </c>
      <c r="N54" s="1">
        <v>15.186</v>
      </c>
      <c r="O54" s="1">
        <v>14.994</v>
      </c>
      <c r="P54" s="1">
        <v>14.821999999999999</v>
      </c>
      <c r="Q54" s="1">
        <v>14.638999999999999</v>
      </c>
      <c r="R54" s="1">
        <v>14.417999999999999</v>
      </c>
      <c r="S54" s="1">
        <v>14.284000000000001</v>
      </c>
      <c r="T54" s="1">
        <v>14.18</v>
      </c>
      <c r="U54" s="1">
        <v>14.074</v>
      </c>
      <c r="V54" s="1">
        <v>13.981999999999999</v>
      </c>
      <c r="W54" s="1">
        <v>13.901</v>
      </c>
      <c r="X54" s="1">
        <v>13.72</v>
      </c>
      <c r="Y54" s="1">
        <v>13.545</v>
      </c>
      <c r="Z54" s="1">
        <v>13.375</v>
      </c>
      <c r="AA54" s="1">
        <v>13.207000000000001</v>
      </c>
      <c r="AB54" s="1">
        <v>13.032</v>
      </c>
      <c r="AC54" s="1">
        <v>12.518000000000001</v>
      </c>
      <c r="AD54" s="1">
        <v>11.993</v>
      </c>
      <c r="AE54" s="1">
        <v>11.476000000000001</v>
      </c>
      <c r="AF54" s="1">
        <v>10.958</v>
      </c>
      <c r="AG54" s="1">
        <v>10.444000000000001</v>
      </c>
      <c r="AH54" s="1">
        <v>10.499000000000001</v>
      </c>
      <c r="AI54" s="1">
        <v>10.563000000000001</v>
      </c>
      <c r="AJ54" s="1">
        <v>10.627000000000001</v>
      </c>
      <c r="AK54" s="1">
        <v>10.692</v>
      </c>
      <c r="AL54" s="1">
        <v>10.77</v>
      </c>
    </row>
    <row r="55" spans="1:38" ht="15" customHeight="1" x14ac:dyDescent="0.25">
      <c r="A55" t="s">
        <v>24</v>
      </c>
      <c r="B55" s="1">
        <v>0.57274999999999998</v>
      </c>
      <c r="C55" s="1">
        <v>0.433</v>
      </c>
      <c r="D55" s="1">
        <v>0.38400000000000001</v>
      </c>
      <c r="E55" s="1">
        <v>0.36099999999999999</v>
      </c>
      <c r="F55" s="1">
        <v>0.503</v>
      </c>
      <c r="G55" s="1">
        <v>0.45</v>
      </c>
      <c r="H55" s="1">
        <v>0.43</v>
      </c>
      <c r="I55" s="1">
        <v>0.40699999999999997</v>
      </c>
      <c r="J55" s="1">
        <v>0.38500000000000001</v>
      </c>
      <c r="K55" s="1">
        <v>0.36699999999999999</v>
      </c>
      <c r="L55" s="1">
        <v>0.34699999999999998</v>
      </c>
      <c r="M55" s="1">
        <v>0.33</v>
      </c>
      <c r="N55" s="1">
        <v>0.316</v>
      </c>
      <c r="O55" s="1">
        <v>0.30299999999999999</v>
      </c>
      <c r="P55" s="1">
        <v>0.28999999999999998</v>
      </c>
      <c r="Q55" s="1">
        <v>0.27700000000000002</v>
      </c>
      <c r="R55" s="1">
        <v>0.26500000000000001</v>
      </c>
      <c r="S55" s="1">
        <v>0.253</v>
      </c>
      <c r="T55" s="1">
        <v>0.24299999999999999</v>
      </c>
      <c r="U55" s="1">
        <v>0.23200000000000001</v>
      </c>
      <c r="V55" s="1">
        <v>0.222</v>
      </c>
      <c r="W55" s="1">
        <v>0.21199999999999999</v>
      </c>
      <c r="X55" s="1">
        <v>0.20300000000000001</v>
      </c>
      <c r="Y55" s="1">
        <v>0.19400000000000001</v>
      </c>
      <c r="Z55" s="1">
        <v>0.185</v>
      </c>
      <c r="AA55" s="1">
        <v>0.17699999999999999</v>
      </c>
      <c r="AB55" s="1">
        <v>0.16900000000000001</v>
      </c>
      <c r="AC55" s="1">
        <v>0.16200000000000001</v>
      </c>
      <c r="AD55" s="1">
        <v>0.154</v>
      </c>
      <c r="AE55" s="1">
        <v>0.14799999999999999</v>
      </c>
      <c r="AF55" s="1">
        <v>0.14099999999999999</v>
      </c>
      <c r="AG55" s="1">
        <v>0.13500000000000001</v>
      </c>
      <c r="AH55" s="1">
        <v>0.129</v>
      </c>
      <c r="AI55" s="1">
        <v>0.123</v>
      </c>
      <c r="AJ55" s="1">
        <v>0.11700000000000001</v>
      </c>
      <c r="AK55" s="1">
        <v>0.112</v>
      </c>
      <c r="AL55" s="1">
        <v>0.107</v>
      </c>
    </row>
    <row r="56" spans="1:38" ht="15" customHeight="1" x14ac:dyDescent="0.25">
      <c r="A56" t="s">
        <v>25</v>
      </c>
      <c r="B56" s="1">
        <v>0.45630999999999999</v>
      </c>
      <c r="C56" s="1">
        <v>0.10299999999999999</v>
      </c>
      <c r="D56" s="1">
        <v>0.11899999999999999</v>
      </c>
      <c r="E56" s="1">
        <v>0.79800000000000004</v>
      </c>
      <c r="F56" s="1">
        <v>0.97599999999999998</v>
      </c>
      <c r="G56" s="1">
        <v>0.89800000000000002</v>
      </c>
      <c r="H56" s="1">
        <v>0.67600000000000005</v>
      </c>
      <c r="I56" s="1">
        <v>0.498</v>
      </c>
      <c r="J56" s="1">
        <v>0.33600000000000002</v>
      </c>
      <c r="K56" s="1">
        <v>0.34799999999999998</v>
      </c>
      <c r="L56" s="1">
        <v>0.33500000000000002</v>
      </c>
      <c r="M56" s="1">
        <v>0.35099999999999998</v>
      </c>
      <c r="N56" s="1">
        <v>0.371</v>
      </c>
      <c r="O56" s="1">
        <v>0.38200000000000001</v>
      </c>
      <c r="P56" s="1">
        <v>0.39600000000000002</v>
      </c>
      <c r="Q56" s="1">
        <v>0.40200000000000002</v>
      </c>
      <c r="R56" s="1">
        <v>0.41599999999999998</v>
      </c>
      <c r="S56" s="1">
        <v>0.42799999999999999</v>
      </c>
      <c r="T56" s="1">
        <v>0.441</v>
      </c>
      <c r="U56" s="1">
        <v>0.45400000000000001</v>
      </c>
      <c r="V56" s="1">
        <v>0.46700000000000003</v>
      </c>
      <c r="W56" s="1">
        <v>0.47899999999999998</v>
      </c>
      <c r="X56" s="1">
        <v>0.49299999999999999</v>
      </c>
      <c r="Y56" s="1">
        <v>0.5</v>
      </c>
      <c r="Z56" s="1">
        <v>0.51300000000000001</v>
      </c>
      <c r="AA56" s="1">
        <v>0.52600000000000002</v>
      </c>
      <c r="AB56" s="1">
        <v>0.53700000000000003</v>
      </c>
      <c r="AC56" s="1">
        <v>0.54900000000000004</v>
      </c>
      <c r="AD56" s="1">
        <v>0.56299999999999994</v>
      </c>
      <c r="AE56" s="1">
        <v>0.57699999999999996</v>
      </c>
      <c r="AF56" s="1">
        <v>0.58799999999999997</v>
      </c>
      <c r="AG56" s="1">
        <v>0.59899999999999998</v>
      </c>
      <c r="AH56" s="1">
        <v>0.61199999999999999</v>
      </c>
      <c r="AI56" s="1">
        <v>0.626</v>
      </c>
      <c r="AJ56" s="1">
        <v>0.63400000000000001</v>
      </c>
      <c r="AK56" s="1">
        <v>0.64800000000000002</v>
      </c>
      <c r="AL56" s="1">
        <v>0.66</v>
      </c>
    </row>
    <row r="57" spans="1:38" ht="15" customHeight="1" x14ac:dyDescent="0.25">
      <c r="A57" t="s">
        <v>26</v>
      </c>
      <c r="B57" s="1">
        <v>0.72414000000000001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</row>
    <row r="58" spans="1:38" ht="15" customHeight="1" x14ac:dyDescent="0.25">
      <c r="A58" t="s">
        <v>27</v>
      </c>
      <c r="B58" s="1">
        <v>0.70931999999999995</v>
      </c>
      <c r="C58" s="1">
        <v>28.123999999999999</v>
      </c>
      <c r="D58" s="1">
        <v>27.491</v>
      </c>
      <c r="E58" s="1">
        <v>27.187999999999999</v>
      </c>
      <c r="F58" s="1">
        <v>32.841000000000001</v>
      </c>
      <c r="G58" s="1">
        <v>31.509</v>
      </c>
      <c r="H58" s="1">
        <v>31.193999999999999</v>
      </c>
      <c r="I58" s="1">
        <v>30.881</v>
      </c>
      <c r="J58" s="1">
        <v>30.611999999999998</v>
      </c>
      <c r="K58" s="1">
        <v>30.395</v>
      </c>
      <c r="L58" s="1">
        <v>29.934999999999999</v>
      </c>
      <c r="M58" s="1">
        <v>29.574000000000002</v>
      </c>
      <c r="N58" s="1">
        <v>29.335999999999999</v>
      </c>
      <c r="O58" s="1">
        <v>29.148</v>
      </c>
      <c r="P58" s="1">
        <v>28.946999999999999</v>
      </c>
      <c r="Q58" s="1">
        <v>28.712</v>
      </c>
      <c r="R58" s="1">
        <v>28.495999999999999</v>
      </c>
      <c r="S58" s="1">
        <v>28.283999999999999</v>
      </c>
      <c r="T58" s="1">
        <v>28.064</v>
      </c>
      <c r="U58" s="1">
        <v>27.844999999999999</v>
      </c>
      <c r="V58" s="1">
        <v>27.631</v>
      </c>
      <c r="W58" s="1">
        <v>27.427</v>
      </c>
      <c r="X58" s="1">
        <v>27.23</v>
      </c>
      <c r="Y58" s="1">
        <v>27.053000000000001</v>
      </c>
      <c r="Z58" s="1">
        <v>26.869</v>
      </c>
      <c r="AA58" s="1">
        <v>26.706</v>
      </c>
      <c r="AB58" s="1">
        <v>26.568999999999999</v>
      </c>
      <c r="AC58" s="1">
        <v>26.45</v>
      </c>
      <c r="AD58" s="1">
        <v>26.343</v>
      </c>
      <c r="AE58" s="1">
        <v>26.265000000000001</v>
      </c>
      <c r="AF58" s="1">
        <v>26.202999999999999</v>
      </c>
      <c r="AG58" s="1">
        <v>26.128</v>
      </c>
      <c r="AH58" s="1">
        <v>26.065999999999999</v>
      </c>
      <c r="AI58" s="1">
        <v>26.012</v>
      </c>
      <c r="AJ58" s="1">
        <v>25.963000000000001</v>
      </c>
      <c r="AK58" s="1">
        <v>25.925000000000001</v>
      </c>
      <c r="AL58" s="1">
        <v>25.901</v>
      </c>
    </row>
    <row r="59" spans="1:38" ht="15" customHeight="1" x14ac:dyDescent="0.25">
      <c r="A59" t="s">
        <v>28</v>
      </c>
      <c r="B59" s="1">
        <v>0.53086999999999995</v>
      </c>
      <c r="C59" s="1">
        <v>14.254</v>
      </c>
      <c r="D59" s="1">
        <v>13.707000000000001</v>
      </c>
      <c r="E59" s="1">
        <v>14.35</v>
      </c>
      <c r="F59" s="1">
        <v>15.436</v>
      </c>
      <c r="G59" s="1">
        <v>16.262</v>
      </c>
      <c r="H59" s="1">
        <v>16.937000000000001</v>
      </c>
      <c r="I59" s="1">
        <v>17.751999999999999</v>
      </c>
      <c r="J59" s="1">
        <v>18.573</v>
      </c>
      <c r="K59" s="1">
        <v>18.739999999999998</v>
      </c>
      <c r="L59" s="1">
        <v>18.451000000000001</v>
      </c>
      <c r="M59" s="1">
        <v>18.652999999999999</v>
      </c>
      <c r="N59" s="1">
        <v>18.88</v>
      </c>
      <c r="O59" s="1">
        <v>19.048999999999999</v>
      </c>
      <c r="P59" s="1">
        <v>19.245000000000001</v>
      </c>
      <c r="Q59" s="1">
        <v>19.356000000000002</v>
      </c>
      <c r="R59" s="1">
        <v>19.561</v>
      </c>
      <c r="S59" s="1">
        <v>19.728999999999999</v>
      </c>
      <c r="T59" s="1">
        <v>19.899000000000001</v>
      </c>
      <c r="U59" s="1">
        <v>20.062000000000001</v>
      </c>
      <c r="V59" s="1">
        <v>20.236000000000001</v>
      </c>
      <c r="W59" s="1">
        <v>20.396999999999998</v>
      </c>
      <c r="X59" s="1">
        <v>20.565000000000001</v>
      </c>
      <c r="Y59" s="1">
        <v>20.757999999999999</v>
      </c>
      <c r="Z59" s="1">
        <v>20.891999999999999</v>
      </c>
      <c r="AA59" s="1">
        <v>21.077000000000002</v>
      </c>
      <c r="AB59" s="1">
        <v>21.265000000000001</v>
      </c>
      <c r="AC59" s="1">
        <v>21.439</v>
      </c>
      <c r="AD59" s="1">
        <v>21.617999999999999</v>
      </c>
      <c r="AE59" s="1">
        <v>21.832999999999998</v>
      </c>
      <c r="AF59" s="1">
        <v>22.023</v>
      </c>
      <c r="AG59" s="1">
        <v>22.15</v>
      </c>
      <c r="AH59" s="1">
        <v>22.338000000000001</v>
      </c>
      <c r="AI59" s="1">
        <v>22.515999999999998</v>
      </c>
      <c r="AJ59" s="1">
        <v>22.666</v>
      </c>
      <c r="AK59" s="1">
        <v>22.858000000000001</v>
      </c>
      <c r="AL59" s="1">
        <v>23.05</v>
      </c>
    </row>
    <row r="60" spans="1:38" ht="15" customHeight="1" x14ac:dyDescent="0.25">
      <c r="A60" t="s">
        <v>29</v>
      </c>
      <c r="B60" s="1">
        <v>0.64117000000000002</v>
      </c>
      <c r="C60" s="1">
        <v>2.56</v>
      </c>
      <c r="D60" s="1">
        <v>2.585</v>
      </c>
      <c r="E60" s="1">
        <v>2.7210000000000001</v>
      </c>
      <c r="F60" s="1">
        <v>2.8479999999999999</v>
      </c>
      <c r="G60" s="1">
        <v>2.9420000000000002</v>
      </c>
      <c r="H60" s="1">
        <v>3.1560000000000001</v>
      </c>
      <c r="I60" s="1">
        <v>3.1869999999999998</v>
      </c>
      <c r="J60" s="1">
        <v>3.105</v>
      </c>
      <c r="K60" s="1">
        <v>3.044</v>
      </c>
      <c r="L60" s="1">
        <v>3.0249999999999999</v>
      </c>
      <c r="M60" s="1">
        <v>2.9529999999999998</v>
      </c>
      <c r="N60" s="1">
        <v>2.9420000000000002</v>
      </c>
      <c r="O60" s="1">
        <v>2.9540000000000002</v>
      </c>
      <c r="P60" s="1">
        <v>2.9830000000000001</v>
      </c>
      <c r="Q60" s="1">
        <v>3.0059999999999998</v>
      </c>
      <c r="R60" s="1">
        <v>3.028</v>
      </c>
      <c r="S60" s="1">
        <v>3.0470000000000002</v>
      </c>
      <c r="T60" s="1">
        <v>3.0579999999999998</v>
      </c>
      <c r="U60" s="1">
        <v>3.0630000000000002</v>
      </c>
      <c r="V60" s="1">
        <v>3.0680000000000001</v>
      </c>
      <c r="W60" s="1">
        <v>3.0750000000000002</v>
      </c>
      <c r="X60" s="1">
        <v>3.1070000000000002</v>
      </c>
      <c r="Y60" s="1">
        <v>3.153</v>
      </c>
      <c r="Z60" s="1">
        <v>3.1850000000000001</v>
      </c>
      <c r="AA60" s="1">
        <v>3.2309999999999999</v>
      </c>
      <c r="AB60" s="1">
        <v>3.278</v>
      </c>
      <c r="AC60" s="1">
        <v>3.323</v>
      </c>
      <c r="AD60" s="1">
        <v>3.3679999999999999</v>
      </c>
      <c r="AE60" s="1">
        <v>3.415</v>
      </c>
      <c r="AF60" s="1">
        <v>3.4649999999999999</v>
      </c>
      <c r="AG60" s="1">
        <v>3.5070000000000001</v>
      </c>
      <c r="AH60" s="1">
        <v>3.5529999999999999</v>
      </c>
      <c r="AI60" s="1">
        <v>3.61</v>
      </c>
      <c r="AJ60" s="1">
        <v>3.6629999999999998</v>
      </c>
      <c r="AK60" s="1">
        <v>3.72</v>
      </c>
      <c r="AL60" s="1">
        <v>3.7829999999999999</v>
      </c>
    </row>
    <row r="61" spans="1:38" ht="15" customHeight="1" x14ac:dyDescent="0.25">
      <c r="A61" t="s">
        <v>30</v>
      </c>
      <c r="B61" s="1">
        <v>0.75909000000000004</v>
      </c>
      <c r="C61" s="1">
        <v>23.556999999999999</v>
      </c>
      <c r="D61" s="1">
        <v>25.187000000000001</v>
      </c>
      <c r="E61" s="1">
        <v>24.062000000000001</v>
      </c>
      <c r="F61" s="1">
        <v>26.94</v>
      </c>
      <c r="G61" s="1">
        <v>22.532</v>
      </c>
      <c r="H61" s="1">
        <v>22.489000000000001</v>
      </c>
      <c r="I61" s="1">
        <v>22.655999999999999</v>
      </c>
      <c r="J61" s="1">
        <v>22.92</v>
      </c>
      <c r="K61" s="1">
        <v>23.221</v>
      </c>
      <c r="L61" s="1">
        <v>23.577999999999999</v>
      </c>
      <c r="M61" s="1">
        <v>23.747</v>
      </c>
      <c r="N61" s="1">
        <v>23.931000000000001</v>
      </c>
      <c r="O61" s="1">
        <v>24.047000000000001</v>
      </c>
      <c r="P61" s="1">
        <v>24.181000000000001</v>
      </c>
      <c r="Q61" s="1">
        <v>24.256</v>
      </c>
      <c r="R61" s="1">
        <v>24.35</v>
      </c>
      <c r="S61" s="1">
        <v>24.449000000000002</v>
      </c>
      <c r="T61" s="1">
        <v>24.491</v>
      </c>
      <c r="U61" s="1">
        <v>24.535</v>
      </c>
      <c r="V61" s="1">
        <v>24.643999999999998</v>
      </c>
      <c r="W61" s="1">
        <v>24.757999999999999</v>
      </c>
      <c r="X61" s="1">
        <v>24.904</v>
      </c>
      <c r="Y61" s="1">
        <v>25.007999999999999</v>
      </c>
      <c r="Z61" s="1">
        <v>25.11</v>
      </c>
      <c r="AA61" s="1">
        <v>25.225999999999999</v>
      </c>
      <c r="AB61" s="1">
        <v>25.408000000000001</v>
      </c>
      <c r="AC61" s="1">
        <v>25.606999999999999</v>
      </c>
      <c r="AD61" s="1">
        <v>25.753</v>
      </c>
      <c r="AE61" s="1">
        <v>25.954999999999998</v>
      </c>
      <c r="AF61" s="1">
        <v>26.157</v>
      </c>
      <c r="AG61" s="1">
        <v>26.277999999999999</v>
      </c>
      <c r="AH61" s="1">
        <v>26.434999999999999</v>
      </c>
      <c r="AI61" s="1">
        <v>26.62</v>
      </c>
      <c r="AJ61" s="1">
        <v>26.763999999999999</v>
      </c>
      <c r="AK61" s="1">
        <v>26.905999999999999</v>
      </c>
      <c r="AL61" s="1">
        <v>27.08</v>
      </c>
    </row>
    <row r="62" spans="1:38" ht="15" customHeight="1" x14ac:dyDescent="0.25">
      <c r="A62" t="s">
        <v>31</v>
      </c>
      <c r="B62" s="1">
        <v>1</v>
      </c>
      <c r="C62" s="1">
        <v>4.0000000000000001E-3</v>
      </c>
      <c r="D62" s="1">
        <v>3.7999999999999999E-2</v>
      </c>
      <c r="E62" s="1">
        <v>4.2999999999999997E-2</v>
      </c>
      <c r="F62" s="1">
        <v>6.9000000000000006E-2</v>
      </c>
      <c r="G62" s="1">
        <v>0.113</v>
      </c>
      <c r="H62" s="1">
        <v>2.4E-2</v>
      </c>
      <c r="I62" s="1">
        <v>4.2999999999999997E-2</v>
      </c>
      <c r="J62" s="1">
        <v>9.9000000000000005E-2</v>
      </c>
      <c r="K62" s="1">
        <v>0.13800000000000001</v>
      </c>
      <c r="L62" s="1">
        <v>0.14099999999999999</v>
      </c>
      <c r="M62" s="1">
        <v>0.14599999999999999</v>
      </c>
      <c r="N62" s="1">
        <v>0.151</v>
      </c>
      <c r="O62" s="1">
        <v>0.14399999999999999</v>
      </c>
      <c r="P62" s="1">
        <v>0.14499999999999999</v>
      </c>
      <c r="Q62" s="1">
        <v>0.13700000000000001</v>
      </c>
      <c r="R62" s="1">
        <v>0.13200000000000001</v>
      </c>
      <c r="S62" s="1">
        <v>0.127</v>
      </c>
      <c r="T62" s="1">
        <v>0.127</v>
      </c>
      <c r="U62" s="1">
        <v>0.129</v>
      </c>
      <c r="V62" s="1">
        <v>0.128</v>
      </c>
      <c r="W62" s="1">
        <v>0.127</v>
      </c>
      <c r="X62" s="1">
        <v>0.13400000000000001</v>
      </c>
      <c r="Y62" s="1">
        <v>0.126</v>
      </c>
      <c r="Z62" s="1">
        <v>0.127</v>
      </c>
      <c r="AA62" s="1">
        <v>0.124</v>
      </c>
      <c r="AB62" s="1">
        <v>0.128</v>
      </c>
      <c r="AC62" s="1">
        <v>0.129</v>
      </c>
      <c r="AD62" s="1">
        <v>0.13200000000000001</v>
      </c>
      <c r="AE62" s="1">
        <v>0.13900000000000001</v>
      </c>
      <c r="AF62" s="1">
        <v>0.14699999999999999</v>
      </c>
      <c r="AG62" s="1">
        <v>0.152</v>
      </c>
      <c r="AH62" s="1">
        <v>0.158</v>
      </c>
      <c r="AI62" s="1">
        <v>0.16700000000000001</v>
      </c>
      <c r="AJ62" s="1">
        <v>0.17299999999999999</v>
      </c>
      <c r="AK62" s="1">
        <v>0.17499999999999999</v>
      </c>
      <c r="AL62" s="1">
        <v>0.17899999999999999</v>
      </c>
    </row>
    <row r="63" spans="1:38" ht="15" customHeight="1" x14ac:dyDescent="0.25">
      <c r="A63" t="s">
        <v>32</v>
      </c>
      <c r="B63" s="1">
        <v>0.65634999999999999</v>
      </c>
      <c r="C63" s="1">
        <v>177.29499999999999</v>
      </c>
      <c r="D63" s="1">
        <v>265.93700000000001</v>
      </c>
      <c r="E63" s="1">
        <v>267.42099999999999</v>
      </c>
      <c r="F63" s="1">
        <v>264.63499999999999</v>
      </c>
      <c r="G63" s="1">
        <v>257.87599999999998</v>
      </c>
      <c r="H63" s="1">
        <v>185.38499999999999</v>
      </c>
      <c r="I63" s="1">
        <v>297.42200000000003</v>
      </c>
      <c r="J63" s="1">
        <v>251.81200000000001</v>
      </c>
      <c r="K63" s="1">
        <v>246.952</v>
      </c>
      <c r="L63" s="1">
        <v>259.70699999999999</v>
      </c>
      <c r="M63" s="1">
        <v>263.12200000000001</v>
      </c>
      <c r="N63" s="1">
        <v>254.74</v>
      </c>
      <c r="O63" s="1">
        <v>253.506</v>
      </c>
      <c r="P63" s="1">
        <v>252.91900000000001</v>
      </c>
      <c r="Q63" s="1">
        <v>251.82</v>
      </c>
      <c r="R63" s="1">
        <v>250.06200000000001</v>
      </c>
      <c r="S63" s="1">
        <v>248.255</v>
      </c>
      <c r="T63" s="1">
        <v>246.05699999999999</v>
      </c>
      <c r="U63" s="1">
        <v>243.80699999999999</v>
      </c>
      <c r="V63" s="1">
        <v>241.85</v>
      </c>
      <c r="W63" s="1">
        <v>239.00399999999999</v>
      </c>
      <c r="X63" s="1">
        <v>237.81899999999999</v>
      </c>
      <c r="Y63" s="1">
        <v>233.51599999999999</v>
      </c>
      <c r="Z63" s="1">
        <v>229.821</v>
      </c>
      <c r="AA63" s="1">
        <v>225.47200000000001</v>
      </c>
      <c r="AB63" s="1">
        <v>222.40700000000001</v>
      </c>
      <c r="AC63" s="1">
        <v>218.679</v>
      </c>
      <c r="AD63" s="1">
        <v>215.94</v>
      </c>
      <c r="AE63" s="1">
        <v>215.309</v>
      </c>
      <c r="AF63" s="1">
        <v>214.631</v>
      </c>
      <c r="AG63" s="1">
        <v>213.416</v>
      </c>
      <c r="AH63" s="1">
        <v>212.64400000000001</v>
      </c>
      <c r="AI63" s="1">
        <v>211.959</v>
      </c>
      <c r="AJ63" s="1">
        <v>209.4</v>
      </c>
      <c r="AK63" s="1">
        <v>206.48500000000001</v>
      </c>
      <c r="AL63" s="1">
        <v>204.321</v>
      </c>
    </row>
    <row r="64" spans="1:38" ht="15" customHeight="1" x14ac:dyDescent="0.25">
      <c r="A64" t="s">
        <v>33</v>
      </c>
      <c r="B64" s="1">
        <v>0.11305999999999999</v>
      </c>
      <c r="C64" s="1">
        <v>2.5739999999999998</v>
      </c>
      <c r="D64" s="1">
        <v>2.1760000000000002</v>
      </c>
      <c r="E64" s="1">
        <v>2.2000000000000002</v>
      </c>
      <c r="F64" s="1">
        <v>2.198</v>
      </c>
      <c r="G64" s="1">
        <v>0.65</v>
      </c>
      <c r="H64" s="1">
        <v>0.61799999999999999</v>
      </c>
      <c r="I64" s="1">
        <v>0.59899999999999998</v>
      </c>
      <c r="J64" s="1">
        <v>0.58399999999999996</v>
      </c>
      <c r="K64" s="1">
        <v>0.56899999999999995</v>
      </c>
      <c r="L64" s="1">
        <v>0.55400000000000005</v>
      </c>
      <c r="M64" s="1">
        <v>0.54500000000000004</v>
      </c>
      <c r="N64" s="1">
        <v>0.53600000000000003</v>
      </c>
      <c r="O64" s="1">
        <v>0.52800000000000002</v>
      </c>
      <c r="P64" s="1">
        <v>0.51800000000000002</v>
      </c>
      <c r="Q64" s="1">
        <v>0.51900000000000002</v>
      </c>
      <c r="R64" s="1">
        <v>0.51800000000000002</v>
      </c>
      <c r="S64" s="1">
        <v>0.51900000000000002</v>
      </c>
      <c r="T64" s="1">
        <v>0.51900000000000002</v>
      </c>
      <c r="U64" s="1">
        <v>0.51900000000000002</v>
      </c>
      <c r="V64" s="1">
        <v>0.52</v>
      </c>
      <c r="W64" s="1">
        <v>0.52</v>
      </c>
      <c r="X64" s="1">
        <v>0.52100000000000002</v>
      </c>
      <c r="Y64" s="1">
        <v>0.52300000000000002</v>
      </c>
      <c r="Z64" s="1">
        <v>0.52300000000000002</v>
      </c>
      <c r="AA64" s="1">
        <v>0.52400000000000002</v>
      </c>
      <c r="AB64" s="1">
        <v>0.52600000000000002</v>
      </c>
      <c r="AC64" s="1">
        <v>0.52700000000000002</v>
      </c>
      <c r="AD64" s="1">
        <v>0.52800000000000002</v>
      </c>
      <c r="AE64" s="1">
        <v>0.53</v>
      </c>
      <c r="AF64" s="1">
        <v>0.53100000000000003</v>
      </c>
      <c r="AG64" s="1">
        <v>0.53</v>
      </c>
      <c r="AH64" s="1">
        <v>0.53</v>
      </c>
      <c r="AI64" s="1">
        <v>0.53100000000000003</v>
      </c>
      <c r="AJ64" s="1">
        <v>0.53</v>
      </c>
      <c r="AK64" s="1">
        <v>0.53100000000000003</v>
      </c>
      <c r="AL64" s="1">
        <v>0.53300000000000003</v>
      </c>
    </row>
    <row r="65" spans="1:38" ht="15" customHeight="1" x14ac:dyDescent="0.25">
      <c r="A65" t="s">
        <v>34</v>
      </c>
      <c r="B65" s="1">
        <v>6.9999999999999994E-5</v>
      </c>
      <c r="C65" s="1">
        <v>60.27</v>
      </c>
      <c r="D65" s="1">
        <v>56.96</v>
      </c>
      <c r="E65" s="1">
        <v>44.225999999999999</v>
      </c>
      <c r="F65" s="1">
        <v>41.436999999999998</v>
      </c>
      <c r="G65" s="1">
        <v>39.656999999999996</v>
      </c>
      <c r="H65" s="1">
        <v>37.405999999999999</v>
      </c>
      <c r="I65" s="1">
        <v>36.726999999999997</v>
      </c>
      <c r="J65" s="1">
        <v>35.94</v>
      </c>
      <c r="K65" s="1">
        <v>34.944000000000003</v>
      </c>
      <c r="L65" s="1">
        <v>34.042000000000002</v>
      </c>
      <c r="M65" s="1">
        <v>33.075000000000003</v>
      </c>
      <c r="N65" s="1">
        <v>32.145000000000003</v>
      </c>
      <c r="O65" s="1">
        <v>31.303000000000001</v>
      </c>
      <c r="P65" s="1">
        <v>30.5</v>
      </c>
      <c r="Q65" s="1">
        <v>29.675999999999998</v>
      </c>
      <c r="R65" s="1">
        <v>28.773</v>
      </c>
      <c r="S65" s="1">
        <v>28.253</v>
      </c>
      <c r="T65" s="1">
        <v>27.794</v>
      </c>
      <c r="U65" s="1">
        <v>27.331</v>
      </c>
      <c r="V65" s="1">
        <v>26.89</v>
      </c>
      <c r="W65" s="1">
        <v>26.47</v>
      </c>
      <c r="X65" s="1">
        <v>25.555</v>
      </c>
      <c r="Y65" s="1">
        <v>24.651</v>
      </c>
      <c r="Z65" s="1">
        <v>23.756</v>
      </c>
      <c r="AA65" s="1">
        <v>22.859000000000002</v>
      </c>
      <c r="AB65" s="1">
        <v>21.946000000000002</v>
      </c>
      <c r="AC65" s="1">
        <v>19.454000000000001</v>
      </c>
      <c r="AD65" s="1">
        <v>16.928000000000001</v>
      </c>
      <c r="AE65" s="1">
        <v>14.404999999999999</v>
      </c>
      <c r="AF65" s="1">
        <v>11.858000000000001</v>
      </c>
      <c r="AG65" s="1">
        <v>9.3079999999999998</v>
      </c>
      <c r="AH65" s="1">
        <v>9.3539999999999992</v>
      </c>
      <c r="AI65" s="1">
        <v>9.4130000000000003</v>
      </c>
      <c r="AJ65" s="1">
        <v>9.4730000000000008</v>
      </c>
      <c r="AK65" s="1">
        <v>9.5370000000000008</v>
      </c>
      <c r="AL65" s="1">
        <v>9.609</v>
      </c>
    </row>
    <row r="66" spans="1:38" ht="15" customHeight="1" x14ac:dyDescent="0.25">
      <c r="A66" t="s">
        <v>35</v>
      </c>
      <c r="B66" s="1">
        <v>0.66876000000000002</v>
      </c>
      <c r="C66" s="1">
        <v>280.48200000000003</v>
      </c>
      <c r="D66" s="1">
        <v>292.99900000000002</v>
      </c>
      <c r="E66" s="1">
        <v>282.81400000000002</v>
      </c>
      <c r="F66" s="1">
        <v>259.89800000000002</v>
      </c>
      <c r="G66" s="1">
        <v>245.42</v>
      </c>
      <c r="H66" s="1">
        <v>247.54300000000001</v>
      </c>
      <c r="I66" s="1">
        <v>236.44499999999999</v>
      </c>
      <c r="J66" s="1">
        <v>230.92400000000001</v>
      </c>
      <c r="K66" s="1">
        <v>229.81</v>
      </c>
      <c r="L66" s="1">
        <v>209.29499999999999</v>
      </c>
      <c r="M66" s="1">
        <v>190.49</v>
      </c>
      <c r="N66" s="1">
        <v>173.33600000000001</v>
      </c>
      <c r="O66" s="1">
        <v>184.77199999999999</v>
      </c>
      <c r="P66" s="1">
        <v>180.26599999999999</v>
      </c>
      <c r="Q66" s="1">
        <v>176.273</v>
      </c>
      <c r="R66" s="1">
        <v>176.137</v>
      </c>
      <c r="S66" s="1">
        <v>176.28</v>
      </c>
      <c r="T66" s="1">
        <v>170.88300000000001</v>
      </c>
      <c r="U66" s="1">
        <v>166.71100000000001</v>
      </c>
      <c r="V66" s="1">
        <v>166.518</v>
      </c>
      <c r="W66" s="1">
        <v>162.58000000000001</v>
      </c>
      <c r="X66" s="1">
        <v>174.64699999999999</v>
      </c>
      <c r="Y66" s="1">
        <v>171.52099999999999</v>
      </c>
      <c r="Z66" s="1">
        <v>174.904</v>
      </c>
      <c r="AA66" s="1">
        <v>169.505</v>
      </c>
      <c r="AB66" s="1">
        <v>172.274</v>
      </c>
      <c r="AC66" s="1">
        <v>173.19300000000001</v>
      </c>
      <c r="AD66" s="1">
        <v>175.81899999999999</v>
      </c>
      <c r="AE66" s="1">
        <v>178.535</v>
      </c>
      <c r="AF66" s="1">
        <v>175.15199999999999</v>
      </c>
      <c r="AG66" s="1">
        <v>177.31100000000001</v>
      </c>
      <c r="AH66" s="1">
        <v>176.69300000000001</v>
      </c>
      <c r="AI66" s="1">
        <v>178.60400000000001</v>
      </c>
      <c r="AJ66" s="1">
        <v>184.26599999999999</v>
      </c>
      <c r="AK66" s="1">
        <v>173.52500000000001</v>
      </c>
      <c r="AL66" s="1">
        <v>177.02799999999999</v>
      </c>
    </row>
    <row r="67" spans="1:38" ht="15" customHeight="1" x14ac:dyDescent="0.25">
      <c r="A67" t="s">
        <v>36</v>
      </c>
      <c r="B67" s="1">
        <v>0.55596000000000001</v>
      </c>
      <c r="C67" s="1">
        <v>90.632000000000005</v>
      </c>
      <c r="D67" s="1">
        <v>95.53</v>
      </c>
      <c r="E67" s="1">
        <v>96.468999999999994</v>
      </c>
      <c r="F67" s="1">
        <v>98.742000000000004</v>
      </c>
      <c r="G67" s="1">
        <v>95.028999999999996</v>
      </c>
      <c r="H67" s="1">
        <v>95.007000000000005</v>
      </c>
      <c r="I67" s="1">
        <v>92.713999999999999</v>
      </c>
      <c r="J67" s="1">
        <v>89.772999999999996</v>
      </c>
      <c r="K67" s="1">
        <v>87.227000000000004</v>
      </c>
      <c r="L67" s="1">
        <v>79.495000000000005</v>
      </c>
      <c r="M67" s="1">
        <v>72.994</v>
      </c>
      <c r="N67" s="1">
        <v>71.150000000000006</v>
      </c>
      <c r="O67" s="1">
        <v>69.239999999999995</v>
      </c>
      <c r="P67" s="1">
        <v>66.757000000000005</v>
      </c>
      <c r="Q67" s="1">
        <v>64.712999999999994</v>
      </c>
      <c r="R67" s="1">
        <v>62.484000000000002</v>
      </c>
      <c r="S67" s="1">
        <v>58.966999999999999</v>
      </c>
      <c r="T67" s="1">
        <v>58.404000000000003</v>
      </c>
      <c r="U67" s="1">
        <v>57.613</v>
      </c>
      <c r="V67" s="1">
        <v>56.402999999999999</v>
      </c>
      <c r="W67" s="1">
        <v>55.494999999999997</v>
      </c>
      <c r="X67" s="1">
        <v>55.683999999999997</v>
      </c>
      <c r="Y67" s="1">
        <v>55.569000000000003</v>
      </c>
      <c r="Z67" s="1">
        <v>55.795999999999999</v>
      </c>
      <c r="AA67" s="1">
        <v>55.935000000000002</v>
      </c>
      <c r="AB67" s="1">
        <v>56.301000000000002</v>
      </c>
      <c r="AC67" s="1">
        <v>56.756</v>
      </c>
      <c r="AD67" s="1">
        <v>56.963999999999999</v>
      </c>
      <c r="AE67" s="1">
        <v>57.701999999999998</v>
      </c>
      <c r="AF67" s="1">
        <v>57.731999999999999</v>
      </c>
      <c r="AG67" s="1">
        <v>59.116999999999997</v>
      </c>
      <c r="AH67" s="1">
        <v>58.203000000000003</v>
      </c>
      <c r="AI67" s="1">
        <v>60.976999999999997</v>
      </c>
      <c r="AJ67" s="1">
        <v>62.027000000000001</v>
      </c>
      <c r="AK67" s="1">
        <v>61.188000000000002</v>
      </c>
      <c r="AL67" s="1">
        <v>62.561</v>
      </c>
    </row>
    <row r="68" spans="1:38" ht="15" customHeight="1" x14ac:dyDescent="0.25">
      <c r="A68" t="s">
        <v>37</v>
      </c>
      <c r="B68" s="1">
        <v>0.55596000000000001</v>
      </c>
      <c r="C68" s="1">
        <v>90.632000000000005</v>
      </c>
      <c r="D68" s="1">
        <v>95.53</v>
      </c>
      <c r="E68" s="1">
        <v>96.468999999999994</v>
      </c>
      <c r="F68" s="1">
        <v>98.742000000000004</v>
      </c>
      <c r="G68" s="1">
        <v>95.028999999999996</v>
      </c>
      <c r="H68" s="1">
        <v>95.007000000000005</v>
      </c>
      <c r="I68" s="1">
        <v>92.713999999999999</v>
      </c>
      <c r="J68" s="1">
        <v>89.772999999999996</v>
      </c>
      <c r="K68" s="1">
        <v>87.227000000000004</v>
      </c>
      <c r="L68" s="1">
        <v>79.495000000000005</v>
      </c>
      <c r="M68" s="1">
        <v>72.994</v>
      </c>
      <c r="N68" s="1">
        <v>71.150000000000006</v>
      </c>
      <c r="O68" s="1">
        <v>69.239999999999995</v>
      </c>
      <c r="P68" s="1">
        <v>66.757000000000005</v>
      </c>
      <c r="Q68" s="1">
        <v>64.712999999999994</v>
      </c>
      <c r="R68" s="1">
        <v>62.484000000000002</v>
      </c>
      <c r="S68" s="1">
        <v>58.966999999999999</v>
      </c>
      <c r="T68" s="1">
        <v>58.404000000000003</v>
      </c>
      <c r="U68" s="1">
        <v>57.613</v>
      </c>
      <c r="V68" s="1">
        <v>56.402999999999999</v>
      </c>
      <c r="W68" s="1">
        <v>55.494999999999997</v>
      </c>
      <c r="X68" s="1">
        <v>55.683999999999997</v>
      </c>
      <c r="Y68" s="1">
        <v>55.569000000000003</v>
      </c>
      <c r="Z68" s="1">
        <v>55.795999999999999</v>
      </c>
      <c r="AA68" s="1">
        <v>55.935000000000002</v>
      </c>
      <c r="AB68" s="1">
        <v>56.301000000000002</v>
      </c>
      <c r="AC68" s="1">
        <v>56.756</v>
      </c>
      <c r="AD68" s="1">
        <v>56.963999999999999</v>
      </c>
      <c r="AE68" s="1">
        <v>57.701999999999998</v>
      </c>
      <c r="AF68" s="1">
        <v>57.731999999999999</v>
      </c>
      <c r="AG68" s="1">
        <v>59.116999999999997</v>
      </c>
      <c r="AH68" s="1">
        <v>58.203000000000003</v>
      </c>
      <c r="AI68" s="1">
        <v>60.976999999999997</v>
      </c>
      <c r="AJ68" s="1">
        <v>62.027000000000001</v>
      </c>
      <c r="AK68" s="1">
        <v>61.188000000000002</v>
      </c>
      <c r="AL68" s="1">
        <v>62.561</v>
      </c>
    </row>
    <row r="69" spans="1:38" ht="15" customHeight="1" x14ac:dyDescent="0.25">
      <c r="A69" t="s">
        <v>38</v>
      </c>
      <c r="B69" s="1">
        <v>0.61570999999999998</v>
      </c>
      <c r="C69" s="1">
        <v>99.875</v>
      </c>
      <c r="D69" s="1">
        <v>103.125</v>
      </c>
      <c r="E69" s="1">
        <v>104.66800000000001</v>
      </c>
      <c r="F69" s="1">
        <v>109.56100000000001</v>
      </c>
      <c r="G69" s="1">
        <v>111.15900000000001</v>
      </c>
      <c r="H69" s="1">
        <v>96.721999999999994</v>
      </c>
      <c r="I69" s="1">
        <v>97.394999999999996</v>
      </c>
      <c r="J69" s="1">
        <v>98.866</v>
      </c>
      <c r="K69" s="1">
        <v>101.26</v>
      </c>
      <c r="L69" s="1">
        <v>103.27800000000001</v>
      </c>
      <c r="M69" s="1">
        <v>104.745</v>
      </c>
      <c r="N69" s="1">
        <v>106.379</v>
      </c>
      <c r="O69" s="1">
        <v>108.098</v>
      </c>
      <c r="P69" s="1">
        <v>110.11799999999999</v>
      </c>
      <c r="Q69" s="1">
        <v>112.63</v>
      </c>
      <c r="R69" s="1">
        <v>115.655</v>
      </c>
      <c r="S69" s="1">
        <v>118.863</v>
      </c>
      <c r="T69" s="1">
        <v>121.43</v>
      </c>
      <c r="U69" s="1">
        <v>124.18899999999999</v>
      </c>
      <c r="V69" s="1">
        <v>127.098</v>
      </c>
      <c r="W69" s="1">
        <v>129.91</v>
      </c>
      <c r="X69" s="1">
        <v>132.64099999999999</v>
      </c>
      <c r="Y69" s="1">
        <v>135.49199999999999</v>
      </c>
      <c r="Z69" s="1">
        <v>138.41800000000001</v>
      </c>
      <c r="AA69" s="1">
        <v>141.387</v>
      </c>
      <c r="AB69" s="1">
        <v>144.48099999999999</v>
      </c>
      <c r="AC69" s="1">
        <v>147.636</v>
      </c>
      <c r="AD69" s="1">
        <v>150.869</v>
      </c>
      <c r="AE69" s="1">
        <v>154.20599999999999</v>
      </c>
      <c r="AF69" s="1">
        <v>157.65199999999999</v>
      </c>
      <c r="AG69" s="1">
        <v>161.19300000000001</v>
      </c>
      <c r="AH69" s="1">
        <v>164.78899999999999</v>
      </c>
      <c r="AI69" s="1">
        <v>168.446</v>
      </c>
      <c r="AJ69" s="1">
        <v>172.23500000000001</v>
      </c>
      <c r="AK69" s="1">
        <v>176.114</v>
      </c>
      <c r="AL69" s="1">
        <v>180.08699999999999</v>
      </c>
    </row>
    <row r="70" spans="1:38" ht="15" customHeight="1" x14ac:dyDescent="0.25">
      <c r="A70" t="s">
        <v>39</v>
      </c>
      <c r="B70" s="1">
        <v>0.70492999999999995</v>
      </c>
      <c r="C70" s="1">
        <v>25.242999999999999</v>
      </c>
      <c r="D70" s="1">
        <v>26.09</v>
      </c>
      <c r="E70" s="1">
        <v>26.134</v>
      </c>
      <c r="F70" s="1">
        <v>26.140999999999998</v>
      </c>
      <c r="G70" s="1">
        <v>26.163</v>
      </c>
      <c r="H70" s="1">
        <v>26.198</v>
      </c>
      <c r="I70" s="1">
        <v>26.178000000000001</v>
      </c>
      <c r="J70" s="1">
        <v>26.152999999999999</v>
      </c>
      <c r="K70" s="1">
        <v>26.140999999999998</v>
      </c>
      <c r="L70" s="1">
        <v>26.172000000000001</v>
      </c>
      <c r="M70" s="1">
        <v>26.198</v>
      </c>
      <c r="N70" s="1">
        <v>26.236000000000001</v>
      </c>
      <c r="O70" s="1">
        <v>26.276</v>
      </c>
      <c r="P70" s="1">
        <v>26.317</v>
      </c>
      <c r="Q70" s="1">
        <v>26.353999999999999</v>
      </c>
      <c r="R70" s="1">
        <v>26.405999999999999</v>
      </c>
      <c r="S70" s="1">
        <v>26.446000000000002</v>
      </c>
      <c r="T70" s="1">
        <v>26.474</v>
      </c>
      <c r="U70" s="1">
        <v>26.495000000000001</v>
      </c>
      <c r="V70" s="1">
        <v>26.518999999999998</v>
      </c>
      <c r="W70" s="1">
        <v>26.553000000000001</v>
      </c>
      <c r="X70" s="1">
        <v>26.597999999999999</v>
      </c>
      <c r="Y70" s="1">
        <v>26.649000000000001</v>
      </c>
      <c r="Z70" s="1">
        <v>26.71</v>
      </c>
      <c r="AA70" s="1">
        <v>26.783999999999999</v>
      </c>
      <c r="AB70" s="1">
        <v>26.876000000000001</v>
      </c>
      <c r="AC70" s="1">
        <v>26.969000000000001</v>
      </c>
      <c r="AD70" s="1">
        <v>27.06</v>
      </c>
      <c r="AE70" s="1">
        <v>27.155999999999999</v>
      </c>
      <c r="AF70" s="1">
        <v>27.256</v>
      </c>
      <c r="AG70" s="1">
        <v>27.366</v>
      </c>
      <c r="AH70" s="1">
        <v>27.484999999999999</v>
      </c>
      <c r="AI70" s="1">
        <v>27.600999999999999</v>
      </c>
      <c r="AJ70" s="1">
        <v>27.692</v>
      </c>
      <c r="AK70" s="1">
        <v>27.785</v>
      </c>
      <c r="AL70" s="1">
        <v>27.882000000000001</v>
      </c>
    </row>
    <row r="71" spans="1:38" ht="15" customHeight="1" x14ac:dyDescent="0.25">
      <c r="A71" t="s">
        <v>40</v>
      </c>
      <c r="B71" s="1">
        <v>0.79903000000000002</v>
      </c>
      <c r="C71" s="1">
        <v>24.617999999999999</v>
      </c>
      <c r="D71" s="1">
        <v>19.227</v>
      </c>
      <c r="E71" s="1">
        <v>19.806999999999999</v>
      </c>
      <c r="F71" s="1">
        <v>19.802</v>
      </c>
      <c r="G71" s="1">
        <v>18.260000000000002</v>
      </c>
      <c r="H71" s="1">
        <v>18.974</v>
      </c>
      <c r="I71" s="1">
        <v>19.523</v>
      </c>
      <c r="J71" s="1">
        <v>20.288</v>
      </c>
      <c r="K71" s="1">
        <v>21.154</v>
      </c>
      <c r="L71" s="1">
        <v>22.152000000000001</v>
      </c>
      <c r="M71" s="1">
        <v>22.556999999999999</v>
      </c>
      <c r="N71" s="1">
        <v>22.946000000000002</v>
      </c>
      <c r="O71" s="1">
        <v>23.29</v>
      </c>
      <c r="P71" s="1">
        <v>23.651</v>
      </c>
      <c r="Q71" s="1">
        <v>23.734999999999999</v>
      </c>
      <c r="R71" s="1">
        <v>23.777000000000001</v>
      </c>
      <c r="S71" s="1">
        <v>23.855</v>
      </c>
      <c r="T71" s="1">
        <v>23.91</v>
      </c>
      <c r="U71" s="1">
        <v>23.989000000000001</v>
      </c>
      <c r="V71" s="1">
        <v>24.097999999999999</v>
      </c>
      <c r="W71" s="1">
        <v>24.207000000000001</v>
      </c>
      <c r="X71" s="1">
        <v>24.396999999999998</v>
      </c>
      <c r="Y71" s="1">
        <v>24.469000000000001</v>
      </c>
      <c r="Z71" s="1">
        <v>24.623999999999999</v>
      </c>
      <c r="AA71" s="1">
        <v>24.728999999999999</v>
      </c>
      <c r="AB71" s="1">
        <v>24.928000000000001</v>
      </c>
      <c r="AC71" s="1">
        <v>25.170999999999999</v>
      </c>
      <c r="AD71" s="1">
        <v>25.350999999999999</v>
      </c>
      <c r="AE71" s="1">
        <v>25.565999999999999</v>
      </c>
      <c r="AF71" s="1">
        <v>25.789000000000001</v>
      </c>
      <c r="AG71" s="1">
        <v>25.956</v>
      </c>
      <c r="AH71" s="1">
        <v>26.126999999999999</v>
      </c>
      <c r="AI71" s="1">
        <v>26.366</v>
      </c>
      <c r="AJ71" s="1">
        <v>26.568999999999999</v>
      </c>
      <c r="AK71" s="1">
        <v>26.736999999999998</v>
      </c>
      <c r="AL71" s="1">
        <v>26.946000000000002</v>
      </c>
    </row>
    <row r="72" spans="1:38" ht="15" customHeight="1" x14ac:dyDescent="0.25">
      <c r="A72" t="s">
        <v>41</v>
      </c>
      <c r="B72" s="1">
        <v>0.69396000000000002</v>
      </c>
      <c r="C72" s="1">
        <v>286.39</v>
      </c>
      <c r="D72" s="1">
        <v>287.58300000000003</v>
      </c>
      <c r="E72" s="1">
        <v>283.63799999999998</v>
      </c>
      <c r="F72" s="1">
        <v>289.05099999999999</v>
      </c>
      <c r="G72" s="1">
        <v>287.435</v>
      </c>
      <c r="H72" s="1">
        <v>285.82</v>
      </c>
      <c r="I72" s="1">
        <v>285.82</v>
      </c>
      <c r="J72" s="1">
        <v>285.82</v>
      </c>
      <c r="K72" s="1">
        <v>285.82</v>
      </c>
      <c r="L72" s="1">
        <v>285.82</v>
      </c>
      <c r="M72" s="1">
        <v>191.48099999999999</v>
      </c>
      <c r="N72" s="1">
        <v>97.576999999999998</v>
      </c>
      <c r="O72" s="1">
        <v>97.576999999999998</v>
      </c>
      <c r="P72" s="1">
        <v>97.576999999999998</v>
      </c>
      <c r="Q72" s="1">
        <v>97.576999999999998</v>
      </c>
      <c r="R72" s="1">
        <v>97.576999999999998</v>
      </c>
      <c r="S72" s="1">
        <v>97.576999999999998</v>
      </c>
      <c r="T72" s="1">
        <v>97.576999999999998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</row>
    <row r="73" spans="1:38" ht="15" customHeight="1" x14ac:dyDescent="0.25">
      <c r="A73" t="s">
        <v>42</v>
      </c>
      <c r="B73" s="1">
        <v>5.5359999999999999E-2</v>
      </c>
      <c r="C73" s="1">
        <v>0.49399999999999999</v>
      </c>
      <c r="D73" s="1">
        <v>0.30499999999999999</v>
      </c>
      <c r="E73" s="1">
        <v>0.30499999999999999</v>
      </c>
      <c r="F73" s="1">
        <v>0.30499999999999999</v>
      </c>
      <c r="G73" s="1">
        <v>0.30499999999999999</v>
      </c>
      <c r="H73" s="1">
        <v>0.30499999999999999</v>
      </c>
      <c r="I73" s="1">
        <v>0.30499999999999999</v>
      </c>
      <c r="J73" s="1">
        <v>0.30499999999999999</v>
      </c>
      <c r="K73" s="1">
        <v>0.30499999999999999</v>
      </c>
      <c r="L73" s="1">
        <v>0.30499999999999999</v>
      </c>
      <c r="M73" s="1">
        <v>0.30499999999999999</v>
      </c>
      <c r="N73" s="1">
        <v>0.30499999999999999</v>
      </c>
      <c r="O73" s="1">
        <v>0.30499999999999999</v>
      </c>
      <c r="P73" s="1">
        <v>0.30499999999999999</v>
      </c>
      <c r="Q73" s="1">
        <v>0.30499999999999999</v>
      </c>
      <c r="R73" s="1">
        <v>0.30499999999999999</v>
      </c>
      <c r="S73" s="1">
        <v>0.30499999999999999</v>
      </c>
      <c r="T73" s="1">
        <v>0.30499999999999999</v>
      </c>
      <c r="U73" s="1">
        <v>0.30499999999999999</v>
      </c>
      <c r="V73" s="1">
        <v>0.30499999999999999</v>
      </c>
      <c r="W73" s="1">
        <v>0.30499999999999999</v>
      </c>
      <c r="X73" s="1">
        <v>0.30499999999999999</v>
      </c>
      <c r="Y73" s="1">
        <v>0.30499999999999999</v>
      </c>
      <c r="Z73" s="1">
        <v>0.30499999999999999</v>
      </c>
      <c r="AA73" s="1">
        <v>0.30499999999999999</v>
      </c>
      <c r="AB73" s="1">
        <v>0.30499999999999999</v>
      </c>
      <c r="AC73" s="1">
        <v>0.30499999999999999</v>
      </c>
      <c r="AD73" s="1">
        <v>0.30499999999999999</v>
      </c>
      <c r="AE73" s="1">
        <v>0.30499999999999999</v>
      </c>
      <c r="AF73" s="1">
        <v>0.30499999999999999</v>
      </c>
      <c r="AG73" s="1">
        <v>0.30499999999999999</v>
      </c>
      <c r="AH73" s="1">
        <v>0.30499999999999999</v>
      </c>
      <c r="AI73" s="1">
        <v>0.30499999999999999</v>
      </c>
      <c r="AJ73" s="1">
        <v>0.30499999999999999</v>
      </c>
      <c r="AK73" s="1">
        <v>0.30499999999999999</v>
      </c>
      <c r="AL73" s="1">
        <v>0.30499999999999999</v>
      </c>
    </row>
    <row r="74" spans="1:38" ht="15" customHeight="1" x14ac:dyDescent="0.25">
      <c r="A74" t="s">
        <v>43</v>
      </c>
      <c r="B74" s="1">
        <v>0.11495</v>
      </c>
      <c r="C74" s="1">
        <v>1273.5160000000001</v>
      </c>
      <c r="D74" s="1">
        <v>1355.0609999999999</v>
      </c>
      <c r="E74" s="1">
        <v>1497.9459999999999</v>
      </c>
      <c r="F74" s="1">
        <v>1345.9870000000001</v>
      </c>
      <c r="G74" s="1">
        <v>1424.836</v>
      </c>
      <c r="H74" s="1">
        <v>1497.4870000000001</v>
      </c>
      <c r="I74" s="1">
        <v>1497.5989999999999</v>
      </c>
      <c r="J74" s="1">
        <v>1497.7460000000001</v>
      </c>
      <c r="K74" s="1">
        <v>1499.4380000000001</v>
      </c>
      <c r="L74" s="1">
        <v>1504.271</v>
      </c>
      <c r="M74" s="1">
        <v>1504.2529999999999</v>
      </c>
      <c r="N74" s="1">
        <v>1504.818</v>
      </c>
      <c r="O74" s="1">
        <v>1504.854</v>
      </c>
      <c r="P74" s="1">
        <v>1504.912</v>
      </c>
      <c r="Q74" s="1">
        <v>1504.9559999999999</v>
      </c>
      <c r="R74" s="1">
        <v>1504.961</v>
      </c>
      <c r="S74" s="1">
        <v>1504.9469999999999</v>
      </c>
      <c r="T74" s="1">
        <v>1504.9670000000001</v>
      </c>
      <c r="U74" s="1">
        <v>1504.979</v>
      </c>
      <c r="V74" s="1">
        <v>1505.009</v>
      </c>
      <c r="W74" s="1">
        <v>1505.0509999999999</v>
      </c>
      <c r="X74" s="1">
        <v>1505.1469999999999</v>
      </c>
      <c r="Y74" s="1">
        <v>1505.2539999999999</v>
      </c>
      <c r="Z74" s="1">
        <v>1505.37</v>
      </c>
      <c r="AA74" s="1">
        <v>1505.49</v>
      </c>
      <c r="AB74" s="1">
        <v>1505.604</v>
      </c>
      <c r="AC74" s="1">
        <v>1505.8320000000001</v>
      </c>
      <c r="AD74" s="1">
        <v>1506.0550000000001</v>
      </c>
      <c r="AE74" s="1">
        <v>1506.2929999999999</v>
      </c>
      <c r="AF74" s="1">
        <v>1506.5409999999999</v>
      </c>
      <c r="AG74" s="1">
        <v>1506.8</v>
      </c>
      <c r="AH74" s="1">
        <v>1506.894</v>
      </c>
      <c r="AI74" s="1">
        <v>1507.0060000000001</v>
      </c>
      <c r="AJ74" s="1">
        <v>1507.1189999999999</v>
      </c>
      <c r="AK74" s="1">
        <v>1507.239</v>
      </c>
      <c r="AL74" s="1">
        <v>1507.376</v>
      </c>
    </row>
    <row r="75" spans="1:38" ht="15" customHeight="1" x14ac:dyDescent="0.25">
      <c r="A75" t="s">
        <v>44</v>
      </c>
      <c r="B75" s="1">
        <v>0.25263999999999998</v>
      </c>
      <c r="C75" s="1">
        <v>0.34899999999999998</v>
      </c>
      <c r="D75" s="1">
        <v>0.33700000000000002</v>
      </c>
      <c r="E75" s="1">
        <v>0.41099999999999998</v>
      </c>
      <c r="F75" s="1">
        <v>0.372</v>
      </c>
      <c r="G75" s="1">
        <v>0.40600000000000003</v>
      </c>
      <c r="H75" s="1">
        <v>0.42</v>
      </c>
      <c r="I75" s="1">
        <v>0.43099999999999999</v>
      </c>
      <c r="J75" s="1">
        <v>0.44</v>
      </c>
      <c r="K75" s="1">
        <v>0.44700000000000001</v>
      </c>
      <c r="L75" s="1">
        <v>0.45200000000000001</v>
      </c>
      <c r="M75" s="1">
        <v>0.45700000000000002</v>
      </c>
      <c r="N75" s="1">
        <v>0.46</v>
      </c>
      <c r="O75" s="1">
        <v>0.46200000000000002</v>
      </c>
      <c r="P75" s="1">
        <v>0.46400000000000002</v>
      </c>
      <c r="Q75" s="1">
        <v>0.46500000000000002</v>
      </c>
      <c r="R75" s="1">
        <v>0.47899999999999998</v>
      </c>
      <c r="S75" s="1">
        <v>0.49299999999999999</v>
      </c>
      <c r="T75" s="1">
        <v>0.50800000000000001</v>
      </c>
      <c r="U75" s="1">
        <v>0.52300000000000002</v>
      </c>
      <c r="V75" s="1">
        <v>0.54</v>
      </c>
      <c r="W75" s="1">
        <v>0.55600000000000005</v>
      </c>
      <c r="X75" s="1">
        <v>0.57499999999999996</v>
      </c>
      <c r="Y75" s="1">
        <v>0.59299999999999997</v>
      </c>
      <c r="Z75" s="1">
        <v>0.61199999999999999</v>
      </c>
      <c r="AA75" s="1">
        <v>0.63100000000000001</v>
      </c>
      <c r="AB75" s="1">
        <v>0.65300000000000002</v>
      </c>
      <c r="AC75" s="1">
        <v>0.67500000000000004</v>
      </c>
      <c r="AD75" s="1">
        <v>0.69599999999999995</v>
      </c>
      <c r="AE75" s="1">
        <v>0.71599999999999997</v>
      </c>
      <c r="AF75" s="1">
        <v>0.73599999999999999</v>
      </c>
      <c r="AG75" s="1">
        <v>0.755</v>
      </c>
      <c r="AH75" s="1">
        <v>0.77400000000000002</v>
      </c>
      <c r="AI75" s="1">
        <v>0.79200000000000004</v>
      </c>
      <c r="AJ75" s="1">
        <v>0.80700000000000005</v>
      </c>
      <c r="AK75" s="1">
        <v>0.82299999999999995</v>
      </c>
      <c r="AL75" s="1">
        <v>0.83699999999999997</v>
      </c>
    </row>
    <row r="76" spans="1:38" ht="15" customHeight="1" x14ac:dyDescent="0.25">
      <c r="A76" t="s">
        <v>45</v>
      </c>
      <c r="B76" s="1">
        <v>0.87870000000000004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</row>
    <row r="77" spans="1:38" ht="15" customHeight="1" x14ac:dyDescent="0.25">
      <c r="A77" t="s">
        <v>46</v>
      </c>
      <c r="B77" s="1">
        <v>0.96670999999999996</v>
      </c>
      <c r="C77" s="1">
        <v>116.104</v>
      </c>
      <c r="D77" s="1">
        <v>113.59099999999999</v>
      </c>
      <c r="E77" s="1">
        <v>127.952</v>
      </c>
      <c r="F77" s="1">
        <v>124.101</v>
      </c>
      <c r="G77" s="1">
        <v>123.505</v>
      </c>
      <c r="H77" s="1">
        <v>121.387</v>
      </c>
      <c r="I77" s="1">
        <v>136.381</v>
      </c>
      <c r="J77" s="1">
        <v>156.376</v>
      </c>
      <c r="K77" s="1">
        <v>178.804</v>
      </c>
      <c r="L77" s="1">
        <v>200.73</v>
      </c>
      <c r="M77" s="1">
        <v>219.715</v>
      </c>
      <c r="N77" s="1">
        <v>237.19399999999999</v>
      </c>
      <c r="O77" s="1">
        <v>256.82600000000002</v>
      </c>
      <c r="P77" s="1">
        <v>282.04500000000002</v>
      </c>
      <c r="Q77" s="1">
        <v>305.959</v>
      </c>
      <c r="R77" s="1">
        <v>328.89699999999999</v>
      </c>
      <c r="S77" s="1">
        <v>351.60500000000002</v>
      </c>
      <c r="T77" s="1">
        <v>368.89</v>
      </c>
      <c r="U77" s="1">
        <v>385.33699999999999</v>
      </c>
      <c r="V77" s="1">
        <v>401.221</v>
      </c>
      <c r="W77" s="1">
        <v>415.678</v>
      </c>
      <c r="X77" s="1">
        <v>425.851</v>
      </c>
      <c r="Y77" s="1">
        <v>434.61599999999999</v>
      </c>
      <c r="Z77" s="1">
        <v>443.822</v>
      </c>
      <c r="AA77" s="1">
        <v>452.44900000000001</v>
      </c>
      <c r="AB77" s="1">
        <v>460.20699999999999</v>
      </c>
      <c r="AC77" s="1">
        <v>468.65300000000002</v>
      </c>
      <c r="AD77" s="1">
        <v>475.82799999999997</v>
      </c>
      <c r="AE77" s="1">
        <v>484.464</v>
      </c>
      <c r="AF77" s="1">
        <v>494.19299999999998</v>
      </c>
      <c r="AG77" s="1">
        <v>510.423</v>
      </c>
      <c r="AH77" s="1">
        <v>515.85599999999999</v>
      </c>
      <c r="AI77" s="1">
        <v>529.822</v>
      </c>
      <c r="AJ77" s="1">
        <v>541.10500000000002</v>
      </c>
      <c r="AK77" s="1">
        <v>546.38400000000001</v>
      </c>
      <c r="AL77" s="1">
        <v>550.59900000000005</v>
      </c>
    </row>
    <row r="78" spans="1:38" ht="15" customHeight="1" x14ac:dyDescent="0.25">
      <c r="A78" t="s">
        <v>47</v>
      </c>
      <c r="B78" s="1">
        <v>0.50914999999999999</v>
      </c>
      <c r="C78" s="1">
        <v>48.62</v>
      </c>
      <c r="D78" s="1">
        <v>44.923999999999999</v>
      </c>
      <c r="E78" s="1">
        <v>51.396999999999998</v>
      </c>
      <c r="F78" s="1">
        <v>52.570999999999998</v>
      </c>
      <c r="G78" s="1">
        <v>48.960999999999999</v>
      </c>
      <c r="H78" s="1">
        <v>50.255000000000003</v>
      </c>
      <c r="I78" s="1">
        <v>51.473999999999997</v>
      </c>
      <c r="J78" s="1">
        <v>51.753999999999998</v>
      </c>
      <c r="K78" s="1">
        <v>51.216999999999999</v>
      </c>
      <c r="L78" s="1">
        <v>50.2</v>
      </c>
      <c r="M78" s="1">
        <v>49.03</v>
      </c>
      <c r="N78" s="1">
        <v>47.768999999999998</v>
      </c>
      <c r="O78" s="1">
        <v>46.567</v>
      </c>
      <c r="P78" s="1">
        <v>45.41</v>
      </c>
      <c r="Q78" s="1">
        <v>44.332999999999998</v>
      </c>
      <c r="R78" s="1">
        <v>43.162999999999997</v>
      </c>
      <c r="S78" s="1">
        <v>42.116999999999997</v>
      </c>
      <c r="T78" s="1">
        <v>41.082999999999998</v>
      </c>
      <c r="U78" s="1">
        <v>40.097999999999999</v>
      </c>
      <c r="V78" s="1">
        <v>39.113</v>
      </c>
      <c r="W78" s="1">
        <v>38.165999999999997</v>
      </c>
      <c r="X78" s="1">
        <v>37.247999999999998</v>
      </c>
      <c r="Y78" s="1">
        <v>36.436</v>
      </c>
      <c r="Z78" s="1">
        <v>35.686999999999998</v>
      </c>
      <c r="AA78" s="1">
        <v>34.948999999999998</v>
      </c>
      <c r="AB78" s="1">
        <v>34.243000000000002</v>
      </c>
      <c r="AC78" s="1">
        <v>33.545000000000002</v>
      </c>
      <c r="AD78" s="1">
        <v>32.814</v>
      </c>
      <c r="AE78" s="1">
        <v>32.049999999999997</v>
      </c>
      <c r="AF78" s="1">
        <v>31.31</v>
      </c>
      <c r="AG78" s="1">
        <v>30.594000000000001</v>
      </c>
      <c r="AH78" s="1">
        <v>29.856000000000002</v>
      </c>
      <c r="AI78" s="1">
        <v>29.125</v>
      </c>
      <c r="AJ78" s="1">
        <v>28.434999999999999</v>
      </c>
      <c r="AK78" s="1">
        <v>27.754000000000001</v>
      </c>
      <c r="AL78" s="1">
        <v>27.081</v>
      </c>
    </row>
    <row r="79" spans="1:38" ht="15" customHeight="1" x14ac:dyDescent="0.25">
      <c r="A79" t="s">
        <v>48</v>
      </c>
      <c r="B79" s="1">
        <v>0.64098999999999995</v>
      </c>
      <c r="C79" s="1">
        <v>27.018999999999998</v>
      </c>
      <c r="D79" s="1">
        <v>32.036999999999999</v>
      </c>
      <c r="E79" s="1">
        <v>32.036999999999999</v>
      </c>
      <c r="F79" s="1">
        <v>32.036999999999999</v>
      </c>
      <c r="G79" s="1">
        <v>32.036999999999999</v>
      </c>
      <c r="H79" s="1">
        <v>32.036999999999999</v>
      </c>
      <c r="I79" s="1">
        <v>32.036999999999999</v>
      </c>
      <c r="J79" s="1">
        <v>32.036999999999999</v>
      </c>
      <c r="K79" s="1">
        <v>32.036999999999999</v>
      </c>
      <c r="L79" s="1">
        <v>32.036999999999999</v>
      </c>
      <c r="M79" s="1">
        <v>32.036999999999999</v>
      </c>
      <c r="N79" s="1">
        <v>32.036999999999999</v>
      </c>
      <c r="O79" s="1">
        <v>32.036999999999999</v>
      </c>
      <c r="P79" s="1">
        <v>32.036999999999999</v>
      </c>
      <c r="Q79" s="1">
        <v>32.036999999999999</v>
      </c>
      <c r="R79" s="1">
        <v>32.036999999999999</v>
      </c>
      <c r="S79" s="1">
        <v>32.036999999999999</v>
      </c>
      <c r="T79" s="1">
        <v>32.036999999999999</v>
      </c>
      <c r="U79" s="1">
        <v>32.036999999999999</v>
      </c>
      <c r="V79" s="1">
        <v>32.036999999999999</v>
      </c>
      <c r="W79" s="1">
        <v>32.036999999999999</v>
      </c>
      <c r="X79" s="1">
        <v>32.036999999999999</v>
      </c>
      <c r="Y79" s="1">
        <v>32.036999999999999</v>
      </c>
      <c r="Z79" s="1">
        <v>32.036999999999999</v>
      </c>
      <c r="AA79" s="1">
        <v>32.036999999999999</v>
      </c>
      <c r="AB79" s="1">
        <v>32.036999999999999</v>
      </c>
      <c r="AC79" s="1">
        <v>32.036999999999999</v>
      </c>
      <c r="AD79" s="1">
        <v>32.036999999999999</v>
      </c>
      <c r="AE79" s="1">
        <v>32.036999999999999</v>
      </c>
      <c r="AF79" s="1">
        <v>32.036999999999999</v>
      </c>
      <c r="AG79" s="1">
        <v>32.036999999999999</v>
      </c>
      <c r="AH79" s="1">
        <v>32.036999999999999</v>
      </c>
      <c r="AI79" s="1">
        <v>32.036999999999999</v>
      </c>
      <c r="AJ79" s="1">
        <v>32.036999999999999</v>
      </c>
      <c r="AK79" s="1">
        <v>32.036999999999999</v>
      </c>
      <c r="AL79" s="1">
        <v>32.036999999999999</v>
      </c>
    </row>
    <row r="80" spans="1:38" ht="15" customHeight="1" x14ac:dyDescent="0.25">
      <c r="A80" t="s">
        <v>49</v>
      </c>
      <c r="B80" s="1">
        <v>0.15662999999999999</v>
      </c>
      <c r="C80" s="1">
        <v>120.245</v>
      </c>
      <c r="D80" s="1">
        <v>118.779</v>
      </c>
      <c r="E80" s="1">
        <v>117.79600000000001</v>
      </c>
      <c r="F80" s="1">
        <v>115.26900000000001</v>
      </c>
      <c r="G80" s="1">
        <v>118.943</v>
      </c>
      <c r="H80" s="1">
        <v>122.55500000000001</v>
      </c>
      <c r="I80" s="1">
        <v>125.556</v>
      </c>
      <c r="J80" s="1">
        <v>128.79900000000001</v>
      </c>
      <c r="K80" s="1">
        <v>131.94300000000001</v>
      </c>
      <c r="L80" s="1">
        <v>137.41999999999999</v>
      </c>
      <c r="M80" s="1">
        <v>140.696</v>
      </c>
      <c r="N80" s="1">
        <v>144.53100000000001</v>
      </c>
      <c r="O80" s="1">
        <v>150.70099999999999</v>
      </c>
      <c r="P80" s="1">
        <v>157.74</v>
      </c>
      <c r="Q80" s="1">
        <v>161.03100000000001</v>
      </c>
      <c r="R80" s="1">
        <v>165.762</v>
      </c>
      <c r="S80" s="1">
        <v>170.31700000000001</v>
      </c>
      <c r="T80" s="1">
        <v>169.28899999999999</v>
      </c>
      <c r="U80" s="1">
        <v>172.976</v>
      </c>
      <c r="V80" s="1">
        <v>180.25</v>
      </c>
      <c r="W80" s="1">
        <v>185.357</v>
      </c>
      <c r="X80" s="1">
        <v>188.834</v>
      </c>
      <c r="Y80" s="1">
        <v>191.64699999999999</v>
      </c>
      <c r="Z80" s="1">
        <v>194.91800000000001</v>
      </c>
      <c r="AA80" s="1">
        <v>198.19800000000001</v>
      </c>
      <c r="AB80" s="1">
        <v>201.792</v>
      </c>
      <c r="AC80" s="1">
        <v>205.875</v>
      </c>
      <c r="AD80" s="1">
        <v>209.71299999999999</v>
      </c>
      <c r="AE80" s="1">
        <v>205.428</v>
      </c>
      <c r="AF80" s="1">
        <v>209.42699999999999</v>
      </c>
      <c r="AG80" s="1">
        <v>212.64599999999999</v>
      </c>
      <c r="AH80" s="1">
        <v>215.846</v>
      </c>
      <c r="AI80" s="1">
        <v>219.624</v>
      </c>
      <c r="AJ80" s="1">
        <v>222.744</v>
      </c>
      <c r="AK80" s="1">
        <v>225.625</v>
      </c>
      <c r="AL80" s="1">
        <v>226.24299999999999</v>
      </c>
    </row>
    <row r="81" spans="1:41" ht="15" customHeight="1" x14ac:dyDescent="0.25">
      <c r="A81" t="s">
        <v>50</v>
      </c>
      <c r="B81" s="1">
        <v>0.82581000000000004</v>
      </c>
      <c r="C81" s="1">
        <v>40.609000000000002</v>
      </c>
      <c r="D81" s="1">
        <v>31.76</v>
      </c>
      <c r="E81" s="1">
        <v>14.316000000000001</v>
      </c>
      <c r="F81" s="1">
        <v>14.510999999999999</v>
      </c>
      <c r="G81" s="1">
        <v>14.515000000000001</v>
      </c>
      <c r="H81" s="1">
        <v>14.494999999999999</v>
      </c>
      <c r="I81" s="1">
        <v>14.494999999999999</v>
      </c>
      <c r="J81" s="1">
        <v>14.502000000000001</v>
      </c>
      <c r="K81" s="1">
        <v>14.503</v>
      </c>
      <c r="L81" s="1">
        <v>40.94</v>
      </c>
      <c r="M81" s="1">
        <v>47.676000000000002</v>
      </c>
      <c r="N81" s="1">
        <v>48.953000000000003</v>
      </c>
      <c r="O81" s="1">
        <v>48.941000000000003</v>
      </c>
      <c r="P81" s="1">
        <v>47.61</v>
      </c>
      <c r="Q81" s="1">
        <v>49.545000000000002</v>
      </c>
      <c r="R81" s="1">
        <v>49.546999999999997</v>
      </c>
      <c r="S81" s="1">
        <v>49.484999999999999</v>
      </c>
      <c r="T81" s="1">
        <v>49.505000000000003</v>
      </c>
      <c r="U81" s="1">
        <v>49.488</v>
      </c>
      <c r="V81" s="1">
        <v>49.521999999999998</v>
      </c>
      <c r="W81" s="1">
        <v>49.524999999999999</v>
      </c>
      <c r="X81" s="1">
        <v>49.523000000000003</v>
      </c>
      <c r="Y81" s="1">
        <v>43.61</v>
      </c>
      <c r="Z81" s="1">
        <v>43.862000000000002</v>
      </c>
      <c r="AA81" s="1">
        <v>48.219000000000001</v>
      </c>
      <c r="AB81" s="1">
        <v>41.037999999999997</v>
      </c>
      <c r="AC81" s="1">
        <v>45.034999999999997</v>
      </c>
      <c r="AD81" s="1">
        <v>43.438000000000002</v>
      </c>
      <c r="AE81" s="1">
        <v>41.637</v>
      </c>
      <c r="AF81" s="1">
        <v>39.585000000000001</v>
      </c>
      <c r="AG81" s="1">
        <v>39.475000000000001</v>
      </c>
      <c r="AH81" s="1">
        <v>38.262</v>
      </c>
      <c r="AI81" s="1">
        <v>38.262</v>
      </c>
      <c r="AJ81" s="1">
        <v>37.052999999999997</v>
      </c>
      <c r="AK81" s="1">
        <v>37.220999999999997</v>
      </c>
      <c r="AL81" s="1">
        <v>37.216999999999999</v>
      </c>
    </row>
    <row r="82" spans="1:41" ht="15" customHeight="1" x14ac:dyDescent="0.25">
      <c r="A82" t="s">
        <v>51</v>
      </c>
      <c r="B82" s="1">
        <v>0.28820000000000001</v>
      </c>
      <c r="C82" s="1">
        <v>13.750999999999999</v>
      </c>
      <c r="D82" s="1">
        <v>10.579000000000001</v>
      </c>
      <c r="E82" s="1">
        <v>10.837</v>
      </c>
      <c r="F82" s="1">
        <v>10.364000000000001</v>
      </c>
      <c r="G82" s="1">
        <v>12.002000000000001</v>
      </c>
      <c r="H82" s="1">
        <v>13.613</v>
      </c>
      <c r="I82" s="1">
        <v>14.43</v>
      </c>
      <c r="J82" s="1">
        <v>15.276</v>
      </c>
      <c r="K82" s="1">
        <v>16.114999999999998</v>
      </c>
      <c r="L82" s="1">
        <v>16.98</v>
      </c>
      <c r="M82" s="1">
        <v>17.463000000000001</v>
      </c>
      <c r="N82" s="1">
        <v>18.018999999999998</v>
      </c>
      <c r="O82" s="1">
        <v>18.606999999999999</v>
      </c>
      <c r="P82" s="1">
        <v>19.151</v>
      </c>
      <c r="Q82" s="1">
        <v>19.308</v>
      </c>
      <c r="R82" s="1">
        <v>19.417999999999999</v>
      </c>
      <c r="S82" s="1">
        <v>19.565000000000001</v>
      </c>
      <c r="T82" s="1">
        <v>19.629000000000001</v>
      </c>
      <c r="U82" s="1">
        <v>19.689</v>
      </c>
      <c r="V82" s="1">
        <v>19.745999999999999</v>
      </c>
      <c r="W82" s="1">
        <v>19.629000000000001</v>
      </c>
      <c r="X82" s="1">
        <v>19.716999999999999</v>
      </c>
      <c r="Y82" s="1">
        <v>19.806000000000001</v>
      </c>
      <c r="Z82" s="1">
        <v>19.934000000000001</v>
      </c>
      <c r="AA82" s="1">
        <v>20.05</v>
      </c>
      <c r="AB82" s="1">
        <v>20.196000000000002</v>
      </c>
      <c r="AC82" s="1">
        <v>20.34</v>
      </c>
      <c r="AD82" s="1">
        <v>20.446999999999999</v>
      </c>
      <c r="AE82" s="1">
        <v>20.556000000000001</v>
      </c>
      <c r="AF82" s="1">
        <v>20.646999999999998</v>
      </c>
      <c r="AG82" s="1">
        <v>20.709</v>
      </c>
      <c r="AH82" s="1">
        <v>20.76</v>
      </c>
      <c r="AI82" s="1">
        <v>20.85</v>
      </c>
      <c r="AJ82" s="1">
        <v>20.922999999999998</v>
      </c>
      <c r="AK82" s="1">
        <v>20.983000000000001</v>
      </c>
      <c r="AL82" s="1">
        <v>21.047999999999998</v>
      </c>
    </row>
    <row r="83" spans="1:41" ht="15" customHeight="1" x14ac:dyDescent="0.25">
      <c r="A83" t="s">
        <v>52</v>
      </c>
      <c r="B83" s="1">
        <v>0.83772000000000002</v>
      </c>
      <c r="C83" s="1">
        <v>1.1879999999999999</v>
      </c>
      <c r="D83" s="1">
        <v>1.25</v>
      </c>
      <c r="E83" s="1">
        <v>1.3109999999999999</v>
      </c>
      <c r="F83" s="1">
        <v>1.373</v>
      </c>
      <c r="G83" s="1">
        <v>1.4359999999999999</v>
      </c>
      <c r="H83" s="1">
        <v>1.492</v>
      </c>
      <c r="I83" s="1">
        <v>1.522</v>
      </c>
      <c r="J83" s="1">
        <v>1.516</v>
      </c>
      <c r="K83" s="1">
        <v>1.512</v>
      </c>
      <c r="L83" s="1">
        <v>1.508</v>
      </c>
      <c r="M83" s="1">
        <v>1.5029999999999999</v>
      </c>
      <c r="N83" s="1">
        <v>1.4990000000000001</v>
      </c>
      <c r="O83" s="1">
        <v>1.4950000000000001</v>
      </c>
      <c r="P83" s="1">
        <v>1.4910000000000001</v>
      </c>
      <c r="Q83" s="1">
        <v>1.4870000000000001</v>
      </c>
      <c r="R83" s="1">
        <v>1.486</v>
      </c>
      <c r="S83" s="1">
        <v>1.484</v>
      </c>
      <c r="T83" s="1">
        <v>1.482</v>
      </c>
      <c r="U83" s="1">
        <v>1.48</v>
      </c>
      <c r="V83" s="1">
        <v>1.478</v>
      </c>
      <c r="W83" s="1">
        <v>1.4770000000000001</v>
      </c>
      <c r="X83" s="1">
        <v>1.4750000000000001</v>
      </c>
      <c r="Y83" s="1">
        <v>1.4730000000000001</v>
      </c>
      <c r="Z83" s="1">
        <v>1.4710000000000001</v>
      </c>
      <c r="AA83" s="1">
        <v>1.4690000000000001</v>
      </c>
      <c r="AB83" s="1">
        <v>1.468</v>
      </c>
      <c r="AC83" s="1">
        <v>1.466</v>
      </c>
      <c r="AD83" s="1">
        <v>1.464</v>
      </c>
      <c r="AE83" s="1">
        <v>1.462</v>
      </c>
      <c r="AF83" s="1">
        <v>1.4610000000000001</v>
      </c>
      <c r="AG83" s="1">
        <v>1.4590000000000001</v>
      </c>
      <c r="AH83" s="1">
        <v>1.4570000000000001</v>
      </c>
      <c r="AI83" s="1">
        <v>1.456</v>
      </c>
      <c r="AJ83" s="1">
        <v>1.454</v>
      </c>
      <c r="AK83" s="1">
        <v>1.4530000000000001</v>
      </c>
      <c r="AL83" s="1">
        <v>1.4510000000000001</v>
      </c>
    </row>
    <row r="84" spans="1:41" ht="15" customHeight="1" x14ac:dyDescent="0.25">
      <c r="A84" t="s">
        <v>87</v>
      </c>
      <c r="B84" s="1">
        <v>0.87997000000000003</v>
      </c>
      <c r="C84" s="1">
        <v>36.929000000000002</v>
      </c>
      <c r="D84" s="1">
        <v>52.222000000000001</v>
      </c>
      <c r="E84" s="1">
        <v>68.713999999999999</v>
      </c>
      <c r="F84" s="1">
        <v>85.28</v>
      </c>
      <c r="G84" s="1">
        <v>101.45399999999999</v>
      </c>
      <c r="H84" s="1">
        <v>117.208</v>
      </c>
      <c r="I84" s="1">
        <v>133.08000000000001</v>
      </c>
      <c r="J84" s="1">
        <v>147.96299999999999</v>
      </c>
      <c r="K84" s="1">
        <v>163.53299999999999</v>
      </c>
      <c r="L84" s="1">
        <v>179.749</v>
      </c>
      <c r="M84" s="1">
        <v>196.78800000000001</v>
      </c>
      <c r="N84" s="1">
        <v>214.86799999999999</v>
      </c>
      <c r="O84" s="1">
        <v>233.84899999999999</v>
      </c>
      <c r="P84" s="1">
        <v>253.69399999999999</v>
      </c>
      <c r="Q84" s="1">
        <v>274.64400000000001</v>
      </c>
      <c r="R84" s="1">
        <v>296.79700000000003</v>
      </c>
      <c r="S84" s="1">
        <v>320.01799999999997</v>
      </c>
      <c r="T84" s="1">
        <v>344.04500000000002</v>
      </c>
      <c r="U84" s="1">
        <v>369.00900000000001</v>
      </c>
      <c r="V84" s="1">
        <v>394.79700000000003</v>
      </c>
      <c r="W84" s="1">
        <v>421.63</v>
      </c>
      <c r="X84" s="1">
        <v>449.20100000000002</v>
      </c>
      <c r="Y84" s="1">
        <v>477.66800000000001</v>
      </c>
      <c r="Z84" s="1">
        <v>507.34399999999999</v>
      </c>
      <c r="AA84" s="1">
        <v>538.029</v>
      </c>
      <c r="AB84" s="1">
        <v>570.13199999999995</v>
      </c>
      <c r="AC84" s="1">
        <v>603.31399999999996</v>
      </c>
      <c r="AD84" s="1">
        <v>637.98800000000006</v>
      </c>
      <c r="AE84" s="1">
        <v>674.41300000000001</v>
      </c>
      <c r="AF84" s="1">
        <v>712.18100000000004</v>
      </c>
      <c r="AG84" s="1">
        <v>751.40300000000002</v>
      </c>
      <c r="AH84" s="1">
        <v>792.57299999999998</v>
      </c>
      <c r="AI84" s="1">
        <v>835.41200000000003</v>
      </c>
      <c r="AJ84" s="1">
        <v>879.93100000000004</v>
      </c>
      <c r="AK84" s="1">
        <v>926.59199999999998</v>
      </c>
      <c r="AL84" s="1">
        <v>974.89800000000002</v>
      </c>
    </row>
    <row r="85" spans="1:41" ht="15" customHeight="1" x14ac:dyDescent="0.25">
      <c r="A85" t="s">
        <v>88</v>
      </c>
      <c r="B85" s="1">
        <v>0.83104</v>
      </c>
      <c r="C85" s="1">
        <v>28.03</v>
      </c>
      <c r="D85" s="1">
        <v>35.091000000000001</v>
      </c>
      <c r="E85" s="1">
        <v>42.183999999999997</v>
      </c>
      <c r="F85" s="1">
        <v>49.609000000000002</v>
      </c>
      <c r="G85" s="1">
        <v>56.975000000000001</v>
      </c>
      <c r="H85" s="1">
        <v>63.837000000000003</v>
      </c>
      <c r="I85" s="1">
        <v>69.602999999999994</v>
      </c>
      <c r="J85" s="1">
        <v>73.557000000000002</v>
      </c>
      <c r="K85" s="1">
        <v>75.741</v>
      </c>
      <c r="L85" s="1">
        <v>78.174999999999997</v>
      </c>
      <c r="M85" s="1">
        <v>80.930000000000007</v>
      </c>
      <c r="N85" s="1">
        <v>83.981999999999999</v>
      </c>
      <c r="O85" s="1">
        <v>87.24</v>
      </c>
      <c r="P85" s="1">
        <v>90.710999999999999</v>
      </c>
      <c r="Q85" s="1">
        <v>94.4</v>
      </c>
      <c r="R85" s="1">
        <v>98.328999999999994</v>
      </c>
      <c r="S85" s="1">
        <v>102.372</v>
      </c>
      <c r="T85" s="1">
        <v>106.499</v>
      </c>
      <c r="U85" s="1">
        <v>110.687</v>
      </c>
      <c r="V85" s="1">
        <v>114.941</v>
      </c>
      <c r="W85" s="1">
        <v>119.246</v>
      </c>
      <c r="X85" s="1">
        <v>123.57</v>
      </c>
      <c r="Y85" s="1">
        <v>127.91200000000001</v>
      </c>
      <c r="Z85" s="1">
        <v>132.28</v>
      </c>
      <c r="AA85" s="1">
        <v>136.67699999999999</v>
      </c>
      <c r="AB85" s="1">
        <v>141.10599999999999</v>
      </c>
      <c r="AC85" s="1">
        <v>145.55799999999999</v>
      </c>
      <c r="AD85" s="1">
        <v>150.05099999999999</v>
      </c>
      <c r="AE85" s="1">
        <v>154.571</v>
      </c>
      <c r="AF85" s="1">
        <v>159.108</v>
      </c>
      <c r="AG85" s="1">
        <v>163.66200000000001</v>
      </c>
      <c r="AH85" s="1">
        <v>168.23</v>
      </c>
      <c r="AI85" s="1">
        <v>172.81200000000001</v>
      </c>
      <c r="AJ85" s="1">
        <v>177.405</v>
      </c>
      <c r="AK85" s="1">
        <v>182.00200000000001</v>
      </c>
      <c r="AL85" s="1">
        <v>186.607</v>
      </c>
    </row>
    <row r="86" spans="1:41" ht="15" customHeight="1" x14ac:dyDescent="0.25">
      <c r="A86" t="s">
        <v>89</v>
      </c>
      <c r="B86" s="1">
        <v>0.99599000000000004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</row>
    <row r="87" spans="1:41" ht="15" customHeight="1" x14ac:dyDescent="0.25">
      <c r="A87" t="s">
        <v>90</v>
      </c>
      <c r="B87" s="1">
        <v>0.99463000000000001</v>
      </c>
      <c r="C87" s="1">
        <v>107.916</v>
      </c>
      <c r="D87" s="1">
        <v>151.48699999999999</v>
      </c>
      <c r="E87" s="1">
        <v>204.91399999999999</v>
      </c>
      <c r="F87" s="1">
        <v>226.22399999999999</v>
      </c>
      <c r="G87" s="1">
        <v>249.25700000000001</v>
      </c>
      <c r="H87" s="1">
        <v>383.24799999999999</v>
      </c>
      <c r="I87" s="1">
        <v>414.02</v>
      </c>
      <c r="J87" s="1">
        <v>414.23399999999998</v>
      </c>
      <c r="K87" s="1">
        <v>418.928</v>
      </c>
      <c r="L87" s="1">
        <v>421.029</v>
      </c>
      <c r="M87" s="1">
        <v>426.11399999999998</v>
      </c>
      <c r="N87" s="1">
        <v>431.58</v>
      </c>
      <c r="O87" s="1">
        <v>435.74200000000002</v>
      </c>
      <c r="P87" s="1">
        <v>438.35199999999998</v>
      </c>
      <c r="Q87" s="1">
        <v>444.70299999999997</v>
      </c>
      <c r="R87" s="1">
        <v>461.84500000000003</v>
      </c>
      <c r="S87" s="1">
        <v>483.84899999999999</v>
      </c>
      <c r="T87" s="1">
        <v>493.387</v>
      </c>
      <c r="U87" s="1">
        <v>496.83600000000001</v>
      </c>
      <c r="V87" s="1">
        <v>496.10599999999999</v>
      </c>
      <c r="W87" s="1">
        <v>498.39400000000001</v>
      </c>
      <c r="X87" s="1">
        <v>501.33600000000001</v>
      </c>
      <c r="Y87" s="1">
        <v>505.10700000000003</v>
      </c>
      <c r="Z87" s="1">
        <v>510.34699999999998</v>
      </c>
      <c r="AA87" s="1">
        <v>516.12099999999998</v>
      </c>
      <c r="AB87" s="1">
        <v>521.87699999999995</v>
      </c>
      <c r="AC87" s="1">
        <v>540.43399999999997</v>
      </c>
      <c r="AD87" s="1">
        <v>599.56899999999996</v>
      </c>
      <c r="AE87" s="1">
        <v>643.32799999999997</v>
      </c>
      <c r="AF87" s="1">
        <v>656.57399999999996</v>
      </c>
      <c r="AG87" s="1">
        <v>689.70799999999997</v>
      </c>
      <c r="AH87" s="1">
        <v>768.78399999999999</v>
      </c>
      <c r="AI87" s="1">
        <v>830.45600000000002</v>
      </c>
      <c r="AJ87" s="1">
        <v>896.10799999999995</v>
      </c>
      <c r="AK87" s="1">
        <v>920.33399999999995</v>
      </c>
      <c r="AL87" s="1">
        <v>928.279</v>
      </c>
    </row>
    <row r="88" spans="1:41" ht="15" customHeight="1" x14ac:dyDescent="0.25">
      <c r="A88" t="s">
        <v>61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</row>
    <row r="89" spans="1:41" ht="15" customHeight="1" x14ac:dyDescent="0.25">
      <c r="A89" t="s">
        <v>53</v>
      </c>
      <c r="B89" s="1">
        <v>0.45768999999999999</v>
      </c>
      <c r="C89" s="1">
        <v>250.72399999999999</v>
      </c>
      <c r="D89" s="1">
        <v>263.08499999999998</v>
      </c>
      <c r="E89" s="1">
        <v>267.30599999999998</v>
      </c>
      <c r="F89" s="1">
        <v>265.10000000000002</v>
      </c>
      <c r="G89" s="1">
        <v>282.887</v>
      </c>
      <c r="H89" s="1">
        <v>466.73899999999998</v>
      </c>
      <c r="I89" s="1">
        <v>557.37400000000002</v>
      </c>
      <c r="J89" s="1">
        <v>640.54200000000003</v>
      </c>
      <c r="K89" s="1">
        <v>658.38199999999995</v>
      </c>
      <c r="L89" s="1">
        <v>658.83500000000004</v>
      </c>
      <c r="M89" s="1">
        <v>659.39099999999996</v>
      </c>
      <c r="N89" s="1">
        <v>660.06899999999996</v>
      </c>
      <c r="O89" s="1">
        <v>660.68100000000004</v>
      </c>
      <c r="P89" s="1">
        <v>661.29399999999998</v>
      </c>
      <c r="Q89" s="1">
        <v>661.81500000000005</v>
      </c>
      <c r="R89" s="1">
        <v>663.45899999999995</v>
      </c>
      <c r="S89" s="1">
        <v>664.39700000000005</v>
      </c>
      <c r="T89" s="1">
        <v>665.11699999999996</v>
      </c>
      <c r="U89" s="1">
        <v>665.36800000000005</v>
      </c>
      <c r="V89" s="1">
        <v>665.88800000000003</v>
      </c>
      <c r="W89" s="1">
        <v>666.46299999999997</v>
      </c>
      <c r="X89" s="1">
        <v>667.09400000000005</v>
      </c>
      <c r="Y89" s="1">
        <v>668.08600000000001</v>
      </c>
      <c r="Z89" s="1">
        <v>668.92</v>
      </c>
      <c r="AA89" s="1">
        <v>669.69299999999998</v>
      </c>
      <c r="AB89" s="1">
        <v>670.529</v>
      </c>
      <c r="AC89" s="1">
        <v>672.40800000000002</v>
      </c>
      <c r="AD89" s="1">
        <v>674.11800000000005</v>
      </c>
      <c r="AE89" s="1">
        <v>675.97500000000002</v>
      </c>
      <c r="AF89" s="1">
        <v>678.24699999999996</v>
      </c>
      <c r="AG89" s="1">
        <v>680.20899999999995</v>
      </c>
      <c r="AH89" s="1">
        <v>680.16600000000005</v>
      </c>
      <c r="AI89" s="1">
        <v>680.50099999999998</v>
      </c>
      <c r="AJ89" s="1">
        <v>680.80799999999999</v>
      </c>
      <c r="AK89" s="1">
        <v>681.40300000000002</v>
      </c>
      <c r="AL89" s="1">
        <v>681.92</v>
      </c>
    </row>
    <row r="90" spans="1:41" ht="15" customHeight="1" x14ac:dyDescent="0.25">
      <c r="A90" t="s">
        <v>62</v>
      </c>
      <c r="B90" s="1">
        <v>1.0985199999999999</v>
      </c>
      <c r="C90" s="1">
        <v>42.344000000000001</v>
      </c>
      <c r="D90" s="1">
        <v>41.642000000000003</v>
      </c>
      <c r="E90" s="1">
        <v>37.908999999999999</v>
      </c>
      <c r="F90" s="1">
        <v>36.581000000000003</v>
      </c>
      <c r="G90" s="1">
        <v>35.158000000000001</v>
      </c>
      <c r="H90" s="1">
        <v>33.659999999999997</v>
      </c>
      <c r="I90" s="1">
        <v>33.613999999999997</v>
      </c>
      <c r="J90" s="1">
        <v>32.42</v>
      </c>
      <c r="K90" s="1">
        <v>32.558999999999997</v>
      </c>
      <c r="L90" s="1">
        <v>32.119999999999997</v>
      </c>
      <c r="M90" s="1">
        <v>32.421999999999997</v>
      </c>
      <c r="N90" s="1">
        <v>32.219000000000001</v>
      </c>
      <c r="O90" s="1">
        <v>33.26</v>
      </c>
      <c r="P90" s="1">
        <v>33.439</v>
      </c>
      <c r="Q90" s="1">
        <v>33.759</v>
      </c>
      <c r="R90" s="1">
        <v>33.966999999999999</v>
      </c>
      <c r="S90" s="1">
        <v>34.073999999999998</v>
      </c>
      <c r="T90" s="1">
        <v>33.911000000000001</v>
      </c>
      <c r="U90" s="1">
        <v>33.801000000000002</v>
      </c>
      <c r="V90" s="1">
        <v>33.595999999999997</v>
      </c>
      <c r="W90" s="1">
        <v>33.558999999999997</v>
      </c>
      <c r="X90" s="1">
        <v>33.680999999999997</v>
      </c>
      <c r="Y90" s="1">
        <v>33.621000000000002</v>
      </c>
      <c r="Z90" s="1">
        <v>33.523000000000003</v>
      </c>
      <c r="AA90" s="1">
        <v>33.433</v>
      </c>
      <c r="AB90" s="1">
        <v>33.295999999999999</v>
      </c>
      <c r="AC90" s="1">
        <v>33.212000000000003</v>
      </c>
      <c r="AD90" s="1">
        <v>33.119999999999997</v>
      </c>
      <c r="AE90" s="1">
        <v>33.027000000000001</v>
      </c>
      <c r="AF90" s="1">
        <v>32.935000000000002</v>
      </c>
      <c r="AG90" s="1">
        <v>32.813000000000002</v>
      </c>
      <c r="AH90" s="1">
        <v>32.673000000000002</v>
      </c>
      <c r="AI90" s="1">
        <v>32.567</v>
      </c>
      <c r="AJ90" s="1">
        <v>32.460999999999999</v>
      </c>
      <c r="AK90" s="1">
        <v>32.353000000000002</v>
      </c>
      <c r="AL90" s="1">
        <v>32.246000000000002</v>
      </c>
    </row>
    <row r="91" spans="1:41" s="7" customFormat="1" ht="15" customHeight="1" x14ac:dyDescent="0.25"/>
    <row r="92" spans="1:41" ht="15" customHeight="1" x14ac:dyDescent="0.25">
      <c r="A92" s="8" t="s">
        <v>91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41" ht="15" customHeight="1" x14ac:dyDescent="0.25">
      <c r="A93" t="s">
        <v>112</v>
      </c>
      <c r="B93">
        <v>0.77888999999999997</v>
      </c>
      <c r="C93">
        <v>5.7930000000000001</v>
      </c>
      <c r="D93">
        <v>6.7220000000000004</v>
      </c>
      <c r="E93">
        <v>7.3250000000000002</v>
      </c>
      <c r="F93">
        <v>5.76</v>
      </c>
      <c r="G93">
        <v>5.7610000000000001</v>
      </c>
      <c r="H93">
        <v>9.3010000000000002</v>
      </c>
      <c r="I93">
        <v>13.385</v>
      </c>
      <c r="J93">
        <v>16.523</v>
      </c>
      <c r="K93">
        <v>16.199000000000002</v>
      </c>
      <c r="L93">
        <v>15.571</v>
      </c>
      <c r="M93">
        <v>23.411000000000001</v>
      </c>
      <c r="N93">
        <v>25.55</v>
      </c>
      <c r="O93">
        <v>29.811</v>
      </c>
      <c r="P93">
        <v>33.58</v>
      </c>
      <c r="Q93">
        <v>35.75</v>
      </c>
      <c r="R93">
        <v>38.737000000000002</v>
      </c>
      <c r="S93">
        <v>39.488</v>
      </c>
      <c r="T93">
        <v>40.722000000000001</v>
      </c>
      <c r="U93">
        <v>41.881</v>
      </c>
      <c r="V93">
        <v>42.463999999999999</v>
      </c>
      <c r="W93">
        <v>43.055999999999997</v>
      </c>
      <c r="X93">
        <v>43.192</v>
      </c>
      <c r="Y93">
        <v>42.418999999999997</v>
      </c>
      <c r="Z93">
        <v>40.954999999999998</v>
      </c>
      <c r="AA93">
        <v>39.587000000000003</v>
      </c>
      <c r="AB93">
        <v>37.341999999999999</v>
      </c>
      <c r="AC93">
        <v>34.709000000000003</v>
      </c>
      <c r="AD93">
        <v>31.015000000000001</v>
      </c>
      <c r="AE93">
        <v>28.271000000000001</v>
      </c>
      <c r="AF93">
        <v>24.663</v>
      </c>
      <c r="AG93">
        <v>24.413</v>
      </c>
      <c r="AH93">
        <v>26.298999999999999</v>
      </c>
      <c r="AI93">
        <v>28.420999999999999</v>
      </c>
      <c r="AJ93">
        <v>30.78</v>
      </c>
      <c r="AK93">
        <v>33.143999999999998</v>
      </c>
      <c r="AL93">
        <v>35.853999999999999</v>
      </c>
    </row>
    <row r="94" spans="1:41" ht="15" customHeight="1" x14ac:dyDescent="0.25">
      <c r="A94" s="7" t="s">
        <v>113</v>
      </c>
      <c r="B94" s="7">
        <v>1</v>
      </c>
      <c r="C94" s="7">
        <v>21.143999999999998</v>
      </c>
      <c r="D94" s="7">
        <v>21.259</v>
      </c>
      <c r="E94" s="7">
        <v>21.361000000000001</v>
      </c>
      <c r="F94" s="7">
        <v>21.44</v>
      </c>
      <c r="G94" s="7">
        <v>21.515999999999998</v>
      </c>
      <c r="H94" s="7">
        <v>21.591000000000001</v>
      </c>
      <c r="I94" s="7">
        <v>21.663</v>
      </c>
      <c r="J94" s="7">
        <v>21.731999999999999</v>
      </c>
      <c r="K94" s="7">
        <v>21.798999999999999</v>
      </c>
      <c r="L94" s="7">
        <v>21.861999999999998</v>
      </c>
      <c r="M94" s="7">
        <v>21.922999999999998</v>
      </c>
      <c r="N94" s="7">
        <v>21.981999999999999</v>
      </c>
      <c r="O94" s="7">
        <v>22.038</v>
      </c>
      <c r="P94" s="7">
        <v>22.091999999999999</v>
      </c>
      <c r="Q94" s="7">
        <v>22.143999999999998</v>
      </c>
      <c r="R94" s="7">
        <v>22.247</v>
      </c>
      <c r="S94" s="7">
        <v>22.344999999999999</v>
      </c>
      <c r="T94" s="7">
        <v>22.439</v>
      </c>
      <c r="U94" s="7">
        <v>22.53</v>
      </c>
      <c r="V94" s="7">
        <v>22.617000000000001</v>
      </c>
      <c r="W94" s="7">
        <v>22.7</v>
      </c>
      <c r="X94" s="7">
        <v>22.777999999999999</v>
      </c>
      <c r="Y94" s="7">
        <v>22.849</v>
      </c>
      <c r="Z94" s="7">
        <v>22.913</v>
      </c>
      <c r="AA94" s="7">
        <v>22.972999999999999</v>
      </c>
      <c r="AB94" s="7">
        <v>23.032</v>
      </c>
      <c r="AC94" s="7">
        <v>23.096</v>
      </c>
      <c r="AD94" s="7">
        <v>23.158000000000001</v>
      </c>
      <c r="AE94" s="7">
        <v>23.216999999999999</v>
      </c>
      <c r="AF94" s="7">
        <v>23.28</v>
      </c>
      <c r="AG94" s="7">
        <v>23.34</v>
      </c>
      <c r="AH94" s="7">
        <v>23.398</v>
      </c>
      <c r="AI94" s="7">
        <v>23.456</v>
      </c>
      <c r="AJ94" s="7">
        <v>23.513000000000002</v>
      </c>
      <c r="AK94" s="7">
        <v>23.57</v>
      </c>
      <c r="AL94" s="7">
        <v>23.625</v>
      </c>
      <c r="AM94" s="7"/>
      <c r="AN94" s="7"/>
      <c r="AO94" s="7"/>
    </row>
    <row r="95" spans="1:41" ht="15" customHeight="1" x14ac:dyDescent="0.25">
      <c r="A95" s="7" t="s">
        <v>114</v>
      </c>
      <c r="B95" s="7">
        <v>1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/>
      <c r="AN95" s="7"/>
      <c r="AO95" s="7"/>
    </row>
    <row r="96" spans="1:41" ht="15" customHeight="1" x14ac:dyDescent="0.25">
      <c r="A96" s="7" t="s">
        <v>115</v>
      </c>
      <c r="B96" s="7">
        <v>0.99353000000000002</v>
      </c>
      <c r="C96" s="7">
        <v>23.026</v>
      </c>
      <c r="D96" s="7">
        <v>22.062999999999999</v>
      </c>
      <c r="E96" s="7">
        <v>21.936</v>
      </c>
      <c r="F96" s="7">
        <v>21.911000000000001</v>
      </c>
      <c r="G96" s="7">
        <v>21.902000000000001</v>
      </c>
      <c r="H96" s="7">
        <v>21.882999999999999</v>
      </c>
      <c r="I96" s="7">
        <v>21.491</v>
      </c>
      <c r="J96" s="7">
        <v>19.422999999999998</v>
      </c>
      <c r="K96" s="7">
        <v>19.452000000000002</v>
      </c>
      <c r="L96" s="7">
        <v>17.411000000000001</v>
      </c>
      <c r="M96" s="7">
        <v>17.541</v>
      </c>
      <c r="N96" s="7">
        <v>18.331</v>
      </c>
      <c r="O96" s="7">
        <v>18.806999999999999</v>
      </c>
      <c r="P96" s="7">
        <v>18.521000000000001</v>
      </c>
      <c r="Q96" s="7">
        <v>18.78</v>
      </c>
      <c r="R96" s="7">
        <v>19.039000000000001</v>
      </c>
      <c r="S96" s="7">
        <v>18.814</v>
      </c>
      <c r="T96" s="7">
        <v>19.169</v>
      </c>
      <c r="U96" s="7">
        <v>19.292000000000002</v>
      </c>
      <c r="V96" s="7">
        <v>18.335999999999999</v>
      </c>
      <c r="W96" s="7">
        <v>18.347999999999999</v>
      </c>
      <c r="X96" s="7">
        <v>18.417999999999999</v>
      </c>
      <c r="Y96" s="7">
        <v>18.446999999999999</v>
      </c>
      <c r="Z96" s="7">
        <v>18.446999999999999</v>
      </c>
      <c r="AA96" s="7">
        <v>18.61</v>
      </c>
      <c r="AB96" s="7">
        <v>18.643999999999998</v>
      </c>
      <c r="AC96" s="7">
        <v>18.766999999999999</v>
      </c>
      <c r="AD96" s="7">
        <v>19.012</v>
      </c>
      <c r="AE96" s="7">
        <v>19.03</v>
      </c>
      <c r="AF96" s="7">
        <v>19.058</v>
      </c>
      <c r="AG96" s="7">
        <v>19.21</v>
      </c>
      <c r="AH96" s="7">
        <v>19.21</v>
      </c>
      <c r="AI96" s="7">
        <v>19.338999999999999</v>
      </c>
      <c r="AJ96" s="7">
        <v>19.379000000000001</v>
      </c>
      <c r="AK96" s="7">
        <v>19.381</v>
      </c>
      <c r="AL96" s="7">
        <v>19.396999999999998</v>
      </c>
      <c r="AM96" s="7"/>
      <c r="AN96" s="7"/>
      <c r="AO96" s="7"/>
    </row>
    <row r="97" spans="1:41" ht="1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t="1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t="1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t="1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2" spans="1:41" ht="15" customHeight="1" x14ac:dyDescent="0.25">
      <c r="A102" t="s">
        <v>118</v>
      </c>
    </row>
    <row r="103" spans="1:41" ht="15" customHeight="1" x14ac:dyDescent="0.25">
      <c r="A103" s="2" t="s">
        <v>54</v>
      </c>
    </row>
    <row r="104" spans="1:41" ht="15" customHeight="1" x14ac:dyDescent="0.25">
      <c r="A104" s="10" t="s">
        <v>78</v>
      </c>
      <c r="B104" t="s">
        <v>104</v>
      </c>
      <c r="C104" s="2">
        <v>2015</v>
      </c>
      <c r="D104" s="2">
        <f t="shared" ref="D104:AE104" si="10">C104+1</f>
        <v>2016</v>
      </c>
      <c r="E104" s="2">
        <f t="shared" si="10"/>
        <v>2017</v>
      </c>
      <c r="F104" s="2">
        <f t="shared" si="10"/>
        <v>2018</v>
      </c>
      <c r="G104" s="2">
        <f t="shared" si="10"/>
        <v>2019</v>
      </c>
      <c r="H104" s="2">
        <f t="shared" si="10"/>
        <v>2020</v>
      </c>
      <c r="I104" s="2">
        <f t="shared" si="10"/>
        <v>2021</v>
      </c>
      <c r="J104" s="2">
        <f t="shared" si="10"/>
        <v>2022</v>
      </c>
      <c r="K104" s="2">
        <f t="shared" si="10"/>
        <v>2023</v>
      </c>
      <c r="L104" s="2">
        <f t="shared" si="10"/>
        <v>2024</v>
      </c>
      <c r="M104" s="2">
        <f t="shared" si="10"/>
        <v>2025</v>
      </c>
      <c r="N104" s="2">
        <f t="shared" si="10"/>
        <v>2026</v>
      </c>
      <c r="O104" s="2">
        <f t="shared" si="10"/>
        <v>2027</v>
      </c>
      <c r="P104" s="2">
        <f t="shared" si="10"/>
        <v>2028</v>
      </c>
      <c r="Q104" s="2">
        <f t="shared" si="10"/>
        <v>2029</v>
      </c>
      <c r="R104" s="2">
        <f t="shared" si="10"/>
        <v>2030</v>
      </c>
      <c r="S104" s="2">
        <f t="shared" si="10"/>
        <v>2031</v>
      </c>
      <c r="T104" s="2">
        <f t="shared" si="10"/>
        <v>2032</v>
      </c>
      <c r="U104" s="2">
        <f t="shared" si="10"/>
        <v>2033</v>
      </c>
      <c r="V104" s="2">
        <f t="shared" si="10"/>
        <v>2034</v>
      </c>
      <c r="W104" s="2">
        <f t="shared" si="10"/>
        <v>2035</v>
      </c>
      <c r="X104" s="2">
        <f t="shared" si="10"/>
        <v>2036</v>
      </c>
      <c r="Y104" s="2">
        <f t="shared" si="10"/>
        <v>2037</v>
      </c>
      <c r="Z104" s="2">
        <f t="shared" si="10"/>
        <v>2038</v>
      </c>
      <c r="AA104" s="2">
        <f t="shared" si="10"/>
        <v>2039</v>
      </c>
      <c r="AB104" s="2">
        <f t="shared" si="10"/>
        <v>2040</v>
      </c>
      <c r="AC104" s="2">
        <f t="shared" si="10"/>
        <v>2041</v>
      </c>
      <c r="AD104" s="2">
        <f t="shared" si="10"/>
        <v>2042</v>
      </c>
      <c r="AE104" s="2">
        <f t="shared" si="10"/>
        <v>2043</v>
      </c>
      <c r="AF104" s="2">
        <f t="shared" ref="AF104" si="11">AE104+1</f>
        <v>2044</v>
      </c>
      <c r="AG104" s="2">
        <f t="shared" ref="AG104" si="12">AF104+1</f>
        <v>2045</v>
      </c>
      <c r="AH104" s="2">
        <f t="shared" ref="AH104" si="13">AG104+1</f>
        <v>2046</v>
      </c>
      <c r="AI104" s="2">
        <f t="shared" ref="AI104" si="14">AH104+1</f>
        <v>2047</v>
      </c>
      <c r="AJ104" s="2">
        <f t="shared" ref="AJ104" si="15">AI104+1</f>
        <v>2048</v>
      </c>
      <c r="AK104" s="2">
        <f t="shared" ref="AK104" si="16">AJ104+1</f>
        <v>2049</v>
      </c>
      <c r="AL104" s="2">
        <f t="shared" ref="AL104" si="17">AK104+1</f>
        <v>2050</v>
      </c>
    </row>
    <row r="105" spans="1:41" ht="15" customHeight="1" x14ac:dyDescent="0.25">
      <c r="A105" s="7" t="str">
        <f>A32</f>
        <v>ELrs</v>
      </c>
      <c r="B105" s="1">
        <v>0.61051</v>
      </c>
      <c r="C105" s="1">
        <v>499.56099999999998</v>
      </c>
      <c r="D105" s="1">
        <v>498.40800000000002</v>
      </c>
      <c r="E105" s="1">
        <v>517.952</v>
      </c>
      <c r="F105" s="1">
        <v>507.33699999999999</v>
      </c>
      <c r="G105" s="1">
        <v>502.02499999999998</v>
      </c>
      <c r="H105" s="1">
        <v>494.93599999999998</v>
      </c>
      <c r="I105" s="1">
        <v>487.77800000000002</v>
      </c>
      <c r="J105" s="1">
        <v>481.11900000000003</v>
      </c>
      <c r="K105" s="1">
        <v>474.34500000000003</v>
      </c>
      <c r="L105" s="1">
        <v>467.41899999999998</v>
      </c>
      <c r="M105" s="1">
        <v>460.33699999999999</v>
      </c>
      <c r="N105" s="1">
        <v>455.14400000000001</v>
      </c>
      <c r="O105" s="1">
        <v>450.21100000000001</v>
      </c>
      <c r="P105" s="1">
        <v>445.726</v>
      </c>
      <c r="Q105" s="1">
        <v>441.505</v>
      </c>
      <c r="R105" s="1">
        <v>435.31599999999997</v>
      </c>
      <c r="S105" s="1">
        <v>429.27600000000001</v>
      </c>
      <c r="T105" s="1">
        <v>423.72699999999998</v>
      </c>
      <c r="U105" s="1">
        <v>418.697</v>
      </c>
      <c r="V105" s="1">
        <v>414.61399999999998</v>
      </c>
      <c r="W105" s="1">
        <v>410.67</v>
      </c>
      <c r="X105" s="1">
        <v>406.96699999999998</v>
      </c>
      <c r="Y105" s="1">
        <v>403.23</v>
      </c>
      <c r="Z105" s="1">
        <v>399.58</v>
      </c>
      <c r="AA105" s="1">
        <v>396.05799999999999</v>
      </c>
      <c r="AB105" s="1">
        <v>391.39299999999997</v>
      </c>
      <c r="AC105" s="1">
        <v>386.76400000000001</v>
      </c>
      <c r="AD105" s="1">
        <v>382.11200000000002</v>
      </c>
      <c r="AE105" s="1">
        <v>377.803</v>
      </c>
      <c r="AF105" s="1">
        <v>373.82299999999998</v>
      </c>
      <c r="AG105" s="1">
        <v>369.76799999999997</v>
      </c>
      <c r="AH105" s="1">
        <v>365.71</v>
      </c>
      <c r="AI105" s="1">
        <v>361.60500000000002</v>
      </c>
      <c r="AJ105" s="1">
        <v>357.60300000000001</v>
      </c>
      <c r="AK105" s="1">
        <v>353.64400000000001</v>
      </c>
      <c r="AL105" s="1">
        <v>349.56400000000002</v>
      </c>
    </row>
    <row r="106" spans="1:41" ht="15" customHeight="1" x14ac:dyDescent="0.25">
      <c r="A106" s="7" t="str">
        <f t="shared" ref="A106:A163" si="18">A33</f>
        <v>ELcm</v>
      </c>
      <c r="B106" s="1">
        <v>0.69798000000000004</v>
      </c>
      <c r="C106" s="1">
        <v>578.70799999999997</v>
      </c>
      <c r="D106" s="1">
        <v>568.92200000000003</v>
      </c>
      <c r="E106" s="1">
        <v>575.35</v>
      </c>
      <c r="F106" s="1">
        <v>569.47400000000005</v>
      </c>
      <c r="G106" s="1">
        <v>583.48199999999997</v>
      </c>
      <c r="H106" s="1">
        <v>592.63400000000001</v>
      </c>
      <c r="I106" s="1">
        <v>601.90200000000004</v>
      </c>
      <c r="J106" s="1">
        <v>611.85799999999995</v>
      </c>
      <c r="K106" s="1">
        <v>615.88699999999994</v>
      </c>
      <c r="L106" s="1">
        <v>619.39300000000003</v>
      </c>
      <c r="M106" s="1">
        <v>622.37900000000002</v>
      </c>
      <c r="N106" s="1">
        <v>624.14</v>
      </c>
      <c r="O106" s="1">
        <v>626.10500000000002</v>
      </c>
      <c r="P106" s="1">
        <v>628.47799999999995</v>
      </c>
      <c r="Q106" s="1">
        <v>631.25199999999995</v>
      </c>
      <c r="R106" s="1">
        <v>632.14200000000005</v>
      </c>
      <c r="S106" s="1">
        <v>633.34500000000003</v>
      </c>
      <c r="T106" s="1">
        <v>635.28800000000001</v>
      </c>
      <c r="U106" s="1">
        <v>637.62599999999998</v>
      </c>
      <c r="V106" s="1">
        <v>640.38599999999997</v>
      </c>
      <c r="W106" s="1">
        <v>643.53</v>
      </c>
      <c r="X106" s="1">
        <v>647.08199999999999</v>
      </c>
      <c r="Y106" s="1">
        <v>650.89499999999998</v>
      </c>
      <c r="Z106" s="1">
        <v>655.17600000000004</v>
      </c>
      <c r="AA106" s="1">
        <v>659.86699999999996</v>
      </c>
      <c r="AB106" s="1">
        <v>663.46900000000005</v>
      </c>
      <c r="AC106" s="1">
        <v>667.64700000000005</v>
      </c>
      <c r="AD106" s="1">
        <v>672.24300000000005</v>
      </c>
      <c r="AE106" s="1">
        <v>677.86900000000003</v>
      </c>
      <c r="AF106" s="1">
        <v>684.06700000000001</v>
      </c>
      <c r="AG106" s="1">
        <v>690.74300000000005</v>
      </c>
      <c r="AH106" s="1">
        <v>698.15499999999997</v>
      </c>
      <c r="AI106" s="1">
        <v>706.41399999999999</v>
      </c>
      <c r="AJ106" s="1">
        <v>715.452</v>
      </c>
      <c r="AK106" s="1">
        <v>725.38499999999999</v>
      </c>
      <c r="AL106" s="1">
        <v>735.82600000000002</v>
      </c>
    </row>
    <row r="107" spans="1:41" ht="15" customHeight="1" x14ac:dyDescent="0.25">
      <c r="A107" s="7" t="str">
        <f t="shared" si="18"/>
        <v>ELtr</v>
      </c>
      <c r="B107" s="1">
        <v>0.96618999999999999</v>
      </c>
      <c r="C107" s="1">
        <v>4.2309999999999999</v>
      </c>
      <c r="D107" s="1">
        <v>4.7149999999999999</v>
      </c>
      <c r="E107" s="1">
        <v>5.4409999999999998</v>
      </c>
      <c r="F107" s="1">
        <v>6.1429999999999998</v>
      </c>
      <c r="G107" s="1">
        <v>7.194</v>
      </c>
      <c r="H107" s="1">
        <v>8.8119999999999994</v>
      </c>
      <c r="I107" s="1">
        <v>10.895</v>
      </c>
      <c r="J107" s="1">
        <v>13.22</v>
      </c>
      <c r="K107" s="1">
        <v>15.742000000000001</v>
      </c>
      <c r="L107" s="1">
        <v>18.405000000000001</v>
      </c>
      <c r="M107" s="1">
        <v>21.515999999999998</v>
      </c>
      <c r="N107" s="1">
        <v>24.75</v>
      </c>
      <c r="O107" s="1">
        <v>27.952000000000002</v>
      </c>
      <c r="P107" s="1">
        <v>31.288</v>
      </c>
      <c r="Q107" s="1">
        <v>34.932000000000002</v>
      </c>
      <c r="R107" s="1">
        <v>38.985999999999997</v>
      </c>
      <c r="S107" s="1">
        <v>43.661999999999999</v>
      </c>
      <c r="T107" s="1">
        <v>49.628</v>
      </c>
      <c r="U107" s="1">
        <v>54.015000000000001</v>
      </c>
      <c r="V107" s="1">
        <v>57.24</v>
      </c>
      <c r="W107" s="1">
        <v>60.503</v>
      </c>
      <c r="X107" s="1">
        <v>63.781999999999996</v>
      </c>
      <c r="Y107" s="1">
        <v>67.043999999999997</v>
      </c>
      <c r="Z107" s="1">
        <v>70.283000000000001</v>
      </c>
      <c r="AA107" s="1">
        <v>73.495000000000005</v>
      </c>
      <c r="AB107" s="1">
        <v>76.691000000000003</v>
      </c>
      <c r="AC107" s="1">
        <v>79.760999999999996</v>
      </c>
      <c r="AD107" s="1">
        <v>82.769000000000005</v>
      </c>
      <c r="AE107" s="1">
        <v>85.715000000000003</v>
      </c>
      <c r="AF107" s="1">
        <v>88.625</v>
      </c>
      <c r="AG107" s="1">
        <v>91.503</v>
      </c>
      <c r="AH107" s="1">
        <v>94.363</v>
      </c>
      <c r="AI107" s="1">
        <v>97.231999999999999</v>
      </c>
      <c r="AJ107" s="1">
        <v>100.099</v>
      </c>
      <c r="AK107" s="1">
        <v>102.98099999999999</v>
      </c>
      <c r="AL107" s="1">
        <v>105.908</v>
      </c>
    </row>
    <row r="108" spans="1:41" ht="15" customHeight="1" x14ac:dyDescent="0.25">
      <c r="A108" s="7" t="str">
        <f t="shared" si="18"/>
        <v>ELin</v>
      </c>
      <c r="B108" s="1">
        <v>0.54003000000000001</v>
      </c>
      <c r="C108" s="1">
        <v>334.25700000000001</v>
      </c>
      <c r="D108" s="1">
        <v>320.39699999999999</v>
      </c>
      <c r="E108" s="1">
        <v>322.28100000000001</v>
      </c>
      <c r="F108" s="1">
        <v>327.64</v>
      </c>
      <c r="G108" s="1">
        <v>345.97</v>
      </c>
      <c r="H108" s="1">
        <v>355.57</v>
      </c>
      <c r="I108" s="1">
        <v>360.73599999999999</v>
      </c>
      <c r="J108" s="1">
        <v>367.29899999999998</v>
      </c>
      <c r="K108" s="1">
        <v>374.06599999999997</v>
      </c>
      <c r="L108" s="1">
        <v>380.15300000000002</v>
      </c>
      <c r="M108" s="1">
        <v>383.63499999999999</v>
      </c>
      <c r="N108" s="1">
        <v>386.88799999999998</v>
      </c>
      <c r="O108" s="1">
        <v>390.69799999999998</v>
      </c>
      <c r="P108" s="1">
        <v>394.80599999999998</v>
      </c>
      <c r="Q108" s="1">
        <v>397.31900000000002</v>
      </c>
      <c r="R108" s="1">
        <v>399.07799999999997</v>
      </c>
      <c r="S108" s="1">
        <v>400.82100000000003</v>
      </c>
      <c r="T108" s="1">
        <v>402.91699999999997</v>
      </c>
      <c r="U108" s="1">
        <v>405.65</v>
      </c>
      <c r="V108" s="1">
        <v>408.91</v>
      </c>
      <c r="W108" s="1">
        <v>412.53300000000002</v>
      </c>
      <c r="X108" s="1">
        <v>416.18700000000001</v>
      </c>
      <c r="Y108" s="1">
        <v>419.30799999999999</v>
      </c>
      <c r="Z108" s="1">
        <v>424.17</v>
      </c>
      <c r="AA108" s="1">
        <v>428.52100000000002</v>
      </c>
      <c r="AB108" s="1">
        <v>433.06799999999998</v>
      </c>
      <c r="AC108" s="1">
        <v>437.846</v>
      </c>
      <c r="AD108" s="1">
        <v>442.09300000000002</v>
      </c>
      <c r="AE108" s="1">
        <v>446.476</v>
      </c>
      <c r="AF108" s="1">
        <v>450.46800000000002</v>
      </c>
      <c r="AG108" s="1">
        <v>454.7</v>
      </c>
      <c r="AH108" s="1">
        <v>459.29300000000001</v>
      </c>
      <c r="AI108" s="1">
        <v>464.15</v>
      </c>
      <c r="AJ108" s="1">
        <v>468.07</v>
      </c>
      <c r="AK108" s="1">
        <v>471.892</v>
      </c>
      <c r="AL108" s="1">
        <v>476.471</v>
      </c>
    </row>
    <row r="109" spans="1:41" ht="15" customHeight="1" x14ac:dyDescent="0.25">
      <c r="A109" s="7" t="str">
        <f t="shared" si="18"/>
        <v>NGrs</v>
      </c>
      <c r="B109" s="1">
        <v>0.75626000000000004</v>
      </c>
      <c r="C109" s="1">
        <v>549.98699999999997</v>
      </c>
      <c r="D109" s="1">
        <v>566.09500000000003</v>
      </c>
      <c r="E109" s="1">
        <v>638.72500000000002</v>
      </c>
      <c r="F109" s="1">
        <v>636.74800000000005</v>
      </c>
      <c r="G109" s="1">
        <v>615.64499999999998</v>
      </c>
      <c r="H109" s="1">
        <v>615.99199999999996</v>
      </c>
      <c r="I109" s="1">
        <v>618.04600000000005</v>
      </c>
      <c r="J109" s="1">
        <v>621.05899999999997</v>
      </c>
      <c r="K109" s="1">
        <v>624.471</v>
      </c>
      <c r="L109" s="1">
        <v>626.54600000000005</v>
      </c>
      <c r="M109" s="1">
        <v>627.322</v>
      </c>
      <c r="N109" s="1">
        <v>627.57600000000002</v>
      </c>
      <c r="O109" s="1">
        <v>628.05100000000004</v>
      </c>
      <c r="P109" s="1">
        <v>628.41600000000005</v>
      </c>
      <c r="Q109" s="1">
        <v>628.76400000000001</v>
      </c>
      <c r="R109" s="1">
        <v>628.92100000000005</v>
      </c>
      <c r="S109" s="1">
        <v>628.84400000000005</v>
      </c>
      <c r="T109" s="1">
        <v>628.41800000000001</v>
      </c>
      <c r="U109" s="1">
        <v>627.90099999999995</v>
      </c>
      <c r="V109" s="1">
        <v>627.13800000000003</v>
      </c>
      <c r="W109" s="1">
        <v>626.375</v>
      </c>
      <c r="X109" s="1">
        <v>625.45399999999995</v>
      </c>
      <c r="Y109" s="1">
        <v>624.52300000000002</v>
      </c>
      <c r="Z109" s="1">
        <v>623.51599999999996</v>
      </c>
      <c r="AA109" s="1">
        <v>622.56700000000001</v>
      </c>
      <c r="AB109" s="1">
        <v>622.06200000000001</v>
      </c>
      <c r="AC109" s="1">
        <v>621.95399999999995</v>
      </c>
      <c r="AD109" s="1">
        <v>622.20899999999995</v>
      </c>
      <c r="AE109" s="1">
        <v>622.68299999999999</v>
      </c>
      <c r="AF109" s="1">
        <v>623.48599999999999</v>
      </c>
      <c r="AG109" s="1">
        <v>624.45299999999997</v>
      </c>
      <c r="AH109" s="1">
        <v>625.54999999999995</v>
      </c>
      <c r="AI109" s="1">
        <v>626.47</v>
      </c>
      <c r="AJ109" s="1">
        <v>627.36</v>
      </c>
      <c r="AK109" s="1">
        <v>628.12800000000004</v>
      </c>
      <c r="AL109" s="1">
        <v>628.83500000000004</v>
      </c>
    </row>
    <row r="110" spans="1:41" ht="15" customHeight="1" x14ac:dyDescent="0.25">
      <c r="A110" s="7" t="str">
        <f t="shared" si="18"/>
        <v>NGcm</v>
      </c>
      <c r="B110" s="1">
        <v>0.70953999999999995</v>
      </c>
      <c r="C110" s="1">
        <v>344.54</v>
      </c>
      <c r="D110" s="1">
        <v>343.80799999999999</v>
      </c>
      <c r="E110" s="1">
        <v>366.06</v>
      </c>
      <c r="F110" s="1">
        <v>379.44900000000001</v>
      </c>
      <c r="G110" s="1">
        <v>381.53399999999999</v>
      </c>
      <c r="H110" s="1">
        <v>388.72899999999998</v>
      </c>
      <c r="I110" s="1">
        <v>396.27</v>
      </c>
      <c r="J110" s="1">
        <v>404.56900000000002</v>
      </c>
      <c r="K110" s="1">
        <v>406.59699999999998</v>
      </c>
      <c r="L110" s="1">
        <v>408.84500000000003</v>
      </c>
      <c r="M110" s="1">
        <v>411.08699999999999</v>
      </c>
      <c r="N110" s="1">
        <v>413.60700000000003</v>
      </c>
      <c r="O110" s="1">
        <v>417.02</v>
      </c>
      <c r="P110" s="1">
        <v>420.90499999999997</v>
      </c>
      <c r="Q110" s="1">
        <v>424.91199999999998</v>
      </c>
      <c r="R110" s="1">
        <v>429.24200000000002</v>
      </c>
      <c r="S110" s="1">
        <v>433.89699999999999</v>
      </c>
      <c r="T110" s="1">
        <v>438.83300000000003</v>
      </c>
      <c r="U110" s="1">
        <v>443.976</v>
      </c>
      <c r="V110" s="1">
        <v>449.23500000000001</v>
      </c>
      <c r="W110" s="1">
        <v>454.70600000000002</v>
      </c>
      <c r="X110" s="1">
        <v>460.262</v>
      </c>
      <c r="Y110" s="1">
        <v>466.04</v>
      </c>
      <c r="Z110" s="1">
        <v>471.70499999999998</v>
      </c>
      <c r="AA110" s="1">
        <v>477.20299999999997</v>
      </c>
      <c r="AB110" s="1">
        <v>482.97699999999998</v>
      </c>
      <c r="AC110" s="1">
        <v>488.98599999999999</v>
      </c>
      <c r="AD110" s="1">
        <v>495.291</v>
      </c>
      <c r="AE110" s="1">
        <v>501.613</v>
      </c>
      <c r="AF110" s="1">
        <v>508.25099999999998</v>
      </c>
      <c r="AG110" s="1">
        <v>515.202</v>
      </c>
      <c r="AH110" s="1">
        <v>522.05899999999997</v>
      </c>
      <c r="AI110" s="1">
        <v>528.46500000000003</v>
      </c>
      <c r="AJ110" s="1">
        <v>534.51099999999997</v>
      </c>
      <c r="AK110" s="1">
        <v>540.16899999999998</v>
      </c>
      <c r="AL110" s="1">
        <v>545.64700000000005</v>
      </c>
    </row>
    <row r="111" spans="1:41" ht="15" customHeight="1" x14ac:dyDescent="0.25">
      <c r="A111" s="7" t="str">
        <f t="shared" si="18"/>
        <v>NGtr</v>
      </c>
      <c r="B111" s="1">
        <v>0.95835000000000004</v>
      </c>
      <c r="C111" s="1">
        <v>17.411000000000001</v>
      </c>
      <c r="D111" s="1">
        <v>18.620999999999999</v>
      </c>
      <c r="E111" s="1">
        <v>19.777000000000001</v>
      </c>
      <c r="F111" s="1">
        <v>23.155999999999999</v>
      </c>
      <c r="G111" s="1">
        <v>26.38</v>
      </c>
      <c r="H111" s="1">
        <v>28.265999999999998</v>
      </c>
      <c r="I111" s="1">
        <v>40.716000000000001</v>
      </c>
      <c r="J111" s="1">
        <v>47.185000000000002</v>
      </c>
      <c r="K111" s="1">
        <v>49.945999999999998</v>
      </c>
      <c r="L111" s="1">
        <v>51.280999999999999</v>
      </c>
      <c r="M111" s="1">
        <v>53.134999999999998</v>
      </c>
      <c r="N111" s="1">
        <v>55.372999999999998</v>
      </c>
      <c r="O111" s="1">
        <v>57.915999999999997</v>
      </c>
      <c r="P111" s="1">
        <v>60.716000000000001</v>
      </c>
      <c r="Q111" s="1">
        <v>63.673999999999999</v>
      </c>
      <c r="R111" s="1">
        <v>66.584999999999994</v>
      </c>
      <c r="S111" s="1">
        <v>69.691999999999993</v>
      </c>
      <c r="T111" s="1">
        <v>72.352000000000004</v>
      </c>
      <c r="U111" s="1">
        <v>75.495999999999995</v>
      </c>
      <c r="V111" s="1">
        <v>78.677999999999997</v>
      </c>
      <c r="W111" s="1">
        <v>81.688000000000002</v>
      </c>
      <c r="X111" s="1">
        <v>83.900999999999996</v>
      </c>
      <c r="Y111" s="1">
        <v>88.412000000000006</v>
      </c>
      <c r="Z111" s="1">
        <v>91.424999999999997</v>
      </c>
      <c r="AA111" s="1">
        <v>93.9</v>
      </c>
      <c r="AB111" s="1">
        <v>96.837999999999994</v>
      </c>
      <c r="AC111" s="1">
        <v>99.825000000000003</v>
      </c>
      <c r="AD111" s="1">
        <v>102.643</v>
      </c>
      <c r="AE111" s="1">
        <v>104.574</v>
      </c>
      <c r="AF111" s="1">
        <v>106.878</v>
      </c>
      <c r="AG111" s="1">
        <v>109.405</v>
      </c>
      <c r="AH111" s="1">
        <v>111.39100000000001</v>
      </c>
      <c r="AI111" s="1">
        <v>113.794</v>
      </c>
      <c r="AJ111" s="1">
        <v>115.76600000000001</v>
      </c>
      <c r="AK111" s="1">
        <v>118.268</v>
      </c>
      <c r="AL111" s="1">
        <v>120.968</v>
      </c>
    </row>
    <row r="112" spans="1:41" ht="15" customHeight="1" x14ac:dyDescent="0.25">
      <c r="A112" s="7" t="str">
        <f t="shared" si="18"/>
        <v>NGin</v>
      </c>
      <c r="B112" s="1">
        <v>0.84896000000000005</v>
      </c>
      <c r="C112" s="1">
        <v>978.88</v>
      </c>
      <c r="D112" s="1">
        <v>1030.7729999999999</v>
      </c>
      <c r="E112" s="1">
        <v>1056.981</v>
      </c>
      <c r="F112" s="1">
        <v>1088.183</v>
      </c>
      <c r="G112" s="1">
        <v>1169.6790000000001</v>
      </c>
      <c r="H112" s="1">
        <v>1178.5830000000001</v>
      </c>
      <c r="I112" s="1">
        <v>1186.232</v>
      </c>
      <c r="J112" s="1">
        <v>1194.6679999999999</v>
      </c>
      <c r="K112" s="1">
        <v>1205.1769999999999</v>
      </c>
      <c r="L112" s="1">
        <v>1216.279</v>
      </c>
      <c r="M112" s="1">
        <v>1224.3779999999999</v>
      </c>
      <c r="N112" s="1">
        <v>1235.682</v>
      </c>
      <c r="O112" s="1">
        <v>1245.297</v>
      </c>
      <c r="P112" s="1">
        <v>1255.441</v>
      </c>
      <c r="Q112" s="1">
        <v>1266.713</v>
      </c>
      <c r="R112" s="1">
        <v>1276.0650000000001</v>
      </c>
      <c r="S112" s="1">
        <v>1282.184</v>
      </c>
      <c r="T112" s="1">
        <v>1298.538</v>
      </c>
      <c r="U112" s="1">
        <v>1307.039</v>
      </c>
      <c r="V112" s="1">
        <v>1319.375</v>
      </c>
      <c r="W112" s="1">
        <v>1334.2819999999999</v>
      </c>
      <c r="X112" s="1">
        <v>1343.963</v>
      </c>
      <c r="Y112" s="1">
        <v>1360.143</v>
      </c>
      <c r="Z112" s="1">
        <v>1374.087</v>
      </c>
      <c r="AA112" s="1">
        <v>1388.8789999999999</v>
      </c>
      <c r="AB112" s="1">
        <v>1402.99</v>
      </c>
      <c r="AC112" s="1">
        <v>1416.2270000000001</v>
      </c>
      <c r="AD112" s="1">
        <v>1428.7270000000001</v>
      </c>
      <c r="AE112" s="1">
        <v>1442.819</v>
      </c>
      <c r="AF112" s="1">
        <v>1456.7070000000001</v>
      </c>
      <c r="AG112" s="1">
        <v>1471.991</v>
      </c>
      <c r="AH112" s="1">
        <v>1488.11</v>
      </c>
      <c r="AI112" s="1">
        <v>1506.3389999999999</v>
      </c>
      <c r="AJ112" s="1">
        <v>1519.845</v>
      </c>
      <c r="AK112" s="1">
        <v>1537.3009999999999</v>
      </c>
      <c r="AL112" s="1">
        <v>1557.6590000000001</v>
      </c>
    </row>
    <row r="113" spans="1:38" ht="15" customHeight="1" x14ac:dyDescent="0.25">
      <c r="A113" s="7" t="str">
        <f t="shared" si="18"/>
        <v>NGel</v>
      </c>
      <c r="B113" s="1">
        <v>0.76783999999999997</v>
      </c>
      <c r="C113" s="1">
        <v>1098.32</v>
      </c>
      <c r="D113" s="1">
        <v>917.91</v>
      </c>
      <c r="E113" s="1">
        <v>816.38599999999997</v>
      </c>
      <c r="F113" s="1">
        <v>903.93899999999996</v>
      </c>
      <c r="G113" s="1">
        <v>876.37699999999995</v>
      </c>
      <c r="H113" s="1">
        <v>735.99099999999999</v>
      </c>
      <c r="I113" s="1">
        <v>739.35500000000002</v>
      </c>
      <c r="J113" s="1">
        <v>788.01700000000005</v>
      </c>
      <c r="K113" s="1">
        <v>813.75400000000002</v>
      </c>
      <c r="L113" s="1">
        <v>688.52</v>
      </c>
      <c r="M113" s="1">
        <v>798.43399999999997</v>
      </c>
      <c r="N113" s="1">
        <v>939.95399999999995</v>
      </c>
      <c r="O113" s="1">
        <v>803.34799999999996</v>
      </c>
      <c r="P113" s="1">
        <v>905.851</v>
      </c>
      <c r="Q113" s="1">
        <v>972.23599999999999</v>
      </c>
      <c r="R113" s="1">
        <v>752.94899999999996</v>
      </c>
      <c r="S113" s="1">
        <v>891.36</v>
      </c>
      <c r="T113" s="1">
        <v>908.78099999999995</v>
      </c>
      <c r="U113" s="1">
        <v>919.15700000000004</v>
      </c>
      <c r="V113" s="1">
        <v>899.61400000000003</v>
      </c>
      <c r="W113" s="1">
        <v>884.00300000000004</v>
      </c>
      <c r="X113" s="1">
        <v>861.70100000000002</v>
      </c>
      <c r="Y113" s="1">
        <v>853.98800000000006</v>
      </c>
      <c r="Z113" s="1">
        <v>828.32500000000005</v>
      </c>
      <c r="AA113" s="1">
        <v>803.58900000000006</v>
      </c>
      <c r="AB113" s="1">
        <v>829.06500000000005</v>
      </c>
      <c r="AC113" s="1">
        <v>825.28399999999999</v>
      </c>
      <c r="AD113" s="1">
        <v>822.79700000000003</v>
      </c>
      <c r="AE113" s="1">
        <v>813.01400000000001</v>
      </c>
      <c r="AF113" s="1">
        <v>747.41300000000001</v>
      </c>
      <c r="AG113" s="1">
        <v>751.404</v>
      </c>
      <c r="AH113" s="1">
        <v>730.87800000000004</v>
      </c>
      <c r="AI113" s="1">
        <v>727.86599999999999</v>
      </c>
      <c r="AJ113" s="1">
        <v>740.33</v>
      </c>
      <c r="AK113" s="1">
        <v>730.16099999999994</v>
      </c>
      <c r="AL113" s="1">
        <v>708.20799999999997</v>
      </c>
    </row>
    <row r="114" spans="1:38" ht="15" customHeight="1" x14ac:dyDescent="0.25">
      <c r="A114" s="7" t="str">
        <f t="shared" si="18"/>
        <v>GPtr</v>
      </c>
      <c r="B114" s="1">
        <v>0.49772</v>
      </c>
      <c r="C114" s="1">
        <v>35.76</v>
      </c>
      <c r="D114" s="1">
        <v>42.191000000000003</v>
      </c>
      <c r="E114" s="1">
        <v>43.58</v>
      </c>
      <c r="F114" s="1">
        <v>43.494999999999997</v>
      </c>
      <c r="G114" s="1">
        <v>42.173999999999999</v>
      </c>
      <c r="H114" s="1">
        <v>41.49</v>
      </c>
      <c r="I114" s="1">
        <v>41.54</v>
      </c>
      <c r="J114" s="1">
        <v>41.929000000000002</v>
      </c>
      <c r="K114" s="1">
        <v>42.113</v>
      </c>
      <c r="L114" s="1">
        <v>42.01</v>
      </c>
      <c r="M114" s="1">
        <v>42.582999999999998</v>
      </c>
      <c r="N114" s="1">
        <v>42.889000000000003</v>
      </c>
      <c r="O114" s="1">
        <v>42.706000000000003</v>
      </c>
      <c r="P114" s="1">
        <v>42.831000000000003</v>
      </c>
      <c r="Q114" s="1">
        <v>43.006</v>
      </c>
      <c r="R114" s="1">
        <v>42.710999999999999</v>
      </c>
      <c r="S114" s="1">
        <v>42.92</v>
      </c>
      <c r="T114" s="1">
        <v>43.08</v>
      </c>
      <c r="U114" s="1">
        <v>43.244999999999997</v>
      </c>
      <c r="V114" s="1">
        <v>43.198999999999998</v>
      </c>
      <c r="W114" s="1">
        <v>43.238999999999997</v>
      </c>
      <c r="X114" s="1">
        <v>43.158000000000001</v>
      </c>
      <c r="Y114" s="1">
        <v>43.122</v>
      </c>
      <c r="Z114" s="1">
        <v>43.143000000000001</v>
      </c>
      <c r="AA114" s="1">
        <v>43.088999999999999</v>
      </c>
      <c r="AB114" s="1">
        <v>43.226999999999997</v>
      </c>
      <c r="AC114" s="1">
        <v>43.323999999999998</v>
      </c>
      <c r="AD114" s="1">
        <v>43.463999999999999</v>
      </c>
      <c r="AE114" s="1">
        <v>43.558</v>
      </c>
      <c r="AF114" s="1">
        <v>43.366999999999997</v>
      </c>
      <c r="AG114" s="1">
        <v>43.529000000000003</v>
      </c>
      <c r="AH114" s="1">
        <v>43.322000000000003</v>
      </c>
      <c r="AI114" s="1">
        <v>43.289000000000001</v>
      </c>
      <c r="AJ114" s="1">
        <v>43.302</v>
      </c>
      <c r="AK114" s="1">
        <v>43.204999999999998</v>
      </c>
      <c r="AL114" s="1">
        <v>43.213999999999999</v>
      </c>
    </row>
    <row r="115" spans="1:38" ht="15" customHeight="1" x14ac:dyDescent="0.25">
      <c r="A115" s="7" t="str">
        <f t="shared" si="18"/>
        <v>LPin</v>
      </c>
      <c r="B115" s="1">
        <v>0.14862</v>
      </c>
      <c r="C115" s="1">
        <v>317.95400000000001</v>
      </c>
      <c r="D115" s="1">
        <v>292.09699999999998</v>
      </c>
      <c r="E115" s="1">
        <v>304.10000000000002</v>
      </c>
      <c r="F115" s="1">
        <v>294.435</v>
      </c>
      <c r="G115" s="1">
        <v>295.86700000000002</v>
      </c>
      <c r="H115" s="1">
        <v>284.86</v>
      </c>
      <c r="I115" s="1">
        <v>294.88400000000001</v>
      </c>
      <c r="J115" s="1">
        <v>295.065</v>
      </c>
      <c r="K115" s="1">
        <v>295.12799999999999</v>
      </c>
      <c r="L115" s="1">
        <v>294.911</v>
      </c>
      <c r="M115" s="1">
        <v>295.411</v>
      </c>
      <c r="N115" s="1">
        <v>307.75599999999997</v>
      </c>
      <c r="O115" s="1">
        <v>302.79899999999998</v>
      </c>
      <c r="P115" s="1">
        <v>304.15300000000002</v>
      </c>
      <c r="Q115" s="1">
        <v>304.80799999999999</v>
      </c>
      <c r="R115" s="1">
        <v>304.54300000000001</v>
      </c>
      <c r="S115" s="1">
        <v>304.39100000000002</v>
      </c>
      <c r="T115" s="1">
        <v>302.86500000000001</v>
      </c>
      <c r="U115" s="1">
        <v>299.83999999999997</v>
      </c>
      <c r="V115" s="1">
        <v>297.95299999999997</v>
      </c>
      <c r="W115" s="1">
        <v>297.00099999999998</v>
      </c>
      <c r="X115" s="1">
        <v>295.74900000000002</v>
      </c>
      <c r="Y115" s="1">
        <v>302.44600000000003</v>
      </c>
      <c r="Z115" s="1">
        <v>303.97000000000003</v>
      </c>
      <c r="AA115" s="1">
        <v>304.08699999999999</v>
      </c>
      <c r="AB115" s="1">
        <v>311.49799999999999</v>
      </c>
      <c r="AC115" s="1">
        <v>311.61599999999999</v>
      </c>
      <c r="AD115" s="1">
        <v>308.36200000000002</v>
      </c>
      <c r="AE115" s="1">
        <v>306.06900000000002</v>
      </c>
      <c r="AF115" s="1">
        <v>298.61</v>
      </c>
      <c r="AG115" s="1">
        <v>293.18900000000002</v>
      </c>
      <c r="AH115" s="1">
        <v>287.72699999999998</v>
      </c>
      <c r="AI115" s="1">
        <v>284.00400000000002</v>
      </c>
      <c r="AJ115" s="1">
        <v>279.93799999999999</v>
      </c>
      <c r="AK115" s="1">
        <v>282.93700000000001</v>
      </c>
      <c r="AL115" s="1">
        <v>279.85000000000002</v>
      </c>
    </row>
    <row r="116" spans="1:38" ht="15" customHeight="1" x14ac:dyDescent="0.25">
      <c r="A116" s="7" t="str">
        <f t="shared" si="18"/>
        <v>CLcm</v>
      </c>
      <c r="B116" s="1">
        <v>0</v>
      </c>
      <c r="C116" s="1">
        <v>8.4860000000000007</v>
      </c>
      <c r="D116" s="1">
        <v>6.6859999999999999</v>
      </c>
      <c r="E116" s="1">
        <v>4.95</v>
      </c>
      <c r="F116" s="1">
        <v>5.625</v>
      </c>
      <c r="G116" s="1">
        <v>6.3029999999999999</v>
      </c>
      <c r="H116" s="1">
        <v>6.9790000000000001</v>
      </c>
      <c r="I116" s="1">
        <v>7.6559999999999997</v>
      </c>
      <c r="J116" s="1">
        <v>8.3320000000000007</v>
      </c>
      <c r="K116" s="1">
        <v>8.3339999999999996</v>
      </c>
      <c r="L116" s="1">
        <v>8.3360000000000003</v>
      </c>
      <c r="M116" s="1">
        <v>8.3379999999999992</v>
      </c>
      <c r="N116" s="1">
        <v>8.34</v>
      </c>
      <c r="O116" s="1">
        <v>8.3420000000000005</v>
      </c>
      <c r="P116" s="1">
        <v>8.3439999999999994</v>
      </c>
      <c r="Q116" s="1">
        <v>8.3469999999999995</v>
      </c>
      <c r="R116" s="1">
        <v>8.32</v>
      </c>
      <c r="S116" s="1">
        <v>8.32</v>
      </c>
      <c r="T116" s="1">
        <v>8.32</v>
      </c>
      <c r="U116" s="1">
        <v>8.3209999999999997</v>
      </c>
      <c r="V116" s="1">
        <v>8.3249999999999993</v>
      </c>
      <c r="W116" s="1">
        <v>8.3230000000000004</v>
      </c>
      <c r="X116" s="1">
        <v>8.3219999999999992</v>
      </c>
      <c r="Y116" s="1">
        <v>8.32</v>
      </c>
      <c r="Z116" s="1">
        <v>8.3190000000000008</v>
      </c>
      <c r="AA116" s="1">
        <v>8.32</v>
      </c>
      <c r="AB116" s="1">
        <v>8.32</v>
      </c>
      <c r="AC116" s="1">
        <v>8.32</v>
      </c>
      <c r="AD116" s="1">
        <v>8.3179999999999996</v>
      </c>
      <c r="AE116" s="1">
        <v>8.3179999999999996</v>
      </c>
      <c r="AF116" s="1">
        <v>8.3179999999999996</v>
      </c>
      <c r="AG116" s="1">
        <v>8.3179999999999996</v>
      </c>
      <c r="AH116" s="1">
        <v>8.3179999999999996</v>
      </c>
      <c r="AI116" s="1">
        <v>8.3190000000000008</v>
      </c>
      <c r="AJ116" s="1">
        <v>8.3190000000000008</v>
      </c>
      <c r="AK116" s="1">
        <v>8.3170000000000002</v>
      </c>
      <c r="AL116" s="1">
        <v>8.3170000000000002</v>
      </c>
    </row>
    <row r="117" spans="1:38" ht="15" customHeight="1" x14ac:dyDescent="0.25">
      <c r="A117" s="7" t="str">
        <f t="shared" si="18"/>
        <v>CLin</v>
      </c>
      <c r="B117" s="1">
        <v>0.85065000000000002</v>
      </c>
      <c r="C117" s="1">
        <v>36.247999999999998</v>
      </c>
      <c r="D117" s="1">
        <v>39.366</v>
      </c>
      <c r="E117" s="1">
        <v>36.292999999999999</v>
      </c>
      <c r="F117" s="1">
        <v>37.878</v>
      </c>
      <c r="G117" s="1">
        <v>39.692999999999998</v>
      </c>
      <c r="H117" s="1">
        <v>40.728999999999999</v>
      </c>
      <c r="I117" s="1">
        <v>41.186</v>
      </c>
      <c r="J117" s="1">
        <v>41.591000000000001</v>
      </c>
      <c r="K117" s="1">
        <v>41.947000000000003</v>
      </c>
      <c r="L117" s="1">
        <v>42.298000000000002</v>
      </c>
      <c r="M117" s="1">
        <v>42.182000000000002</v>
      </c>
      <c r="N117" s="1">
        <v>42.015000000000001</v>
      </c>
      <c r="O117" s="1">
        <v>41.677</v>
      </c>
      <c r="P117" s="1">
        <v>41.314</v>
      </c>
      <c r="Q117" s="1">
        <v>40.76</v>
      </c>
      <c r="R117" s="1">
        <v>40.252000000000002</v>
      </c>
      <c r="S117" s="1">
        <v>39.845999999999997</v>
      </c>
      <c r="T117" s="1">
        <v>39.341000000000001</v>
      </c>
      <c r="U117" s="1">
        <v>38.936</v>
      </c>
      <c r="V117" s="1">
        <v>38.636000000000003</v>
      </c>
      <c r="W117" s="1">
        <v>38.279000000000003</v>
      </c>
      <c r="X117" s="1">
        <v>38.308</v>
      </c>
      <c r="Y117" s="1">
        <v>38.326999999999998</v>
      </c>
      <c r="Z117" s="1">
        <v>38.463000000000001</v>
      </c>
      <c r="AA117" s="1">
        <v>38.534999999999997</v>
      </c>
      <c r="AB117" s="1">
        <v>38.643999999999998</v>
      </c>
      <c r="AC117" s="1">
        <v>38.786000000000001</v>
      </c>
      <c r="AD117" s="1">
        <v>38.856999999999999</v>
      </c>
      <c r="AE117" s="1">
        <v>38.975999999999999</v>
      </c>
      <c r="AF117" s="1">
        <v>39.119</v>
      </c>
      <c r="AG117" s="1">
        <v>39.284999999999997</v>
      </c>
      <c r="AH117" s="1">
        <v>39.447000000000003</v>
      </c>
      <c r="AI117" s="1">
        <v>39.593000000000004</v>
      </c>
      <c r="AJ117" s="1">
        <v>39.729999999999997</v>
      </c>
      <c r="AK117" s="1">
        <v>39.843000000000004</v>
      </c>
      <c r="AL117" s="1">
        <v>39.962000000000003</v>
      </c>
    </row>
    <row r="118" spans="1:38" ht="15" customHeight="1" x14ac:dyDescent="0.25">
      <c r="A118" s="7" t="str">
        <f t="shared" si="18"/>
        <v>CLel</v>
      </c>
      <c r="B118" s="1">
        <v>0</v>
      </c>
      <c r="C118" s="1">
        <v>106.01</v>
      </c>
      <c r="D118" s="1">
        <v>96.66</v>
      </c>
      <c r="E118" s="1">
        <v>159.542</v>
      </c>
      <c r="F118" s="1">
        <v>158.63399999999999</v>
      </c>
      <c r="G118" s="1">
        <v>158.31899999999999</v>
      </c>
      <c r="H118" s="1">
        <v>162.404</v>
      </c>
      <c r="I118" s="1">
        <v>72.751000000000005</v>
      </c>
      <c r="J118" s="1">
        <v>71.658000000000001</v>
      </c>
      <c r="K118" s="1">
        <v>71.472999999999999</v>
      </c>
      <c r="L118" s="1">
        <v>71.278000000000006</v>
      </c>
      <c r="M118" s="1">
        <v>71.037000000000006</v>
      </c>
      <c r="N118" s="1">
        <v>20.372</v>
      </c>
      <c r="O118" s="1">
        <v>20.175999999999998</v>
      </c>
      <c r="P118" s="1">
        <v>19.989000000000001</v>
      </c>
      <c r="Q118" s="1">
        <v>19.797999999999998</v>
      </c>
      <c r="R118" s="1">
        <v>19.55</v>
      </c>
      <c r="S118" s="1">
        <v>19.423999999999999</v>
      </c>
      <c r="T118" s="1">
        <v>19.34</v>
      </c>
      <c r="U118" s="1">
        <v>19.253</v>
      </c>
      <c r="V118" s="1">
        <v>19.178000000000001</v>
      </c>
      <c r="W118" s="1">
        <v>19.11</v>
      </c>
      <c r="X118" s="1">
        <v>18.885000000000002</v>
      </c>
      <c r="Y118" s="1">
        <v>18.657</v>
      </c>
      <c r="Z118" s="1">
        <v>18.443999999999999</v>
      </c>
      <c r="AA118" s="1">
        <v>18.23</v>
      </c>
      <c r="AB118" s="1">
        <v>17.986999999999998</v>
      </c>
      <c r="AC118" s="1">
        <v>17.234000000000002</v>
      </c>
      <c r="AD118" s="1">
        <v>16.466999999999999</v>
      </c>
      <c r="AE118" s="1">
        <v>15.715</v>
      </c>
      <c r="AF118" s="1">
        <v>14.949</v>
      </c>
      <c r="AG118" s="1">
        <v>14.186999999999999</v>
      </c>
      <c r="AH118" s="1">
        <v>14.281000000000001</v>
      </c>
      <c r="AI118" s="1">
        <v>14.385</v>
      </c>
      <c r="AJ118" s="1">
        <v>14.491</v>
      </c>
      <c r="AK118" s="1">
        <v>14.605</v>
      </c>
      <c r="AL118" s="1">
        <v>14.73</v>
      </c>
    </row>
    <row r="119" spans="1:38" ht="15" customHeight="1" x14ac:dyDescent="0.25">
      <c r="A119" s="7" t="str">
        <f t="shared" si="18"/>
        <v>MGcm</v>
      </c>
      <c r="B119" s="1">
        <v>0.76436999999999999</v>
      </c>
      <c r="C119" s="1">
        <v>66.400999999999996</v>
      </c>
      <c r="D119" s="1">
        <v>67.569000000000003</v>
      </c>
      <c r="E119" s="1">
        <v>68.741</v>
      </c>
      <c r="F119" s="1">
        <v>76.799000000000007</v>
      </c>
      <c r="G119" s="1">
        <v>71.346999999999994</v>
      </c>
      <c r="H119" s="1">
        <v>62.628999999999998</v>
      </c>
      <c r="I119" s="1">
        <v>56.298000000000002</v>
      </c>
      <c r="J119" s="1">
        <v>51.121000000000002</v>
      </c>
      <c r="K119" s="1">
        <v>50.707999999999998</v>
      </c>
      <c r="L119" s="1">
        <v>50.716999999999999</v>
      </c>
      <c r="M119" s="1">
        <v>50.692999999999998</v>
      </c>
      <c r="N119" s="1">
        <v>50.78</v>
      </c>
      <c r="O119" s="1">
        <v>50.628999999999998</v>
      </c>
      <c r="P119" s="1">
        <v>50.381999999999998</v>
      </c>
      <c r="Q119" s="1">
        <v>50.192999999999998</v>
      </c>
      <c r="R119" s="1">
        <v>50.110999999999997</v>
      </c>
      <c r="S119" s="1">
        <v>49.844999999999999</v>
      </c>
      <c r="T119" s="1">
        <v>49.796999999999997</v>
      </c>
      <c r="U119" s="1">
        <v>49.709000000000003</v>
      </c>
      <c r="V119" s="1">
        <v>49.555</v>
      </c>
      <c r="W119" s="1">
        <v>49.478000000000002</v>
      </c>
      <c r="X119" s="1">
        <v>49.459000000000003</v>
      </c>
      <c r="Y119" s="1">
        <v>49.209000000000003</v>
      </c>
      <c r="Z119" s="1">
        <v>49.143000000000001</v>
      </c>
      <c r="AA119" s="1">
        <v>49.026000000000003</v>
      </c>
      <c r="AB119" s="1">
        <v>48.875</v>
      </c>
      <c r="AC119" s="1">
        <v>48.789000000000001</v>
      </c>
      <c r="AD119" s="1">
        <v>48.813000000000002</v>
      </c>
      <c r="AE119" s="1">
        <v>48.722999999999999</v>
      </c>
      <c r="AF119" s="1">
        <v>48.756</v>
      </c>
      <c r="AG119" s="1">
        <v>48.767000000000003</v>
      </c>
      <c r="AH119" s="1">
        <v>48.814</v>
      </c>
      <c r="AI119" s="1">
        <v>48.764000000000003</v>
      </c>
      <c r="AJ119" s="1">
        <v>48.627000000000002</v>
      </c>
      <c r="AK119" s="1">
        <v>48.661999999999999</v>
      </c>
      <c r="AL119" s="1">
        <v>48.613999999999997</v>
      </c>
    </row>
    <row r="120" spans="1:38" ht="15" customHeight="1" x14ac:dyDescent="0.25">
      <c r="A120" s="7" t="str">
        <f t="shared" si="18"/>
        <v>MGtr</v>
      </c>
      <c r="B120" s="1">
        <v>0.74702999999999997</v>
      </c>
      <c r="C120" s="1">
        <v>2320.0610000000001</v>
      </c>
      <c r="D120" s="1">
        <v>2363.4969999999998</v>
      </c>
      <c r="E120" s="1">
        <v>2356.7800000000002</v>
      </c>
      <c r="F120" s="1">
        <v>2368.328</v>
      </c>
      <c r="G120" s="1">
        <v>2346.5210000000002</v>
      </c>
      <c r="H120" s="1">
        <v>2309.7530000000002</v>
      </c>
      <c r="I120" s="1">
        <v>2253.4589999999998</v>
      </c>
      <c r="J120" s="1">
        <v>2194.433</v>
      </c>
      <c r="K120" s="1">
        <v>2131.6170000000002</v>
      </c>
      <c r="L120" s="1">
        <v>2067.8470000000002</v>
      </c>
      <c r="M120" s="1">
        <v>2002.8420000000001</v>
      </c>
      <c r="N120" s="1">
        <v>1951.92</v>
      </c>
      <c r="O120" s="1">
        <v>1903.126</v>
      </c>
      <c r="P120" s="1">
        <v>1859.92</v>
      </c>
      <c r="Q120" s="1">
        <v>1821.4970000000001</v>
      </c>
      <c r="R120" s="1">
        <v>1786.8720000000001</v>
      </c>
      <c r="S120" s="1">
        <v>1758.9449999999999</v>
      </c>
      <c r="T120" s="1">
        <v>1733.9179999999999</v>
      </c>
      <c r="U120" s="1">
        <v>1708.1220000000001</v>
      </c>
      <c r="V120" s="1">
        <v>1685.143</v>
      </c>
      <c r="W120" s="1">
        <v>1665.114</v>
      </c>
      <c r="X120" s="1">
        <v>1648.5619999999999</v>
      </c>
      <c r="Y120" s="1">
        <v>1633.8989999999999</v>
      </c>
      <c r="Z120" s="1">
        <v>1622.0219999999999</v>
      </c>
      <c r="AA120" s="1">
        <v>1613.3789999999999</v>
      </c>
      <c r="AB120" s="1">
        <v>1608.0940000000001</v>
      </c>
      <c r="AC120" s="1">
        <v>1604.576</v>
      </c>
      <c r="AD120" s="1">
        <v>1604.492</v>
      </c>
      <c r="AE120" s="1">
        <v>1605.835</v>
      </c>
      <c r="AF120" s="1">
        <v>1612.1610000000001</v>
      </c>
      <c r="AG120" s="1">
        <v>1614.1379999999999</v>
      </c>
      <c r="AH120" s="1">
        <v>1626.3910000000001</v>
      </c>
      <c r="AI120" s="1">
        <v>1643.365</v>
      </c>
      <c r="AJ120" s="1">
        <v>1661.942</v>
      </c>
      <c r="AK120" s="1">
        <v>1674.809</v>
      </c>
      <c r="AL120" s="1">
        <v>1683.386</v>
      </c>
    </row>
    <row r="121" spans="1:38" ht="15" customHeight="1" x14ac:dyDescent="0.25">
      <c r="A121" s="7" t="str">
        <f t="shared" si="18"/>
        <v>MGin</v>
      </c>
      <c r="B121" s="1">
        <v>0.74631000000000003</v>
      </c>
      <c r="C121" s="1">
        <v>40.466999999999999</v>
      </c>
      <c r="D121" s="1">
        <v>42.183999999999997</v>
      </c>
      <c r="E121" s="1">
        <v>42.268000000000001</v>
      </c>
      <c r="F121" s="1">
        <v>41.844000000000001</v>
      </c>
      <c r="G121" s="1">
        <v>42.411999999999999</v>
      </c>
      <c r="H121" s="1">
        <v>42.603000000000002</v>
      </c>
      <c r="I121" s="1">
        <v>42.881</v>
      </c>
      <c r="J121" s="1">
        <v>43.222000000000001</v>
      </c>
      <c r="K121" s="1">
        <v>43.509</v>
      </c>
      <c r="L121" s="1">
        <v>43.749000000000002</v>
      </c>
      <c r="M121" s="1">
        <v>43.887</v>
      </c>
      <c r="N121" s="1">
        <v>44.051000000000002</v>
      </c>
      <c r="O121" s="1">
        <v>44.271999999999998</v>
      </c>
      <c r="P121" s="1">
        <v>44.316000000000003</v>
      </c>
      <c r="Q121" s="1">
        <v>44.4</v>
      </c>
      <c r="R121" s="1">
        <v>44.476999999999997</v>
      </c>
      <c r="S121" s="1">
        <v>44.668999999999997</v>
      </c>
      <c r="T121" s="1">
        <v>44.802</v>
      </c>
      <c r="U121" s="1">
        <v>44.951999999999998</v>
      </c>
      <c r="V121" s="1">
        <v>45.104999999999997</v>
      </c>
      <c r="W121" s="1">
        <v>45.25</v>
      </c>
      <c r="X121" s="1">
        <v>45.424999999999997</v>
      </c>
      <c r="Y121" s="1">
        <v>45.6</v>
      </c>
      <c r="Z121" s="1">
        <v>45.777000000000001</v>
      </c>
      <c r="AA121" s="1">
        <v>45.981999999999999</v>
      </c>
      <c r="AB121" s="1">
        <v>46.241999999999997</v>
      </c>
      <c r="AC121" s="1">
        <v>46.514000000000003</v>
      </c>
      <c r="AD121" s="1">
        <v>46.79</v>
      </c>
      <c r="AE121" s="1">
        <v>47.039000000000001</v>
      </c>
      <c r="AF121" s="1">
        <v>47.261000000000003</v>
      </c>
      <c r="AG121" s="1">
        <v>47.433999999999997</v>
      </c>
      <c r="AH121" s="1">
        <v>47.603999999999999</v>
      </c>
      <c r="AI121" s="1">
        <v>47.832000000000001</v>
      </c>
      <c r="AJ121" s="1">
        <v>48.045999999999999</v>
      </c>
      <c r="AK121" s="1">
        <v>48.264000000000003</v>
      </c>
      <c r="AL121" s="1">
        <v>48.512</v>
      </c>
    </row>
    <row r="122" spans="1:38" ht="15" customHeight="1" x14ac:dyDescent="0.25">
      <c r="A122" s="7" t="str">
        <f t="shared" si="18"/>
        <v>JFtr</v>
      </c>
      <c r="B122" s="1">
        <v>0.67140999999999995</v>
      </c>
      <c r="C122" s="1">
        <v>949.70100000000002</v>
      </c>
      <c r="D122" s="1">
        <v>988.08299999999997</v>
      </c>
      <c r="E122" s="1">
        <v>1013.04</v>
      </c>
      <c r="F122" s="1">
        <v>1024.7750000000001</v>
      </c>
      <c r="G122" s="1">
        <v>1044.5150000000001</v>
      </c>
      <c r="H122" s="1">
        <v>1057.787</v>
      </c>
      <c r="I122" s="1">
        <v>1075.069</v>
      </c>
      <c r="J122" s="1">
        <v>1091.2919999999999</v>
      </c>
      <c r="K122" s="1">
        <v>1105.0820000000001</v>
      </c>
      <c r="L122" s="1">
        <v>1121.5630000000001</v>
      </c>
      <c r="M122" s="1">
        <v>1138.0740000000001</v>
      </c>
      <c r="N122" s="1">
        <v>1155.2539999999999</v>
      </c>
      <c r="O122" s="1">
        <v>1173.6759999999999</v>
      </c>
      <c r="P122" s="1">
        <v>1194.789</v>
      </c>
      <c r="Q122" s="1">
        <v>1215.894</v>
      </c>
      <c r="R122" s="1">
        <v>1236.251</v>
      </c>
      <c r="S122" s="1">
        <v>1256.1389999999999</v>
      </c>
      <c r="T122" s="1">
        <v>1276.5730000000001</v>
      </c>
      <c r="U122" s="1">
        <v>1296.296</v>
      </c>
      <c r="V122" s="1">
        <v>1316.127</v>
      </c>
      <c r="W122" s="1">
        <v>1336.627</v>
      </c>
      <c r="X122" s="1">
        <v>1357.0730000000001</v>
      </c>
      <c r="Y122" s="1">
        <v>1376.673</v>
      </c>
      <c r="Z122" s="1">
        <v>1396.8620000000001</v>
      </c>
      <c r="AA122" s="1">
        <v>1417.279</v>
      </c>
      <c r="AB122" s="1">
        <v>1438.623</v>
      </c>
      <c r="AC122" s="1">
        <v>1459.3219999999999</v>
      </c>
      <c r="AD122" s="1">
        <v>1480.2719999999999</v>
      </c>
      <c r="AE122" s="1">
        <v>1501.152</v>
      </c>
      <c r="AF122" s="1">
        <v>1522.2260000000001</v>
      </c>
      <c r="AG122" s="1">
        <v>1543.9059999999999</v>
      </c>
      <c r="AH122" s="1">
        <v>1565.9169999999999</v>
      </c>
      <c r="AI122" s="1">
        <v>1587.9760000000001</v>
      </c>
      <c r="AJ122" s="1">
        <v>1609.577</v>
      </c>
      <c r="AK122" s="1">
        <v>1631.0619999999999</v>
      </c>
      <c r="AL122" s="1">
        <v>1653.345</v>
      </c>
    </row>
    <row r="123" spans="1:38" ht="15" customHeight="1" x14ac:dyDescent="0.25">
      <c r="A123" s="7" t="str">
        <f t="shared" si="18"/>
        <v>DSrs</v>
      </c>
      <c r="B123" s="1">
        <v>3.3020000000000001E-2</v>
      </c>
      <c r="C123" s="1">
        <v>13.446</v>
      </c>
      <c r="D123" s="1">
        <v>4.5369999999999999</v>
      </c>
      <c r="E123" s="1">
        <v>4.4420000000000002</v>
      </c>
      <c r="F123" s="1">
        <v>12.335000000000001</v>
      </c>
      <c r="G123" s="1">
        <v>11.683999999999999</v>
      </c>
      <c r="H123" s="1">
        <v>11.439</v>
      </c>
      <c r="I123" s="1">
        <v>11.212999999999999</v>
      </c>
      <c r="J123" s="1">
        <v>11.023999999999999</v>
      </c>
      <c r="K123" s="1">
        <v>10.869</v>
      </c>
      <c r="L123" s="1">
        <v>10.731</v>
      </c>
      <c r="M123" s="1">
        <v>10.603999999999999</v>
      </c>
      <c r="N123" s="1">
        <v>10.481999999999999</v>
      </c>
      <c r="O123" s="1">
        <v>10.359</v>
      </c>
      <c r="P123" s="1">
        <v>10.239000000000001</v>
      </c>
      <c r="Q123" s="1">
        <v>10.121</v>
      </c>
      <c r="R123" s="1">
        <v>10.006</v>
      </c>
      <c r="S123" s="1">
        <v>9.8940000000000001</v>
      </c>
      <c r="T123" s="1">
        <v>9.7859999999999996</v>
      </c>
      <c r="U123" s="1">
        <v>9.6839999999999993</v>
      </c>
      <c r="V123" s="1">
        <v>9.5850000000000009</v>
      </c>
      <c r="W123" s="1">
        <v>9.49</v>
      </c>
      <c r="X123" s="1">
        <v>9.3979999999999997</v>
      </c>
      <c r="Y123" s="1">
        <v>9.3059999999999992</v>
      </c>
      <c r="Z123" s="1">
        <v>9.2159999999999993</v>
      </c>
      <c r="AA123" s="1">
        <v>9.1300000000000008</v>
      </c>
      <c r="AB123" s="1">
        <v>9.0470000000000006</v>
      </c>
      <c r="AC123" s="1">
        <v>8.9659999999999993</v>
      </c>
      <c r="AD123" s="1">
        <v>8.8879999999999999</v>
      </c>
      <c r="AE123" s="1">
        <v>8.8130000000000006</v>
      </c>
      <c r="AF123" s="1">
        <v>8.7409999999999997</v>
      </c>
      <c r="AG123" s="1">
        <v>8.67</v>
      </c>
      <c r="AH123" s="1">
        <v>8.6029999999999998</v>
      </c>
      <c r="AI123" s="1">
        <v>8.5359999999999996</v>
      </c>
      <c r="AJ123" s="1">
        <v>8.4719999999999995</v>
      </c>
      <c r="AK123" s="1">
        <v>8.41</v>
      </c>
      <c r="AL123" s="1">
        <v>8.35</v>
      </c>
    </row>
    <row r="124" spans="1:38" ht="15" customHeight="1" x14ac:dyDescent="0.25">
      <c r="A124" s="7" t="str">
        <f t="shared" si="18"/>
        <v>DScm</v>
      </c>
      <c r="B124" s="1">
        <v>0.51526000000000005</v>
      </c>
      <c r="C124" s="1">
        <v>40.762</v>
      </c>
      <c r="D124" s="1">
        <v>40.045000000000002</v>
      </c>
      <c r="E124" s="1">
        <v>41.618000000000002</v>
      </c>
      <c r="F124" s="1">
        <v>46.783000000000001</v>
      </c>
      <c r="G124" s="1">
        <v>45.783999999999999</v>
      </c>
      <c r="H124" s="1">
        <v>44.359000000000002</v>
      </c>
      <c r="I124" s="1">
        <v>42.999000000000002</v>
      </c>
      <c r="J124" s="1">
        <v>41.985999999999997</v>
      </c>
      <c r="K124" s="1">
        <v>41.777999999999999</v>
      </c>
      <c r="L124" s="1">
        <v>41.668999999999997</v>
      </c>
      <c r="M124" s="1">
        <v>41.576999999999998</v>
      </c>
      <c r="N124" s="1">
        <v>41.514000000000003</v>
      </c>
      <c r="O124" s="1">
        <v>41.442999999999998</v>
      </c>
      <c r="P124" s="1">
        <v>41.345999999999997</v>
      </c>
      <c r="Q124" s="1">
        <v>41.231000000000002</v>
      </c>
      <c r="R124" s="1">
        <v>41.136000000000003</v>
      </c>
      <c r="S124" s="1">
        <v>41.037999999999997</v>
      </c>
      <c r="T124" s="1">
        <v>40.968000000000004</v>
      </c>
      <c r="U124" s="1">
        <v>40.896000000000001</v>
      </c>
      <c r="V124" s="1">
        <v>40.829000000000001</v>
      </c>
      <c r="W124" s="1">
        <v>40.770000000000003</v>
      </c>
      <c r="X124" s="1">
        <v>40.734000000000002</v>
      </c>
      <c r="Y124" s="1">
        <v>40.648000000000003</v>
      </c>
      <c r="Z124" s="1">
        <v>40.57</v>
      </c>
      <c r="AA124" s="1">
        <v>40.512999999999998</v>
      </c>
      <c r="AB124" s="1">
        <v>40.476999999999997</v>
      </c>
      <c r="AC124" s="1">
        <v>40.442999999999998</v>
      </c>
      <c r="AD124" s="1">
        <v>40.414000000000001</v>
      </c>
      <c r="AE124" s="1">
        <v>40.408000000000001</v>
      </c>
      <c r="AF124" s="1">
        <v>40.411000000000001</v>
      </c>
      <c r="AG124" s="1">
        <v>40.405000000000001</v>
      </c>
      <c r="AH124" s="1">
        <v>40.436999999999998</v>
      </c>
      <c r="AI124" s="1">
        <v>40.466000000000001</v>
      </c>
      <c r="AJ124" s="1">
        <v>40.484999999999999</v>
      </c>
      <c r="AK124" s="1">
        <v>40.506999999999998</v>
      </c>
      <c r="AL124" s="1">
        <v>40.518000000000001</v>
      </c>
    </row>
    <row r="125" spans="1:38" ht="15" customHeight="1" x14ac:dyDescent="0.25">
      <c r="A125" s="7" t="str">
        <f t="shared" si="18"/>
        <v>DStr</v>
      </c>
      <c r="B125" s="1">
        <v>0.64927999999999997</v>
      </c>
      <c r="C125" s="1">
        <v>715.02300000000002</v>
      </c>
      <c r="D125" s="1">
        <v>696.77599999999995</v>
      </c>
      <c r="E125" s="1">
        <v>711.11800000000005</v>
      </c>
      <c r="F125" s="1">
        <v>731.27800000000002</v>
      </c>
      <c r="G125" s="1">
        <v>739.09</v>
      </c>
      <c r="H125" s="1">
        <v>745.68499999999995</v>
      </c>
      <c r="I125" s="1">
        <v>730.66899999999998</v>
      </c>
      <c r="J125" s="1">
        <v>734.01400000000001</v>
      </c>
      <c r="K125" s="1">
        <v>734.471</v>
      </c>
      <c r="L125" s="1">
        <v>734.399</v>
      </c>
      <c r="M125" s="1">
        <v>733.62699999999995</v>
      </c>
      <c r="N125" s="1">
        <v>732.76099999999997</v>
      </c>
      <c r="O125" s="1">
        <v>730.28599999999994</v>
      </c>
      <c r="P125" s="1">
        <v>727.22500000000002</v>
      </c>
      <c r="Q125" s="1">
        <v>723.91700000000003</v>
      </c>
      <c r="R125" s="1">
        <v>721.84500000000003</v>
      </c>
      <c r="S125" s="1">
        <v>719.28300000000002</v>
      </c>
      <c r="T125" s="1">
        <v>715.57100000000003</v>
      </c>
      <c r="U125" s="1">
        <v>713.98099999999999</v>
      </c>
      <c r="V125" s="1">
        <v>715.15200000000004</v>
      </c>
      <c r="W125" s="1">
        <v>717.87599999999998</v>
      </c>
      <c r="X125" s="1">
        <v>721.08199999999999</v>
      </c>
      <c r="Y125" s="1">
        <v>723.46100000000001</v>
      </c>
      <c r="Z125" s="1">
        <v>727.45500000000004</v>
      </c>
      <c r="AA125" s="1">
        <v>731.58</v>
      </c>
      <c r="AB125" s="1">
        <v>735.49099999999999</v>
      </c>
      <c r="AC125" s="1">
        <v>740.9</v>
      </c>
      <c r="AD125" s="1">
        <v>745.79100000000005</v>
      </c>
      <c r="AE125" s="1">
        <v>751.44399999999996</v>
      </c>
      <c r="AF125" s="1">
        <v>757.60799999999995</v>
      </c>
      <c r="AG125" s="1">
        <v>763.10599999999999</v>
      </c>
      <c r="AH125" s="1">
        <v>768.97199999999998</v>
      </c>
      <c r="AI125" s="1">
        <v>775.37199999999996</v>
      </c>
      <c r="AJ125" s="1">
        <v>781.23900000000003</v>
      </c>
      <c r="AK125" s="1">
        <v>786.72500000000002</v>
      </c>
      <c r="AL125" s="1">
        <v>792.63900000000001</v>
      </c>
    </row>
    <row r="126" spans="1:38" ht="15" customHeight="1" x14ac:dyDescent="0.25">
      <c r="A126" s="7" t="str">
        <f t="shared" si="18"/>
        <v>DSin</v>
      </c>
      <c r="B126" s="1">
        <v>0.58057000000000003</v>
      </c>
      <c r="C126" s="1">
        <v>139.87100000000001</v>
      </c>
      <c r="D126" s="1">
        <v>137.81299999999999</v>
      </c>
      <c r="E126" s="1">
        <v>142.87100000000001</v>
      </c>
      <c r="F126" s="1">
        <v>145.678</v>
      </c>
      <c r="G126" s="1">
        <v>150.93899999999999</v>
      </c>
      <c r="H126" s="1">
        <v>154.00399999999999</v>
      </c>
      <c r="I126" s="1">
        <v>156.63200000000001</v>
      </c>
      <c r="J126" s="1">
        <v>159.619</v>
      </c>
      <c r="K126" s="1">
        <v>162.63200000000001</v>
      </c>
      <c r="L126" s="1">
        <v>166.11199999999999</v>
      </c>
      <c r="M126" s="1">
        <v>168.05600000000001</v>
      </c>
      <c r="N126" s="1">
        <v>169.51</v>
      </c>
      <c r="O126" s="1">
        <v>171.21100000000001</v>
      </c>
      <c r="P126" s="1">
        <v>173.37700000000001</v>
      </c>
      <c r="Q126" s="1">
        <v>174.952</v>
      </c>
      <c r="R126" s="1">
        <v>176.62299999999999</v>
      </c>
      <c r="S126" s="1">
        <v>178.28</v>
      </c>
      <c r="T126" s="1">
        <v>179.501</v>
      </c>
      <c r="U126" s="1">
        <v>181.202</v>
      </c>
      <c r="V126" s="1">
        <v>182.96700000000001</v>
      </c>
      <c r="W126" s="1">
        <v>184.80799999999999</v>
      </c>
      <c r="X126" s="1">
        <v>186.94200000000001</v>
      </c>
      <c r="Y126" s="1">
        <v>188.94499999999999</v>
      </c>
      <c r="Z126" s="1">
        <v>191.64699999999999</v>
      </c>
      <c r="AA126" s="1">
        <v>193.76</v>
      </c>
      <c r="AB126" s="1">
        <v>196.32</v>
      </c>
      <c r="AC126" s="1">
        <v>199.233</v>
      </c>
      <c r="AD126" s="1">
        <v>201.482</v>
      </c>
      <c r="AE126" s="1">
        <v>203.95500000000001</v>
      </c>
      <c r="AF126" s="1">
        <v>206.452</v>
      </c>
      <c r="AG126" s="1">
        <v>208.958</v>
      </c>
      <c r="AH126" s="1">
        <v>211.43</v>
      </c>
      <c r="AI126" s="1">
        <v>214.119</v>
      </c>
      <c r="AJ126" s="1">
        <v>216.73</v>
      </c>
      <c r="AK126" s="1">
        <v>219.155</v>
      </c>
      <c r="AL126" s="1">
        <v>221.898</v>
      </c>
    </row>
    <row r="127" spans="1:38" ht="15" customHeight="1" x14ac:dyDescent="0.25">
      <c r="A127" s="7" t="str">
        <f t="shared" si="18"/>
        <v>DSel</v>
      </c>
      <c r="B127" s="1">
        <v>2.3720000000000001E-2</v>
      </c>
      <c r="C127" s="1">
        <v>16.23</v>
      </c>
      <c r="D127" s="1">
        <v>16.86</v>
      </c>
      <c r="E127" s="1">
        <v>18.366</v>
      </c>
      <c r="F127" s="1">
        <v>17.704000000000001</v>
      </c>
      <c r="G127" s="1">
        <v>17.483000000000001</v>
      </c>
      <c r="H127" s="1">
        <v>17.103000000000002</v>
      </c>
      <c r="I127" s="1">
        <v>16.626000000000001</v>
      </c>
      <c r="J127" s="1">
        <v>16.574999999999999</v>
      </c>
      <c r="K127" s="1">
        <v>16.463999999999999</v>
      </c>
      <c r="L127" s="1">
        <v>16.341000000000001</v>
      </c>
      <c r="M127" s="1">
        <v>16.184000000000001</v>
      </c>
      <c r="N127" s="1">
        <v>15.813000000000001</v>
      </c>
      <c r="O127" s="1">
        <v>15.669</v>
      </c>
      <c r="P127" s="1">
        <v>15.535</v>
      </c>
      <c r="Q127" s="1">
        <v>15.398</v>
      </c>
      <c r="R127" s="1">
        <v>15.221</v>
      </c>
      <c r="S127" s="1">
        <v>15.13</v>
      </c>
      <c r="T127" s="1">
        <v>15.069000000000001</v>
      </c>
      <c r="U127" s="1">
        <v>15.012</v>
      </c>
      <c r="V127" s="1">
        <v>14.961</v>
      </c>
      <c r="W127" s="1">
        <v>14.922000000000001</v>
      </c>
      <c r="X127" s="1">
        <v>14.762</v>
      </c>
      <c r="Y127" s="1">
        <v>14.599</v>
      </c>
      <c r="Z127" s="1">
        <v>14.448</v>
      </c>
      <c r="AA127" s="1">
        <v>14.297000000000001</v>
      </c>
      <c r="AB127" s="1">
        <v>14.122</v>
      </c>
      <c r="AC127" s="1">
        <v>13.579000000000001</v>
      </c>
      <c r="AD127" s="1">
        <v>13.023999999999999</v>
      </c>
      <c r="AE127" s="1">
        <v>12.483000000000001</v>
      </c>
      <c r="AF127" s="1">
        <v>11.930999999999999</v>
      </c>
      <c r="AG127" s="1">
        <v>11.38</v>
      </c>
      <c r="AH127" s="1">
        <v>11.452</v>
      </c>
      <c r="AI127" s="1">
        <v>11.529</v>
      </c>
      <c r="AJ127" s="1">
        <v>11.61</v>
      </c>
      <c r="AK127" s="1">
        <v>11.696999999999999</v>
      </c>
      <c r="AL127" s="1">
        <v>11.792999999999999</v>
      </c>
    </row>
    <row r="128" spans="1:38" ht="15" customHeight="1" x14ac:dyDescent="0.25">
      <c r="A128" s="7" t="str">
        <f t="shared" si="18"/>
        <v>KSrs</v>
      </c>
      <c r="B128" s="1">
        <v>0.57274999999999998</v>
      </c>
      <c r="C128" s="1">
        <v>0.433</v>
      </c>
      <c r="D128" s="1">
        <v>0.38400000000000001</v>
      </c>
      <c r="E128" s="1">
        <v>0.36099999999999999</v>
      </c>
      <c r="F128" s="1">
        <v>0.50600000000000001</v>
      </c>
      <c r="G128" s="1">
        <v>0.45300000000000001</v>
      </c>
      <c r="H128" s="1">
        <v>0.433</v>
      </c>
      <c r="I128" s="1">
        <v>0.40899999999999997</v>
      </c>
      <c r="J128" s="1">
        <v>0.38700000000000001</v>
      </c>
      <c r="K128" s="1">
        <v>0.36899999999999999</v>
      </c>
      <c r="L128" s="1">
        <v>0.35299999999999998</v>
      </c>
      <c r="M128" s="1">
        <v>0.33900000000000002</v>
      </c>
      <c r="N128" s="1">
        <v>0.32500000000000001</v>
      </c>
      <c r="O128" s="1">
        <v>0.312</v>
      </c>
      <c r="P128" s="1">
        <v>0.29799999999999999</v>
      </c>
      <c r="Q128" s="1">
        <v>0.28599999999999998</v>
      </c>
      <c r="R128" s="1">
        <v>0.27400000000000002</v>
      </c>
      <c r="S128" s="1">
        <v>0.26200000000000001</v>
      </c>
      <c r="T128" s="1">
        <v>0.25</v>
      </c>
      <c r="U128" s="1">
        <v>0.23899999999999999</v>
      </c>
      <c r="V128" s="1">
        <v>0.22900000000000001</v>
      </c>
      <c r="W128" s="1">
        <v>0.219</v>
      </c>
      <c r="X128" s="1">
        <v>0.21</v>
      </c>
      <c r="Y128" s="1">
        <v>0.2</v>
      </c>
      <c r="Z128" s="1">
        <v>0.191</v>
      </c>
      <c r="AA128" s="1">
        <v>0.182</v>
      </c>
      <c r="AB128" s="1">
        <v>0.17399999999999999</v>
      </c>
      <c r="AC128" s="1">
        <v>0.16600000000000001</v>
      </c>
      <c r="AD128" s="1">
        <v>0.159</v>
      </c>
      <c r="AE128" s="1">
        <v>0.152</v>
      </c>
      <c r="AF128" s="1">
        <v>0.14499999999999999</v>
      </c>
      <c r="AG128" s="1">
        <v>0.13900000000000001</v>
      </c>
      <c r="AH128" s="1">
        <v>0.13300000000000001</v>
      </c>
      <c r="AI128" s="1">
        <v>0.127</v>
      </c>
      <c r="AJ128" s="1">
        <v>0.121</v>
      </c>
      <c r="AK128" s="1">
        <v>0.11600000000000001</v>
      </c>
      <c r="AL128" s="1">
        <v>0.111</v>
      </c>
    </row>
    <row r="129" spans="1:38" ht="15" customHeight="1" x14ac:dyDescent="0.25">
      <c r="A129" s="7" t="str">
        <f t="shared" si="18"/>
        <v>KScm</v>
      </c>
      <c r="B129" s="1">
        <v>0.45630999999999999</v>
      </c>
      <c r="C129" s="1">
        <v>0.10299999999999999</v>
      </c>
      <c r="D129" s="1">
        <v>0.123</v>
      </c>
      <c r="E129" s="1">
        <v>0.81399999999999995</v>
      </c>
      <c r="F129" s="1">
        <v>0.95299999999999996</v>
      </c>
      <c r="G129" s="1">
        <v>0.878</v>
      </c>
      <c r="H129" s="1">
        <v>0.66</v>
      </c>
      <c r="I129" s="1">
        <v>0.48599999999999999</v>
      </c>
      <c r="J129" s="1">
        <v>0.32700000000000001</v>
      </c>
      <c r="K129" s="1">
        <v>0.34</v>
      </c>
      <c r="L129" s="1">
        <v>0.35899999999999999</v>
      </c>
      <c r="M129" s="1">
        <v>0.377</v>
      </c>
      <c r="N129" s="1">
        <v>0.39400000000000002</v>
      </c>
      <c r="O129" s="1">
        <v>0.41099999999999998</v>
      </c>
      <c r="P129" s="1">
        <v>0.42599999999999999</v>
      </c>
      <c r="Q129" s="1">
        <v>0.439</v>
      </c>
      <c r="R129" s="1">
        <v>0.45500000000000002</v>
      </c>
      <c r="S129" s="1">
        <v>0.46700000000000003</v>
      </c>
      <c r="T129" s="1">
        <v>0.48199999999999998</v>
      </c>
      <c r="U129" s="1">
        <v>0.495</v>
      </c>
      <c r="V129" s="1">
        <v>0.50900000000000001</v>
      </c>
      <c r="W129" s="1">
        <v>0.52400000000000002</v>
      </c>
      <c r="X129" s="1">
        <v>0.54</v>
      </c>
      <c r="Y129" s="1">
        <v>0.54700000000000004</v>
      </c>
      <c r="Z129" s="1">
        <v>0.55800000000000005</v>
      </c>
      <c r="AA129" s="1">
        <v>0.57199999999999995</v>
      </c>
      <c r="AB129" s="1">
        <v>0.58399999999999996</v>
      </c>
      <c r="AC129" s="1">
        <v>0.59699999999999998</v>
      </c>
      <c r="AD129" s="1">
        <v>0.61</v>
      </c>
      <c r="AE129" s="1">
        <v>0.626</v>
      </c>
      <c r="AF129" s="1">
        <v>0.64200000000000002</v>
      </c>
      <c r="AG129" s="1">
        <v>0.65700000000000003</v>
      </c>
      <c r="AH129" s="1">
        <v>0.67600000000000005</v>
      </c>
      <c r="AI129" s="1">
        <v>0.68899999999999995</v>
      </c>
      <c r="AJ129" s="1">
        <v>0.7</v>
      </c>
      <c r="AK129" s="1">
        <v>0.71599999999999997</v>
      </c>
      <c r="AL129" s="1">
        <v>0.72599999999999998</v>
      </c>
    </row>
    <row r="130" spans="1:38" ht="15" customHeight="1" x14ac:dyDescent="0.25">
      <c r="A130" s="7" t="str">
        <f t="shared" si="18"/>
        <v>KSin</v>
      </c>
      <c r="B130" s="1">
        <v>0.72414000000000001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</row>
    <row r="131" spans="1:38" ht="15" customHeight="1" x14ac:dyDescent="0.25">
      <c r="A131" s="7" t="str">
        <f t="shared" si="18"/>
        <v>LGrs</v>
      </c>
      <c r="B131" s="1">
        <v>0.70931999999999995</v>
      </c>
      <c r="C131" s="1">
        <v>28.123999999999999</v>
      </c>
      <c r="D131" s="1">
        <v>27.491</v>
      </c>
      <c r="E131" s="1">
        <v>27.187999999999999</v>
      </c>
      <c r="F131" s="1">
        <v>32.991</v>
      </c>
      <c r="G131" s="1">
        <v>31.663</v>
      </c>
      <c r="H131" s="1">
        <v>31.353999999999999</v>
      </c>
      <c r="I131" s="1">
        <v>31.044</v>
      </c>
      <c r="J131" s="1">
        <v>30.774999999999999</v>
      </c>
      <c r="K131" s="1">
        <v>30.556999999999999</v>
      </c>
      <c r="L131" s="1">
        <v>30.370999999999999</v>
      </c>
      <c r="M131" s="1">
        <v>30.195</v>
      </c>
      <c r="N131" s="1">
        <v>30.024999999999999</v>
      </c>
      <c r="O131" s="1">
        <v>29.841000000000001</v>
      </c>
      <c r="P131" s="1">
        <v>29.649000000000001</v>
      </c>
      <c r="Q131" s="1">
        <v>29.437000000000001</v>
      </c>
      <c r="R131" s="1">
        <v>29.231000000000002</v>
      </c>
      <c r="S131" s="1">
        <v>29.02</v>
      </c>
      <c r="T131" s="1">
        <v>28.788</v>
      </c>
      <c r="U131" s="1">
        <v>28.558</v>
      </c>
      <c r="V131" s="1">
        <v>28.341000000000001</v>
      </c>
      <c r="W131" s="1">
        <v>28.128</v>
      </c>
      <c r="X131" s="1">
        <v>27.914000000000001</v>
      </c>
      <c r="Y131" s="1">
        <v>27.724</v>
      </c>
      <c r="Z131" s="1">
        <v>27.524000000000001</v>
      </c>
      <c r="AA131" s="1">
        <v>27.346</v>
      </c>
      <c r="AB131" s="1">
        <v>27.199000000000002</v>
      </c>
      <c r="AC131" s="1">
        <v>27.076000000000001</v>
      </c>
      <c r="AD131" s="1">
        <v>26.963000000000001</v>
      </c>
      <c r="AE131" s="1">
        <v>26.863</v>
      </c>
      <c r="AF131" s="1">
        <v>26.780999999999999</v>
      </c>
      <c r="AG131" s="1">
        <v>26.704999999999998</v>
      </c>
      <c r="AH131" s="1">
        <v>26.648</v>
      </c>
      <c r="AI131" s="1">
        <v>26.591999999999999</v>
      </c>
      <c r="AJ131" s="1">
        <v>26.545999999999999</v>
      </c>
      <c r="AK131" s="1">
        <v>26.498000000000001</v>
      </c>
      <c r="AL131" s="1">
        <v>26.460999999999999</v>
      </c>
    </row>
    <row r="132" spans="1:38" ht="15" customHeight="1" x14ac:dyDescent="0.25">
      <c r="A132" s="7" t="str">
        <f t="shared" si="18"/>
        <v>LGcm</v>
      </c>
      <c r="B132" s="1">
        <v>0.53086999999999995</v>
      </c>
      <c r="C132" s="1">
        <v>14.254</v>
      </c>
      <c r="D132" s="1">
        <v>13.718999999999999</v>
      </c>
      <c r="E132" s="1">
        <v>14.363</v>
      </c>
      <c r="F132" s="1">
        <v>15.473000000000001</v>
      </c>
      <c r="G132" s="1">
        <v>16.318999999999999</v>
      </c>
      <c r="H132" s="1">
        <v>17.007000000000001</v>
      </c>
      <c r="I132" s="1">
        <v>17.838999999999999</v>
      </c>
      <c r="J132" s="1">
        <v>18.672000000000001</v>
      </c>
      <c r="K132" s="1">
        <v>18.838000000000001</v>
      </c>
      <c r="L132" s="1">
        <v>19.035</v>
      </c>
      <c r="M132" s="1">
        <v>19.236000000000001</v>
      </c>
      <c r="N132" s="1">
        <v>19.454000000000001</v>
      </c>
      <c r="O132" s="1">
        <v>19.652999999999999</v>
      </c>
      <c r="P132" s="1">
        <v>19.864999999999998</v>
      </c>
      <c r="Q132" s="1">
        <v>20.018000000000001</v>
      </c>
      <c r="R132" s="1">
        <v>20.228000000000002</v>
      </c>
      <c r="S132" s="1">
        <v>20.402000000000001</v>
      </c>
      <c r="T132" s="1">
        <v>20.562000000000001</v>
      </c>
      <c r="U132" s="1">
        <v>20.728999999999999</v>
      </c>
      <c r="V132" s="1">
        <v>20.92</v>
      </c>
      <c r="W132" s="1">
        <v>21.07</v>
      </c>
      <c r="X132" s="1">
        <v>21.225000000000001</v>
      </c>
      <c r="Y132" s="1">
        <v>21.420999999999999</v>
      </c>
      <c r="Z132" s="1">
        <v>21.541</v>
      </c>
      <c r="AA132" s="1">
        <v>21.721</v>
      </c>
      <c r="AB132" s="1">
        <v>21.911000000000001</v>
      </c>
      <c r="AC132" s="1">
        <v>22.096</v>
      </c>
      <c r="AD132" s="1">
        <v>22.271000000000001</v>
      </c>
      <c r="AE132" s="1">
        <v>22.449000000000002</v>
      </c>
      <c r="AF132" s="1">
        <v>22.634</v>
      </c>
      <c r="AG132" s="1">
        <v>22.794</v>
      </c>
      <c r="AH132" s="1">
        <v>22.989000000000001</v>
      </c>
      <c r="AI132" s="1">
        <v>23.164000000000001</v>
      </c>
      <c r="AJ132" s="1">
        <v>23.335999999999999</v>
      </c>
      <c r="AK132" s="1">
        <v>23.503</v>
      </c>
      <c r="AL132" s="1">
        <v>23.684999999999999</v>
      </c>
    </row>
    <row r="133" spans="1:38" ht="15" customHeight="1" x14ac:dyDescent="0.25">
      <c r="A133" s="7" t="str">
        <f t="shared" si="18"/>
        <v>LGtr</v>
      </c>
      <c r="B133" s="1">
        <v>0.64117000000000002</v>
      </c>
      <c r="C133" s="1">
        <v>2.5470000000000002</v>
      </c>
      <c r="D133" s="1">
        <v>2.57</v>
      </c>
      <c r="E133" s="1">
        <v>2.706</v>
      </c>
      <c r="F133" s="1">
        <v>2.8370000000000002</v>
      </c>
      <c r="G133" s="1">
        <v>2.9340000000000002</v>
      </c>
      <c r="H133" s="1">
        <v>3.1549999999999998</v>
      </c>
      <c r="I133" s="1">
        <v>3.1989999999999998</v>
      </c>
      <c r="J133" s="1">
        <v>3.1309999999999998</v>
      </c>
      <c r="K133" s="1">
        <v>3.0960000000000001</v>
      </c>
      <c r="L133" s="1">
        <v>3.069</v>
      </c>
      <c r="M133" s="1">
        <v>3.052</v>
      </c>
      <c r="N133" s="1">
        <v>3.0539999999999998</v>
      </c>
      <c r="O133" s="1">
        <v>3.0870000000000002</v>
      </c>
      <c r="P133" s="1">
        <v>3.1419999999999999</v>
      </c>
      <c r="Q133" s="1">
        <v>3.177</v>
      </c>
      <c r="R133" s="1">
        <v>3.22</v>
      </c>
      <c r="S133" s="1">
        <v>3.26</v>
      </c>
      <c r="T133" s="1">
        <v>3.2890000000000001</v>
      </c>
      <c r="U133" s="1">
        <v>3.3170000000000002</v>
      </c>
      <c r="V133" s="1">
        <v>3.3540000000000001</v>
      </c>
      <c r="W133" s="1">
        <v>3.3849999999999998</v>
      </c>
      <c r="X133" s="1">
        <v>3.4180000000000001</v>
      </c>
      <c r="Y133" s="1">
        <v>3.47</v>
      </c>
      <c r="Z133" s="1">
        <v>3.504</v>
      </c>
      <c r="AA133" s="1">
        <v>3.5529999999999999</v>
      </c>
      <c r="AB133" s="1">
        <v>3.61</v>
      </c>
      <c r="AC133" s="1">
        <v>3.6640000000000001</v>
      </c>
      <c r="AD133" s="1">
        <v>3.7080000000000002</v>
      </c>
      <c r="AE133" s="1">
        <v>3.7610000000000001</v>
      </c>
      <c r="AF133" s="1">
        <v>3.8119999999999998</v>
      </c>
      <c r="AG133" s="1">
        <v>3.8660000000000001</v>
      </c>
      <c r="AH133" s="1">
        <v>3.9260000000000002</v>
      </c>
      <c r="AI133" s="1">
        <v>3.9889999999999999</v>
      </c>
      <c r="AJ133" s="1">
        <v>4.0519999999999996</v>
      </c>
      <c r="AK133" s="1">
        <v>4.1079999999999997</v>
      </c>
      <c r="AL133" s="1">
        <v>4.1779999999999999</v>
      </c>
    </row>
    <row r="134" spans="1:38" ht="15" customHeight="1" x14ac:dyDescent="0.25">
      <c r="A134" s="7" t="str">
        <f t="shared" si="18"/>
        <v>LGin</v>
      </c>
      <c r="B134" s="1">
        <v>0.75909000000000004</v>
      </c>
      <c r="C134" s="1">
        <v>23.556999999999999</v>
      </c>
      <c r="D134" s="1">
        <v>25.212</v>
      </c>
      <c r="E134" s="1">
        <v>24.062999999999999</v>
      </c>
      <c r="F134" s="1">
        <v>26.943999999999999</v>
      </c>
      <c r="G134" s="1">
        <v>22.603000000000002</v>
      </c>
      <c r="H134" s="1">
        <v>22.533000000000001</v>
      </c>
      <c r="I134" s="1">
        <v>22.713000000000001</v>
      </c>
      <c r="J134" s="1">
        <v>22.991</v>
      </c>
      <c r="K134" s="1">
        <v>23.3</v>
      </c>
      <c r="L134" s="1">
        <v>23.573</v>
      </c>
      <c r="M134" s="1">
        <v>23.785</v>
      </c>
      <c r="N134" s="1">
        <v>23.962</v>
      </c>
      <c r="O134" s="1">
        <v>24.100999999999999</v>
      </c>
      <c r="P134" s="1">
        <v>24.238</v>
      </c>
      <c r="Q134" s="1">
        <v>24.286000000000001</v>
      </c>
      <c r="R134" s="1">
        <v>24.364999999999998</v>
      </c>
      <c r="S134" s="1">
        <v>24.469000000000001</v>
      </c>
      <c r="T134" s="1">
        <v>24.51</v>
      </c>
      <c r="U134" s="1">
        <v>24.547999999999998</v>
      </c>
      <c r="V134" s="1">
        <v>24.667000000000002</v>
      </c>
      <c r="W134" s="1">
        <v>24.773</v>
      </c>
      <c r="X134" s="1">
        <v>24.907</v>
      </c>
      <c r="Y134" s="1">
        <v>24.992999999999999</v>
      </c>
      <c r="Z134" s="1">
        <v>25.094000000000001</v>
      </c>
      <c r="AA134" s="1">
        <v>25.218</v>
      </c>
      <c r="AB134" s="1">
        <v>25.398</v>
      </c>
      <c r="AC134" s="1">
        <v>25.593</v>
      </c>
      <c r="AD134" s="1">
        <v>25.739000000000001</v>
      </c>
      <c r="AE134" s="1">
        <v>25.908999999999999</v>
      </c>
      <c r="AF134" s="1">
        <v>26.091999999999999</v>
      </c>
      <c r="AG134" s="1">
        <v>26.254000000000001</v>
      </c>
      <c r="AH134" s="1">
        <v>26.433</v>
      </c>
      <c r="AI134" s="1">
        <v>26.609000000000002</v>
      </c>
      <c r="AJ134" s="1">
        <v>26.777999999999999</v>
      </c>
      <c r="AK134" s="1">
        <v>26.898</v>
      </c>
      <c r="AL134" s="1">
        <v>27.079000000000001</v>
      </c>
    </row>
    <row r="135" spans="1:38" ht="15" customHeight="1" x14ac:dyDescent="0.25">
      <c r="A135" s="7" t="str">
        <f t="shared" si="18"/>
        <v>RScm</v>
      </c>
      <c r="B135" s="1">
        <v>1</v>
      </c>
      <c r="C135" s="1">
        <v>4.0000000000000001E-3</v>
      </c>
      <c r="D135" s="1">
        <v>3.7999999999999999E-2</v>
      </c>
      <c r="E135" s="1">
        <v>4.2999999999999997E-2</v>
      </c>
      <c r="F135" s="1">
        <v>6.9000000000000006E-2</v>
      </c>
      <c r="G135" s="1">
        <v>0.115</v>
      </c>
      <c r="H135" s="1">
        <v>2.3E-2</v>
      </c>
      <c r="I135" s="1">
        <v>4.3999999999999997E-2</v>
      </c>
      <c r="J135" s="1">
        <v>9.9000000000000005E-2</v>
      </c>
      <c r="K135" s="1">
        <v>0.13200000000000001</v>
      </c>
      <c r="L135" s="1">
        <v>0.14099999999999999</v>
      </c>
      <c r="M135" s="1">
        <v>0.14199999999999999</v>
      </c>
      <c r="N135" s="1">
        <v>0.14399999999999999</v>
      </c>
      <c r="O135" s="1">
        <v>0.14799999999999999</v>
      </c>
      <c r="P135" s="1">
        <v>0.14499999999999999</v>
      </c>
      <c r="Q135" s="1">
        <v>0.13500000000000001</v>
      </c>
      <c r="R135" s="1">
        <v>0.13200000000000001</v>
      </c>
      <c r="S135" s="1">
        <v>0.126</v>
      </c>
      <c r="T135" s="1">
        <v>0.127</v>
      </c>
      <c r="U135" s="1">
        <v>0.126</v>
      </c>
      <c r="V135" s="1">
        <v>0.124</v>
      </c>
      <c r="W135" s="1">
        <v>0.126</v>
      </c>
      <c r="X135" s="1">
        <v>0.13200000000000001</v>
      </c>
      <c r="Y135" s="1">
        <v>0.123</v>
      </c>
      <c r="Z135" s="1">
        <v>0.123</v>
      </c>
      <c r="AA135" s="1">
        <v>0.123</v>
      </c>
      <c r="AB135" s="1">
        <v>0.126</v>
      </c>
      <c r="AC135" s="1">
        <v>0.125</v>
      </c>
      <c r="AD135" s="1">
        <v>0.129</v>
      </c>
      <c r="AE135" s="1">
        <v>0.13700000000000001</v>
      </c>
      <c r="AF135" s="1">
        <v>0.14599999999999999</v>
      </c>
      <c r="AG135" s="1">
        <v>0.154</v>
      </c>
      <c r="AH135" s="1">
        <v>0.16400000000000001</v>
      </c>
      <c r="AI135" s="1">
        <v>0.17100000000000001</v>
      </c>
      <c r="AJ135" s="1">
        <v>0.17799999999999999</v>
      </c>
      <c r="AK135" s="1">
        <v>0.17799999999999999</v>
      </c>
      <c r="AL135" s="1">
        <v>0.184</v>
      </c>
    </row>
    <row r="136" spans="1:38" ht="15" customHeight="1" x14ac:dyDescent="0.25">
      <c r="A136" s="7" t="str">
        <f t="shared" si="18"/>
        <v>RStr</v>
      </c>
      <c r="B136" s="1">
        <v>0.65634999999999999</v>
      </c>
      <c r="C136" s="1">
        <v>177.29499999999999</v>
      </c>
      <c r="D136" s="1">
        <v>265.93700000000001</v>
      </c>
      <c r="E136" s="1">
        <v>267.42099999999999</v>
      </c>
      <c r="F136" s="1">
        <v>264.63499999999999</v>
      </c>
      <c r="G136" s="1">
        <v>257.87599999999998</v>
      </c>
      <c r="H136" s="1">
        <v>185.386</v>
      </c>
      <c r="I136" s="1">
        <v>295.09199999999998</v>
      </c>
      <c r="J136" s="1">
        <v>251.441</v>
      </c>
      <c r="K136" s="1">
        <v>243.49199999999999</v>
      </c>
      <c r="L136" s="1">
        <v>248.45699999999999</v>
      </c>
      <c r="M136" s="1">
        <v>248.482</v>
      </c>
      <c r="N136" s="1">
        <v>242.072</v>
      </c>
      <c r="O136" s="1">
        <v>243.36</v>
      </c>
      <c r="P136" s="1">
        <v>242.83</v>
      </c>
      <c r="Q136" s="1">
        <v>240.15799999999999</v>
      </c>
      <c r="R136" s="1">
        <v>237.84200000000001</v>
      </c>
      <c r="S136" s="1">
        <v>236.47200000000001</v>
      </c>
      <c r="T136" s="1">
        <v>234.321</v>
      </c>
      <c r="U136" s="1">
        <v>232.702</v>
      </c>
      <c r="V136" s="1">
        <v>230.03100000000001</v>
      </c>
      <c r="W136" s="1">
        <v>227.77600000000001</v>
      </c>
      <c r="X136" s="1">
        <v>226.251</v>
      </c>
      <c r="Y136" s="1">
        <v>221.941</v>
      </c>
      <c r="Z136" s="1">
        <v>218.059</v>
      </c>
      <c r="AA136" s="1">
        <v>214.358</v>
      </c>
      <c r="AB136" s="1">
        <v>210.97499999999999</v>
      </c>
      <c r="AC136" s="1">
        <v>207.25899999999999</v>
      </c>
      <c r="AD136" s="1">
        <v>204.50700000000001</v>
      </c>
      <c r="AE136" s="1">
        <v>204.06</v>
      </c>
      <c r="AF136" s="1">
        <v>203.221</v>
      </c>
      <c r="AG136" s="1">
        <v>203.173</v>
      </c>
      <c r="AH136" s="1">
        <v>203.17400000000001</v>
      </c>
      <c r="AI136" s="1">
        <v>201.31800000000001</v>
      </c>
      <c r="AJ136" s="1">
        <v>198.97499999999999</v>
      </c>
      <c r="AK136" s="1">
        <v>196.02</v>
      </c>
      <c r="AL136" s="1">
        <v>195.446</v>
      </c>
    </row>
    <row r="137" spans="1:38" ht="15" customHeight="1" x14ac:dyDescent="0.25">
      <c r="A137" s="7" t="str">
        <f t="shared" si="18"/>
        <v>RSin</v>
      </c>
      <c r="B137" s="1">
        <v>0.11305999999999999</v>
      </c>
      <c r="C137" s="1">
        <v>2.5739999999999998</v>
      </c>
      <c r="D137" s="1">
        <v>2.1760000000000002</v>
      </c>
      <c r="E137" s="1">
        <v>2.2010000000000001</v>
      </c>
      <c r="F137" s="1">
        <v>2.198</v>
      </c>
      <c r="G137" s="1">
        <v>0.65</v>
      </c>
      <c r="H137" s="1">
        <v>0.61799999999999999</v>
      </c>
      <c r="I137" s="1">
        <v>0.6</v>
      </c>
      <c r="J137" s="1">
        <v>0.58499999999999996</v>
      </c>
      <c r="K137" s="1">
        <v>0.57099999999999995</v>
      </c>
      <c r="L137" s="1">
        <v>0.55600000000000005</v>
      </c>
      <c r="M137" s="1">
        <v>0.54800000000000004</v>
      </c>
      <c r="N137" s="1">
        <v>0.53800000000000003</v>
      </c>
      <c r="O137" s="1">
        <v>0.53</v>
      </c>
      <c r="P137" s="1">
        <v>0.52</v>
      </c>
      <c r="Q137" s="1">
        <v>0.52100000000000002</v>
      </c>
      <c r="R137" s="1">
        <v>0.52100000000000002</v>
      </c>
      <c r="S137" s="1">
        <v>0.52300000000000002</v>
      </c>
      <c r="T137" s="1">
        <v>0.52300000000000002</v>
      </c>
      <c r="U137" s="1">
        <v>0.52300000000000002</v>
      </c>
      <c r="V137" s="1">
        <v>0.52400000000000002</v>
      </c>
      <c r="W137" s="1">
        <v>0.52500000000000002</v>
      </c>
      <c r="X137" s="1">
        <v>0.52600000000000002</v>
      </c>
      <c r="Y137" s="1">
        <v>0.52800000000000002</v>
      </c>
      <c r="Z137" s="1">
        <v>0.52800000000000002</v>
      </c>
      <c r="AA137" s="1">
        <v>0.52900000000000003</v>
      </c>
      <c r="AB137" s="1">
        <v>0.53100000000000003</v>
      </c>
      <c r="AC137" s="1">
        <v>0.53300000000000003</v>
      </c>
      <c r="AD137" s="1">
        <v>0.53500000000000003</v>
      </c>
      <c r="AE137" s="1">
        <v>0.53600000000000003</v>
      </c>
      <c r="AF137" s="1">
        <v>0.53700000000000003</v>
      </c>
      <c r="AG137" s="1">
        <v>0.53700000000000003</v>
      </c>
      <c r="AH137" s="1">
        <v>0.53700000000000003</v>
      </c>
      <c r="AI137" s="1">
        <v>0.53900000000000003</v>
      </c>
      <c r="AJ137" s="1">
        <v>0.53800000000000003</v>
      </c>
      <c r="AK137" s="1">
        <v>0.53900000000000003</v>
      </c>
      <c r="AL137" s="1">
        <v>0.54</v>
      </c>
    </row>
    <row r="138" spans="1:38" ht="15" customHeight="1" x14ac:dyDescent="0.25">
      <c r="A138" s="7" t="str">
        <f t="shared" si="18"/>
        <v>RSel</v>
      </c>
      <c r="B138" s="1">
        <v>6.9999999999999994E-5</v>
      </c>
      <c r="C138" s="1">
        <v>60.27</v>
      </c>
      <c r="D138" s="1">
        <v>56.96</v>
      </c>
      <c r="E138" s="1">
        <v>44.223999999999997</v>
      </c>
      <c r="F138" s="1">
        <v>41.436999999999998</v>
      </c>
      <c r="G138" s="1">
        <v>39.732999999999997</v>
      </c>
      <c r="H138" s="1">
        <v>37.561</v>
      </c>
      <c r="I138" s="1">
        <v>36.976999999999997</v>
      </c>
      <c r="J138" s="1">
        <v>36.442</v>
      </c>
      <c r="K138" s="1">
        <v>35.768999999999998</v>
      </c>
      <c r="L138" s="1">
        <v>35.061999999999998</v>
      </c>
      <c r="M138" s="1">
        <v>34.28</v>
      </c>
      <c r="N138" s="1">
        <v>33.503</v>
      </c>
      <c r="O138" s="1">
        <v>32.753</v>
      </c>
      <c r="P138" s="1">
        <v>32.011000000000003</v>
      </c>
      <c r="Q138" s="1">
        <v>31.263000000000002</v>
      </c>
      <c r="R138" s="1">
        <v>30.420999999999999</v>
      </c>
      <c r="S138" s="1">
        <v>29.974</v>
      </c>
      <c r="T138" s="1">
        <v>29.591000000000001</v>
      </c>
      <c r="U138" s="1">
        <v>29.207000000000001</v>
      </c>
      <c r="V138" s="1">
        <v>28.832999999999998</v>
      </c>
      <c r="W138" s="1">
        <v>28.47</v>
      </c>
      <c r="X138" s="1">
        <v>27.556999999999999</v>
      </c>
      <c r="Y138" s="1">
        <v>26.632999999999999</v>
      </c>
      <c r="Z138" s="1">
        <v>25.725000000000001</v>
      </c>
      <c r="AA138" s="1">
        <v>24.806999999999999</v>
      </c>
      <c r="AB138" s="1">
        <v>23.844000000000001</v>
      </c>
      <c r="AC138" s="1">
        <v>21.161999999999999</v>
      </c>
      <c r="AD138" s="1">
        <v>18.437000000000001</v>
      </c>
      <c r="AE138" s="1">
        <v>15.715999999999999</v>
      </c>
      <c r="AF138" s="1">
        <v>12.952999999999999</v>
      </c>
      <c r="AG138" s="1">
        <v>10.178000000000001</v>
      </c>
      <c r="AH138" s="1">
        <v>10.242000000000001</v>
      </c>
      <c r="AI138" s="1">
        <v>10.317</v>
      </c>
      <c r="AJ138" s="1">
        <v>10.393000000000001</v>
      </c>
      <c r="AK138" s="1">
        <v>10.475</v>
      </c>
      <c r="AL138" s="1">
        <v>10.565</v>
      </c>
    </row>
    <row r="139" spans="1:38" ht="15" customHeight="1" x14ac:dyDescent="0.25">
      <c r="A139" s="7" t="str">
        <f t="shared" si="18"/>
        <v>SGin</v>
      </c>
      <c r="B139" s="1">
        <v>0.66876000000000002</v>
      </c>
      <c r="C139" s="1">
        <v>280.48200000000003</v>
      </c>
      <c r="D139" s="1">
        <v>292.99900000000002</v>
      </c>
      <c r="E139" s="1">
        <v>282.81400000000002</v>
      </c>
      <c r="F139" s="1">
        <v>259.89800000000002</v>
      </c>
      <c r="G139" s="1">
        <v>248.75899999999999</v>
      </c>
      <c r="H139" s="1">
        <v>252.50299999999999</v>
      </c>
      <c r="I139" s="1">
        <v>246.53800000000001</v>
      </c>
      <c r="J139" s="1">
        <v>248.28399999999999</v>
      </c>
      <c r="K139" s="1">
        <v>243.44499999999999</v>
      </c>
      <c r="L139" s="1">
        <v>236.15299999999999</v>
      </c>
      <c r="M139" s="1">
        <v>228.863</v>
      </c>
      <c r="N139" s="1">
        <v>222.17599999999999</v>
      </c>
      <c r="O139" s="1">
        <v>221.82499999999999</v>
      </c>
      <c r="P139" s="1">
        <v>221.91900000000001</v>
      </c>
      <c r="Q139" s="1">
        <v>222.196</v>
      </c>
      <c r="R139" s="1">
        <v>220.07900000000001</v>
      </c>
      <c r="S139" s="1">
        <v>222.68600000000001</v>
      </c>
      <c r="T139" s="1">
        <v>220.422</v>
      </c>
      <c r="U139" s="1">
        <v>226.6</v>
      </c>
      <c r="V139" s="1">
        <v>231.44399999999999</v>
      </c>
      <c r="W139" s="1">
        <v>228.89500000000001</v>
      </c>
      <c r="X139" s="1">
        <v>229.679</v>
      </c>
      <c r="Y139" s="1">
        <v>220.42500000000001</v>
      </c>
      <c r="Z139" s="1">
        <v>224.482</v>
      </c>
      <c r="AA139" s="1">
        <v>225.6</v>
      </c>
      <c r="AB139" s="1">
        <v>225.047</v>
      </c>
      <c r="AC139" s="1">
        <v>222.21199999999999</v>
      </c>
      <c r="AD139" s="1">
        <v>224.755</v>
      </c>
      <c r="AE139" s="1">
        <v>223.226</v>
      </c>
      <c r="AF139" s="1">
        <v>220.5</v>
      </c>
      <c r="AG139" s="1">
        <v>220.34</v>
      </c>
      <c r="AH139" s="1">
        <v>219.792</v>
      </c>
      <c r="AI139" s="1">
        <v>221.88200000000001</v>
      </c>
      <c r="AJ139" s="1">
        <v>220.03700000000001</v>
      </c>
      <c r="AK139" s="1">
        <v>218.12100000000001</v>
      </c>
      <c r="AL139" s="1">
        <v>217.816</v>
      </c>
    </row>
    <row r="140" spans="1:38" ht="15" customHeight="1" x14ac:dyDescent="0.25">
      <c r="A140" s="7" t="str">
        <f t="shared" si="18"/>
        <v>PCin</v>
      </c>
      <c r="B140" s="1">
        <v>0.55596000000000001</v>
      </c>
      <c r="C140" s="1">
        <v>90.632000000000005</v>
      </c>
      <c r="D140" s="1">
        <v>95.590999999999994</v>
      </c>
      <c r="E140" s="1">
        <v>96.474000000000004</v>
      </c>
      <c r="F140" s="1">
        <v>98.775000000000006</v>
      </c>
      <c r="G140" s="1">
        <v>96.69</v>
      </c>
      <c r="H140" s="1">
        <v>95.066000000000003</v>
      </c>
      <c r="I140" s="1">
        <v>94.781000000000006</v>
      </c>
      <c r="J140" s="1">
        <v>93.334000000000003</v>
      </c>
      <c r="K140" s="1">
        <v>92.316000000000003</v>
      </c>
      <c r="L140" s="1">
        <v>88.31</v>
      </c>
      <c r="M140" s="1">
        <v>85.296000000000006</v>
      </c>
      <c r="N140" s="1">
        <v>84.260999999999996</v>
      </c>
      <c r="O140" s="1">
        <v>82.753</v>
      </c>
      <c r="P140" s="1">
        <v>82.07</v>
      </c>
      <c r="Q140" s="1">
        <v>80.662000000000006</v>
      </c>
      <c r="R140" s="1">
        <v>79.27</v>
      </c>
      <c r="S140" s="1">
        <v>78.932000000000002</v>
      </c>
      <c r="T140" s="1">
        <v>77.465999999999994</v>
      </c>
      <c r="U140" s="1">
        <v>77.238</v>
      </c>
      <c r="V140" s="1">
        <v>76.631</v>
      </c>
      <c r="W140" s="1">
        <v>75.989000000000004</v>
      </c>
      <c r="X140" s="1">
        <v>76.3</v>
      </c>
      <c r="Y140" s="1">
        <v>75.358000000000004</v>
      </c>
      <c r="Z140" s="1">
        <v>75.597999999999999</v>
      </c>
      <c r="AA140" s="1">
        <v>75.506</v>
      </c>
      <c r="AB140" s="1">
        <v>75.950999999999993</v>
      </c>
      <c r="AC140" s="1">
        <v>76.768000000000001</v>
      </c>
      <c r="AD140" s="1">
        <v>76.811999999999998</v>
      </c>
      <c r="AE140" s="1">
        <v>77.884</v>
      </c>
      <c r="AF140" s="1">
        <v>77.843000000000004</v>
      </c>
      <c r="AG140" s="1">
        <v>77.870999999999995</v>
      </c>
      <c r="AH140" s="1">
        <v>78.335999999999999</v>
      </c>
      <c r="AI140" s="1">
        <v>78.936000000000007</v>
      </c>
      <c r="AJ140" s="1">
        <v>79.381</v>
      </c>
      <c r="AK140" s="1">
        <v>79.679000000000002</v>
      </c>
      <c r="AL140" s="1">
        <v>79.37</v>
      </c>
    </row>
    <row r="141" spans="1:38" ht="15" customHeight="1" x14ac:dyDescent="0.25">
      <c r="A141" s="7" t="str">
        <f t="shared" si="18"/>
        <v>PCas</v>
      </c>
      <c r="B141" s="1">
        <v>0.55596000000000001</v>
      </c>
      <c r="C141" s="1">
        <v>90.632000000000005</v>
      </c>
      <c r="D141" s="1">
        <v>95.590999999999994</v>
      </c>
      <c r="E141" s="1">
        <v>96.474000000000004</v>
      </c>
      <c r="F141" s="1">
        <v>98.775000000000006</v>
      </c>
      <c r="G141" s="1">
        <v>96.69</v>
      </c>
      <c r="H141" s="1">
        <v>95.066000000000003</v>
      </c>
      <c r="I141" s="1">
        <v>94.781000000000006</v>
      </c>
      <c r="J141" s="1">
        <v>93.334000000000003</v>
      </c>
      <c r="K141" s="1">
        <v>92.316000000000003</v>
      </c>
      <c r="L141" s="1">
        <v>88.31</v>
      </c>
      <c r="M141" s="1">
        <v>85.296000000000006</v>
      </c>
      <c r="N141" s="1">
        <v>84.260999999999996</v>
      </c>
      <c r="O141" s="1">
        <v>82.753</v>
      </c>
      <c r="P141" s="1">
        <v>82.07</v>
      </c>
      <c r="Q141" s="1">
        <v>80.662000000000006</v>
      </c>
      <c r="R141" s="1">
        <v>79.27</v>
      </c>
      <c r="S141" s="1">
        <v>78.932000000000002</v>
      </c>
      <c r="T141" s="1">
        <v>77.465999999999994</v>
      </c>
      <c r="U141" s="1">
        <v>77.238</v>
      </c>
      <c r="V141" s="1">
        <v>76.631</v>
      </c>
      <c r="W141" s="1">
        <v>75.989000000000004</v>
      </c>
      <c r="X141" s="1">
        <v>76.3</v>
      </c>
      <c r="Y141" s="1">
        <v>75.358000000000004</v>
      </c>
      <c r="Z141" s="1">
        <v>75.597999999999999</v>
      </c>
      <c r="AA141" s="1">
        <v>75.506</v>
      </c>
      <c r="AB141" s="1">
        <v>75.950999999999993</v>
      </c>
      <c r="AC141" s="1">
        <v>76.768000000000001</v>
      </c>
      <c r="AD141" s="1">
        <v>76.811999999999998</v>
      </c>
      <c r="AE141" s="1">
        <v>77.884</v>
      </c>
      <c r="AF141" s="1">
        <v>77.843000000000004</v>
      </c>
      <c r="AG141" s="1">
        <v>77.870999999999995</v>
      </c>
      <c r="AH141" s="1">
        <v>78.335999999999999</v>
      </c>
      <c r="AI141" s="1">
        <v>78.936000000000007</v>
      </c>
      <c r="AJ141" s="1">
        <v>79.381</v>
      </c>
      <c r="AK141" s="1">
        <v>79.679000000000002</v>
      </c>
      <c r="AL141" s="1">
        <v>79.37</v>
      </c>
    </row>
    <row r="142" spans="1:38" ht="15" customHeight="1" x14ac:dyDescent="0.25">
      <c r="A142" s="7" t="str">
        <f t="shared" si="18"/>
        <v>ASin</v>
      </c>
      <c r="B142" s="1">
        <v>0.61570999999999998</v>
      </c>
      <c r="C142" s="1">
        <v>99.875</v>
      </c>
      <c r="D142" s="1">
        <v>103.125</v>
      </c>
      <c r="E142" s="1">
        <v>104.66800000000001</v>
      </c>
      <c r="F142" s="1">
        <v>109.56100000000001</v>
      </c>
      <c r="G142" s="1">
        <v>111.176</v>
      </c>
      <c r="H142" s="1">
        <v>96.736999999999995</v>
      </c>
      <c r="I142" s="1">
        <v>97.41</v>
      </c>
      <c r="J142" s="1">
        <v>98.882999999999996</v>
      </c>
      <c r="K142" s="1">
        <v>101.277</v>
      </c>
      <c r="L142" s="1">
        <v>103.307</v>
      </c>
      <c r="M142" s="1">
        <v>104.788</v>
      </c>
      <c r="N142" s="1">
        <v>106.43300000000001</v>
      </c>
      <c r="O142" s="1">
        <v>108.164</v>
      </c>
      <c r="P142" s="1">
        <v>110.18300000000001</v>
      </c>
      <c r="Q142" s="1">
        <v>112.702</v>
      </c>
      <c r="R142" s="1">
        <v>115.73099999999999</v>
      </c>
      <c r="S142" s="1">
        <v>118.94199999999999</v>
      </c>
      <c r="T142" s="1">
        <v>121.508</v>
      </c>
      <c r="U142" s="1">
        <v>124.26600000000001</v>
      </c>
      <c r="V142" s="1">
        <v>127.191</v>
      </c>
      <c r="W142" s="1">
        <v>129.99799999999999</v>
      </c>
      <c r="X142" s="1">
        <v>132.71299999999999</v>
      </c>
      <c r="Y142" s="1">
        <v>135.57</v>
      </c>
      <c r="Z142" s="1">
        <v>138.5</v>
      </c>
      <c r="AA142" s="1">
        <v>141.47900000000001</v>
      </c>
      <c r="AB142" s="1">
        <v>144.58000000000001</v>
      </c>
      <c r="AC142" s="1">
        <v>147.74100000000001</v>
      </c>
      <c r="AD142" s="1">
        <v>150.97900000000001</v>
      </c>
      <c r="AE142" s="1">
        <v>154.316</v>
      </c>
      <c r="AF142" s="1">
        <v>157.75899999999999</v>
      </c>
      <c r="AG142" s="1">
        <v>161.285</v>
      </c>
      <c r="AH142" s="1">
        <v>164.876</v>
      </c>
      <c r="AI142" s="1">
        <v>168.55199999999999</v>
      </c>
      <c r="AJ142" s="1">
        <v>172.36699999999999</v>
      </c>
      <c r="AK142" s="1">
        <v>176.251</v>
      </c>
      <c r="AL142" s="1">
        <v>180.214</v>
      </c>
    </row>
    <row r="143" spans="1:38" ht="15" customHeight="1" x14ac:dyDescent="0.25">
      <c r="A143" s="7" t="str">
        <f t="shared" si="18"/>
        <v>OTtr</v>
      </c>
      <c r="B143" s="1">
        <v>0.70492999999999995</v>
      </c>
      <c r="C143" s="1">
        <v>25.242999999999999</v>
      </c>
      <c r="D143" s="1">
        <v>26.09</v>
      </c>
      <c r="E143" s="1">
        <v>26.132999999999999</v>
      </c>
      <c r="F143" s="1">
        <v>26.14</v>
      </c>
      <c r="G143" s="1">
        <v>26.161999999999999</v>
      </c>
      <c r="H143" s="1">
        <v>26.196999999999999</v>
      </c>
      <c r="I143" s="1">
        <v>26.177</v>
      </c>
      <c r="J143" s="1">
        <v>26.152999999999999</v>
      </c>
      <c r="K143" s="1">
        <v>26.140999999999998</v>
      </c>
      <c r="L143" s="1">
        <v>26.177</v>
      </c>
      <c r="M143" s="1">
        <v>26.207999999999998</v>
      </c>
      <c r="N143" s="1">
        <v>26.244</v>
      </c>
      <c r="O143" s="1">
        <v>26.283999999999999</v>
      </c>
      <c r="P143" s="1">
        <v>26.329000000000001</v>
      </c>
      <c r="Q143" s="1">
        <v>26.367999999999999</v>
      </c>
      <c r="R143" s="1">
        <v>26.417999999999999</v>
      </c>
      <c r="S143" s="1">
        <v>26.454000000000001</v>
      </c>
      <c r="T143" s="1">
        <v>26.481999999999999</v>
      </c>
      <c r="U143" s="1">
        <v>26.501999999999999</v>
      </c>
      <c r="V143" s="1">
        <v>26.524999999999999</v>
      </c>
      <c r="W143" s="1">
        <v>26.562000000000001</v>
      </c>
      <c r="X143" s="1">
        <v>26.611000000000001</v>
      </c>
      <c r="Y143" s="1">
        <v>26.666</v>
      </c>
      <c r="Z143" s="1">
        <v>26.728999999999999</v>
      </c>
      <c r="AA143" s="1">
        <v>26.803999999999998</v>
      </c>
      <c r="AB143" s="1">
        <v>26.896999999999998</v>
      </c>
      <c r="AC143" s="1">
        <v>26.991</v>
      </c>
      <c r="AD143" s="1">
        <v>27.082999999999998</v>
      </c>
      <c r="AE143" s="1">
        <v>27.175000000000001</v>
      </c>
      <c r="AF143" s="1">
        <v>27.273</v>
      </c>
      <c r="AG143" s="1">
        <v>27.385999999999999</v>
      </c>
      <c r="AH143" s="1">
        <v>27.506</v>
      </c>
      <c r="AI143" s="1">
        <v>27.619</v>
      </c>
      <c r="AJ143" s="1">
        <v>27.712</v>
      </c>
      <c r="AK143" s="1">
        <v>27.81</v>
      </c>
      <c r="AL143" s="1">
        <v>27.913</v>
      </c>
    </row>
    <row r="144" spans="1:38" ht="15" customHeight="1" x14ac:dyDescent="0.25">
      <c r="A144" s="7" t="str">
        <f t="shared" si="18"/>
        <v>OTin</v>
      </c>
      <c r="B144" s="1">
        <v>0.79903000000000002</v>
      </c>
      <c r="C144" s="1">
        <v>24.617999999999999</v>
      </c>
      <c r="D144" s="1">
        <v>19.28</v>
      </c>
      <c r="E144" s="1">
        <v>19.806999999999999</v>
      </c>
      <c r="F144" s="1">
        <v>19.818000000000001</v>
      </c>
      <c r="G144" s="1">
        <v>18.324000000000002</v>
      </c>
      <c r="H144" s="1">
        <v>18.978999999999999</v>
      </c>
      <c r="I144" s="1">
        <v>19.545000000000002</v>
      </c>
      <c r="J144" s="1">
        <v>20.34</v>
      </c>
      <c r="K144" s="1">
        <v>21.225000000000001</v>
      </c>
      <c r="L144" s="1">
        <v>22.004999999999999</v>
      </c>
      <c r="M144" s="1">
        <v>22.518000000000001</v>
      </c>
      <c r="N144" s="1">
        <v>22.934999999999999</v>
      </c>
      <c r="O144" s="1">
        <v>23.291</v>
      </c>
      <c r="P144" s="1">
        <v>23.638999999999999</v>
      </c>
      <c r="Q144" s="1">
        <v>23.706</v>
      </c>
      <c r="R144" s="1">
        <v>23.731999999999999</v>
      </c>
      <c r="S144" s="1">
        <v>23.831</v>
      </c>
      <c r="T144" s="1">
        <v>23.91</v>
      </c>
      <c r="U144" s="1">
        <v>23.972999999999999</v>
      </c>
      <c r="V144" s="1">
        <v>24.074000000000002</v>
      </c>
      <c r="W144" s="1">
        <v>24.186</v>
      </c>
      <c r="X144" s="1">
        <v>24.367999999999999</v>
      </c>
      <c r="Y144" s="1">
        <v>24.414000000000001</v>
      </c>
      <c r="Z144" s="1">
        <v>24.585999999999999</v>
      </c>
      <c r="AA144" s="1">
        <v>24.725999999999999</v>
      </c>
      <c r="AB144" s="1">
        <v>24.934999999999999</v>
      </c>
      <c r="AC144" s="1">
        <v>25.15</v>
      </c>
      <c r="AD144" s="1">
        <v>25.327000000000002</v>
      </c>
      <c r="AE144" s="1">
        <v>25.536000000000001</v>
      </c>
      <c r="AF144" s="1">
        <v>25.725999999999999</v>
      </c>
      <c r="AG144" s="1">
        <v>25.911000000000001</v>
      </c>
      <c r="AH144" s="1">
        <v>26.1</v>
      </c>
      <c r="AI144" s="1">
        <v>26.321999999999999</v>
      </c>
      <c r="AJ144" s="1">
        <v>26.55</v>
      </c>
      <c r="AK144" s="1">
        <v>26.715</v>
      </c>
      <c r="AL144" s="1">
        <v>26.956</v>
      </c>
    </row>
    <row r="145" spans="1:38" ht="15" customHeight="1" x14ac:dyDescent="0.25">
      <c r="A145" s="7" t="str">
        <f t="shared" si="18"/>
        <v>URel</v>
      </c>
      <c r="B145" s="1">
        <v>0.69396000000000002</v>
      </c>
      <c r="C145" s="1">
        <v>286.39</v>
      </c>
      <c r="D145" s="1">
        <v>287.58300000000003</v>
      </c>
      <c r="E145" s="1">
        <v>283.63799999999998</v>
      </c>
      <c r="F145" s="1">
        <v>289.05099999999999</v>
      </c>
      <c r="G145" s="1">
        <v>287.435</v>
      </c>
      <c r="H145" s="1">
        <v>285.82</v>
      </c>
      <c r="I145" s="1">
        <v>285.82</v>
      </c>
      <c r="J145" s="1">
        <v>285.82</v>
      </c>
      <c r="K145" s="1">
        <v>285.82</v>
      </c>
      <c r="L145" s="1">
        <v>285.82</v>
      </c>
      <c r="M145" s="1">
        <v>191.48099999999999</v>
      </c>
      <c r="N145" s="1">
        <v>97.576999999999998</v>
      </c>
      <c r="O145" s="1">
        <v>97.576999999999998</v>
      </c>
      <c r="P145" s="1">
        <v>97.576999999999998</v>
      </c>
      <c r="Q145" s="1">
        <v>97.576999999999998</v>
      </c>
      <c r="R145" s="1">
        <v>97.576999999999998</v>
      </c>
      <c r="S145" s="1">
        <v>97.576999999999998</v>
      </c>
      <c r="T145" s="1">
        <v>97.576999999999998</v>
      </c>
      <c r="U145" s="1">
        <v>97.576999999999998</v>
      </c>
      <c r="V145" s="1">
        <v>97.576999999999998</v>
      </c>
      <c r="W145" s="1">
        <v>97.576999999999998</v>
      </c>
      <c r="X145" s="1">
        <v>97.576999999999998</v>
      </c>
      <c r="Y145" s="1">
        <v>97.576999999999998</v>
      </c>
      <c r="Z145" s="1">
        <v>97.576999999999998</v>
      </c>
      <c r="AA145" s="1">
        <v>97.576999999999998</v>
      </c>
      <c r="AB145" s="1">
        <v>97.576999999999998</v>
      </c>
      <c r="AC145" s="1">
        <v>97.576999999999998</v>
      </c>
      <c r="AD145" s="1">
        <v>97.576999999999998</v>
      </c>
      <c r="AE145" s="1">
        <v>80.989999999999995</v>
      </c>
      <c r="AF145" s="1">
        <v>64.403999999999996</v>
      </c>
      <c r="AG145" s="1">
        <v>64.403999999999996</v>
      </c>
      <c r="AH145" s="1">
        <v>64.403999999999996</v>
      </c>
      <c r="AI145" s="1">
        <v>64.403999999999996</v>
      </c>
      <c r="AJ145" s="1">
        <v>64.403999999999996</v>
      </c>
      <c r="AK145" s="1">
        <v>64.403999999999996</v>
      </c>
      <c r="AL145" s="1">
        <v>64.403999999999996</v>
      </c>
    </row>
    <row r="146" spans="1:38" ht="15" customHeight="1" x14ac:dyDescent="0.25">
      <c r="A146" s="7" t="str">
        <f t="shared" si="18"/>
        <v>HOin</v>
      </c>
      <c r="B146" s="1">
        <v>5.5359999999999999E-2</v>
      </c>
      <c r="C146" s="1">
        <v>0.49399999999999999</v>
      </c>
      <c r="D146" s="1">
        <v>0.30499999999999999</v>
      </c>
      <c r="E146" s="1">
        <v>0.30499999999999999</v>
      </c>
      <c r="F146" s="1">
        <v>0.30499999999999999</v>
      </c>
      <c r="G146" s="1">
        <v>0.30499999999999999</v>
      </c>
      <c r="H146" s="1">
        <v>0.30499999999999999</v>
      </c>
      <c r="I146" s="1">
        <v>0.30499999999999999</v>
      </c>
      <c r="J146" s="1">
        <v>0.30499999999999999</v>
      </c>
      <c r="K146" s="1">
        <v>0.30499999999999999</v>
      </c>
      <c r="L146" s="1">
        <v>0.30499999999999999</v>
      </c>
      <c r="M146" s="1">
        <v>0.30499999999999999</v>
      </c>
      <c r="N146" s="1">
        <v>0.30499999999999999</v>
      </c>
      <c r="O146" s="1">
        <v>0.30499999999999999</v>
      </c>
      <c r="P146" s="1">
        <v>0.30499999999999999</v>
      </c>
      <c r="Q146" s="1">
        <v>0.30499999999999999</v>
      </c>
      <c r="R146" s="1">
        <v>0.30499999999999999</v>
      </c>
      <c r="S146" s="1">
        <v>0.30499999999999999</v>
      </c>
      <c r="T146" s="1">
        <v>0.30499999999999999</v>
      </c>
      <c r="U146" s="1">
        <v>0.30499999999999999</v>
      </c>
      <c r="V146" s="1">
        <v>0.30499999999999999</v>
      </c>
      <c r="W146" s="1">
        <v>0.30499999999999999</v>
      </c>
      <c r="X146" s="1">
        <v>0.30499999999999999</v>
      </c>
      <c r="Y146" s="1">
        <v>0.30499999999999999</v>
      </c>
      <c r="Z146" s="1">
        <v>0.30499999999999999</v>
      </c>
      <c r="AA146" s="1">
        <v>0.30499999999999999</v>
      </c>
      <c r="AB146" s="1">
        <v>0.30499999999999999</v>
      </c>
      <c r="AC146" s="1">
        <v>0.30499999999999999</v>
      </c>
      <c r="AD146" s="1">
        <v>0.30499999999999999</v>
      </c>
      <c r="AE146" s="1">
        <v>0.30499999999999999</v>
      </c>
      <c r="AF146" s="1">
        <v>0.30499999999999999</v>
      </c>
      <c r="AG146" s="1">
        <v>0.30499999999999999</v>
      </c>
      <c r="AH146" s="1">
        <v>0.30499999999999999</v>
      </c>
      <c r="AI146" s="1">
        <v>0.30499999999999999</v>
      </c>
      <c r="AJ146" s="1">
        <v>0.30499999999999999</v>
      </c>
      <c r="AK146" s="1">
        <v>0.30499999999999999</v>
      </c>
      <c r="AL146" s="1">
        <v>0.30499999999999999</v>
      </c>
    </row>
    <row r="147" spans="1:38" ht="15" customHeight="1" x14ac:dyDescent="0.25">
      <c r="A147" s="7" t="str">
        <f t="shared" si="18"/>
        <v>HOel</v>
      </c>
      <c r="B147" s="1">
        <v>0.11495</v>
      </c>
      <c r="C147" s="1">
        <v>1273.5160000000001</v>
      </c>
      <c r="D147" s="1">
        <v>1355.0609999999999</v>
      </c>
      <c r="E147" s="1">
        <v>1497.9459999999999</v>
      </c>
      <c r="F147" s="1">
        <v>1345.9870000000001</v>
      </c>
      <c r="G147" s="1">
        <v>1424.865</v>
      </c>
      <c r="H147" s="1">
        <v>1497.5519999999999</v>
      </c>
      <c r="I147" s="1">
        <v>1497.7059999999999</v>
      </c>
      <c r="J147" s="1">
        <v>1497.89</v>
      </c>
      <c r="K147" s="1">
        <v>1498.0160000000001</v>
      </c>
      <c r="L147" s="1">
        <v>1498.1320000000001</v>
      </c>
      <c r="M147" s="1">
        <v>1498.213</v>
      </c>
      <c r="N147" s="1">
        <v>1498.3030000000001</v>
      </c>
      <c r="O147" s="1">
        <v>1498.405</v>
      </c>
      <c r="P147" s="1">
        <v>1498.5150000000001</v>
      </c>
      <c r="Q147" s="1">
        <v>1498.624</v>
      </c>
      <c r="R147" s="1">
        <v>1498.6890000000001</v>
      </c>
      <c r="S147" s="1">
        <v>1498.731</v>
      </c>
      <c r="T147" s="1">
        <v>1498.8109999999999</v>
      </c>
      <c r="U147" s="1">
        <v>1498.8869999999999</v>
      </c>
      <c r="V147" s="1">
        <v>1498.9770000000001</v>
      </c>
      <c r="W147" s="1">
        <v>1499.075</v>
      </c>
      <c r="X147" s="1">
        <v>1499.222</v>
      </c>
      <c r="Y147" s="1">
        <v>1499.3689999999999</v>
      </c>
      <c r="Z147" s="1">
        <v>1499.5360000000001</v>
      </c>
      <c r="AA147" s="1">
        <v>1499.704</v>
      </c>
      <c r="AB147" s="1">
        <v>1499.8489999999999</v>
      </c>
      <c r="AC147" s="1">
        <v>1500.1179999999999</v>
      </c>
      <c r="AD147" s="1">
        <v>1500.385</v>
      </c>
      <c r="AE147" s="1">
        <v>1500.6759999999999</v>
      </c>
      <c r="AF147" s="1">
        <v>1500.9690000000001</v>
      </c>
      <c r="AG147" s="1">
        <v>1501.2739999999999</v>
      </c>
      <c r="AH147" s="1">
        <v>1504.662</v>
      </c>
      <c r="AI147" s="1">
        <v>1504.8040000000001</v>
      </c>
      <c r="AJ147" s="1">
        <v>1504.9480000000001</v>
      </c>
      <c r="AK147" s="1">
        <v>1505.1030000000001</v>
      </c>
      <c r="AL147" s="1">
        <v>1505.2719999999999</v>
      </c>
    </row>
    <row r="148" spans="1:38" ht="15" customHeight="1" x14ac:dyDescent="0.25">
      <c r="A148" s="7" t="str">
        <f t="shared" si="18"/>
        <v>GErs</v>
      </c>
      <c r="B148" s="1">
        <v>0.25263999999999998</v>
      </c>
      <c r="C148" s="1">
        <v>0.34899999999999998</v>
      </c>
      <c r="D148" s="1">
        <v>0.33700000000000002</v>
      </c>
      <c r="E148" s="1">
        <v>0.41</v>
      </c>
      <c r="F148" s="1">
        <v>0.37</v>
      </c>
      <c r="G148" s="1">
        <v>0.40400000000000003</v>
      </c>
      <c r="H148" s="1">
        <v>0.41799999999999998</v>
      </c>
      <c r="I148" s="1">
        <v>0.42899999999999999</v>
      </c>
      <c r="J148" s="1">
        <v>0.438</v>
      </c>
      <c r="K148" s="1">
        <v>0.44500000000000001</v>
      </c>
      <c r="L148" s="1">
        <v>0.45</v>
      </c>
      <c r="M148" s="1">
        <v>0.45500000000000002</v>
      </c>
      <c r="N148" s="1">
        <v>0.45800000000000002</v>
      </c>
      <c r="O148" s="1">
        <v>0.46</v>
      </c>
      <c r="P148" s="1">
        <v>0.46200000000000002</v>
      </c>
      <c r="Q148" s="1">
        <v>0.46300000000000002</v>
      </c>
      <c r="R148" s="1">
        <v>0.47699999999999998</v>
      </c>
      <c r="S148" s="1">
        <v>0.49099999999999999</v>
      </c>
      <c r="T148" s="1">
        <v>0.505</v>
      </c>
      <c r="U148" s="1">
        <v>0.52</v>
      </c>
      <c r="V148" s="1">
        <v>0.53600000000000003</v>
      </c>
      <c r="W148" s="1">
        <v>0.55200000000000005</v>
      </c>
      <c r="X148" s="1">
        <v>0.56999999999999995</v>
      </c>
      <c r="Y148" s="1">
        <v>0.58699999999999997</v>
      </c>
      <c r="Z148" s="1">
        <v>0.60599999999999998</v>
      </c>
      <c r="AA148" s="1">
        <v>0.625</v>
      </c>
      <c r="AB148" s="1">
        <v>0.64600000000000002</v>
      </c>
      <c r="AC148" s="1">
        <v>0.66700000000000004</v>
      </c>
      <c r="AD148" s="1">
        <v>0.68700000000000006</v>
      </c>
      <c r="AE148" s="1">
        <v>0.70799999999999996</v>
      </c>
      <c r="AF148" s="1">
        <v>0.72699999999999998</v>
      </c>
      <c r="AG148" s="1">
        <v>0.746</v>
      </c>
      <c r="AH148" s="1">
        <v>0.76400000000000001</v>
      </c>
      <c r="AI148" s="1">
        <v>0.78100000000000003</v>
      </c>
      <c r="AJ148" s="1">
        <v>0.79700000000000004</v>
      </c>
      <c r="AK148" s="1">
        <v>0.81200000000000006</v>
      </c>
      <c r="AL148" s="1">
        <v>0.82599999999999996</v>
      </c>
    </row>
    <row r="149" spans="1:38" ht="15" customHeight="1" x14ac:dyDescent="0.25">
      <c r="A149" s="7" t="str">
        <f t="shared" si="18"/>
        <v>GEin</v>
      </c>
      <c r="B149" s="1">
        <v>0.87870000000000004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</row>
    <row r="150" spans="1:38" ht="15" customHeight="1" x14ac:dyDescent="0.25">
      <c r="A150" s="7" t="str">
        <f t="shared" si="18"/>
        <v>GEel</v>
      </c>
      <c r="B150" s="1">
        <v>0.96670999999999996</v>
      </c>
      <c r="C150" s="1">
        <v>116.104</v>
      </c>
      <c r="D150" s="1">
        <v>113.59099999999999</v>
      </c>
      <c r="E150" s="1">
        <v>127.952</v>
      </c>
      <c r="F150" s="1">
        <v>124.101</v>
      </c>
      <c r="G150" s="1">
        <v>123.518</v>
      </c>
      <c r="H150" s="1">
        <v>121.41800000000001</v>
      </c>
      <c r="I150" s="1">
        <v>129.215</v>
      </c>
      <c r="J150" s="1">
        <v>136.30099999999999</v>
      </c>
      <c r="K150" s="1">
        <v>143.69399999999999</v>
      </c>
      <c r="L150" s="1">
        <v>164.31100000000001</v>
      </c>
      <c r="M150" s="1">
        <v>182.83799999999999</v>
      </c>
      <c r="N150" s="1">
        <v>198.10599999999999</v>
      </c>
      <c r="O150" s="1">
        <v>219.714</v>
      </c>
      <c r="P150" s="1">
        <v>241.839</v>
      </c>
      <c r="Q150" s="1">
        <v>260.041</v>
      </c>
      <c r="R150" s="1">
        <v>280.47300000000001</v>
      </c>
      <c r="S150" s="1">
        <v>303.404</v>
      </c>
      <c r="T150" s="1">
        <v>317.41899999999998</v>
      </c>
      <c r="U150" s="1">
        <v>333.28500000000003</v>
      </c>
      <c r="V150" s="1">
        <v>347.78500000000003</v>
      </c>
      <c r="W150" s="1">
        <v>358.93200000000002</v>
      </c>
      <c r="X150" s="1">
        <v>369.005</v>
      </c>
      <c r="Y150" s="1">
        <v>377.79599999999999</v>
      </c>
      <c r="Z150" s="1">
        <v>383.43900000000002</v>
      </c>
      <c r="AA150" s="1">
        <v>388.32600000000002</v>
      </c>
      <c r="AB150" s="1">
        <v>393.19799999999998</v>
      </c>
      <c r="AC150" s="1">
        <v>398.54</v>
      </c>
      <c r="AD150" s="1">
        <v>403.87400000000002</v>
      </c>
      <c r="AE150" s="1">
        <v>409.63</v>
      </c>
      <c r="AF150" s="1">
        <v>414.74</v>
      </c>
      <c r="AG150" s="1">
        <v>421.13200000000001</v>
      </c>
      <c r="AH150" s="1">
        <v>427.03399999999999</v>
      </c>
      <c r="AI150" s="1">
        <v>432.38900000000001</v>
      </c>
      <c r="AJ150" s="1">
        <v>441.471</v>
      </c>
      <c r="AK150" s="1">
        <v>445.44400000000002</v>
      </c>
      <c r="AL150" s="1">
        <v>448.57799999999997</v>
      </c>
    </row>
    <row r="151" spans="1:38" ht="15" customHeight="1" x14ac:dyDescent="0.25">
      <c r="A151" s="7" t="str">
        <f t="shared" si="18"/>
        <v>BMrs</v>
      </c>
      <c r="B151" s="1">
        <v>0.50914999999999999</v>
      </c>
      <c r="C151" s="1">
        <v>48.628</v>
      </c>
      <c r="D151" s="1">
        <v>44.933</v>
      </c>
      <c r="E151" s="1">
        <v>51.417999999999999</v>
      </c>
      <c r="F151" s="1">
        <v>52.607999999999997</v>
      </c>
      <c r="G151" s="1">
        <v>48.996000000000002</v>
      </c>
      <c r="H151" s="1">
        <v>50.295000000000002</v>
      </c>
      <c r="I151" s="1">
        <v>51.493000000000002</v>
      </c>
      <c r="J151" s="1">
        <v>51.780999999999999</v>
      </c>
      <c r="K151" s="1">
        <v>51.262999999999998</v>
      </c>
      <c r="L151" s="1">
        <v>50.259</v>
      </c>
      <c r="M151" s="1">
        <v>49.082999999999998</v>
      </c>
      <c r="N151" s="1">
        <v>47.853000000000002</v>
      </c>
      <c r="O151" s="1">
        <v>46.656999999999996</v>
      </c>
      <c r="P151" s="1">
        <v>45.518999999999998</v>
      </c>
      <c r="Q151" s="1">
        <v>44.448999999999998</v>
      </c>
      <c r="R151" s="1">
        <v>43.298999999999999</v>
      </c>
      <c r="S151" s="1">
        <v>42.23</v>
      </c>
      <c r="T151" s="1">
        <v>41.180999999999997</v>
      </c>
      <c r="U151" s="1">
        <v>40.195</v>
      </c>
      <c r="V151" s="1">
        <v>39.220999999999997</v>
      </c>
      <c r="W151" s="1">
        <v>38.277000000000001</v>
      </c>
      <c r="X151" s="1">
        <v>37.35</v>
      </c>
      <c r="Y151" s="1">
        <v>36.563000000000002</v>
      </c>
      <c r="Z151" s="1">
        <v>35.817999999999998</v>
      </c>
      <c r="AA151" s="1">
        <v>35.085999999999999</v>
      </c>
      <c r="AB151" s="1">
        <v>34.363999999999997</v>
      </c>
      <c r="AC151" s="1">
        <v>33.646999999999998</v>
      </c>
      <c r="AD151" s="1">
        <v>32.933999999999997</v>
      </c>
      <c r="AE151" s="1">
        <v>32.194000000000003</v>
      </c>
      <c r="AF151" s="1">
        <v>31.454000000000001</v>
      </c>
      <c r="AG151" s="1">
        <v>30.73</v>
      </c>
      <c r="AH151" s="1">
        <v>29.989000000000001</v>
      </c>
      <c r="AI151" s="1">
        <v>29.26</v>
      </c>
      <c r="AJ151" s="1">
        <v>28.58</v>
      </c>
      <c r="AK151" s="1">
        <v>27.898</v>
      </c>
      <c r="AL151" s="1">
        <v>27.219000000000001</v>
      </c>
    </row>
    <row r="152" spans="1:38" ht="15" customHeight="1" x14ac:dyDescent="0.25">
      <c r="A152" s="7" t="str">
        <f t="shared" si="18"/>
        <v>BMcm</v>
      </c>
      <c r="B152" s="1">
        <v>0.64098999999999995</v>
      </c>
      <c r="C152" s="1">
        <v>27.018999999999998</v>
      </c>
      <c r="D152" s="1">
        <v>32.036999999999999</v>
      </c>
      <c r="E152" s="1">
        <v>32.036999999999999</v>
      </c>
      <c r="F152" s="1">
        <v>32.036999999999999</v>
      </c>
      <c r="G152" s="1">
        <v>32.036999999999999</v>
      </c>
      <c r="H152" s="1">
        <v>32.036999999999999</v>
      </c>
      <c r="I152" s="1">
        <v>32.036999999999999</v>
      </c>
      <c r="J152" s="1">
        <v>32.036999999999999</v>
      </c>
      <c r="K152" s="1">
        <v>32.036999999999999</v>
      </c>
      <c r="L152" s="1">
        <v>32.036999999999999</v>
      </c>
      <c r="M152" s="1">
        <v>32.036999999999999</v>
      </c>
      <c r="N152" s="1">
        <v>32.036999999999999</v>
      </c>
      <c r="O152" s="1">
        <v>32.036999999999999</v>
      </c>
      <c r="P152" s="1">
        <v>32.036999999999999</v>
      </c>
      <c r="Q152" s="1">
        <v>32.036999999999999</v>
      </c>
      <c r="R152" s="1">
        <v>32.036999999999999</v>
      </c>
      <c r="S152" s="1">
        <v>32.036999999999999</v>
      </c>
      <c r="T152" s="1">
        <v>32.036999999999999</v>
      </c>
      <c r="U152" s="1">
        <v>32.036999999999999</v>
      </c>
      <c r="V152" s="1">
        <v>32.036999999999999</v>
      </c>
      <c r="W152" s="1">
        <v>32.036999999999999</v>
      </c>
      <c r="X152" s="1">
        <v>32.036999999999999</v>
      </c>
      <c r="Y152" s="1">
        <v>32.036999999999999</v>
      </c>
      <c r="Z152" s="1">
        <v>32.036999999999999</v>
      </c>
      <c r="AA152" s="1">
        <v>32.036999999999999</v>
      </c>
      <c r="AB152" s="1">
        <v>32.036999999999999</v>
      </c>
      <c r="AC152" s="1">
        <v>32.036999999999999</v>
      </c>
      <c r="AD152" s="1">
        <v>32.036999999999999</v>
      </c>
      <c r="AE152" s="1">
        <v>32.036999999999999</v>
      </c>
      <c r="AF152" s="1">
        <v>32.036999999999999</v>
      </c>
      <c r="AG152" s="1">
        <v>32.036999999999999</v>
      </c>
      <c r="AH152" s="1">
        <v>32.036999999999999</v>
      </c>
      <c r="AI152" s="1">
        <v>32.036999999999999</v>
      </c>
      <c r="AJ152" s="1">
        <v>32.036999999999999</v>
      </c>
      <c r="AK152" s="1">
        <v>32.036999999999999</v>
      </c>
      <c r="AL152" s="1">
        <v>32.036999999999999</v>
      </c>
    </row>
    <row r="153" spans="1:38" ht="15" customHeight="1" x14ac:dyDescent="0.25">
      <c r="A153" s="7" t="str">
        <f t="shared" si="18"/>
        <v>BMin</v>
      </c>
      <c r="B153" s="1">
        <v>0.15662999999999999</v>
      </c>
      <c r="C153" s="1">
        <v>120.245</v>
      </c>
      <c r="D153" s="1">
        <v>118.779</v>
      </c>
      <c r="E153" s="1">
        <v>117.797</v>
      </c>
      <c r="F153" s="1">
        <v>115.27500000000001</v>
      </c>
      <c r="G153" s="1">
        <v>118.922</v>
      </c>
      <c r="H153" s="1">
        <v>122.514</v>
      </c>
      <c r="I153" s="1">
        <v>125.494</v>
      </c>
      <c r="J153" s="1">
        <v>128.72200000000001</v>
      </c>
      <c r="K153" s="1">
        <v>131.88200000000001</v>
      </c>
      <c r="L153" s="1">
        <v>137.482</v>
      </c>
      <c r="M153" s="1">
        <v>140.77600000000001</v>
      </c>
      <c r="N153" s="1">
        <v>143.40799999999999</v>
      </c>
      <c r="O153" s="1">
        <v>146.12100000000001</v>
      </c>
      <c r="P153" s="1">
        <v>156.91999999999999</v>
      </c>
      <c r="Q153" s="1">
        <v>160.953</v>
      </c>
      <c r="R153" s="1">
        <v>165.54300000000001</v>
      </c>
      <c r="S153" s="1">
        <v>170.10300000000001</v>
      </c>
      <c r="T153" s="1">
        <v>174.10499999999999</v>
      </c>
      <c r="U153" s="1">
        <v>177.334</v>
      </c>
      <c r="V153" s="1">
        <v>181.172</v>
      </c>
      <c r="W153" s="1">
        <v>184.892</v>
      </c>
      <c r="X153" s="1">
        <v>188.482</v>
      </c>
      <c r="Y153" s="1">
        <v>191.43299999999999</v>
      </c>
      <c r="Z153" s="1">
        <v>194.86799999999999</v>
      </c>
      <c r="AA153" s="1">
        <v>198.20099999999999</v>
      </c>
      <c r="AB153" s="1">
        <v>201.785</v>
      </c>
      <c r="AC153" s="1">
        <v>205.9</v>
      </c>
      <c r="AD153" s="1">
        <v>210.054</v>
      </c>
      <c r="AE153" s="1">
        <v>205.32300000000001</v>
      </c>
      <c r="AF153" s="1">
        <v>209.22499999999999</v>
      </c>
      <c r="AG153" s="1">
        <v>212.929</v>
      </c>
      <c r="AH153" s="1">
        <v>216.465</v>
      </c>
      <c r="AI153" s="1">
        <v>220.21</v>
      </c>
      <c r="AJ153" s="1">
        <v>222.57300000000001</v>
      </c>
      <c r="AK153" s="1">
        <v>223.28299999999999</v>
      </c>
      <c r="AL153" s="1">
        <v>226.399</v>
      </c>
    </row>
    <row r="154" spans="1:38" ht="15" customHeight="1" x14ac:dyDescent="0.25">
      <c r="A154" s="7" t="str">
        <f t="shared" si="18"/>
        <v>BMel</v>
      </c>
      <c r="B154" s="1">
        <v>0.82581000000000004</v>
      </c>
      <c r="C154" s="1">
        <v>29.123000000000001</v>
      </c>
      <c r="D154" s="1">
        <v>31.753</v>
      </c>
      <c r="E154" s="1">
        <v>14.316000000000001</v>
      </c>
      <c r="F154" s="1">
        <v>14.510999999999999</v>
      </c>
      <c r="G154" s="1">
        <v>14.510999999999999</v>
      </c>
      <c r="H154" s="1">
        <v>14.494</v>
      </c>
      <c r="I154" s="1">
        <v>14.494</v>
      </c>
      <c r="J154" s="1">
        <v>14.497999999999999</v>
      </c>
      <c r="K154" s="1">
        <v>14.503</v>
      </c>
      <c r="L154" s="1">
        <v>14.486000000000001</v>
      </c>
      <c r="M154" s="1">
        <v>14.486000000000001</v>
      </c>
      <c r="N154" s="1">
        <v>14.494999999999999</v>
      </c>
      <c r="O154" s="1">
        <v>17.541</v>
      </c>
      <c r="P154" s="1">
        <v>15.965</v>
      </c>
      <c r="Q154" s="1">
        <v>15.964</v>
      </c>
      <c r="R154" s="1">
        <v>18.207000000000001</v>
      </c>
      <c r="S154" s="1">
        <v>15.965</v>
      </c>
      <c r="T154" s="1">
        <v>15.965</v>
      </c>
      <c r="U154" s="1">
        <v>15.965</v>
      </c>
      <c r="V154" s="1">
        <v>16.634</v>
      </c>
      <c r="W154" s="1">
        <v>16.77</v>
      </c>
      <c r="X154" s="1">
        <v>17.417999999999999</v>
      </c>
      <c r="Y154" s="1">
        <v>17.417999999999999</v>
      </c>
      <c r="Z154" s="1">
        <v>17.484999999999999</v>
      </c>
      <c r="AA154" s="1">
        <v>21.2</v>
      </c>
      <c r="AB154" s="1">
        <v>22.501999999999999</v>
      </c>
      <c r="AC154" s="1">
        <v>22.501999999999999</v>
      </c>
      <c r="AD154" s="1">
        <v>24.097999999999999</v>
      </c>
      <c r="AE154" s="1">
        <v>24.100999999999999</v>
      </c>
      <c r="AF154" s="1">
        <v>24.791</v>
      </c>
      <c r="AG154" s="1">
        <v>23.193999999999999</v>
      </c>
      <c r="AH154" s="1">
        <v>25.443999999999999</v>
      </c>
      <c r="AI154" s="1">
        <v>24.79</v>
      </c>
      <c r="AJ154" s="1">
        <v>25.850999999999999</v>
      </c>
      <c r="AK154" s="1">
        <v>25.905999999999999</v>
      </c>
      <c r="AL154" s="1">
        <v>25.902000000000001</v>
      </c>
    </row>
    <row r="155" spans="1:38" ht="15" customHeight="1" x14ac:dyDescent="0.25">
      <c r="A155" s="7" t="str">
        <f t="shared" si="18"/>
        <v>MSin</v>
      </c>
      <c r="B155" s="1">
        <v>0.28820000000000001</v>
      </c>
      <c r="C155" s="1">
        <v>13.750999999999999</v>
      </c>
      <c r="D155" s="1">
        <v>10.579000000000001</v>
      </c>
      <c r="E155" s="1">
        <v>10.837</v>
      </c>
      <c r="F155" s="1">
        <v>10.366</v>
      </c>
      <c r="G155" s="1">
        <v>12.003</v>
      </c>
      <c r="H155" s="1">
        <v>13.613</v>
      </c>
      <c r="I155" s="1">
        <v>14.429</v>
      </c>
      <c r="J155" s="1">
        <v>15.273</v>
      </c>
      <c r="K155" s="1">
        <v>16.113</v>
      </c>
      <c r="L155" s="1">
        <v>16.977</v>
      </c>
      <c r="M155" s="1">
        <v>17.469000000000001</v>
      </c>
      <c r="N155" s="1">
        <v>18.021999999999998</v>
      </c>
      <c r="O155" s="1">
        <v>18.609000000000002</v>
      </c>
      <c r="P155" s="1">
        <v>19.155000000000001</v>
      </c>
      <c r="Q155" s="1">
        <v>19.306000000000001</v>
      </c>
      <c r="R155" s="1">
        <v>19.416</v>
      </c>
      <c r="S155" s="1">
        <v>19.562999999999999</v>
      </c>
      <c r="T155" s="1">
        <v>19.632000000000001</v>
      </c>
      <c r="U155" s="1">
        <v>19.692</v>
      </c>
      <c r="V155" s="1">
        <v>19.742999999999999</v>
      </c>
      <c r="W155" s="1">
        <v>19.637</v>
      </c>
      <c r="X155" s="1">
        <v>19.731000000000002</v>
      </c>
      <c r="Y155" s="1">
        <v>19.824000000000002</v>
      </c>
      <c r="Z155" s="1">
        <v>19.957999999999998</v>
      </c>
      <c r="AA155" s="1">
        <v>20.071000000000002</v>
      </c>
      <c r="AB155" s="1">
        <v>20.213000000000001</v>
      </c>
      <c r="AC155" s="1">
        <v>20.358000000000001</v>
      </c>
      <c r="AD155" s="1">
        <v>20.466999999999999</v>
      </c>
      <c r="AE155" s="1">
        <v>20.574000000000002</v>
      </c>
      <c r="AF155" s="1">
        <v>20.661000000000001</v>
      </c>
      <c r="AG155" s="1">
        <v>20.734000000000002</v>
      </c>
      <c r="AH155" s="1">
        <v>20.794</v>
      </c>
      <c r="AI155" s="1">
        <v>20.875</v>
      </c>
      <c r="AJ155" s="1">
        <v>20.943000000000001</v>
      </c>
      <c r="AK155" s="1">
        <v>21.001999999999999</v>
      </c>
      <c r="AL155" s="1">
        <v>21.065999999999999</v>
      </c>
    </row>
    <row r="156" spans="1:38" ht="15" customHeight="1" x14ac:dyDescent="0.25">
      <c r="A156" s="7" t="str">
        <f t="shared" si="18"/>
        <v>STrs</v>
      </c>
      <c r="B156" s="1">
        <v>0.83772000000000002</v>
      </c>
      <c r="C156" s="1">
        <v>1.1859999999999999</v>
      </c>
      <c r="D156" s="1">
        <v>1.2470000000000001</v>
      </c>
      <c r="E156" s="1">
        <v>1.306</v>
      </c>
      <c r="F156" s="1">
        <v>1.3640000000000001</v>
      </c>
      <c r="G156" s="1">
        <v>1.4259999999999999</v>
      </c>
      <c r="H156" s="1">
        <v>1.48</v>
      </c>
      <c r="I156" s="1">
        <v>1.508</v>
      </c>
      <c r="J156" s="1">
        <v>1.5029999999999999</v>
      </c>
      <c r="K156" s="1">
        <v>1.498</v>
      </c>
      <c r="L156" s="1">
        <v>1.494</v>
      </c>
      <c r="M156" s="1">
        <v>1.4890000000000001</v>
      </c>
      <c r="N156" s="1">
        <v>1.4850000000000001</v>
      </c>
      <c r="O156" s="1">
        <v>1.4810000000000001</v>
      </c>
      <c r="P156" s="1">
        <v>1.476</v>
      </c>
      <c r="Q156" s="1">
        <v>1.472</v>
      </c>
      <c r="R156" s="1">
        <v>1.47</v>
      </c>
      <c r="S156" s="1">
        <v>1.468</v>
      </c>
      <c r="T156" s="1">
        <v>1.4650000000000001</v>
      </c>
      <c r="U156" s="1">
        <v>1.4630000000000001</v>
      </c>
      <c r="V156" s="1">
        <v>1.4610000000000001</v>
      </c>
      <c r="W156" s="1">
        <v>1.458</v>
      </c>
      <c r="X156" s="1">
        <v>1.456</v>
      </c>
      <c r="Y156" s="1">
        <v>1.454</v>
      </c>
      <c r="Z156" s="1">
        <v>1.4510000000000001</v>
      </c>
      <c r="AA156" s="1">
        <v>1.4490000000000001</v>
      </c>
      <c r="AB156" s="1">
        <v>1.4470000000000001</v>
      </c>
      <c r="AC156" s="1">
        <v>1.4450000000000001</v>
      </c>
      <c r="AD156" s="1">
        <v>1.4419999999999999</v>
      </c>
      <c r="AE156" s="1">
        <v>1.44</v>
      </c>
      <c r="AF156" s="1">
        <v>1.4379999999999999</v>
      </c>
      <c r="AG156" s="1">
        <v>1.4359999999999999</v>
      </c>
      <c r="AH156" s="1">
        <v>1.4339999999999999</v>
      </c>
      <c r="AI156" s="1">
        <v>1.4319999999999999</v>
      </c>
      <c r="AJ156" s="1">
        <v>1.431</v>
      </c>
      <c r="AK156" s="1">
        <v>1.429</v>
      </c>
      <c r="AL156" s="1">
        <v>1.427</v>
      </c>
    </row>
    <row r="157" spans="1:38" ht="15" customHeight="1" x14ac:dyDescent="0.25">
      <c r="A157" s="7" t="str">
        <f t="shared" si="18"/>
        <v>PVrs</v>
      </c>
      <c r="B157" s="1">
        <v>0.87997000000000003</v>
      </c>
      <c r="C157" s="1">
        <v>36.929000000000002</v>
      </c>
      <c r="D157" s="1">
        <v>52.222000000000001</v>
      </c>
      <c r="E157" s="1">
        <v>68.7</v>
      </c>
      <c r="F157" s="1">
        <v>85.251000000000005</v>
      </c>
      <c r="G157" s="1">
        <v>101.4</v>
      </c>
      <c r="H157" s="1">
        <v>117.05</v>
      </c>
      <c r="I157" s="1">
        <v>132.721</v>
      </c>
      <c r="J157" s="1">
        <v>147.249</v>
      </c>
      <c r="K157" s="1">
        <v>162.03399999999999</v>
      </c>
      <c r="L157" s="1">
        <v>177.304</v>
      </c>
      <c r="M157" s="1">
        <v>193.148</v>
      </c>
      <c r="N157" s="1">
        <v>209.51900000000001</v>
      </c>
      <c r="O157" s="1">
        <v>226.578</v>
      </c>
      <c r="P157" s="1">
        <v>244.28200000000001</v>
      </c>
      <c r="Q157" s="1">
        <v>262.76799999999997</v>
      </c>
      <c r="R157" s="1">
        <v>282.08600000000001</v>
      </c>
      <c r="S157" s="1">
        <v>302.08100000000002</v>
      </c>
      <c r="T157" s="1">
        <v>322.58100000000002</v>
      </c>
      <c r="U157" s="1">
        <v>343.68799999999999</v>
      </c>
      <c r="V157" s="1">
        <v>365.31700000000001</v>
      </c>
      <c r="W157" s="1">
        <v>387.67200000000003</v>
      </c>
      <c r="X157" s="1">
        <v>410.63</v>
      </c>
      <c r="Y157" s="1">
        <v>434.24</v>
      </c>
      <c r="Z157" s="1">
        <v>458.70800000000003</v>
      </c>
      <c r="AA157" s="1">
        <v>483.88</v>
      </c>
      <c r="AB157" s="1">
        <v>510.16500000000002</v>
      </c>
      <c r="AC157" s="1">
        <v>537.38400000000001</v>
      </c>
      <c r="AD157" s="1">
        <v>565.51099999999997</v>
      </c>
      <c r="AE157" s="1">
        <v>594.65499999999997</v>
      </c>
      <c r="AF157" s="1">
        <v>624.601</v>
      </c>
      <c r="AG157" s="1">
        <v>655.54100000000005</v>
      </c>
      <c r="AH157" s="1">
        <v>687.74699999999996</v>
      </c>
      <c r="AI157" s="1">
        <v>720.96900000000005</v>
      </c>
      <c r="AJ157" s="1">
        <v>754.87800000000004</v>
      </c>
      <c r="AK157" s="1">
        <v>789.96100000000001</v>
      </c>
      <c r="AL157" s="1">
        <v>826.31899999999996</v>
      </c>
    </row>
    <row r="158" spans="1:38" ht="15" customHeight="1" x14ac:dyDescent="0.25">
      <c r="A158" s="7" t="str">
        <f t="shared" si="18"/>
        <v>PVcm</v>
      </c>
      <c r="B158" s="1">
        <v>0.83104</v>
      </c>
      <c r="C158" s="1">
        <v>28.03</v>
      </c>
      <c r="D158" s="1">
        <v>35.091000000000001</v>
      </c>
      <c r="E158" s="1">
        <v>42.183</v>
      </c>
      <c r="F158" s="1">
        <v>49.606999999999999</v>
      </c>
      <c r="G158" s="1">
        <v>56.969000000000001</v>
      </c>
      <c r="H158" s="1">
        <v>63.8</v>
      </c>
      <c r="I158" s="1">
        <v>69.492000000000004</v>
      </c>
      <c r="J158" s="1">
        <v>73.165999999999997</v>
      </c>
      <c r="K158" s="1">
        <v>75.021000000000001</v>
      </c>
      <c r="L158" s="1">
        <v>77.236999999999995</v>
      </c>
      <c r="M158" s="1">
        <v>79.688000000000002</v>
      </c>
      <c r="N158" s="1">
        <v>82.335999999999999</v>
      </c>
      <c r="O158" s="1">
        <v>85.188999999999993</v>
      </c>
      <c r="P158" s="1">
        <v>88.277000000000001</v>
      </c>
      <c r="Q158" s="1">
        <v>91.569000000000003</v>
      </c>
      <c r="R158" s="1">
        <v>95.057000000000002</v>
      </c>
      <c r="S158" s="1">
        <v>98.634</v>
      </c>
      <c r="T158" s="1">
        <v>102.273</v>
      </c>
      <c r="U158" s="1">
        <v>105.96</v>
      </c>
      <c r="V158" s="1">
        <v>109.705</v>
      </c>
      <c r="W158" s="1">
        <v>113.501</v>
      </c>
      <c r="X158" s="1">
        <v>117.32</v>
      </c>
      <c r="Y158" s="1">
        <v>121.167</v>
      </c>
      <c r="Z158" s="1">
        <v>125.044</v>
      </c>
      <c r="AA158" s="1">
        <v>128.95400000000001</v>
      </c>
      <c r="AB158" s="1">
        <v>132.91300000000001</v>
      </c>
      <c r="AC158" s="1">
        <v>136.916</v>
      </c>
      <c r="AD158" s="1">
        <v>140.952</v>
      </c>
      <c r="AE158" s="1">
        <v>144.99799999999999</v>
      </c>
      <c r="AF158" s="1">
        <v>149.05500000000001</v>
      </c>
      <c r="AG158" s="1">
        <v>153.131</v>
      </c>
      <c r="AH158" s="1">
        <v>157.22300000000001</v>
      </c>
      <c r="AI158" s="1">
        <v>161.32599999999999</v>
      </c>
      <c r="AJ158" s="1">
        <v>165.41200000000001</v>
      </c>
      <c r="AK158" s="1">
        <v>169.488</v>
      </c>
      <c r="AL158" s="1">
        <v>173.59899999999999</v>
      </c>
    </row>
    <row r="159" spans="1:38" ht="15" customHeight="1" x14ac:dyDescent="0.25">
      <c r="A159" s="7" t="str">
        <f t="shared" si="18"/>
        <v>PVin</v>
      </c>
      <c r="B159" s="1">
        <v>0.99599000000000004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</row>
    <row r="160" spans="1:38" ht="15" customHeight="1" x14ac:dyDescent="0.25">
      <c r="A160" s="7" t="str">
        <f t="shared" si="18"/>
        <v>PVel</v>
      </c>
      <c r="B160" s="1">
        <v>0.99463000000000001</v>
      </c>
      <c r="C160" s="1">
        <v>107.916</v>
      </c>
      <c r="D160" s="1">
        <v>151.48699999999999</v>
      </c>
      <c r="E160" s="1">
        <v>204.91399999999999</v>
      </c>
      <c r="F160" s="1">
        <v>226.22200000000001</v>
      </c>
      <c r="G160" s="1">
        <v>249.29499999999999</v>
      </c>
      <c r="H160" s="1">
        <v>265.31599999999997</v>
      </c>
      <c r="I160" s="1">
        <v>268.83199999999999</v>
      </c>
      <c r="J160" s="1">
        <v>271.85700000000003</v>
      </c>
      <c r="K160" s="1">
        <v>275.58</v>
      </c>
      <c r="L160" s="1">
        <v>360.483</v>
      </c>
      <c r="M160" s="1">
        <v>384.19</v>
      </c>
      <c r="N160" s="1">
        <v>394.66</v>
      </c>
      <c r="O160" s="1">
        <v>441.82</v>
      </c>
      <c r="P160" s="1">
        <v>460.58499999999998</v>
      </c>
      <c r="Q160" s="1">
        <v>466.66500000000002</v>
      </c>
      <c r="R160" s="1">
        <v>502.05599999999998</v>
      </c>
      <c r="S160" s="1">
        <v>527.66999999999996</v>
      </c>
      <c r="T160" s="1">
        <v>529.50900000000001</v>
      </c>
      <c r="U160" s="1">
        <v>530.12300000000005</v>
      </c>
      <c r="V160" s="1">
        <v>539.30899999999997</v>
      </c>
      <c r="W160" s="1">
        <v>538.93200000000002</v>
      </c>
      <c r="X160" s="1">
        <v>604.46100000000001</v>
      </c>
      <c r="Y160" s="1">
        <v>641.47500000000002</v>
      </c>
      <c r="Z160" s="1">
        <v>650.09100000000001</v>
      </c>
      <c r="AA160" s="1">
        <v>653.36699999999996</v>
      </c>
      <c r="AB160" s="1">
        <v>663.77800000000002</v>
      </c>
      <c r="AC160" s="1">
        <v>685.30799999999999</v>
      </c>
      <c r="AD160" s="1">
        <v>721.529</v>
      </c>
      <c r="AE160" s="1">
        <v>798.79899999999998</v>
      </c>
      <c r="AF160" s="1">
        <v>912.8</v>
      </c>
      <c r="AG160" s="1">
        <v>981.86099999999999</v>
      </c>
      <c r="AH160" s="1">
        <v>1089.2280000000001</v>
      </c>
      <c r="AI160" s="1">
        <v>1139.771</v>
      </c>
      <c r="AJ160" s="1">
        <v>1161.405</v>
      </c>
      <c r="AK160" s="1">
        <v>1181.0060000000001</v>
      </c>
      <c r="AL160" s="1">
        <v>1232.529</v>
      </c>
    </row>
    <row r="161" spans="1:39" ht="15" customHeight="1" x14ac:dyDescent="0.25">
      <c r="A161" s="7" t="str">
        <f t="shared" si="18"/>
        <v>WIin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</row>
    <row r="162" spans="1:39" ht="15" customHeight="1" x14ac:dyDescent="0.25">
      <c r="A162" s="7" t="str">
        <f t="shared" si="18"/>
        <v>WIel</v>
      </c>
      <c r="B162" s="1">
        <v>0.45768999999999999</v>
      </c>
      <c r="C162" s="1">
        <v>250.72399999999999</v>
      </c>
      <c r="D162" s="1">
        <v>263.08499999999998</v>
      </c>
      <c r="E162" s="1">
        <v>267.30500000000001</v>
      </c>
      <c r="F162" s="1">
        <v>265.10000000000002</v>
      </c>
      <c r="G162" s="1">
        <v>282.923</v>
      </c>
      <c r="H162" s="1">
        <v>527.95500000000004</v>
      </c>
      <c r="I162" s="1">
        <v>585.54300000000001</v>
      </c>
      <c r="J162" s="1">
        <v>586.04200000000003</v>
      </c>
      <c r="K162" s="1">
        <v>586.71</v>
      </c>
      <c r="L162" s="1">
        <v>587.43499999999995</v>
      </c>
      <c r="M162" s="1">
        <v>588.25099999999998</v>
      </c>
      <c r="N162" s="1">
        <v>588.83699999999999</v>
      </c>
      <c r="O162" s="1">
        <v>589.40700000000004</v>
      </c>
      <c r="P162" s="1">
        <v>590.06299999999999</v>
      </c>
      <c r="Q162" s="1">
        <v>590.63</v>
      </c>
      <c r="R162" s="1">
        <v>591.60599999999999</v>
      </c>
      <c r="S162" s="1">
        <v>591.96400000000006</v>
      </c>
      <c r="T162" s="1">
        <v>592.63</v>
      </c>
      <c r="U162" s="1">
        <v>593.053</v>
      </c>
      <c r="V162" s="1">
        <v>593.74300000000005</v>
      </c>
      <c r="W162" s="1">
        <v>594.149</v>
      </c>
      <c r="X162" s="1">
        <v>594.83500000000004</v>
      </c>
      <c r="Y162" s="1">
        <v>595.53399999999999</v>
      </c>
      <c r="Z162" s="1">
        <v>596.447</v>
      </c>
      <c r="AA162" s="1">
        <v>597.39200000000005</v>
      </c>
      <c r="AB162" s="1">
        <v>598.34900000000005</v>
      </c>
      <c r="AC162" s="1">
        <v>600.23199999999997</v>
      </c>
      <c r="AD162" s="1">
        <v>601.97900000000004</v>
      </c>
      <c r="AE162" s="1">
        <v>604.15300000000002</v>
      </c>
      <c r="AF162" s="1">
        <v>606.18399999999997</v>
      </c>
      <c r="AG162" s="1">
        <v>608.375</v>
      </c>
      <c r="AH162" s="1">
        <v>608.72699999999998</v>
      </c>
      <c r="AI162" s="1">
        <v>609.07000000000005</v>
      </c>
      <c r="AJ162" s="1">
        <v>609.53499999999997</v>
      </c>
      <c r="AK162" s="1">
        <v>609.87900000000002</v>
      </c>
      <c r="AL162" s="1">
        <v>609.97299999999996</v>
      </c>
    </row>
    <row r="163" spans="1:39" ht="15" customHeight="1" x14ac:dyDescent="0.25">
      <c r="A163" s="7" t="str">
        <f t="shared" si="18"/>
        <v>EIel</v>
      </c>
      <c r="B163" s="1">
        <v>1.0985199999999999</v>
      </c>
      <c r="C163" s="1">
        <v>42.344000000000001</v>
      </c>
      <c r="D163" s="1">
        <v>41.642000000000003</v>
      </c>
      <c r="E163" s="1">
        <v>37.908999999999999</v>
      </c>
      <c r="F163" s="1">
        <v>36.578000000000003</v>
      </c>
      <c r="G163" s="1">
        <v>35.158999999999999</v>
      </c>
      <c r="H163" s="1">
        <v>33.659999999999997</v>
      </c>
      <c r="I163" s="1">
        <v>33.625999999999998</v>
      </c>
      <c r="J163" s="1">
        <v>32.475999999999999</v>
      </c>
      <c r="K163" s="1">
        <v>32.558999999999997</v>
      </c>
      <c r="L163" s="1">
        <v>32.128999999999998</v>
      </c>
      <c r="M163" s="1">
        <v>32.423000000000002</v>
      </c>
      <c r="N163" s="1">
        <v>32.216999999999999</v>
      </c>
      <c r="O163" s="1">
        <v>33.26</v>
      </c>
      <c r="P163" s="1">
        <v>33.439</v>
      </c>
      <c r="Q163" s="1">
        <v>33.759</v>
      </c>
      <c r="R163" s="1">
        <v>33.966999999999999</v>
      </c>
      <c r="S163" s="1">
        <v>34.073999999999998</v>
      </c>
      <c r="T163" s="1">
        <v>33.917000000000002</v>
      </c>
      <c r="U163" s="1">
        <v>33.808999999999997</v>
      </c>
      <c r="V163" s="1">
        <v>33.6</v>
      </c>
      <c r="W163" s="1">
        <v>33.552999999999997</v>
      </c>
      <c r="X163" s="1">
        <v>33.25</v>
      </c>
      <c r="Y163" s="1">
        <v>33.194000000000003</v>
      </c>
      <c r="Z163" s="1">
        <v>33.097000000000001</v>
      </c>
      <c r="AA163" s="1">
        <v>33.064999999999998</v>
      </c>
      <c r="AB163" s="1">
        <v>33.216999999999999</v>
      </c>
      <c r="AC163" s="1">
        <v>33.15</v>
      </c>
      <c r="AD163" s="1">
        <v>33.069000000000003</v>
      </c>
      <c r="AE163" s="1">
        <v>33.027000000000001</v>
      </c>
      <c r="AF163" s="1">
        <v>32.911000000000001</v>
      </c>
      <c r="AG163" s="1">
        <v>32.816000000000003</v>
      </c>
      <c r="AH163" s="1">
        <v>32.673999999999999</v>
      </c>
      <c r="AI163" s="1">
        <v>32.564</v>
      </c>
      <c r="AJ163" s="1">
        <v>32.457999999999998</v>
      </c>
      <c r="AK163" s="1">
        <v>32.35</v>
      </c>
      <c r="AL163" s="1">
        <v>32.243000000000002</v>
      </c>
    </row>
    <row r="164" spans="1:39" s="7" customFormat="1" ht="15" customHeight="1" x14ac:dyDescent="0.25"/>
    <row r="165" spans="1:39" ht="15" customHeight="1" x14ac:dyDescent="0.25">
      <c r="A165" s="8" t="s">
        <v>91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ht="15" customHeight="1" x14ac:dyDescent="0.25">
      <c r="A166" t="str">
        <f>A93</f>
        <v>ettr</v>
      </c>
      <c r="B166">
        <v>0.77888999999999997</v>
      </c>
      <c r="C166">
        <v>5.7930000000000001</v>
      </c>
      <c r="D166">
        <v>6.7220000000000004</v>
      </c>
      <c r="E166">
        <v>7.3250000000000002</v>
      </c>
      <c r="F166">
        <v>5.875</v>
      </c>
      <c r="G166">
        <v>5.891</v>
      </c>
      <c r="H166">
        <v>7.3220000000000001</v>
      </c>
      <c r="I166">
        <v>12.923</v>
      </c>
      <c r="J166">
        <v>16.940999999999999</v>
      </c>
      <c r="K166">
        <v>16.905999999999999</v>
      </c>
      <c r="L166">
        <v>16.785</v>
      </c>
      <c r="M166">
        <v>22.521000000000001</v>
      </c>
      <c r="N166">
        <v>23.021000000000001</v>
      </c>
      <c r="O166">
        <v>25.603000000000002</v>
      </c>
      <c r="P166">
        <v>29.106000000000002</v>
      </c>
      <c r="Q166">
        <v>31.614000000000001</v>
      </c>
      <c r="R166">
        <v>36.673000000000002</v>
      </c>
      <c r="S166">
        <v>37.228999999999999</v>
      </c>
      <c r="T166">
        <v>37.564999999999998</v>
      </c>
      <c r="U166">
        <v>39.926000000000002</v>
      </c>
      <c r="V166">
        <v>40.753999999999998</v>
      </c>
      <c r="W166">
        <v>41.274000000000001</v>
      </c>
      <c r="X166">
        <v>41.606000000000002</v>
      </c>
      <c r="Y166">
        <v>40.676000000000002</v>
      </c>
      <c r="Z166">
        <v>39.225000000000001</v>
      </c>
      <c r="AA166">
        <v>37.837000000000003</v>
      </c>
      <c r="AB166">
        <v>36.47</v>
      </c>
      <c r="AC166">
        <v>33.088000000000001</v>
      </c>
      <c r="AD166">
        <v>29.178000000000001</v>
      </c>
      <c r="AE166">
        <v>28.222999999999999</v>
      </c>
      <c r="AF166">
        <v>29.129000000000001</v>
      </c>
      <c r="AG166">
        <v>31.36</v>
      </c>
      <c r="AH166">
        <v>34.183</v>
      </c>
      <c r="AI166">
        <v>36.712000000000003</v>
      </c>
      <c r="AJ166">
        <v>39.738999999999997</v>
      </c>
      <c r="AK166">
        <v>42.639000000000003</v>
      </c>
      <c r="AL166">
        <v>45.892000000000003</v>
      </c>
    </row>
    <row r="167" spans="1:39" ht="15" customHeight="1" x14ac:dyDescent="0.25">
      <c r="A167" t="str">
        <f t="shared" ref="A167:A169" si="19">A94</f>
        <v>stcm</v>
      </c>
      <c r="B167" s="7">
        <v>1</v>
      </c>
      <c r="C167" s="7">
        <v>21.143999999999998</v>
      </c>
      <c r="D167" s="7">
        <v>21.259</v>
      </c>
      <c r="E167" s="7">
        <v>21.361000000000001</v>
      </c>
      <c r="F167" s="7">
        <v>21.44</v>
      </c>
      <c r="G167" s="7">
        <v>21.515999999999998</v>
      </c>
      <c r="H167" s="7">
        <v>21.591000000000001</v>
      </c>
      <c r="I167" s="7">
        <v>21.663</v>
      </c>
      <c r="J167" s="7">
        <v>21.72</v>
      </c>
      <c r="K167" s="7">
        <v>21.774000000000001</v>
      </c>
      <c r="L167" s="7">
        <v>21.827000000000002</v>
      </c>
      <c r="M167" s="7">
        <v>21.878</v>
      </c>
      <c r="N167" s="7">
        <v>21.925999999999998</v>
      </c>
      <c r="O167" s="7">
        <v>21.972999999999999</v>
      </c>
      <c r="P167" s="7">
        <v>22.018999999999998</v>
      </c>
      <c r="Q167" s="7">
        <v>22.062000000000001</v>
      </c>
      <c r="R167" s="7">
        <v>22.141999999999999</v>
      </c>
      <c r="S167" s="7">
        <v>22.218</v>
      </c>
      <c r="T167" s="7">
        <v>22.291</v>
      </c>
      <c r="U167" s="7">
        <v>22.36</v>
      </c>
      <c r="V167" s="7">
        <v>22.427</v>
      </c>
      <c r="W167" s="7">
        <v>22.491</v>
      </c>
      <c r="X167" s="7">
        <v>22.550999999999998</v>
      </c>
      <c r="Y167" s="7">
        <v>22.609000000000002</v>
      </c>
      <c r="Z167" s="7">
        <v>22.664000000000001</v>
      </c>
      <c r="AA167" s="7">
        <v>22.715</v>
      </c>
      <c r="AB167" s="7">
        <v>22.763999999999999</v>
      </c>
      <c r="AC167" s="7">
        <v>22.811</v>
      </c>
      <c r="AD167" s="7">
        <v>22.844000000000001</v>
      </c>
      <c r="AE167" s="7">
        <v>22.876000000000001</v>
      </c>
      <c r="AF167" s="7">
        <v>22.905999999999999</v>
      </c>
      <c r="AG167" s="7">
        <v>22.936</v>
      </c>
      <c r="AH167" s="7">
        <v>22.963999999999999</v>
      </c>
      <c r="AI167" s="7">
        <v>22.994</v>
      </c>
      <c r="AJ167" s="7">
        <v>23.033999999999999</v>
      </c>
      <c r="AK167" s="7">
        <v>23.073</v>
      </c>
      <c r="AL167" s="7">
        <v>23.111999999999998</v>
      </c>
    </row>
    <row r="168" spans="1:39" ht="15" customHeight="1" x14ac:dyDescent="0.25">
      <c r="A168" t="str">
        <f t="shared" si="19"/>
        <v>stin</v>
      </c>
      <c r="B168" s="7">
        <v>1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</row>
    <row r="169" spans="1:39" ht="15" customHeight="1" x14ac:dyDescent="0.25">
      <c r="A169" t="str">
        <f t="shared" si="19"/>
        <v>stel</v>
      </c>
      <c r="B169" s="7">
        <v>0.99353000000000002</v>
      </c>
      <c r="C169" s="7">
        <v>23.026</v>
      </c>
      <c r="D169" s="7">
        <v>22.062999999999999</v>
      </c>
      <c r="E169" s="7">
        <v>21.936</v>
      </c>
      <c r="F169" s="7">
        <v>21.905000000000001</v>
      </c>
      <c r="G169" s="7">
        <v>21.904</v>
      </c>
      <c r="H169" s="7">
        <v>21.911999999999999</v>
      </c>
      <c r="I169" s="7">
        <v>21.902999999999999</v>
      </c>
      <c r="J169" s="7">
        <v>21.605</v>
      </c>
      <c r="K169" s="7">
        <v>21.77</v>
      </c>
      <c r="L169" s="7">
        <v>21.786000000000001</v>
      </c>
      <c r="M169" s="7">
        <v>21.957999999999998</v>
      </c>
      <c r="N169" s="7">
        <v>21.954999999999998</v>
      </c>
      <c r="O169" s="7">
        <v>21.922999999999998</v>
      </c>
      <c r="P169" s="7">
        <v>20.613</v>
      </c>
      <c r="Q169" s="7">
        <v>20.611999999999998</v>
      </c>
      <c r="R169" s="7">
        <v>19.774000000000001</v>
      </c>
      <c r="S169" s="7">
        <v>19.82</v>
      </c>
      <c r="T169" s="7">
        <v>19.859000000000002</v>
      </c>
      <c r="U169" s="7">
        <v>18.11</v>
      </c>
      <c r="V169" s="7">
        <v>18.209</v>
      </c>
      <c r="W169" s="7">
        <v>18.218</v>
      </c>
      <c r="X169" s="7">
        <v>18.341000000000001</v>
      </c>
      <c r="Y169" s="7">
        <v>18.34</v>
      </c>
      <c r="Z169" s="7">
        <v>18.341000000000001</v>
      </c>
      <c r="AA169" s="7">
        <v>18.370999999999999</v>
      </c>
      <c r="AB169" s="7">
        <v>18.611999999999998</v>
      </c>
      <c r="AC169" s="7">
        <v>18.696999999999999</v>
      </c>
      <c r="AD169" s="7">
        <v>18.847999999999999</v>
      </c>
      <c r="AE169" s="7">
        <v>18.959</v>
      </c>
      <c r="AF169" s="7">
        <v>18.988</v>
      </c>
      <c r="AG169" s="7">
        <v>19.122</v>
      </c>
      <c r="AH169" s="7">
        <v>19.123000000000001</v>
      </c>
      <c r="AI169" s="7">
        <v>19.178000000000001</v>
      </c>
      <c r="AJ169" s="7">
        <v>19.303000000000001</v>
      </c>
      <c r="AK169" s="7">
        <v>19.335999999999999</v>
      </c>
      <c r="AL169" s="7">
        <v>19.338000000000001</v>
      </c>
    </row>
    <row r="170" spans="1:39" ht="1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9" ht="1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9" ht="1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5" spans="1:39" ht="15" customHeight="1" x14ac:dyDescent="0.25">
      <c r="AM175" s="2"/>
    </row>
    <row r="176" spans="1:39" ht="15" customHeight="1" x14ac:dyDescent="0.25">
      <c r="A176" s="2" t="s">
        <v>55</v>
      </c>
    </row>
    <row r="177" spans="1:38" ht="15" customHeight="1" x14ac:dyDescent="0.25">
      <c r="A177" s="10" t="s">
        <v>71</v>
      </c>
      <c r="C177" s="2">
        <v>2015</v>
      </c>
      <c r="D177" s="2">
        <f t="shared" ref="D177:AE177" si="20">C177+1</f>
        <v>2016</v>
      </c>
      <c r="E177" s="2">
        <f t="shared" si="20"/>
        <v>2017</v>
      </c>
      <c r="F177" s="2">
        <f t="shared" si="20"/>
        <v>2018</v>
      </c>
      <c r="G177" s="2">
        <f t="shared" si="20"/>
        <v>2019</v>
      </c>
      <c r="H177" s="2">
        <f t="shared" si="20"/>
        <v>2020</v>
      </c>
      <c r="I177" s="2">
        <f t="shared" si="20"/>
        <v>2021</v>
      </c>
      <c r="J177" s="2">
        <f t="shared" si="20"/>
        <v>2022</v>
      </c>
      <c r="K177" s="2">
        <f t="shared" si="20"/>
        <v>2023</v>
      </c>
      <c r="L177" s="2">
        <f t="shared" si="20"/>
        <v>2024</v>
      </c>
      <c r="M177" s="2">
        <f t="shared" si="20"/>
        <v>2025</v>
      </c>
      <c r="N177" s="2">
        <f t="shared" si="20"/>
        <v>2026</v>
      </c>
      <c r="O177" s="2">
        <f t="shared" si="20"/>
        <v>2027</v>
      </c>
      <c r="P177" s="2">
        <f t="shared" si="20"/>
        <v>2028</v>
      </c>
      <c r="Q177" s="2">
        <f t="shared" si="20"/>
        <v>2029</v>
      </c>
      <c r="R177" s="2">
        <f t="shared" si="20"/>
        <v>2030</v>
      </c>
      <c r="S177" s="2">
        <f t="shared" si="20"/>
        <v>2031</v>
      </c>
      <c r="T177" s="2">
        <f t="shared" si="20"/>
        <v>2032</v>
      </c>
      <c r="U177" s="2">
        <f t="shared" si="20"/>
        <v>2033</v>
      </c>
      <c r="V177" s="2">
        <f t="shared" si="20"/>
        <v>2034</v>
      </c>
      <c r="W177" s="2">
        <f t="shared" si="20"/>
        <v>2035</v>
      </c>
      <c r="X177" s="2">
        <f t="shared" si="20"/>
        <v>2036</v>
      </c>
      <c r="Y177" s="2">
        <f t="shared" si="20"/>
        <v>2037</v>
      </c>
      <c r="Z177" s="2">
        <f t="shared" si="20"/>
        <v>2038</v>
      </c>
      <c r="AA177" s="2">
        <f t="shared" si="20"/>
        <v>2039</v>
      </c>
      <c r="AB177" s="2">
        <f t="shared" si="20"/>
        <v>2040</v>
      </c>
      <c r="AC177" s="2">
        <f t="shared" si="20"/>
        <v>2041</v>
      </c>
      <c r="AD177" s="2">
        <f t="shared" si="20"/>
        <v>2042</v>
      </c>
      <c r="AE177" s="2">
        <f t="shared" si="20"/>
        <v>2043</v>
      </c>
      <c r="AF177" s="2">
        <f t="shared" ref="AF177" si="21">AE177+1</f>
        <v>2044</v>
      </c>
      <c r="AG177" s="2">
        <f t="shared" ref="AG177" si="22">AF177+1</f>
        <v>2045</v>
      </c>
      <c r="AH177" s="2">
        <f t="shared" ref="AH177" si="23">AG177+1</f>
        <v>2046</v>
      </c>
      <c r="AI177" s="2">
        <f t="shared" ref="AI177" si="24">AH177+1</f>
        <v>2047</v>
      </c>
      <c r="AJ177" s="2">
        <f t="shared" ref="AJ177" si="25">AI177+1</f>
        <v>2048</v>
      </c>
      <c r="AK177" s="2">
        <f t="shared" ref="AK177" si="26">AJ177+1</f>
        <v>2049</v>
      </c>
      <c r="AL177" s="2">
        <f t="shared" ref="AL177" si="27">AK177+1</f>
        <v>2050</v>
      </c>
    </row>
    <row r="178" spans="1:38" ht="15" customHeight="1" x14ac:dyDescent="0.25">
      <c r="A178" t="str">
        <f t="shared" ref="A178:A236" si="28">A32</f>
        <v>ELrs</v>
      </c>
      <c r="C178" s="3">
        <f t="shared" ref="C178:AL178" si="29">C105-C32</f>
        <v>0</v>
      </c>
      <c r="D178" s="3">
        <f t="shared" si="29"/>
        <v>0</v>
      </c>
      <c r="E178" s="3">
        <f t="shared" si="29"/>
        <v>0</v>
      </c>
      <c r="F178" s="3">
        <f t="shared" si="29"/>
        <v>9.1999999999984539E-2</v>
      </c>
      <c r="G178" s="3">
        <f t="shared" si="29"/>
        <v>0.13999999999998636</v>
      </c>
      <c r="H178" s="3">
        <f t="shared" si="29"/>
        <v>0.60800000000000409</v>
      </c>
      <c r="I178" s="3">
        <f t="shared" si="29"/>
        <v>1.438000000000045</v>
      </c>
      <c r="J178" s="3">
        <f t="shared" si="29"/>
        <v>3.1840000000000259</v>
      </c>
      <c r="K178" s="3">
        <f t="shared" si="29"/>
        <v>6.4150000000000205</v>
      </c>
      <c r="L178" s="3">
        <f t="shared" si="29"/>
        <v>8.8929999999999723</v>
      </c>
      <c r="M178" s="3">
        <f t="shared" si="29"/>
        <v>10.659999999999968</v>
      </c>
      <c r="N178" s="3">
        <f t="shared" si="29"/>
        <v>12.884000000000015</v>
      </c>
      <c r="O178" s="3">
        <f t="shared" si="29"/>
        <v>14.548000000000002</v>
      </c>
      <c r="P178" s="3">
        <f t="shared" si="29"/>
        <v>15.754000000000019</v>
      </c>
      <c r="Q178" s="3">
        <f t="shared" si="29"/>
        <v>16.85899999999998</v>
      </c>
      <c r="R178" s="3">
        <f t="shared" si="29"/>
        <v>18.166999999999973</v>
      </c>
      <c r="S178" s="3">
        <f t="shared" si="29"/>
        <v>19.653999999999996</v>
      </c>
      <c r="T178" s="3">
        <f t="shared" si="29"/>
        <v>21.200999999999965</v>
      </c>
      <c r="U178" s="3">
        <f t="shared" si="29"/>
        <v>22.709000000000003</v>
      </c>
      <c r="V178" s="3">
        <f t="shared" si="29"/>
        <v>24.168999999999983</v>
      </c>
      <c r="W178" s="3">
        <f t="shared" si="29"/>
        <v>25.566000000000031</v>
      </c>
      <c r="X178" s="3">
        <f t="shared" si="29"/>
        <v>26.781000000000006</v>
      </c>
      <c r="Y178" s="3">
        <f t="shared" si="29"/>
        <v>27.934000000000026</v>
      </c>
      <c r="Z178" s="3">
        <f t="shared" si="29"/>
        <v>29.09699999999998</v>
      </c>
      <c r="AA178" s="3">
        <f t="shared" si="29"/>
        <v>30.300999999999988</v>
      </c>
      <c r="AB178" s="3">
        <f t="shared" si="29"/>
        <v>31.262</v>
      </c>
      <c r="AC178" s="3">
        <f t="shared" si="29"/>
        <v>32.144999999999982</v>
      </c>
      <c r="AD178" s="3">
        <f t="shared" si="29"/>
        <v>33.201000000000022</v>
      </c>
      <c r="AE178" s="3">
        <f t="shared" si="29"/>
        <v>34.39100000000002</v>
      </c>
      <c r="AF178" s="3">
        <f t="shared" si="29"/>
        <v>35.661999999999978</v>
      </c>
      <c r="AG178" s="3">
        <f t="shared" si="29"/>
        <v>36.928999999999974</v>
      </c>
      <c r="AH178" s="3">
        <f t="shared" si="29"/>
        <v>38.202999999999975</v>
      </c>
      <c r="AI178" s="3">
        <f t="shared" si="29"/>
        <v>39.451000000000022</v>
      </c>
      <c r="AJ178" s="3">
        <f t="shared" si="29"/>
        <v>40.908000000000015</v>
      </c>
      <c r="AK178" s="3">
        <f t="shared" si="29"/>
        <v>42.35899999999998</v>
      </c>
      <c r="AL178" s="3">
        <f t="shared" si="29"/>
        <v>43.636000000000024</v>
      </c>
    </row>
    <row r="179" spans="1:38" ht="15" customHeight="1" x14ac:dyDescent="0.25">
      <c r="A179" t="str">
        <f t="shared" si="28"/>
        <v>ELcm</v>
      </c>
      <c r="C179" s="3">
        <f t="shared" ref="C179:AL179" si="30">C106-C33</f>
        <v>0</v>
      </c>
      <c r="D179" s="3">
        <f t="shared" si="30"/>
        <v>0</v>
      </c>
      <c r="E179" s="3">
        <f t="shared" si="30"/>
        <v>0</v>
      </c>
      <c r="F179" s="3">
        <f t="shared" si="30"/>
        <v>-6.4999999999940883E-2</v>
      </c>
      <c r="G179" s="3">
        <f t="shared" si="30"/>
        <v>-6.2000000000011823E-2</v>
      </c>
      <c r="H179" s="3">
        <f t="shared" si="30"/>
        <v>2.2309999999999945</v>
      </c>
      <c r="I179" s="3">
        <f t="shared" si="30"/>
        <v>4.79200000000003</v>
      </c>
      <c r="J179" s="3">
        <f t="shared" si="30"/>
        <v>11.335999999999899</v>
      </c>
      <c r="K179" s="3">
        <f t="shared" si="30"/>
        <v>18.31899999999996</v>
      </c>
      <c r="L179" s="3">
        <f t="shared" si="30"/>
        <v>23.475000000000023</v>
      </c>
      <c r="M179" s="3">
        <f t="shared" si="30"/>
        <v>28.604000000000042</v>
      </c>
      <c r="N179" s="3">
        <f t="shared" si="30"/>
        <v>32.600999999999999</v>
      </c>
      <c r="O179" s="3">
        <f t="shared" si="30"/>
        <v>35.596000000000004</v>
      </c>
      <c r="P179" s="3">
        <f t="shared" si="30"/>
        <v>37.835999999999899</v>
      </c>
      <c r="Q179" s="3">
        <f t="shared" si="30"/>
        <v>39.848999999999933</v>
      </c>
      <c r="R179" s="3">
        <f t="shared" si="30"/>
        <v>42.384000000000015</v>
      </c>
      <c r="S179" s="3">
        <f t="shared" si="30"/>
        <v>44.898000000000025</v>
      </c>
      <c r="T179" s="3">
        <f t="shared" si="30"/>
        <v>47.368000000000052</v>
      </c>
      <c r="U179" s="3">
        <f t="shared" si="30"/>
        <v>49.736999999999966</v>
      </c>
      <c r="V179" s="3">
        <f t="shared" si="30"/>
        <v>51.942999999999984</v>
      </c>
      <c r="W179" s="3">
        <f t="shared" si="30"/>
        <v>54.01400000000001</v>
      </c>
      <c r="X179" s="3">
        <f t="shared" si="30"/>
        <v>56.022000000000048</v>
      </c>
      <c r="Y179" s="3">
        <f t="shared" si="30"/>
        <v>57.865999999999985</v>
      </c>
      <c r="Z179" s="3">
        <f t="shared" si="30"/>
        <v>59.594000000000051</v>
      </c>
      <c r="AA179" s="3">
        <f t="shared" si="30"/>
        <v>61.293999999999983</v>
      </c>
      <c r="AB179" s="3">
        <f t="shared" si="30"/>
        <v>62.004000000000019</v>
      </c>
      <c r="AC179" s="3">
        <f t="shared" si="30"/>
        <v>62.658000000000015</v>
      </c>
      <c r="AD179" s="3">
        <f t="shared" si="30"/>
        <v>63.5</v>
      </c>
      <c r="AE179" s="3">
        <f t="shared" si="30"/>
        <v>64.575000000000045</v>
      </c>
      <c r="AF179" s="3">
        <f t="shared" si="30"/>
        <v>65.576999999999998</v>
      </c>
      <c r="AG179" s="3">
        <f t="shared" si="30"/>
        <v>66.466000000000008</v>
      </c>
      <c r="AH179" s="3">
        <f t="shared" si="30"/>
        <v>67.365999999999985</v>
      </c>
      <c r="AI179" s="3">
        <f t="shared" si="30"/>
        <v>68.293000000000006</v>
      </c>
      <c r="AJ179" s="3">
        <f t="shared" si="30"/>
        <v>69.338999999999942</v>
      </c>
      <c r="AK179" s="3">
        <f t="shared" si="30"/>
        <v>70.279999999999973</v>
      </c>
      <c r="AL179" s="3">
        <f t="shared" si="30"/>
        <v>70.930000000000064</v>
      </c>
    </row>
    <row r="180" spans="1:38" ht="15" customHeight="1" x14ac:dyDescent="0.25">
      <c r="A180" t="str">
        <f t="shared" si="28"/>
        <v>ELtr</v>
      </c>
      <c r="C180" s="3">
        <f t="shared" ref="C180:AL180" si="31">C107-C34</f>
        <v>0</v>
      </c>
      <c r="D180" s="3">
        <f t="shared" si="31"/>
        <v>1.9999999999997797E-3</v>
      </c>
      <c r="E180" s="3">
        <f t="shared" si="31"/>
        <v>-1.7000000000000348E-2</v>
      </c>
      <c r="F180" s="3">
        <f t="shared" si="31"/>
        <v>-2.0000000000000462E-2</v>
      </c>
      <c r="G180" s="3">
        <f t="shared" si="31"/>
        <v>-5.1000000000000156E-2</v>
      </c>
      <c r="H180" s="3">
        <f t="shared" si="31"/>
        <v>-9.6000000000000085E-2</v>
      </c>
      <c r="I180" s="3">
        <f t="shared" si="31"/>
        <v>-0.13100000000000023</v>
      </c>
      <c r="J180" s="3">
        <f t="shared" si="31"/>
        <v>-9.9000000000000199E-2</v>
      </c>
      <c r="K180" s="3">
        <f t="shared" si="31"/>
        <v>6.6000000000000725E-2</v>
      </c>
      <c r="L180" s="3">
        <f t="shared" si="31"/>
        <v>0.46799999999999997</v>
      </c>
      <c r="M180" s="3">
        <f t="shared" si="31"/>
        <v>1.0889999999999986</v>
      </c>
      <c r="N180" s="3">
        <f t="shared" si="31"/>
        <v>1.5399999999999991</v>
      </c>
      <c r="O180" s="3">
        <f t="shared" si="31"/>
        <v>2.0250000000000021</v>
      </c>
      <c r="P180" s="3">
        <f t="shared" si="31"/>
        <v>2.6039999999999992</v>
      </c>
      <c r="Q180" s="3">
        <f t="shared" si="31"/>
        <v>3.2790000000000035</v>
      </c>
      <c r="R180" s="3">
        <f t="shared" si="31"/>
        <v>4.0549999999999997</v>
      </c>
      <c r="S180" s="3">
        <f t="shared" si="31"/>
        <v>4.9230000000000018</v>
      </c>
      <c r="T180" s="3">
        <f t="shared" si="31"/>
        <v>5.8669999999999973</v>
      </c>
      <c r="U180" s="3">
        <f t="shared" si="31"/>
        <v>6.9110000000000014</v>
      </c>
      <c r="V180" s="3">
        <f t="shared" si="31"/>
        <v>8.0609999999999999</v>
      </c>
      <c r="W180" s="3">
        <f t="shared" si="31"/>
        <v>9.3119999999999976</v>
      </c>
      <c r="X180" s="3">
        <f t="shared" si="31"/>
        <v>10.065999999999995</v>
      </c>
      <c r="Y180" s="3">
        <f t="shared" si="31"/>
        <v>10.828999999999994</v>
      </c>
      <c r="Z180" s="3">
        <f t="shared" si="31"/>
        <v>11.602000000000004</v>
      </c>
      <c r="AA180" s="3">
        <f t="shared" si="31"/>
        <v>12.377000000000002</v>
      </c>
      <c r="AB180" s="3">
        <f t="shared" si="31"/>
        <v>13.153000000000006</v>
      </c>
      <c r="AC180" s="3">
        <f t="shared" si="31"/>
        <v>13.909999999999997</v>
      </c>
      <c r="AD180" s="3">
        <f t="shared" si="31"/>
        <v>14.655000000000001</v>
      </c>
      <c r="AE180" s="3">
        <f t="shared" si="31"/>
        <v>15.39200000000001</v>
      </c>
      <c r="AF180" s="3">
        <f t="shared" si="31"/>
        <v>16.126000000000005</v>
      </c>
      <c r="AG180" s="3">
        <f t="shared" si="31"/>
        <v>16.847999999999999</v>
      </c>
      <c r="AH180" s="3">
        <f t="shared" si="31"/>
        <v>17.573999999999998</v>
      </c>
      <c r="AI180" s="3">
        <f t="shared" si="31"/>
        <v>18.305999999999997</v>
      </c>
      <c r="AJ180" s="3">
        <f t="shared" si="31"/>
        <v>19.032000000000011</v>
      </c>
      <c r="AK180" s="3">
        <f t="shared" si="31"/>
        <v>19.760999999999996</v>
      </c>
      <c r="AL180" s="3">
        <f t="shared" si="31"/>
        <v>20.504000000000005</v>
      </c>
    </row>
    <row r="181" spans="1:38" ht="15" customHeight="1" x14ac:dyDescent="0.25">
      <c r="A181" t="str">
        <f t="shared" si="28"/>
        <v>ELin</v>
      </c>
      <c r="C181" s="3">
        <f t="shared" ref="C181:AL181" si="32">C108-C35</f>
        <v>0</v>
      </c>
      <c r="D181" s="3">
        <f t="shared" si="32"/>
        <v>5.0000000000011369E-2</v>
      </c>
      <c r="E181" s="3">
        <f t="shared" si="32"/>
        <v>-1.2000000000000455E-2</v>
      </c>
      <c r="F181" s="3">
        <f t="shared" si="32"/>
        <v>3.4999999999968168E-2</v>
      </c>
      <c r="G181" s="3">
        <f t="shared" si="32"/>
        <v>2.7880000000000109</v>
      </c>
      <c r="H181" s="3">
        <f t="shared" si="32"/>
        <v>3.7760000000000105</v>
      </c>
      <c r="I181" s="3">
        <f t="shared" si="32"/>
        <v>3.7679999999999723</v>
      </c>
      <c r="J181" s="3">
        <f t="shared" si="32"/>
        <v>6.3289999999999509</v>
      </c>
      <c r="K181" s="3">
        <f t="shared" si="32"/>
        <v>7.5159999999999627</v>
      </c>
      <c r="L181" s="3">
        <f t="shared" si="32"/>
        <v>9.7210000000000036</v>
      </c>
      <c r="M181" s="3">
        <f t="shared" si="32"/>
        <v>11.86099999999999</v>
      </c>
      <c r="N181" s="3">
        <f t="shared" si="32"/>
        <v>13.849999999999966</v>
      </c>
      <c r="O181" s="3">
        <f t="shared" si="32"/>
        <v>13.600999999999999</v>
      </c>
      <c r="P181" s="3">
        <f t="shared" si="32"/>
        <v>15.21999999999997</v>
      </c>
      <c r="Q181" s="3">
        <f t="shared" si="32"/>
        <v>15.717000000000041</v>
      </c>
      <c r="R181" s="3">
        <f t="shared" si="32"/>
        <v>16.37299999999999</v>
      </c>
      <c r="S181" s="3">
        <f t="shared" si="32"/>
        <v>17.286000000000001</v>
      </c>
      <c r="T181" s="3">
        <f t="shared" si="32"/>
        <v>17.680999999999983</v>
      </c>
      <c r="U181" s="3">
        <f t="shared" si="32"/>
        <v>18.376999999999953</v>
      </c>
      <c r="V181" s="3">
        <f t="shared" si="32"/>
        <v>18.845000000000027</v>
      </c>
      <c r="W181" s="3">
        <f t="shared" si="32"/>
        <v>19.045999999999992</v>
      </c>
      <c r="X181" s="3">
        <f t="shared" si="32"/>
        <v>18.925999999999988</v>
      </c>
      <c r="Y181" s="3">
        <f t="shared" si="32"/>
        <v>17.783999999999992</v>
      </c>
      <c r="Z181" s="3">
        <f t="shared" si="32"/>
        <v>18.605000000000018</v>
      </c>
      <c r="AA181" s="3">
        <f t="shared" si="32"/>
        <v>18.468000000000018</v>
      </c>
      <c r="AB181" s="3">
        <f t="shared" si="32"/>
        <v>18.336999999999989</v>
      </c>
      <c r="AC181" s="3">
        <f t="shared" si="32"/>
        <v>18.079999999999984</v>
      </c>
      <c r="AD181" s="3">
        <f t="shared" si="32"/>
        <v>18.208000000000027</v>
      </c>
      <c r="AE181" s="3">
        <f t="shared" si="32"/>
        <v>17.942000000000007</v>
      </c>
      <c r="AF181" s="3">
        <f t="shared" si="32"/>
        <v>17.313000000000045</v>
      </c>
      <c r="AG181" s="3">
        <f t="shared" si="32"/>
        <v>16.743999999999971</v>
      </c>
      <c r="AH181" s="3">
        <f t="shared" si="32"/>
        <v>17.120000000000005</v>
      </c>
      <c r="AI181" s="3">
        <f t="shared" si="32"/>
        <v>16.480999999999995</v>
      </c>
      <c r="AJ181" s="3">
        <f t="shared" si="32"/>
        <v>15.812000000000012</v>
      </c>
      <c r="AK181" s="3">
        <f t="shared" si="32"/>
        <v>15.175000000000011</v>
      </c>
      <c r="AL181" s="3">
        <f t="shared" si="32"/>
        <v>14.53000000000003</v>
      </c>
    </row>
    <row r="182" spans="1:38" ht="15" customHeight="1" x14ac:dyDescent="0.25">
      <c r="A182" t="str">
        <f t="shared" si="28"/>
        <v>NGrs</v>
      </c>
      <c r="C182" s="3">
        <f t="shared" ref="C182:AL182" si="33">C109-C36</f>
        <v>0</v>
      </c>
      <c r="D182" s="3">
        <f t="shared" si="33"/>
        <v>0</v>
      </c>
      <c r="E182" s="3">
        <f t="shared" si="33"/>
        <v>0</v>
      </c>
      <c r="F182" s="3">
        <f t="shared" si="33"/>
        <v>3.3700000000000045</v>
      </c>
      <c r="G182" s="3">
        <f t="shared" si="33"/>
        <v>3.3640000000000327</v>
      </c>
      <c r="H182" s="3">
        <f t="shared" si="33"/>
        <v>3.4900000000000091</v>
      </c>
      <c r="I182" s="3">
        <f t="shared" si="33"/>
        <v>3.5289999999999964</v>
      </c>
      <c r="J182" s="3">
        <f t="shared" si="33"/>
        <v>3.4539999999999509</v>
      </c>
      <c r="K182" s="3">
        <f t="shared" si="33"/>
        <v>3.3150000000000546</v>
      </c>
      <c r="L182" s="3">
        <f t="shared" si="33"/>
        <v>10.760000000000105</v>
      </c>
      <c r="M182" s="3">
        <f t="shared" si="33"/>
        <v>15.75</v>
      </c>
      <c r="N182" s="3">
        <f t="shared" si="33"/>
        <v>17.675000000000068</v>
      </c>
      <c r="O182" s="3">
        <f t="shared" si="33"/>
        <v>17.693000000000097</v>
      </c>
      <c r="P182" s="3">
        <f t="shared" si="33"/>
        <v>17.742000000000075</v>
      </c>
      <c r="Q182" s="3">
        <f t="shared" si="33"/>
        <v>18.552999999999997</v>
      </c>
      <c r="R182" s="3">
        <f t="shared" si="33"/>
        <v>19.115000000000009</v>
      </c>
      <c r="S182" s="3">
        <f t="shared" si="33"/>
        <v>19.201999999999998</v>
      </c>
      <c r="T182" s="3">
        <f t="shared" si="33"/>
        <v>19.007000000000062</v>
      </c>
      <c r="U182" s="3">
        <f t="shared" si="33"/>
        <v>18.868999999999915</v>
      </c>
      <c r="V182" s="3">
        <f t="shared" si="33"/>
        <v>18.69500000000005</v>
      </c>
      <c r="W182" s="3">
        <f t="shared" si="33"/>
        <v>18.615999999999985</v>
      </c>
      <c r="X182" s="3">
        <f t="shared" si="33"/>
        <v>18.640999999999963</v>
      </c>
      <c r="Y182" s="3">
        <f t="shared" si="33"/>
        <v>18.710000000000036</v>
      </c>
      <c r="Z182" s="3">
        <f t="shared" si="33"/>
        <v>18.621999999999957</v>
      </c>
      <c r="AA182" s="3">
        <f t="shared" si="33"/>
        <v>18.400999999999954</v>
      </c>
      <c r="AB182" s="3">
        <f t="shared" si="33"/>
        <v>18.173999999999978</v>
      </c>
      <c r="AC182" s="3">
        <f t="shared" si="33"/>
        <v>17.997999999999934</v>
      </c>
      <c r="AD182" s="3">
        <f t="shared" si="33"/>
        <v>17.819999999999936</v>
      </c>
      <c r="AE182" s="3">
        <f t="shared" si="33"/>
        <v>17.655999999999949</v>
      </c>
      <c r="AF182" s="3">
        <f t="shared" si="33"/>
        <v>17.621999999999957</v>
      </c>
      <c r="AG182" s="3">
        <f t="shared" si="33"/>
        <v>17.601999999999975</v>
      </c>
      <c r="AH182" s="3">
        <f t="shared" si="33"/>
        <v>17.579999999999927</v>
      </c>
      <c r="AI182" s="3">
        <f t="shared" si="33"/>
        <v>17.441000000000031</v>
      </c>
      <c r="AJ182" s="3">
        <f t="shared" si="33"/>
        <v>17.183999999999969</v>
      </c>
      <c r="AK182" s="3">
        <f t="shared" si="33"/>
        <v>16.923000000000002</v>
      </c>
      <c r="AL182" s="3">
        <f t="shared" si="33"/>
        <v>16.623000000000047</v>
      </c>
    </row>
    <row r="183" spans="1:38" ht="15" customHeight="1" x14ac:dyDescent="0.25">
      <c r="A183" t="str">
        <f t="shared" si="28"/>
        <v>NGcm</v>
      </c>
      <c r="C183" s="3">
        <f t="shared" ref="C183:AL183" si="34">C110-C37</f>
        <v>0</v>
      </c>
      <c r="D183" s="3">
        <f t="shared" si="34"/>
        <v>1.6159999999999854</v>
      </c>
      <c r="E183" s="3">
        <f t="shared" si="34"/>
        <v>2.91700000000003</v>
      </c>
      <c r="F183" s="3">
        <f t="shared" si="34"/>
        <v>4.2870000000000346</v>
      </c>
      <c r="G183" s="3">
        <f t="shared" si="34"/>
        <v>4.84699999999998</v>
      </c>
      <c r="H183" s="3">
        <f t="shared" si="34"/>
        <v>5.5349999999999682</v>
      </c>
      <c r="I183" s="3">
        <f t="shared" si="34"/>
        <v>6.0559999999999832</v>
      </c>
      <c r="J183" s="3">
        <f t="shared" si="34"/>
        <v>5.9569999999999936</v>
      </c>
      <c r="K183" s="3">
        <f t="shared" si="34"/>
        <v>4.6629999999999541</v>
      </c>
      <c r="L183" s="3">
        <f t="shared" si="34"/>
        <v>13.211000000000013</v>
      </c>
      <c r="M183" s="3">
        <f t="shared" si="34"/>
        <v>18.51400000000001</v>
      </c>
      <c r="N183" s="3">
        <f t="shared" si="34"/>
        <v>20.244000000000028</v>
      </c>
      <c r="O183" s="3">
        <f t="shared" si="34"/>
        <v>19.948999999999955</v>
      </c>
      <c r="P183" s="3">
        <f t="shared" si="34"/>
        <v>19.642999999999972</v>
      </c>
      <c r="Q183" s="3">
        <f t="shared" si="34"/>
        <v>20.241999999999962</v>
      </c>
      <c r="R183" s="3">
        <f t="shared" si="34"/>
        <v>20.418000000000006</v>
      </c>
      <c r="S183" s="3">
        <f t="shared" si="34"/>
        <v>19.889999999999986</v>
      </c>
      <c r="T183" s="3">
        <f t="shared" si="34"/>
        <v>18.927000000000021</v>
      </c>
      <c r="U183" s="3">
        <f t="shared" si="34"/>
        <v>17.949999999999989</v>
      </c>
      <c r="V183" s="3">
        <f t="shared" si="34"/>
        <v>16.828000000000031</v>
      </c>
      <c r="W183" s="3">
        <f t="shared" si="34"/>
        <v>15.852000000000032</v>
      </c>
      <c r="X183" s="3">
        <f t="shared" si="34"/>
        <v>15.031999999999982</v>
      </c>
      <c r="Y183" s="3">
        <f t="shared" si="34"/>
        <v>14.369000000000028</v>
      </c>
      <c r="Z183" s="3">
        <f t="shared" si="34"/>
        <v>13.44599999999997</v>
      </c>
      <c r="AA183" s="3">
        <f t="shared" si="34"/>
        <v>12.272999999999968</v>
      </c>
      <c r="AB183" s="3">
        <f t="shared" si="34"/>
        <v>11.128999999999962</v>
      </c>
      <c r="AC183" s="3">
        <f t="shared" si="34"/>
        <v>10.127999999999986</v>
      </c>
      <c r="AD183" s="3">
        <f t="shared" si="34"/>
        <v>9.0339999999999918</v>
      </c>
      <c r="AE183" s="3">
        <f t="shared" si="34"/>
        <v>7.8620000000000232</v>
      </c>
      <c r="AF183" s="3">
        <f t="shared" si="34"/>
        <v>6.8700000000000045</v>
      </c>
      <c r="AG183" s="3">
        <f t="shared" si="34"/>
        <v>5.8460000000000036</v>
      </c>
      <c r="AH183" s="3">
        <f t="shared" si="34"/>
        <v>4.7490000000000236</v>
      </c>
      <c r="AI183" s="3">
        <f t="shared" si="34"/>
        <v>3.3920000000000528</v>
      </c>
      <c r="AJ183" s="3">
        <f t="shared" si="34"/>
        <v>1.9750000000000227</v>
      </c>
      <c r="AK183" s="3">
        <f t="shared" si="34"/>
        <v>0.65399999999999636</v>
      </c>
      <c r="AL183" s="3">
        <f t="shared" si="34"/>
        <v>-0.54399999999998272</v>
      </c>
    </row>
    <row r="184" spans="1:38" ht="15" customHeight="1" x14ac:dyDescent="0.25">
      <c r="A184" t="str">
        <f t="shared" si="28"/>
        <v>NGtr</v>
      </c>
      <c r="C184" s="3">
        <f t="shared" ref="C184:AL184" si="35">C111-C38</f>
        <v>0</v>
      </c>
      <c r="D184" s="3">
        <f t="shared" si="35"/>
        <v>0</v>
      </c>
      <c r="E184" s="3">
        <f t="shared" si="35"/>
        <v>0</v>
      </c>
      <c r="F184" s="3">
        <f t="shared" si="35"/>
        <v>4.9999999999990052E-3</v>
      </c>
      <c r="G184" s="3">
        <f t="shared" si="35"/>
        <v>9.0000000000003411E-3</v>
      </c>
      <c r="H184" s="3">
        <f t="shared" si="35"/>
        <v>1.5999999999998238E-2</v>
      </c>
      <c r="I184" s="3">
        <f t="shared" si="35"/>
        <v>0.1910000000000025</v>
      </c>
      <c r="J184" s="3">
        <f t="shared" si="35"/>
        <v>-6.4999999999997726E-2</v>
      </c>
      <c r="K184" s="3">
        <f t="shared" si="35"/>
        <v>-5.0000000000004263E-2</v>
      </c>
      <c r="L184" s="3">
        <f t="shared" si="35"/>
        <v>2.0629999999999953</v>
      </c>
      <c r="M184" s="3">
        <f t="shared" si="35"/>
        <v>2.4579999999999984</v>
      </c>
      <c r="N184" s="3">
        <f t="shared" si="35"/>
        <v>2.4329999999999998</v>
      </c>
      <c r="O184" s="3">
        <f t="shared" si="35"/>
        <v>2.4089999999999989</v>
      </c>
      <c r="P184" s="3">
        <f t="shared" si="35"/>
        <v>2.8900000000000006</v>
      </c>
      <c r="Q184" s="3">
        <f t="shared" si="35"/>
        <v>3.2289999999999992</v>
      </c>
      <c r="R184" s="3">
        <f t="shared" si="35"/>
        <v>3.4319999999999951</v>
      </c>
      <c r="S184" s="3">
        <f t="shared" si="35"/>
        <v>3.532999999999987</v>
      </c>
      <c r="T184" s="3">
        <f t="shared" si="35"/>
        <v>3.7109999999999985</v>
      </c>
      <c r="U184" s="3">
        <f t="shared" si="35"/>
        <v>4.0109999999999957</v>
      </c>
      <c r="V184" s="3">
        <f t="shared" si="35"/>
        <v>4.2469999999999999</v>
      </c>
      <c r="W184" s="3">
        <f t="shared" si="35"/>
        <v>4.5640000000000072</v>
      </c>
      <c r="X184" s="3">
        <f t="shared" si="35"/>
        <v>5.0519999999999925</v>
      </c>
      <c r="Y184" s="3">
        <f t="shared" si="35"/>
        <v>5.9130000000000109</v>
      </c>
      <c r="Z184" s="3">
        <f t="shared" si="35"/>
        <v>6.1209999999999951</v>
      </c>
      <c r="AA184" s="3">
        <f t="shared" si="35"/>
        <v>5.76400000000001</v>
      </c>
      <c r="AB184" s="3">
        <f t="shared" si="35"/>
        <v>5.5389999999999873</v>
      </c>
      <c r="AC184" s="3">
        <f t="shared" si="35"/>
        <v>5.5529999999999973</v>
      </c>
      <c r="AD184" s="3">
        <f t="shared" si="35"/>
        <v>5.7920000000000016</v>
      </c>
      <c r="AE184" s="3">
        <f t="shared" si="35"/>
        <v>5.8329999999999984</v>
      </c>
      <c r="AF184" s="3">
        <f t="shared" si="35"/>
        <v>6.0190000000000055</v>
      </c>
      <c r="AG184" s="3">
        <f t="shared" si="35"/>
        <v>5.8430000000000035</v>
      </c>
      <c r="AH184" s="3">
        <f t="shared" si="35"/>
        <v>5.487000000000009</v>
      </c>
      <c r="AI184" s="3">
        <f t="shared" si="35"/>
        <v>5.3419999999999987</v>
      </c>
      <c r="AJ184" s="3">
        <f t="shared" si="35"/>
        <v>4.632000000000005</v>
      </c>
      <c r="AK184" s="3">
        <f t="shared" si="35"/>
        <v>4.5310000000000059</v>
      </c>
      <c r="AL184" s="3">
        <f t="shared" si="35"/>
        <v>4.2199999999999989</v>
      </c>
    </row>
    <row r="185" spans="1:38" ht="15" customHeight="1" x14ac:dyDescent="0.25">
      <c r="A185" t="str">
        <f t="shared" si="28"/>
        <v>NGin</v>
      </c>
      <c r="C185" s="3">
        <f t="shared" ref="C185:AL185" si="36">C112-C39</f>
        <v>0</v>
      </c>
      <c r="D185" s="3">
        <f t="shared" si="36"/>
        <v>0.16899999999986903</v>
      </c>
      <c r="E185" s="3">
        <f t="shared" si="36"/>
        <v>8.0509999999999309</v>
      </c>
      <c r="F185" s="3">
        <f t="shared" si="36"/>
        <v>10.136999999999944</v>
      </c>
      <c r="G185" s="3">
        <f t="shared" si="36"/>
        <v>23.461000000000013</v>
      </c>
      <c r="H185" s="3">
        <f t="shared" si="36"/>
        <v>33.054000000000087</v>
      </c>
      <c r="I185" s="3">
        <f t="shared" si="36"/>
        <v>26.405999999999949</v>
      </c>
      <c r="J185" s="3">
        <f t="shared" si="36"/>
        <v>21.447999999999865</v>
      </c>
      <c r="K185" s="3">
        <f t="shared" si="36"/>
        <v>23.613999999999805</v>
      </c>
      <c r="L185" s="3">
        <f t="shared" si="36"/>
        <v>105.029</v>
      </c>
      <c r="M185" s="3">
        <f t="shared" si="36"/>
        <v>110.44299999999998</v>
      </c>
      <c r="N185" s="3">
        <f t="shared" si="36"/>
        <v>136.75800000000004</v>
      </c>
      <c r="O185" s="3">
        <f t="shared" si="36"/>
        <v>128.42100000000005</v>
      </c>
      <c r="P185" s="3">
        <f t="shared" si="36"/>
        <v>127.63400000000001</v>
      </c>
      <c r="Q185" s="3">
        <f t="shared" si="36"/>
        <v>143.89300000000003</v>
      </c>
      <c r="R185" s="3">
        <f t="shared" si="36"/>
        <v>144.625</v>
      </c>
      <c r="S185" s="3">
        <f t="shared" si="36"/>
        <v>153.98800000000006</v>
      </c>
      <c r="T185" s="3">
        <f t="shared" si="36"/>
        <v>147.46399999999994</v>
      </c>
      <c r="U185" s="3">
        <f t="shared" si="36"/>
        <v>142.25399999999991</v>
      </c>
      <c r="V185" s="3">
        <f t="shared" si="36"/>
        <v>140.7940000000001</v>
      </c>
      <c r="W185" s="3">
        <f t="shared" si="36"/>
        <v>132.00199999999995</v>
      </c>
      <c r="X185" s="3">
        <f t="shared" si="36"/>
        <v>137.39100000000008</v>
      </c>
      <c r="Y185" s="3">
        <f t="shared" si="36"/>
        <v>132.67000000000007</v>
      </c>
      <c r="Z185" s="3">
        <f t="shared" si="36"/>
        <v>133.02600000000007</v>
      </c>
      <c r="AA185" s="3">
        <f t="shared" si="36"/>
        <v>128.50900000000001</v>
      </c>
      <c r="AB185" s="3">
        <f t="shared" si="36"/>
        <v>123.27400000000011</v>
      </c>
      <c r="AC185" s="3">
        <f t="shared" si="36"/>
        <v>116.53200000000015</v>
      </c>
      <c r="AD185" s="3">
        <f t="shared" si="36"/>
        <v>113.3420000000001</v>
      </c>
      <c r="AE185" s="3">
        <f t="shared" si="36"/>
        <v>104.423</v>
      </c>
      <c r="AF185" s="3">
        <f t="shared" si="36"/>
        <v>105.423</v>
      </c>
      <c r="AG185" s="3">
        <f t="shared" si="36"/>
        <v>100.73700000000008</v>
      </c>
      <c r="AH185" s="3">
        <f t="shared" si="36"/>
        <v>97.22199999999998</v>
      </c>
      <c r="AI185" s="3">
        <f t="shared" si="36"/>
        <v>98.188999999999851</v>
      </c>
      <c r="AJ185" s="3">
        <f t="shared" si="36"/>
        <v>90.780999999999949</v>
      </c>
      <c r="AK185" s="3">
        <f t="shared" si="36"/>
        <v>99.718999999999824</v>
      </c>
      <c r="AL185" s="3">
        <f t="shared" si="36"/>
        <v>101.72600000000011</v>
      </c>
    </row>
    <row r="186" spans="1:38" ht="15" customHeight="1" x14ac:dyDescent="0.25">
      <c r="A186" t="str">
        <f t="shared" si="28"/>
        <v>NGel</v>
      </c>
      <c r="C186" s="3">
        <f t="shared" ref="C186:AL186" si="37">C113-C40</f>
        <v>0</v>
      </c>
      <c r="D186" s="3">
        <f t="shared" si="37"/>
        <v>0</v>
      </c>
      <c r="E186" s="3">
        <f t="shared" si="37"/>
        <v>-40.221000000000004</v>
      </c>
      <c r="F186" s="3">
        <f t="shared" si="37"/>
        <v>0.23000000000001819</v>
      </c>
      <c r="G186" s="3">
        <f t="shared" si="37"/>
        <v>4.4149999999999636</v>
      </c>
      <c r="H186" s="3">
        <f t="shared" si="37"/>
        <v>62.199999999999932</v>
      </c>
      <c r="I186" s="3">
        <f t="shared" si="37"/>
        <v>82.101999999999975</v>
      </c>
      <c r="J186" s="3">
        <f t="shared" si="37"/>
        <v>186.08200000000011</v>
      </c>
      <c r="K186" s="3">
        <f t="shared" si="37"/>
        <v>245.779</v>
      </c>
      <c r="L186" s="3">
        <f t="shared" si="37"/>
        <v>100.14300000000003</v>
      </c>
      <c r="M186" s="3">
        <f t="shared" si="37"/>
        <v>176.88900000000001</v>
      </c>
      <c r="N186" s="3">
        <f t="shared" si="37"/>
        <v>284.39699999999993</v>
      </c>
      <c r="O186" s="3">
        <f t="shared" si="37"/>
        <v>162.75199999999995</v>
      </c>
      <c r="P186" s="3">
        <f t="shared" si="37"/>
        <v>280.84799999999996</v>
      </c>
      <c r="Q186" s="3">
        <f t="shared" si="37"/>
        <v>371.75300000000004</v>
      </c>
      <c r="R186" s="3">
        <f t="shared" si="37"/>
        <v>187.07099999999991</v>
      </c>
      <c r="S186" s="3">
        <f t="shared" si="37"/>
        <v>373.51499999999999</v>
      </c>
      <c r="T186" s="3">
        <f t="shared" si="37"/>
        <v>421.09599999999995</v>
      </c>
      <c r="U186" s="3">
        <f t="shared" si="37"/>
        <v>399.53600000000006</v>
      </c>
      <c r="V186" s="3">
        <f t="shared" si="37"/>
        <v>379.27700000000004</v>
      </c>
      <c r="W186" s="3">
        <f t="shared" si="37"/>
        <v>372.88100000000003</v>
      </c>
      <c r="X186" s="3">
        <f t="shared" si="37"/>
        <v>356.71800000000002</v>
      </c>
      <c r="Y186" s="3">
        <f t="shared" si="37"/>
        <v>354.31900000000007</v>
      </c>
      <c r="Z186" s="3">
        <f t="shared" si="37"/>
        <v>337.11000000000007</v>
      </c>
      <c r="AA186" s="3">
        <f t="shared" si="37"/>
        <v>308.67800000000005</v>
      </c>
      <c r="AB186" s="3">
        <f t="shared" si="37"/>
        <v>340.51100000000008</v>
      </c>
      <c r="AC186" s="3">
        <f t="shared" si="37"/>
        <v>343.32599999999996</v>
      </c>
      <c r="AD186" s="3">
        <f t="shared" si="37"/>
        <v>367.04</v>
      </c>
      <c r="AE186" s="3">
        <f t="shared" si="37"/>
        <v>374.74</v>
      </c>
      <c r="AF186" s="3">
        <f t="shared" si="37"/>
        <v>308.88</v>
      </c>
      <c r="AG186" s="3">
        <f t="shared" si="37"/>
        <v>299.39800000000002</v>
      </c>
      <c r="AH186" s="3">
        <f t="shared" si="37"/>
        <v>305.74700000000007</v>
      </c>
      <c r="AI186" s="3">
        <f t="shared" si="37"/>
        <v>327.40699999999998</v>
      </c>
      <c r="AJ186" s="3">
        <f t="shared" si="37"/>
        <v>346.52900000000005</v>
      </c>
      <c r="AK186" s="3">
        <f t="shared" si="37"/>
        <v>335.54399999999993</v>
      </c>
      <c r="AL186" s="3">
        <f t="shared" si="37"/>
        <v>315.87199999999996</v>
      </c>
    </row>
    <row r="187" spans="1:38" ht="15" customHeight="1" x14ac:dyDescent="0.25">
      <c r="A187" t="str">
        <f t="shared" si="28"/>
        <v>GPtr</v>
      </c>
      <c r="C187" s="3">
        <f t="shared" ref="C187:AL187" si="38">C114-C41</f>
        <v>0</v>
      </c>
      <c r="D187" s="3">
        <f t="shared" si="38"/>
        <v>4.8999999999999488E-2</v>
      </c>
      <c r="E187" s="3">
        <f t="shared" si="38"/>
        <v>0.10199999999999676</v>
      </c>
      <c r="F187" s="3">
        <f t="shared" si="38"/>
        <v>0.26399999999999579</v>
      </c>
      <c r="G187" s="3">
        <f t="shared" si="38"/>
        <v>0.36699999999999733</v>
      </c>
      <c r="H187" s="3">
        <f t="shared" si="38"/>
        <v>0.51800000000000068</v>
      </c>
      <c r="I187" s="3">
        <f t="shared" si="38"/>
        <v>0.6460000000000008</v>
      </c>
      <c r="J187" s="3">
        <f t="shared" si="38"/>
        <v>0.91700000000000159</v>
      </c>
      <c r="K187" s="3">
        <f t="shared" si="38"/>
        <v>0.9930000000000021</v>
      </c>
      <c r="L187" s="3">
        <f t="shared" si="38"/>
        <v>1.2959999999999994</v>
      </c>
      <c r="M187" s="3">
        <f t="shared" si="38"/>
        <v>2.0159999999999982</v>
      </c>
      <c r="N187" s="3">
        <f t="shared" si="38"/>
        <v>2.3850000000000051</v>
      </c>
      <c r="O187" s="3">
        <f t="shared" si="38"/>
        <v>2.0680000000000049</v>
      </c>
      <c r="P187" s="3">
        <f t="shared" si="38"/>
        <v>2.1100000000000065</v>
      </c>
      <c r="Q187" s="3">
        <f t="shared" si="38"/>
        <v>2.3400000000000034</v>
      </c>
      <c r="R187" s="3">
        <f t="shared" si="38"/>
        <v>2.1499999999999986</v>
      </c>
      <c r="S187" s="3">
        <f t="shared" si="38"/>
        <v>2.3389999999999986</v>
      </c>
      <c r="T187" s="3">
        <f t="shared" si="38"/>
        <v>2.3999999999999986</v>
      </c>
      <c r="U187" s="3">
        <f t="shared" si="38"/>
        <v>2.2959999999999994</v>
      </c>
      <c r="V187" s="3">
        <f t="shared" si="38"/>
        <v>2.232999999999997</v>
      </c>
      <c r="W187" s="3">
        <f t="shared" si="38"/>
        <v>2.1699999999999946</v>
      </c>
      <c r="X187" s="3">
        <f t="shared" si="38"/>
        <v>1.9560000000000031</v>
      </c>
      <c r="Y187" s="3">
        <f t="shared" si="38"/>
        <v>1.9410000000000025</v>
      </c>
      <c r="Z187" s="3">
        <f t="shared" si="38"/>
        <v>2.0120000000000005</v>
      </c>
      <c r="AA187" s="3">
        <f t="shared" si="38"/>
        <v>1.838000000000001</v>
      </c>
      <c r="AB187" s="3">
        <f t="shared" si="38"/>
        <v>1.840999999999994</v>
      </c>
      <c r="AC187" s="3">
        <f t="shared" si="38"/>
        <v>1.7199999999999989</v>
      </c>
      <c r="AD187" s="3">
        <f t="shared" si="38"/>
        <v>1.8419999999999987</v>
      </c>
      <c r="AE187" s="3">
        <f t="shared" si="38"/>
        <v>1.8200000000000003</v>
      </c>
      <c r="AF187" s="3">
        <f t="shared" si="38"/>
        <v>1.6310000000000002</v>
      </c>
      <c r="AG187" s="3">
        <f t="shared" si="38"/>
        <v>1.527000000000001</v>
      </c>
      <c r="AH187" s="3">
        <f t="shared" si="38"/>
        <v>1.2900000000000063</v>
      </c>
      <c r="AI187" s="3">
        <f t="shared" si="38"/>
        <v>1.328000000000003</v>
      </c>
      <c r="AJ187" s="3">
        <f t="shared" si="38"/>
        <v>1.3369999999999962</v>
      </c>
      <c r="AK187" s="3">
        <f t="shared" si="38"/>
        <v>1.2609999999999957</v>
      </c>
      <c r="AL187" s="3">
        <f t="shared" si="38"/>
        <v>1.2379999999999995</v>
      </c>
    </row>
    <row r="188" spans="1:38" ht="15" customHeight="1" x14ac:dyDescent="0.25">
      <c r="A188" t="str">
        <f t="shared" si="28"/>
        <v>LPin</v>
      </c>
      <c r="C188" s="3">
        <f t="shared" ref="C188:AL188" si="39">C115-C42</f>
        <v>0</v>
      </c>
      <c r="D188" s="3">
        <f t="shared" si="39"/>
        <v>4.9999999999954525E-3</v>
      </c>
      <c r="E188" s="3">
        <f t="shared" si="39"/>
        <v>2.7000000000043656E-2</v>
      </c>
      <c r="F188" s="3">
        <f t="shared" si="39"/>
        <v>1.9000000000005457E-2</v>
      </c>
      <c r="G188" s="3">
        <f t="shared" si="39"/>
        <v>4.8000000000001819E-2</v>
      </c>
      <c r="H188" s="3">
        <f t="shared" si="39"/>
        <v>6.4999999999997726E-2</v>
      </c>
      <c r="I188" s="3">
        <f t="shared" si="39"/>
        <v>0.12299999999999045</v>
      </c>
      <c r="J188" s="3">
        <f t="shared" si="39"/>
        <v>0.15399999999999636</v>
      </c>
      <c r="K188" s="3">
        <f t="shared" si="39"/>
        <v>7.2000000000002728E-2</v>
      </c>
      <c r="L188" s="3">
        <f t="shared" si="39"/>
        <v>-0.15100000000001046</v>
      </c>
      <c r="M188" s="3">
        <f t="shared" si="39"/>
        <v>0.16800000000000637</v>
      </c>
      <c r="N188" s="3">
        <f t="shared" si="39"/>
        <v>7.9999999999984084E-2</v>
      </c>
      <c r="O188" s="3">
        <f t="shared" si="39"/>
        <v>-0.26000000000004775</v>
      </c>
      <c r="P188" s="3">
        <f t="shared" si="39"/>
        <v>1.3000000000033651E-2</v>
      </c>
      <c r="Q188" s="3">
        <f t="shared" si="39"/>
        <v>0.11099999999999</v>
      </c>
      <c r="R188" s="3">
        <f t="shared" si="39"/>
        <v>-0.15300000000002001</v>
      </c>
      <c r="S188" s="3">
        <f t="shared" si="39"/>
        <v>0.16900000000003956</v>
      </c>
      <c r="T188" s="3">
        <f t="shared" si="39"/>
        <v>4.5999999999992269E-2</v>
      </c>
      <c r="U188" s="3">
        <f t="shared" si="39"/>
        <v>3.999999999996362E-2</v>
      </c>
      <c r="V188" s="3">
        <f t="shared" si="39"/>
        <v>0.14299999999997226</v>
      </c>
      <c r="W188" s="3">
        <f t="shared" si="39"/>
        <v>-1.2000000000000455E-2</v>
      </c>
      <c r="X188" s="3">
        <f t="shared" si="39"/>
        <v>-0.13499999999999091</v>
      </c>
      <c r="Y188" s="3">
        <f t="shared" si="39"/>
        <v>-2.5999999999953616E-2</v>
      </c>
      <c r="Z188" s="3">
        <f t="shared" si="39"/>
        <v>0.12700000000000955</v>
      </c>
      <c r="AA188" s="3">
        <f t="shared" si="39"/>
        <v>0.1220000000000141</v>
      </c>
      <c r="AB188" s="3">
        <f t="shared" si="39"/>
        <v>0.18200000000001637</v>
      </c>
      <c r="AC188" s="3">
        <f t="shared" si="39"/>
        <v>5.0999999999987722E-2</v>
      </c>
      <c r="AD188" s="3">
        <f t="shared" si="39"/>
        <v>0.16700000000003001</v>
      </c>
      <c r="AE188" s="3">
        <f t="shared" si="39"/>
        <v>3.3000000000015461E-2</v>
      </c>
      <c r="AF188" s="3">
        <f t="shared" si="39"/>
        <v>-9.6000000000003638E-2</v>
      </c>
      <c r="AG188" s="3">
        <f t="shared" si="39"/>
        <v>1.8000000000029104E-2</v>
      </c>
      <c r="AH188" s="3">
        <f t="shared" si="39"/>
        <v>6.9999999999993179E-2</v>
      </c>
      <c r="AI188" s="3">
        <f t="shared" si="39"/>
        <v>0.12400000000002365</v>
      </c>
      <c r="AJ188" s="3">
        <f t="shared" si="39"/>
        <v>0.1139999999999759</v>
      </c>
      <c r="AK188" s="3">
        <f t="shared" si="39"/>
        <v>3.7000000000034561E-2</v>
      </c>
      <c r="AL188" s="3">
        <f t="shared" si="39"/>
        <v>0.70700000000005048</v>
      </c>
    </row>
    <row r="189" spans="1:38" ht="15" customHeight="1" x14ac:dyDescent="0.25">
      <c r="A189" t="str">
        <f t="shared" si="28"/>
        <v>CLcm</v>
      </c>
      <c r="C189" s="3">
        <f t="shared" ref="C189:AL189" si="40">C116-C43</f>
        <v>0</v>
      </c>
      <c r="D189" s="3">
        <f t="shared" si="40"/>
        <v>3.0000000000001137E-3</v>
      </c>
      <c r="E189" s="3">
        <f t="shared" si="40"/>
        <v>6.0000000000002274E-3</v>
      </c>
      <c r="F189" s="3">
        <f t="shared" si="40"/>
        <v>3.9999999999995595E-3</v>
      </c>
      <c r="G189" s="3">
        <f t="shared" si="40"/>
        <v>3.9999999999995595E-3</v>
      </c>
      <c r="H189" s="3">
        <f t="shared" si="40"/>
        <v>1.9999999999997797E-3</v>
      </c>
      <c r="I189" s="3">
        <f t="shared" si="40"/>
        <v>1.9999999999997797E-3</v>
      </c>
      <c r="J189" s="3">
        <f t="shared" si="40"/>
        <v>1.0000000000012221E-3</v>
      </c>
      <c r="K189" s="3">
        <f t="shared" si="40"/>
        <v>0</v>
      </c>
      <c r="L189" s="3">
        <f t="shared" si="40"/>
        <v>9.9999999999944578E-4</v>
      </c>
      <c r="M189" s="3">
        <f t="shared" si="40"/>
        <v>9.9999999999944578E-4</v>
      </c>
      <c r="N189" s="3">
        <f t="shared" si="40"/>
        <v>9.9999999999944578E-4</v>
      </c>
      <c r="O189" s="3">
        <f t="shared" si="40"/>
        <v>1.0000000000012221E-3</v>
      </c>
      <c r="P189" s="3">
        <f t="shared" si="40"/>
        <v>9.9999999999944578E-4</v>
      </c>
      <c r="Q189" s="3">
        <f t="shared" si="40"/>
        <v>1.9999999999988916E-3</v>
      </c>
      <c r="R189" s="3">
        <f t="shared" si="40"/>
        <v>9.9999999999944578E-4</v>
      </c>
      <c r="S189" s="3">
        <f t="shared" si="40"/>
        <v>0</v>
      </c>
      <c r="T189" s="3">
        <f t="shared" si="40"/>
        <v>0</v>
      </c>
      <c r="U189" s="3">
        <f t="shared" si="40"/>
        <v>9.9999999999944578E-4</v>
      </c>
      <c r="V189" s="3">
        <f t="shared" si="40"/>
        <v>3.0000000000001137E-3</v>
      </c>
      <c r="W189" s="3">
        <f t="shared" si="40"/>
        <v>2.0000000000006679E-3</v>
      </c>
      <c r="X189" s="3">
        <f t="shared" si="40"/>
        <v>1.9999999999988916E-3</v>
      </c>
      <c r="Y189" s="3">
        <f t="shared" si="40"/>
        <v>9.9999999999944578E-4</v>
      </c>
      <c r="Z189" s="3">
        <f t="shared" si="40"/>
        <v>0</v>
      </c>
      <c r="AA189" s="3">
        <f t="shared" si="40"/>
        <v>9.9999999999944578E-4</v>
      </c>
      <c r="AB189" s="3">
        <f t="shared" si="40"/>
        <v>0</v>
      </c>
      <c r="AC189" s="3">
        <f t="shared" si="40"/>
        <v>0</v>
      </c>
      <c r="AD189" s="3">
        <f t="shared" si="40"/>
        <v>9.9999999999944578E-4</v>
      </c>
      <c r="AE189" s="3">
        <f t="shared" si="40"/>
        <v>9.9999999999944578E-4</v>
      </c>
      <c r="AF189" s="3">
        <f t="shared" si="40"/>
        <v>9.9999999999944578E-4</v>
      </c>
      <c r="AG189" s="3">
        <f t="shared" si="40"/>
        <v>0</v>
      </c>
      <c r="AH189" s="3">
        <f t="shared" si="40"/>
        <v>0</v>
      </c>
      <c r="AI189" s="3">
        <f t="shared" si="40"/>
        <v>1.0000000000012221E-3</v>
      </c>
      <c r="AJ189" s="3">
        <f t="shared" si="40"/>
        <v>1.0000000000012221E-3</v>
      </c>
      <c r="AK189" s="3">
        <f t="shared" si="40"/>
        <v>0</v>
      </c>
      <c r="AL189" s="3">
        <f t="shared" si="40"/>
        <v>0</v>
      </c>
    </row>
    <row r="190" spans="1:38" ht="15" customHeight="1" x14ac:dyDescent="0.25">
      <c r="A190" t="str">
        <f t="shared" si="28"/>
        <v>CLin</v>
      </c>
      <c r="C190" s="3">
        <f t="shared" ref="C190:AL190" si="41">C117-C44</f>
        <v>0</v>
      </c>
      <c r="D190" s="3">
        <f t="shared" si="41"/>
        <v>7.6999999999998181E-2</v>
      </c>
      <c r="E190" s="3">
        <f t="shared" si="41"/>
        <v>6.4999999999997726E-2</v>
      </c>
      <c r="F190" s="3">
        <f t="shared" si="41"/>
        <v>8.5000000000000853E-2</v>
      </c>
      <c r="G190" s="3">
        <f t="shared" si="41"/>
        <v>8.6999999999996191E-2</v>
      </c>
      <c r="H190" s="3">
        <f t="shared" si="41"/>
        <v>8.2999999999998408E-2</v>
      </c>
      <c r="I190" s="3">
        <f t="shared" si="41"/>
        <v>7.8000000000002956E-2</v>
      </c>
      <c r="J190" s="3">
        <f t="shared" si="41"/>
        <v>7.5000000000002842E-2</v>
      </c>
      <c r="K190" s="3">
        <f t="shared" si="41"/>
        <v>7.0000000000000284E-2</v>
      </c>
      <c r="L190" s="3">
        <f t="shared" si="41"/>
        <v>8.8000000000000966E-2</v>
      </c>
      <c r="M190" s="3">
        <f t="shared" si="41"/>
        <v>8.2000000000000739E-2</v>
      </c>
      <c r="N190" s="3">
        <f t="shared" si="41"/>
        <v>7.5000000000002842E-2</v>
      </c>
      <c r="O190" s="3">
        <f t="shared" si="41"/>
        <v>9.1999999999998749E-2</v>
      </c>
      <c r="P190" s="3">
        <f t="shared" si="41"/>
        <v>9.1999999999998749E-2</v>
      </c>
      <c r="Q190" s="3">
        <f t="shared" si="41"/>
        <v>8.0999999999995964E-2</v>
      </c>
      <c r="R190" s="3">
        <f t="shared" si="41"/>
        <v>8.3000000000005514E-2</v>
      </c>
      <c r="S190" s="3">
        <f t="shared" si="41"/>
        <v>7.9999999999998295E-2</v>
      </c>
      <c r="T190" s="3">
        <f t="shared" si="41"/>
        <v>8.8999999999998636E-2</v>
      </c>
      <c r="U190" s="3">
        <f t="shared" si="41"/>
        <v>9.2999999999996419E-2</v>
      </c>
      <c r="V190" s="3">
        <f t="shared" si="41"/>
        <v>9.100000000000108E-2</v>
      </c>
      <c r="W190" s="3">
        <f t="shared" si="41"/>
        <v>0.10800000000000409</v>
      </c>
      <c r="X190" s="3">
        <f t="shared" si="41"/>
        <v>0.12199999999999989</v>
      </c>
      <c r="Y190" s="3">
        <f t="shared" si="41"/>
        <v>0.14000000000000057</v>
      </c>
      <c r="Z190" s="3">
        <f t="shared" si="41"/>
        <v>0.15800000000000125</v>
      </c>
      <c r="AA190" s="3">
        <f t="shared" si="41"/>
        <v>0.16699999999999449</v>
      </c>
      <c r="AB190" s="3">
        <f t="shared" si="41"/>
        <v>0.16700000000000159</v>
      </c>
      <c r="AC190" s="3">
        <f t="shared" si="41"/>
        <v>0.17500000000000426</v>
      </c>
      <c r="AD190" s="3">
        <f t="shared" si="41"/>
        <v>0.17900000000000205</v>
      </c>
      <c r="AE190" s="3">
        <f t="shared" si="41"/>
        <v>0.16700000000000159</v>
      </c>
      <c r="AF190" s="3">
        <f t="shared" si="41"/>
        <v>0.17399999999999949</v>
      </c>
      <c r="AG190" s="3">
        <f t="shared" si="41"/>
        <v>0.19499999999999318</v>
      </c>
      <c r="AH190" s="3">
        <f t="shared" si="41"/>
        <v>0.19000000000000483</v>
      </c>
      <c r="AI190" s="3">
        <f t="shared" si="41"/>
        <v>0.17300000000000182</v>
      </c>
      <c r="AJ190" s="3">
        <f t="shared" si="41"/>
        <v>0.17399999999999949</v>
      </c>
      <c r="AK190" s="3">
        <f t="shared" si="41"/>
        <v>0.17000000000000171</v>
      </c>
      <c r="AL190" s="3">
        <f t="shared" si="41"/>
        <v>0.15900000000000603</v>
      </c>
    </row>
    <row r="191" spans="1:38" ht="15" customHeight="1" x14ac:dyDescent="0.25">
      <c r="A191" t="str">
        <f t="shared" si="28"/>
        <v>CLel</v>
      </c>
      <c r="C191" s="3">
        <f t="shared" ref="C191:AL191" si="42">C118-C45</f>
        <v>0</v>
      </c>
      <c r="D191" s="3">
        <f t="shared" si="42"/>
        <v>0</v>
      </c>
      <c r="E191" s="3">
        <f t="shared" si="42"/>
        <v>-1.0000000000047748E-3</v>
      </c>
      <c r="F191" s="3">
        <f t="shared" si="42"/>
        <v>0</v>
      </c>
      <c r="G191" s="3">
        <f t="shared" si="42"/>
        <v>4.0999999999996817E-2</v>
      </c>
      <c r="H191" s="3">
        <f t="shared" si="42"/>
        <v>9.9999999999994316E-2</v>
      </c>
      <c r="I191" s="3">
        <f t="shared" si="42"/>
        <v>0.14900000000000091</v>
      </c>
      <c r="J191" s="3">
        <f t="shared" si="42"/>
        <v>0.30200000000000671</v>
      </c>
      <c r="K191" s="3">
        <f t="shared" si="42"/>
        <v>0.50300000000000011</v>
      </c>
      <c r="L191" s="3">
        <f t="shared" si="42"/>
        <v>0.62700000000000955</v>
      </c>
      <c r="M191" s="3">
        <f t="shared" si="42"/>
        <v>0.75300000000000011</v>
      </c>
      <c r="N191" s="3">
        <f t="shared" si="42"/>
        <v>0.82600000000000051</v>
      </c>
      <c r="O191" s="3">
        <f t="shared" si="42"/>
        <v>0.89399999999999835</v>
      </c>
      <c r="P191" s="3">
        <f t="shared" si="42"/>
        <v>0.94399999999999906</v>
      </c>
      <c r="Q191" s="3">
        <f t="shared" si="42"/>
        <v>1.0059999999999967</v>
      </c>
      <c r="R191" s="3">
        <f t="shared" si="42"/>
        <v>1.0590000000000011</v>
      </c>
      <c r="S191" s="3">
        <f t="shared" si="42"/>
        <v>1.1149999999999984</v>
      </c>
      <c r="T191" s="3">
        <f t="shared" si="42"/>
        <v>1.1750000000000007</v>
      </c>
      <c r="U191" s="3">
        <f t="shared" si="42"/>
        <v>1.2360000000000007</v>
      </c>
      <c r="V191" s="3">
        <f t="shared" si="42"/>
        <v>1.2940000000000005</v>
      </c>
      <c r="W191" s="3">
        <f t="shared" si="42"/>
        <v>1.3440000000000012</v>
      </c>
      <c r="X191" s="3">
        <f t="shared" si="42"/>
        <v>1.3719999999999999</v>
      </c>
      <c r="Y191" s="3">
        <f t="shared" si="42"/>
        <v>1.3889999999999993</v>
      </c>
      <c r="Z191" s="3">
        <f t="shared" si="42"/>
        <v>1.411999999999999</v>
      </c>
      <c r="AA191" s="3">
        <f t="shared" si="42"/>
        <v>1.4320000000000022</v>
      </c>
      <c r="AB191" s="3">
        <f t="shared" si="42"/>
        <v>1.4329999999999998</v>
      </c>
      <c r="AC191" s="3">
        <f t="shared" si="42"/>
        <v>1.3910000000000018</v>
      </c>
      <c r="AD191" s="3">
        <f t="shared" si="42"/>
        <v>1.3489999999999984</v>
      </c>
      <c r="AE191" s="3">
        <f t="shared" si="42"/>
        <v>1.3119999999999994</v>
      </c>
      <c r="AF191" s="3">
        <f t="shared" si="42"/>
        <v>1.2639999999999993</v>
      </c>
      <c r="AG191" s="3">
        <f t="shared" si="42"/>
        <v>1.2149999999999999</v>
      </c>
      <c r="AH191" s="3">
        <f t="shared" si="42"/>
        <v>1.2400000000000002</v>
      </c>
      <c r="AI191" s="3">
        <f t="shared" si="42"/>
        <v>1.2609999999999992</v>
      </c>
      <c r="AJ191" s="3">
        <f t="shared" si="42"/>
        <v>1.2829999999999995</v>
      </c>
      <c r="AK191" s="3">
        <f t="shared" si="42"/>
        <v>1.3100000000000005</v>
      </c>
      <c r="AL191" s="3">
        <f t="shared" si="42"/>
        <v>1.3330000000000002</v>
      </c>
    </row>
    <row r="192" spans="1:38" ht="15" customHeight="1" x14ac:dyDescent="0.25">
      <c r="A192" t="str">
        <f t="shared" si="28"/>
        <v>MGcm</v>
      </c>
      <c r="C192" s="3">
        <f t="shared" ref="C192:AL192" si="43">C119-C46</f>
        <v>0</v>
      </c>
      <c r="D192" s="3">
        <f t="shared" si="43"/>
        <v>7.9999999999955662E-3</v>
      </c>
      <c r="E192" s="3">
        <f t="shared" si="43"/>
        <v>-4.9999999999954525E-3</v>
      </c>
      <c r="F192" s="3">
        <f t="shared" si="43"/>
        <v>1.007000000000005</v>
      </c>
      <c r="G192" s="3">
        <f t="shared" si="43"/>
        <v>1</v>
      </c>
      <c r="H192" s="3">
        <f t="shared" si="43"/>
        <v>0.83200000000000074</v>
      </c>
      <c r="I192" s="3">
        <f t="shared" si="43"/>
        <v>0.76500000000000057</v>
      </c>
      <c r="J192" s="3">
        <f t="shared" si="43"/>
        <v>0.81900000000000261</v>
      </c>
      <c r="K192" s="3">
        <f t="shared" si="43"/>
        <v>0.86699999999999733</v>
      </c>
      <c r="L192" s="3">
        <f t="shared" si="43"/>
        <v>4.152000000000001</v>
      </c>
      <c r="M192" s="3">
        <f t="shared" si="43"/>
        <v>4.0929999999999964</v>
      </c>
      <c r="N192" s="3">
        <f t="shared" si="43"/>
        <v>4.1510000000000034</v>
      </c>
      <c r="O192" s="3">
        <f t="shared" si="43"/>
        <v>4.1139999999999972</v>
      </c>
      <c r="P192" s="3">
        <f t="shared" si="43"/>
        <v>4.0479999999999947</v>
      </c>
      <c r="Q192" s="3">
        <f t="shared" si="43"/>
        <v>4.3789999999999978</v>
      </c>
      <c r="R192" s="3">
        <f t="shared" si="43"/>
        <v>4.3719999999999999</v>
      </c>
      <c r="S192" s="3">
        <f t="shared" si="43"/>
        <v>4.320999999999998</v>
      </c>
      <c r="T192" s="3">
        <f t="shared" si="43"/>
        <v>4.330999999999996</v>
      </c>
      <c r="U192" s="3">
        <f t="shared" si="43"/>
        <v>4.2830000000000013</v>
      </c>
      <c r="V192" s="3">
        <f t="shared" si="43"/>
        <v>4.1199999999999974</v>
      </c>
      <c r="W192" s="3">
        <f t="shared" si="43"/>
        <v>4.0249999999999986</v>
      </c>
      <c r="X192" s="3">
        <f t="shared" si="43"/>
        <v>3.9939999999999998</v>
      </c>
      <c r="Y192" s="3">
        <f t="shared" si="43"/>
        <v>3.9480000000000004</v>
      </c>
      <c r="Z192" s="3">
        <f t="shared" si="43"/>
        <v>3.9329999999999998</v>
      </c>
      <c r="AA192" s="3">
        <f t="shared" si="43"/>
        <v>3.9170000000000016</v>
      </c>
      <c r="AB192" s="3">
        <f t="shared" si="43"/>
        <v>3.8320000000000007</v>
      </c>
      <c r="AC192" s="3">
        <f t="shared" si="43"/>
        <v>3.804000000000002</v>
      </c>
      <c r="AD192" s="3">
        <f t="shared" si="43"/>
        <v>3.8900000000000006</v>
      </c>
      <c r="AE192" s="3">
        <f t="shared" si="43"/>
        <v>3.7460000000000022</v>
      </c>
      <c r="AF192" s="3">
        <f t="shared" si="43"/>
        <v>3.7950000000000017</v>
      </c>
      <c r="AG192" s="3">
        <f t="shared" si="43"/>
        <v>3.8300000000000054</v>
      </c>
      <c r="AH192" s="3">
        <f t="shared" si="43"/>
        <v>3.7120000000000033</v>
      </c>
      <c r="AI192" s="3">
        <f t="shared" si="43"/>
        <v>3.6880000000000024</v>
      </c>
      <c r="AJ192" s="3">
        <f t="shared" si="43"/>
        <v>3.6490000000000009</v>
      </c>
      <c r="AK192" s="3">
        <f t="shared" si="43"/>
        <v>3.695999999999998</v>
      </c>
      <c r="AL192" s="3">
        <f t="shared" si="43"/>
        <v>3.6589999999999989</v>
      </c>
    </row>
    <row r="193" spans="1:38" ht="15" customHeight="1" x14ac:dyDescent="0.25">
      <c r="A193" t="str">
        <f t="shared" si="28"/>
        <v>MGtr</v>
      </c>
      <c r="C193" s="3">
        <f t="shared" ref="C193:AL193" si="44">C120-C47</f>
        <v>0</v>
      </c>
      <c r="D193" s="3">
        <f t="shared" si="44"/>
        <v>0</v>
      </c>
      <c r="E193" s="3">
        <f t="shared" si="44"/>
        <v>0</v>
      </c>
      <c r="F193" s="3">
        <f t="shared" si="44"/>
        <v>0</v>
      </c>
      <c r="G193" s="3">
        <f t="shared" si="44"/>
        <v>5.31899999999996</v>
      </c>
      <c r="H193" s="3">
        <f t="shared" si="44"/>
        <v>11.968000000000302</v>
      </c>
      <c r="I193" s="3">
        <f t="shared" si="44"/>
        <v>24.329999999999927</v>
      </c>
      <c r="J193" s="3">
        <f t="shared" si="44"/>
        <v>48.465999999999894</v>
      </c>
      <c r="K193" s="3">
        <f t="shared" si="44"/>
        <v>88.903000000000247</v>
      </c>
      <c r="L193" s="3">
        <f t="shared" si="44"/>
        <v>160.68000000000029</v>
      </c>
      <c r="M193" s="3">
        <f t="shared" si="44"/>
        <v>225.68000000000006</v>
      </c>
      <c r="N193" s="3">
        <f t="shared" si="44"/>
        <v>249.16300000000001</v>
      </c>
      <c r="O193" s="3">
        <f t="shared" si="44"/>
        <v>265.92399999999998</v>
      </c>
      <c r="P193" s="3">
        <f t="shared" si="44"/>
        <v>280.62700000000018</v>
      </c>
      <c r="Q193" s="3">
        <f t="shared" si="44"/>
        <v>295.78899999999999</v>
      </c>
      <c r="R193" s="3">
        <f t="shared" si="44"/>
        <v>310.33200000000011</v>
      </c>
      <c r="S193" s="3">
        <f t="shared" si="44"/>
        <v>322.60099999999989</v>
      </c>
      <c r="T193" s="3">
        <f t="shared" si="44"/>
        <v>337.90599999999995</v>
      </c>
      <c r="U193" s="3">
        <f t="shared" si="44"/>
        <v>352.38599999999997</v>
      </c>
      <c r="V193" s="3">
        <f t="shared" si="44"/>
        <v>366.14400000000001</v>
      </c>
      <c r="W193" s="3">
        <f t="shared" si="44"/>
        <v>380.90800000000013</v>
      </c>
      <c r="X193" s="3">
        <f t="shared" si="44"/>
        <v>376.84099999999989</v>
      </c>
      <c r="Y193" s="3">
        <f t="shared" si="44"/>
        <v>373.59299999999985</v>
      </c>
      <c r="Z193" s="3">
        <f t="shared" si="44"/>
        <v>370.51299999999992</v>
      </c>
      <c r="AA193" s="3">
        <f t="shared" si="44"/>
        <v>368.61899999999991</v>
      </c>
      <c r="AB193" s="3">
        <f t="shared" si="44"/>
        <v>366.53500000000008</v>
      </c>
      <c r="AC193" s="3">
        <f t="shared" si="44"/>
        <v>365.346</v>
      </c>
      <c r="AD193" s="3">
        <f t="shared" si="44"/>
        <v>365.68399999999997</v>
      </c>
      <c r="AE193" s="3">
        <f t="shared" si="44"/>
        <v>364.90800000000013</v>
      </c>
      <c r="AF193" s="3">
        <f t="shared" si="44"/>
        <v>366.22199999999998</v>
      </c>
      <c r="AG193" s="3">
        <f t="shared" si="44"/>
        <v>367.51499999999987</v>
      </c>
      <c r="AH193" s="3">
        <f t="shared" si="44"/>
        <v>376.03800000000001</v>
      </c>
      <c r="AI193" s="3">
        <f t="shared" si="44"/>
        <v>384.96000000000004</v>
      </c>
      <c r="AJ193" s="3">
        <f t="shared" si="44"/>
        <v>387.62100000000009</v>
      </c>
      <c r="AK193" s="3">
        <f t="shared" si="44"/>
        <v>381.154</v>
      </c>
      <c r="AL193" s="3">
        <f t="shared" si="44"/>
        <v>379.94699999999989</v>
      </c>
    </row>
    <row r="194" spans="1:38" ht="15" customHeight="1" x14ac:dyDescent="0.25">
      <c r="A194" t="str">
        <f t="shared" si="28"/>
        <v>MGin</v>
      </c>
      <c r="C194" s="3">
        <f t="shared" ref="C194:AL194" si="45">C121-C48</f>
        <v>0</v>
      </c>
      <c r="D194" s="3">
        <f t="shared" si="45"/>
        <v>0</v>
      </c>
      <c r="E194" s="3">
        <f t="shared" si="45"/>
        <v>0</v>
      </c>
      <c r="F194" s="3">
        <f t="shared" si="45"/>
        <v>9.9999999999766942E-4</v>
      </c>
      <c r="G194" s="3">
        <f t="shared" si="45"/>
        <v>9.9999999999766942E-4</v>
      </c>
      <c r="H194" s="3">
        <f t="shared" si="45"/>
        <v>4.0000000000048885E-3</v>
      </c>
      <c r="I194" s="3">
        <f t="shared" si="45"/>
        <v>6.9999999999978968E-3</v>
      </c>
      <c r="J194" s="3">
        <f t="shared" si="45"/>
        <v>9.9999999999980105E-3</v>
      </c>
      <c r="K194" s="3">
        <f t="shared" si="45"/>
        <v>1.4000000000002899E-2</v>
      </c>
      <c r="L194" s="3">
        <f t="shared" si="45"/>
        <v>2.9000000000003467E-2</v>
      </c>
      <c r="M194" s="3">
        <f t="shared" si="45"/>
        <v>4.8999999999999488E-2</v>
      </c>
      <c r="N194" s="3">
        <f t="shared" si="45"/>
        <v>4.1000000000003922E-2</v>
      </c>
      <c r="O194" s="3">
        <f t="shared" si="45"/>
        <v>2.2999999999996135E-2</v>
      </c>
      <c r="P194" s="3">
        <f t="shared" si="45"/>
        <v>3.1000000000005912E-2</v>
      </c>
      <c r="Q194" s="3">
        <f t="shared" si="45"/>
        <v>2.7999999999998693E-2</v>
      </c>
      <c r="R194" s="3">
        <f t="shared" si="45"/>
        <v>2.099999999999369E-2</v>
      </c>
      <c r="S194" s="3">
        <f t="shared" si="45"/>
        <v>1.2000000000000455E-2</v>
      </c>
      <c r="T194" s="3">
        <f t="shared" si="45"/>
        <v>1.2000000000000455E-2</v>
      </c>
      <c r="U194" s="3">
        <f t="shared" si="45"/>
        <v>1.2999999999998124E-2</v>
      </c>
      <c r="V194" s="3">
        <f t="shared" si="45"/>
        <v>1.099999999999568E-2</v>
      </c>
      <c r="W194" s="3">
        <f t="shared" si="45"/>
        <v>2.4000000000000909E-2</v>
      </c>
      <c r="X194" s="3">
        <f t="shared" si="45"/>
        <v>3.399999999999892E-2</v>
      </c>
      <c r="Y194" s="3">
        <f t="shared" si="45"/>
        <v>3.9000000000001478E-2</v>
      </c>
      <c r="Z194" s="3">
        <f t="shared" si="45"/>
        <v>5.0000000000004263E-2</v>
      </c>
      <c r="AA194" s="3">
        <f t="shared" si="45"/>
        <v>4.6999999999997044E-2</v>
      </c>
      <c r="AB194" s="3">
        <f t="shared" si="45"/>
        <v>3.9999999999999147E-2</v>
      </c>
      <c r="AC194" s="3">
        <f t="shared" si="45"/>
        <v>3.9000000000001478E-2</v>
      </c>
      <c r="AD194" s="3">
        <f t="shared" si="45"/>
        <v>3.9999999999999147E-2</v>
      </c>
      <c r="AE194" s="3">
        <f t="shared" si="45"/>
        <v>2.9000000000003467E-2</v>
      </c>
      <c r="AF194" s="3">
        <f t="shared" si="45"/>
        <v>2.4000000000000909E-2</v>
      </c>
      <c r="AG194" s="3">
        <f t="shared" si="45"/>
        <v>4.6999999999997044E-2</v>
      </c>
      <c r="AH194" s="3">
        <f t="shared" si="45"/>
        <v>8.2000000000000739E-2</v>
      </c>
      <c r="AI194" s="3">
        <f t="shared" si="45"/>
        <v>7.2000000000002728E-2</v>
      </c>
      <c r="AJ194" s="3">
        <f t="shared" si="45"/>
        <v>6.1999999999997613E-2</v>
      </c>
      <c r="AK194" s="3">
        <f t="shared" si="45"/>
        <v>4.8999999999999488E-2</v>
      </c>
      <c r="AL194" s="3">
        <f t="shared" si="45"/>
        <v>4.2000000000001592E-2</v>
      </c>
    </row>
    <row r="195" spans="1:38" ht="15" customHeight="1" x14ac:dyDescent="0.25">
      <c r="A195" t="str">
        <f t="shared" si="28"/>
        <v>JFtr</v>
      </c>
      <c r="C195" s="3">
        <f t="shared" ref="C195:AL195" si="46">C122-C49</f>
        <v>0</v>
      </c>
      <c r="D195" s="3">
        <f t="shared" si="46"/>
        <v>0</v>
      </c>
      <c r="E195" s="3">
        <f t="shared" si="46"/>
        <v>0</v>
      </c>
      <c r="F195" s="3">
        <f t="shared" si="46"/>
        <v>0</v>
      </c>
      <c r="G195" s="3">
        <f t="shared" si="46"/>
        <v>-2.0999999999958163E-2</v>
      </c>
      <c r="H195" s="3">
        <f t="shared" si="46"/>
        <v>9.0000000000145519E-3</v>
      </c>
      <c r="I195" s="3">
        <f t="shared" si="46"/>
        <v>1.9999999999527063E-3</v>
      </c>
      <c r="J195" s="3">
        <f t="shared" si="46"/>
        <v>7.4999999999818101E-2</v>
      </c>
      <c r="K195" s="3">
        <f t="shared" si="46"/>
        <v>0.1850000000001728</v>
      </c>
      <c r="L195" s="3">
        <f t="shared" si="46"/>
        <v>0.72900000000004184</v>
      </c>
      <c r="M195" s="3">
        <f t="shared" si="46"/>
        <v>0.88100000000008549</v>
      </c>
      <c r="N195" s="3">
        <f t="shared" si="46"/>
        <v>0.69499999999993634</v>
      </c>
      <c r="O195" s="3">
        <f t="shared" si="46"/>
        <v>0.92799999999988358</v>
      </c>
      <c r="P195" s="3">
        <f t="shared" si="46"/>
        <v>1.1420000000000528</v>
      </c>
      <c r="Q195" s="3">
        <f t="shared" si="46"/>
        <v>1.1289999999999054</v>
      </c>
      <c r="R195" s="3">
        <f t="shared" si="46"/>
        <v>1.0270000000000437</v>
      </c>
      <c r="S195" s="3">
        <f t="shared" si="46"/>
        <v>0.66099999999983083</v>
      </c>
      <c r="T195" s="3">
        <f t="shared" si="46"/>
        <v>0.70000000000004547</v>
      </c>
      <c r="U195" s="3">
        <f t="shared" si="46"/>
        <v>0.45000000000004547</v>
      </c>
      <c r="V195" s="3">
        <f t="shared" si="46"/>
        <v>0.2680000000000291</v>
      </c>
      <c r="W195" s="3">
        <f t="shared" si="46"/>
        <v>0.62099999999986721</v>
      </c>
      <c r="X195" s="3">
        <f t="shared" si="46"/>
        <v>0.5340000000001055</v>
      </c>
      <c r="Y195" s="3">
        <f t="shared" si="46"/>
        <v>0.68699999999989814</v>
      </c>
      <c r="Z195" s="3">
        <f t="shared" si="46"/>
        <v>0.80600000000004002</v>
      </c>
      <c r="AA195" s="3">
        <f t="shared" si="46"/>
        <v>0.84200000000009823</v>
      </c>
      <c r="AB195" s="3">
        <f t="shared" si="46"/>
        <v>1.0699999999999363</v>
      </c>
      <c r="AC195" s="3">
        <f t="shared" si="46"/>
        <v>1.2149999999999181</v>
      </c>
      <c r="AD195" s="3">
        <f t="shared" si="46"/>
        <v>1.5570000000000164</v>
      </c>
      <c r="AE195" s="3">
        <f t="shared" si="46"/>
        <v>1.4890000000000327</v>
      </c>
      <c r="AF195" s="3">
        <f t="shared" si="46"/>
        <v>1.6190000000001419</v>
      </c>
      <c r="AG195" s="3">
        <f t="shared" si="46"/>
        <v>2.3299999999999272</v>
      </c>
      <c r="AH195" s="3">
        <f t="shared" si="46"/>
        <v>2.8479999999999563</v>
      </c>
      <c r="AI195" s="3">
        <f t="shared" si="46"/>
        <v>2.6310000000000855</v>
      </c>
      <c r="AJ195" s="3">
        <f t="shared" si="46"/>
        <v>2.9790000000000418</v>
      </c>
      <c r="AK195" s="3">
        <f t="shared" si="46"/>
        <v>3.3249999999998181</v>
      </c>
      <c r="AL195" s="3">
        <f t="shared" si="46"/>
        <v>3.9780000000000655</v>
      </c>
    </row>
    <row r="196" spans="1:38" ht="15" customHeight="1" x14ac:dyDescent="0.25">
      <c r="A196" t="str">
        <f t="shared" si="28"/>
        <v>DSrs</v>
      </c>
      <c r="C196" s="3">
        <f t="shared" ref="C196:AL196" si="47">C123-C50</f>
        <v>0</v>
      </c>
      <c r="D196" s="3">
        <f t="shared" si="47"/>
        <v>0</v>
      </c>
      <c r="E196" s="3">
        <f t="shared" si="47"/>
        <v>0</v>
      </c>
      <c r="F196" s="3">
        <f t="shared" si="47"/>
        <v>3.0000000000001137E-3</v>
      </c>
      <c r="G196" s="3">
        <f t="shared" si="47"/>
        <v>3.0000000000001137E-3</v>
      </c>
      <c r="H196" s="3">
        <f t="shared" si="47"/>
        <v>3.0000000000001137E-3</v>
      </c>
      <c r="I196" s="3">
        <f t="shared" si="47"/>
        <v>3.9999999999995595E-3</v>
      </c>
      <c r="J196" s="3">
        <f t="shared" si="47"/>
        <v>2.9999999999983373E-3</v>
      </c>
      <c r="K196" s="3">
        <f t="shared" si="47"/>
        <v>1.9999999999988916E-3</v>
      </c>
      <c r="L196" s="3">
        <f t="shared" si="47"/>
        <v>7.9999999999991189E-3</v>
      </c>
      <c r="M196" s="3">
        <f t="shared" si="47"/>
        <v>1.2999999999999901E-2</v>
      </c>
      <c r="N196" s="3">
        <f t="shared" si="47"/>
        <v>1.3999999999999346E-2</v>
      </c>
      <c r="O196" s="3">
        <f t="shared" si="47"/>
        <v>1.2999999999999901E-2</v>
      </c>
      <c r="P196" s="3">
        <f t="shared" si="47"/>
        <v>1.2999999999999901E-2</v>
      </c>
      <c r="Q196" s="3">
        <f t="shared" si="47"/>
        <v>1.2000000000000455E-2</v>
      </c>
      <c r="R196" s="3">
        <f t="shared" si="47"/>
        <v>1.2000000000000455E-2</v>
      </c>
      <c r="S196" s="3">
        <f t="shared" si="47"/>
        <v>1.2999999999999901E-2</v>
      </c>
      <c r="T196" s="3">
        <f t="shared" si="47"/>
        <v>1.2999999999999901E-2</v>
      </c>
      <c r="U196" s="3">
        <f t="shared" si="47"/>
        <v>1.2999999999999901E-2</v>
      </c>
      <c r="V196" s="3">
        <f t="shared" si="47"/>
        <v>1.3000000000001677E-2</v>
      </c>
      <c r="W196" s="3">
        <f t="shared" si="47"/>
        <v>1.2000000000000455E-2</v>
      </c>
      <c r="X196" s="3">
        <f t="shared" si="47"/>
        <v>1.2000000000000455E-2</v>
      </c>
      <c r="Y196" s="3">
        <f t="shared" si="47"/>
        <v>1.1999999999998678E-2</v>
      </c>
      <c r="Z196" s="3">
        <f t="shared" si="47"/>
        <v>1.0999999999999233E-2</v>
      </c>
      <c r="AA196" s="3">
        <f t="shared" si="47"/>
        <v>1.1000000000001009E-2</v>
      </c>
      <c r="AB196" s="3">
        <f t="shared" si="47"/>
        <v>1.1000000000001009E-2</v>
      </c>
      <c r="AC196" s="3">
        <f t="shared" si="47"/>
        <v>1.0999999999999233E-2</v>
      </c>
      <c r="AD196" s="3">
        <f t="shared" si="47"/>
        <v>9.9999999999997868E-3</v>
      </c>
      <c r="AE196" s="3">
        <f t="shared" si="47"/>
        <v>9.9999999999997868E-3</v>
      </c>
      <c r="AF196" s="3">
        <f t="shared" si="47"/>
        <v>9.9999999999997868E-3</v>
      </c>
      <c r="AG196" s="3">
        <f t="shared" si="47"/>
        <v>9.0000000000003411E-3</v>
      </c>
      <c r="AH196" s="3">
        <f t="shared" si="47"/>
        <v>9.9999999999997868E-3</v>
      </c>
      <c r="AI196" s="3">
        <f t="shared" si="47"/>
        <v>9.0000000000003411E-3</v>
      </c>
      <c r="AJ196" s="3">
        <f t="shared" si="47"/>
        <v>9.0000000000003411E-3</v>
      </c>
      <c r="AK196" s="3">
        <f t="shared" si="47"/>
        <v>9.0000000000003411E-3</v>
      </c>
      <c r="AL196" s="3">
        <f t="shared" si="47"/>
        <v>7.9999999999991189E-3</v>
      </c>
    </row>
    <row r="197" spans="1:38" ht="15" customHeight="1" x14ac:dyDescent="0.25">
      <c r="A197" t="str">
        <f t="shared" si="28"/>
        <v>DScm</v>
      </c>
      <c r="C197" s="3">
        <f t="shared" ref="C197:AL197" si="48">C124-C51</f>
        <v>0</v>
      </c>
      <c r="D197" s="3">
        <f t="shared" si="48"/>
        <v>7.0000000000050022E-3</v>
      </c>
      <c r="E197" s="3">
        <f t="shared" si="48"/>
        <v>1.0000000000005116E-2</v>
      </c>
      <c r="F197" s="3">
        <f t="shared" si="48"/>
        <v>0.32399999999999807</v>
      </c>
      <c r="G197" s="3">
        <f t="shared" si="48"/>
        <v>0.32900000000000063</v>
      </c>
      <c r="H197" s="3">
        <f t="shared" si="48"/>
        <v>0.31099999999999994</v>
      </c>
      <c r="I197" s="3">
        <f t="shared" si="48"/>
        <v>0.30700000000000216</v>
      </c>
      <c r="J197" s="3">
        <f t="shared" si="48"/>
        <v>0.2949999999999946</v>
      </c>
      <c r="K197" s="3">
        <f t="shared" si="48"/>
        <v>0.29299999999999926</v>
      </c>
      <c r="L197" s="3">
        <f t="shared" si="48"/>
        <v>0.7359999999999971</v>
      </c>
      <c r="M197" s="3">
        <f t="shared" si="48"/>
        <v>1.0379999999999967</v>
      </c>
      <c r="N197" s="3">
        <f t="shared" si="48"/>
        <v>1.1460000000000008</v>
      </c>
      <c r="O197" s="3">
        <f t="shared" si="48"/>
        <v>1.1359999999999957</v>
      </c>
      <c r="P197" s="3">
        <f t="shared" si="48"/>
        <v>1.1109999999999971</v>
      </c>
      <c r="Q197" s="3">
        <f t="shared" si="48"/>
        <v>1.1469999999999985</v>
      </c>
      <c r="R197" s="3">
        <f t="shared" si="48"/>
        <v>1.1700000000000017</v>
      </c>
      <c r="S197" s="3">
        <f t="shared" si="48"/>
        <v>1.1809999999999974</v>
      </c>
      <c r="T197" s="3">
        <f t="shared" si="48"/>
        <v>1.1720000000000041</v>
      </c>
      <c r="U197" s="3">
        <f t="shared" si="48"/>
        <v>1.1570000000000036</v>
      </c>
      <c r="V197" s="3">
        <f t="shared" si="48"/>
        <v>1.1469999999999985</v>
      </c>
      <c r="W197" s="3">
        <f t="shared" si="48"/>
        <v>1.1340000000000003</v>
      </c>
      <c r="X197" s="3">
        <f t="shared" si="48"/>
        <v>1.1310000000000002</v>
      </c>
      <c r="Y197" s="3">
        <f t="shared" si="48"/>
        <v>1.1070000000000064</v>
      </c>
      <c r="Z197" s="3">
        <f t="shared" si="48"/>
        <v>1.0900000000000034</v>
      </c>
      <c r="AA197" s="3">
        <f t="shared" si="48"/>
        <v>1.0739999999999981</v>
      </c>
      <c r="AB197" s="3">
        <f t="shared" si="48"/>
        <v>1.0739999999999981</v>
      </c>
      <c r="AC197" s="3">
        <f t="shared" si="48"/>
        <v>1.0749999999999957</v>
      </c>
      <c r="AD197" s="3">
        <f t="shared" si="48"/>
        <v>1.0560000000000045</v>
      </c>
      <c r="AE197" s="3">
        <f t="shared" si="48"/>
        <v>1.0380000000000038</v>
      </c>
      <c r="AF197" s="3">
        <f t="shared" si="48"/>
        <v>1.0360000000000014</v>
      </c>
      <c r="AG197" s="3">
        <f t="shared" si="48"/>
        <v>1.0320000000000036</v>
      </c>
      <c r="AH197" s="3">
        <f t="shared" si="48"/>
        <v>1.0429999999999993</v>
      </c>
      <c r="AI197" s="3">
        <f t="shared" si="48"/>
        <v>1.0600000000000023</v>
      </c>
      <c r="AJ197" s="3">
        <f t="shared" si="48"/>
        <v>1.0619999999999976</v>
      </c>
      <c r="AK197" s="3">
        <f t="shared" si="48"/>
        <v>1.0549999999999997</v>
      </c>
      <c r="AL197" s="3">
        <f t="shared" si="48"/>
        <v>1.0429999999999993</v>
      </c>
    </row>
    <row r="198" spans="1:38" ht="15" customHeight="1" x14ac:dyDescent="0.25">
      <c r="A198" t="str">
        <f t="shared" si="28"/>
        <v>DStr</v>
      </c>
      <c r="C198" s="3">
        <f t="shared" ref="C198:AL198" si="49">C125-C52</f>
        <v>0</v>
      </c>
      <c r="D198" s="3">
        <f t="shared" si="49"/>
        <v>0</v>
      </c>
      <c r="E198" s="3">
        <f t="shared" si="49"/>
        <v>0</v>
      </c>
      <c r="F198" s="3">
        <f t="shared" si="49"/>
        <v>0</v>
      </c>
      <c r="G198" s="3">
        <f t="shared" si="49"/>
        <v>0.12000000000000455</v>
      </c>
      <c r="H198" s="3">
        <f t="shared" si="49"/>
        <v>0.37399999999990996</v>
      </c>
      <c r="I198" s="3">
        <f t="shared" si="49"/>
        <v>1.0059999999999718</v>
      </c>
      <c r="J198" s="3">
        <f t="shared" si="49"/>
        <v>1.6820000000000164</v>
      </c>
      <c r="K198" s="3">
        <f t="shared" si="49"/>
        <v>3.55499999999995</v>
      </c>
      <c r="L198" s="3">
        <f t="shared" si="49"/>
        <v>6.29200000000003</v>
      </c>
      <c r="M198" s="3">
        <f t="shared" si="49"/>
        <v>9.2019999999999982</v>
      </c>
      <c r="N198" s="3">
        <f t="shared" si="49"/>
        <v>10.064999999999941</v>
      </c>
      <c r="O198" s="3">
        <f t="shared" si="49"/>
        <v>11.08299999999997</v>
      </c>
      <c r="P198" s="3">
        <f t="shared" si="49"/>
        <v>12.228000000000065</v>
      </c>
      <c r="Q198" s="3">
        <f t="shared" si="49"/>
        <v>13.436000000000035</v>
      </c>
      <c r="R198" s="3">
        <f t="shared" si="49"/>
        <v>14.70900000000006</v>
      </c>
      <c r="S198" s="3">
        <f t="shared" si="49"/>
        <v>15.83400000000006</v>
      </c>
      <c r="T198" s="3">
        <f t="shared" si="49"/>
        <v>17.192000000000007</v>
      </c>
      <c r="U198" s="3">
        <f t="shared" si="49"/>
        <v>18.297000000000025</v>
      </c>
      <c r="V198" s="3">
        <f t="shared" si="49"/>
        <v>19.427999999999997</v>
      </c>
      <c r="W198" s="3">
        <f t="shared" si="49"/>
        <v>20.838999999999942</v>
      </c>
      <c r="X198" s="3">
        <f t="shared" si="49"/>
        <v>21.06899999999996</v>
      </c>
      <c r="Y198" s="3">
        <f t="shared" si="49"/>
        <v>21.115999999999985</v>
      </c>
      <c r="Z198" s="3">
        <f t="shared" si="49"/>
        <v>21.435000000000059</v>
      </c>
      <c r="AA198" s="3">
        <f t="shared" si="49"/>
        <v>21.644000000000005</v>
      </c>
      <c r="AB198" s="3">
        <f t="shared" si="49"/>
        <v>21.828999999999951</v>
      </c>
      <c r="AC198" s="3">
        <f t="shared" si="49"/>
        <v>21.949999999999932</v>
      </c>
      <c r="AD198" s="3">
        <f t="shared" si="49"/>
        <v>21.875</v>
      </c>
      <c r="AE198" s="3">
        <f t="shared" si="49"/>
        <v>21.84699999999998</v>
      </c>
      <c r="AF198" s="3">
        <f t="shared" si="49"/>
        <v>21.781999999999925</v>
      </c>
      <c r="AG198" s="3">
        <f t="shared" si="49"/>
        <v>22.081000000000017</v>
      </c>
      <c r="AH198" s="3">
        <f t="shared" si="49"/>
        <v>22.67999999999995</v>
      </c>
      <c r="AI198" s="3">
        <f t="shared" si="49"/>
        <v>22.990999999999985</v>
      </c>
      <c r="AJ198" s="3">
        <f t="shared" si="49"/>
        <v>23.435000000000059</v>
      </c>
      <c r="AK198" s="3">
        <f t="shared" si="49"/>
        <v>23.437999999999988</v>
      </c>
      <c r="AL198" s="3">
        <f t="shared" si="49"/>
        <v>23.326999999999998</v>
      </c>
    </row>
    <row r="199" spans="1:38" ht="15" customHeight="1" x14ac:dyDescent="0.25">
      <c r="A199" t="str">
        <f t="shared" si="28"/>
        <v>DSin</v>
      </c>
      <c r="C199" s="3">
        <f t="shared" ref="C199:AL199" si="50">C126-C53</f>
        <v>0</v>
      </c>
      <c r="D199" s="3">
        <f t="shared" si="50"/>
        <v>2.8999999999996362E-2</v>
      </c>
      <c r="E199" s="3">
        <f t="shared" si="50"/>
        <v>1.0000000000047748E-3</v>
      </c>
      <c r="F199" s="3">
        <f t="shared" si="50"/>
        <v>-2.7000000000015234E-2</v>
      </c>
      <c r="G199" s="3">
        <f t="shared" si="50"/>
        <v>-2.2999999999996135E-2</v>
      </c>
      <c r="H199" s="3">
        <f t="shared" si="50"/>
        <v>-3.6000000000001364E-2</v>
      </c>
      <c r="I199" s="3">
        <f t="shared" si="50"/>
        <v>-1.999999999998181E-2</v>
      </c>
      <c r="J199" s="3">
        <f t="shared" si="50"/>
        <v>7.0000000000050022E-3</v>
      </c>
      <c r="K199" s="3">
        <f t="shared" si="50"/>
        <v>5.0000000000011369E-2</v>
      </c>
      <c r="L199" s="3">
        <f t="shared" si="50"/>
        <v>8.9999999999861302E-3</v>
      </c>
      <c r="M199" s="3">
        <f t="shared" si="50"/>
        <v>6.9000000000016826E-2</v>
      </c>
      <c r="N199" s="3">
        <f t="shared" si="50"/>
        <v>7.0999999999997954E-2</v>
      </c>
      <c r="O199" s="3">
        <f t="shared" si="50"/>
        <v>5.0000000000011369E-2</v>
      </c>
      <c r="P199" s="3">
        <f t="shared" si="50"/>
        <v>5.7000000000016371E-2</v>
      </c>
      <c r="Q199" s="3">
        <f t="shared" si="50"/>
        <v>7.0000000000050022E-3</v>
      </c>
      <c r="R199" s="3">
        <f t="shared" si="50"/>
        <v>-5.1000000000016144E-2</v>
      </c>
      <c r="S199" s="3">
        <f t="shared" si="50"/>
        <v>-9.3999999999994088E-2</v>
      </c>
      <c r="T199" s="3">
        <f t="shared" si="50"/>
        <v>-7.4999999999988631E-2</v>
      </c>
      <c r="U199" s="3">
        <f t="shared" si="50"/>
        <v>-3.2000000000010687E-2</v>
      </c>
      <c r="V199" s="3">
        <f t="shared" si="50"/>
        <v>-3.4999999999996589E-2</v>
      </c>
      <c r="W199" s="3">
        <f t="shared" si="50"/>
        <v>7.9999999999813554E-3</v>
      </c>
      <c r="X199" s="3">
        <f t="shared" si="50"/>
        <v>-1.3999999999981583E-2</v>
      </c>
      <c r="Y199" s="3">
        <f t="shared" si="50"/>
        <v>-3.8000000000010914E-2</v>
      </c>
      <c r="Z199" s="3">
        <f t="shared" si="50"/>
        <v>-0.14199999999999591</v>
      </c>
      <c r="AA199" s="3">
        <f t="shared" si="50"/>
        <v>-0.16900000000001114</v>
      </c>
      <c r="AB199" s="3">
        <f t="shared" si="50"/>
        <v>-0.1290000000000191</v>
      </c>
      <c r="AC199" s="3">
        <f t="shared" si="50"/>
        <v>-9.1000000000008185E-2</v>
      </c>
      <c r="AD199" s="3">
        <f t="shared" si="50"/>
        <v>-0.14699999999999136</v>
      </c>
      <c r="AE199" s="3">
        <f t="shared" si="50"/>
        <v>1.4000000000010004E-2</v>
      </c>
      <c r="AF199" s="3">
        <f t="shared" si="50"/>
        <v>-6.2999999999988177E-2</v>
      </c>
      <c r="AG199" s="3">
        <f t="shared" si="50"/>
        <v>-0.23500000000001364</v>
      </c>
      <c r="AH199" s="3">
        <f t="shared" si="50"/>
        <v>-8.4000000000003183E-2</v>
      </c>
      <c r="AI199" s="3">
        <f t="shared" si="50"/>
        <v>-0.15799999999998704</v>
      </c>
      <c r="AJ199" s="3">
        <f t="shared" si="50"/>
        <v>-6.0000000000002274E-2</v>
      </c>
      <c r="AK199" s="3">
        <f t="shared" si="50"/>
        <v>-0.18600000000000705</v>
      </c>
      <c r="AL199" s="3">
        <f t="shared" si="50"/>
        <v>-0.20600000000001728</v>
      </c>
    </row>
    <row r="200" spans="1:38" ht="15" customHeight="1" x14ac:dyDescent="0.25">
      <c r="A200" t="str">
        <f t="shared" si="28"/>
        <v>DSel</v>
      </c>
      <c r="C200" s="3">
        <f t="shared" ref="C200:AL200" si="51">C127-C54</f>
        <v>0</v>
      </c>
      <c r="D200" s="3">
        <f t="shared" si="51"/>
        <v>0</v>
      </c>
      <c r="E200" s="3">
        <f t="shared" si="51"/>
        <v>-1.0000000000012221E-3</v>
      </c>
      <c r="F200" s="3">
        <f t="shared" si="51"/>
        <v>0</v>
      </c>
      <c r="G200" s="3">
        <f t="shared" si="51"/>
        <v>3.0999999999998806E-2</v>
      </c>
      <c r="H200" s="3">
        <f t="shared" si="51"/>
        <v>6.6000000000002501E-2</v>
      </c>
      <c r="I200" s="3">
        <f t="shared" si="51"/>
        <v>0.10800000000000054</v>
      </c>
      <c r="J200" s="3">
        <f t="shared" si="51"/>
        <v>0.21899999999999764</v>
      </c>
      <c r="K200" s="3">
        <f t="shared" si="51"/>
        <v>0.36399999999999721</v>
      </c>
      <c r="L200" s="3">
        <f t="shared" si="51"/>
        <v>0.45500000000000185</v>
      </c>
      <c r="M200" s="3">
        <f t="shared" si="51"/>
        <v>0.54500000000000171</v>
      </c>
      <c r="N200" s="3">
        <f t="shared" si="51"/>
        <v>0.62700000000000067</v>
      </c>
      <c r="O200" s="3">
        <f t="shared" si="51"/>
        <v>0.67500000000000071</v>
      </c>
      <c r="P200" s="3">
        <f t="shared" si="51"/>
        <v>0.71300000000000097</v>
      </c>
      <c r="Q200" s="3">
        <f t="shared" si="51"/>
        <v>0.75900000000000034</v>
      </c>
      <c r="R200" s="3">
        <f t="shared" si="51"/>
        <v>0.80300000000000082</v>
      </c>
      <c r="S200" s="3">
        <f t="shared" si="51"/>
        <v>0.84600000000000009</v>
      </c>
      <c r="T200" s="3">
        <f t="shared" si="51"/>
        <v>0.88900000000000112</v>
      </c>
      <c r="U200" s="3">
        <f t="shared" si="51"/>
        <v>0.93800000000000061</v>
      </c>
      <c r="V200" s="3">
        <f t="shared" si="51"/>
        <v>0.97900000000000098</v>
      </c>
      <c r="W200" s="3">
        <f t="shared" si="51"/>
        <v>1.0210000000000008</v>
      </c>
      <c r="X200" s="3">
        <f t="shared" si="51"/>
        <v>1.0419999999999998</v>
      </c>
      <c r="Y200" s="3">
        <f t="shared" si="51"/>
        <v>1.0540000000000003</v>
      </c>
      <c r="Z200" s="3">
        <f t="shared" si="51"/>
        <v>1.0730000000000004</v>
      </c>
      <c r="AA200" s="3">
        <f t="shared" si="51"/>
        <v>1.0899999999999999</v>
      </c>
      <c r="AB200" s="3">
        <f t="shared" si="51"/>
        <v>1.0899999999999999</v>
      </c>
      <c r="AC200" s="3">
        <f t="shared" si="51"/>
        <v>1.0609999999999999</v>
      </c>
      <c r="AD200" s="3">
        <f t="shared" si="51"/>
        <v>1.0309999999999988</v>
      </c>
      <c r="AE200" s="3">
        <f t="shared" si="51"/>
        <v>1.0069999999999997</v>
      </c>
      <c r="AF200" s="3">
        <f t="shared" si="51"/>
        <v>0.97299999999999898</v>
      </c>
      <c r="AG200" s="3">
        <f t="shared" si="51"/>
        <v>0.93599999999999994</v>
      </c>
      <c r="AH200" s="3">
        <f t="shared" si="51"/>
        <v>0.9529999999999994</v>
      </c>
      <c r="AI200" s="3">
        <f t="shared" si="51"/>
        <v>0.9659999999999993</v>
      </c>
      <c r="AJ200" s="3">
        <f t="shared" si="51"/>
        <v>0.98299999999999876</v>
      </c>
      <c r="AK200" s="3">
        <f t="shared" si="51"/>
        <v>1.004999999999999</v>
      </c>
      <c r="AL200" s="3">
        <f t="shared" si="51"/>
        <v>1.0229999999999997</v>
      </c>
    </row>
    <row r="201" spans="1:38" ht="15" customHeight="1" x14ac:dyDescent="0.25">
      <c r="A201" t="str">
        <f t="shared" si="28"/>
        <v>KSrs</v>
      </c>
      <c r="C201" s="3">
        <f t="shared" ref="C201:AL201" si="52">C128-C55</f>
        <v>0</v>
      </c>
      <c r="D201" s="3">
        <f t="shared" si="52"/>
        <v>0</v>
      </c>
      <c r="E201" s="3">
        <f t="shared" si="52"/>
        <v>0</v>
      </c>
      <c r="F201" s="3">
        <f t="shared" si="52"/>
        <v>3.0000000000000027E-3</v>
      </c>
      <c r="G201" s="3">
        <f t="shared" si="52"/>
        <v>3.0000000000000027E-3</v>
      </c>
      <c r="H201" s="3">
        <f t="shared" si="52"/>
        <v>3.0000000000000027E-3</v>
      </c>
      <c r="I201" s="3">
        <f t="shared" si="52"/>
        <v>2.0000000000000018E-3</v>
      </c>
      <c r="J201" s="3">
        <f t="shared" si="52"/>
        <v>2.0000000000000018E-3</v>
      </c>
      <c r="K201" s="3">
        <f t="shared" si="52"/>
        <v>2.0000000000000018E-3</v>
      </c>
      <c r="L201" s="3">
        <f t="shared" si="52"/>
        <v>6.0000000000000053E-3</v>
      </c>
      <c r="M201" s="3">
        <f t="shared" si="52"/>
        <v>9.000000000000008E-3</v>
      </c>
      <c r="N201" s="3">
        <f t="shared" si="52"/>
        <v>9.000000000000008E-3</v>
      </c>
      <c r="O201" s="3">
        <f t="shared" si="52"/>
        <v>9.000000000000008E-3</v>
      </c>
      <c r="P201" s="3">
        <f t="shared" si="52"/>
        <v>8.0000000000000071E-3</v>
      </c>
      <c r="Q201" s="3">
        <f t="shared" si="52"/>
        <v>8.9999999999999525E-3</v>
      </c>
      <c r="R201" s="3">
        <f t="shared" si="52"/>
        <v>9.000000000000008E-3</v>
      </c>
      <c r="S201" s="3">
        <f t="shared" si="52"/>
        <v>9.000000000000008E-3</v>
      </c>
      <c r="T201" s="3">
        <f t="shared" si="52"/>
        <v>7.0000000000000062E-3</v>
      </c>
      <c r="U201" s="3">
        <f t="shared" si="52"/>
        <v>6.9999999999999785E-3</v>
      </c>
      <c r="V201" s="3">
        <f t="shared" si="52"/>
        <v>7.0000000000000062E-3</v>
      </c>
      <c r="W201" s="3">
        <f t="shared" si="52"/>
        <v>7.0000000000000062E-3</v>
      </c>
      <c r="X201" s="3">
        <f t="shared" si="52"/>
        <v>6.9999999999999785E-3</v>
      </c>
      <c r="Y201" s="3">
        <f t="shared" si="52"/>
        <v>6.0000000000000053E-3</v>
      </c>
      <c r="Z201" s="3">
        <f t="shared" si="52"/>
        <v>6.0000000000000053E-3</v>
      </c>
      <c r="AA201" s="3">
        <f t="shared" si="52"/>
        <v>5.0000000000000044E-3</v>
      </c>
      <c r="AB201" s="3">
        <f t="shared" si="52"/>
        <v>4.9999999999999767E-3</v>
      </c>
      <c r="AC201" s="3">
        <f t="shared" si="52"/>
        <v>4.0000000000000036E-3</v>
      </c>
      <c r="AD201" s="3">
        <f t="shared" si="52"/>
        <v>5.0000000000000044E-3</v>
      </c>
      <c r="AE201" s="3">
        <f t="shared" si="52"/>
        <v>4.0000000000000036E-3</v>
      </c>
      <c r="AF201" s="3">
        <f t="shared" si="52"/>
        <v>4.0000000000000036E-3</v>
      </c>
      <c r="AG201" s="3">
        <f t="shared" si="52"/>
        <v>4.0000000000000036E-3</v>
      </c>
      <c r="AH201" s="3">
        <f t="shared" si="52"/>
        <v>4.0000000000000036E-3</v>
      </c>
      <c r="AI201" s="3">
        <f t="shared" si="52"/>
        <v>4.0000000000000036E-3</v>
      </c>
      <c r="AJ201" s="3">
        <f t="shared" si="52"/>
        <v>3.9999999999999897E-3</v>
      </c>
      <c r="AK201" s="3">
        <f t="shared" si="52"/>
        <v>4.0000000000000036E-3</v>
      </c>
      <c r="AL201" s="3">
        <f t="shared" si="52"/>
        <v>4.0000000000000036E-3</v>
      </c>
    </row>
    <row r="202" spans="1:38" ht="15" customHeight="1" x14ac:dyDescent="0.25">
      <c r="A202" t="str">
        <f t="shared" si="28"/>
        <v>KScm</v>
      </c>
      <c r="C202" s="3">
        <f t="shared" ref="C202:AL202" si="53">C129-C56</f>
        <v>0</v>
      </c>
      <c r="D202" s="3">
        <f t="shared" si="53"/>
        <v>4.0000000000000036E-3</v>
      </c>
      <c r="E202" s="3">
        <f t="shared" si="53"/>
        <v>1.5999999999999903E-2</v>
      </c>
      <c r="F202" s="3">
        <f t="shared" si="53"/>
        <v>-2.300000000000002E-2</v>
      </c>
      <c r="G202" s="3">
        <f t="shared" si="53"/>
        <v>-2.0000000000000018E-2</v>
      </c>
      <c r="H202" s="3">
        <f t="shared" si="53"/>
        <v>-1.6000000000000014E-2</v>
      </c>
      <c r="I202" s="3">
        <f t="shared" si="53"/>
        <v>-1.2000000000000011E-2</v>
      </c>
      <c r="J202" s="3">
        <f t="shared" si="53"/>
        <v>-9.000000000000008E-3</v>
      </c>
      <c r="K202" s="3">
        <f t="shared" si="53"/>
        <v>-7.9999999999999516E-3</v>
      </c>
      <c r="L202" s="3">
        <f t="shared" si="53"/>
        <v>2.3999999999999966E-2</v>
      </c>
      <c r="M202" s="3">
        <f t="shared" si="53"/>
        <v>2.6000000000000023E-2</v>
      </c>
      <c r="N202" s="3">
        <f t="shared" si="53"/>
        <v>2.300000000000002E-2</v>
      </c>
      <c r="O202" s="3">
        <f t="shared" si="53"/>
        <v>2.899999999999997E-2</v>
      </c>
      <c r="P202" s="3">
        <f t="shared" si="53"/>
        <v>2.9999999999999971E-2</v>
      </c>
      <c r="Q202" s="3">
        <f t="shared" si="53"/>
        <v>3.6999999999999977E-2</v>
      </c>
      <c r="R202" s="3">
        <f t="shared" si="53"/>
        <v>3.9000000000000035E-2</v>
      </c>
      <c r="S202" s="3">
        <f t="shared" si="53"/>
        <v>3.9000000000000035E-2</v>
      </c>
      <c r="T202" s="3">
        <f t="shared" si="53"/>
        <v>4.0999999999999981E-2</v>
      </c>
      <c r="U202" s="3">
        <f t="shared" si="53"/>
        <v>4.0999999999999981E-2</v>
      </c>
      <c r="V202" s="3">
        <f t="shared" si="53"/>
        <v>4.1999999999999982E-2</v>
      </c>
      <c r="W202" s="3">
        <f t="shared" si="53"/>
        <v>4.500000000000004E-2</v>
      </c>
      <c r="X202" s="3">
        <f t="shared" si="53"/>
        <v>4.7000000000000042E-2</v>
      </c>
      <c r="Y202" s="3">
        <f t="shared" si="53"/>
        <v>4.7000000000000042E-2</v>
      </c>
      <c r="Z202" s="3">
        <f t="shared" si="53"/>
        <v>4.500000000000004E-2</v>
      </c>
      <c r="AA202" s="3">
        <f t="shared" si="53"/>
        <v>4.599999999999993E-2</v>
      </c>
      <c r="AB202" s="3">
        <f t="shared" si="53"/>
        <v>4.6999999999999931E-2</v>
      </c>
      <c r="AC202" s="3">
        <f t="shared" si="53"/>
        <v>4.7999999999999932E-2</v>
      </c>
      <c r="AD202" s="3">
        <f t="shared" si="53"/>
        <v>4.7000000000000042E-2</v>
      </c>
      <c r="AE202" s="3">
        <f t="shared" si="53"/>
        <v>4.9000000000000044E-2</v>
      </c>
      <c r="AF202" s="3">
        <f t="shared" si="53"/>
        <v>5.4000000000000048E-2</v>
      </c>
      <c r="AG202" s="3">
        <f t="shared" si="53"/>
        <v>5.8000000000000052E-2</v>
      </c>
      <c r="AH202" s="3">
        <f t="shared" si="53"/>
        <v>6.4000000000000057E-2</v>
      </c>
      <c r="AI202" s="3">
        <f t="shared" si="53"/>
        <v>6.2999999999999945E-2</v>
      </c>
      <c r="AJ202" s="3">
        <f t="shared" si="53"/>
        <v>6.5999999999999948E-2</v>
      </c>
      <c r="AK202" s="3">
        <f t="shared" si="53"/>
        <v>6.7999999999999949E-2</v>
      </c>
      <c r="AL202" s="3">
        <f t="shared" si="53"/>
        <v>6.5999999999999948E-2</v>
      </c>
    </row>
    <row r="203" spans="1:38" ht="15" customHeight="1" x14ac:dyDescent="0.25">
      <c r="A203" t="str">
        <f t="shared" si="28"/>
        <v>KSin</v>
      </c>
      <c r="C203" s="3">
        <f t="shared" ref="C203:AL203" si="54">C130-C57</f>
        <v>0</v>
      </c>
      <c r="D203" s="3">
        <f t="shared" si="54"/>
        <v>0</v>
      </c>
      <c r="E203" s="3">
        <f t="shared" si="54"/>
        <v>0</v>
      </c>
      <c r="F203" s="3">
        <f t="shared" si="54"/>
        <v>0</v>
      </c>
      <c r="G203" s="3">
        <f t="shared" si="54"/>
        <v>0</v>
      </c>
      <c r="H203" s="3">
        <f t="shared" si="54"/>
        <v>0</v>
      </c>
      <c r="I203" s="3">
        <f t="shared" si="54"/>
        <v>0</v>
      </c>
      <c r="J203" s="3">
        <f t="shared" si="54"/>
        <v>0</v>
      </c>
      <c r="K203" s="3">
        <f t="shared" si="54"/>
        <v>0</v>
      </c>
      <c r="L203" s="3">
        <f t="shared" si="54"/>
        <v>0</v>
      </c>
      <c r="M203" s="3">
        <f t="shared" si="54"/>
        <v>0</v>
      </c>
      <c r="N203" s="3">
        <f t="shared" si="54"/>
        <v>0</v>
      </c>
      <c r="O203" s="3">
        <f t="shared" si="54"/>
        <v>0</v>
      </c>
      <c r="P203" s="3">
        <f t="shared" si="54"/>
        <v>0</v>
      </c>
      <c r="Q203" s="3">
        <f t="shared" si="54"/>
        <v>0</v>
      </c>
      <c r="R203" s="3">
        <f t="shared" si="54"/>
        <v>0</v>
      </c>
      <c r="S203" s="3">
        <f t="shared" si="54"/>
        <v>0</v>
      </c>
      <c r="T203" s="3">
        <f t="shared" si="54"/>
        <v>0</v>
      </c>
      <c r="U203" s="3">
        <f t="shared" si="54"/>
        <v>0</v>
      </c>
      <c r="V203" s="3">
        <f t="shared" si="54"/>
        <v>0</v>
      </c>
      <c r="W203" s="3">
        <f t="shared" si="54"/>
        <v>0</v>
      </c>
      <c r="X203" s="3">
        <f t="shared" si="54"/>
        <v>0</v>
      </c>
      <c r="Y203" s="3">
        <f t="shared" si="54"/>
        <v>0</v>
      </c>
      <c r="Z203" s="3">
        <f t="shared" si="54"/>
        <v>0</v>
      </c>
      <c r="AA203" s="3">
        <f t="shared" si="54"/>
        <v>0</v>
      </c>
      <c r="AB203" s="3">
        <f t="shared" si="54"/>
        <v>0</v>
      </c>
      <c r="AC203" s="3">
        <f t="shared" si="54"/>
        <v>0</v>
      </c>
      <c r="AD203" s="3">
        <f t="shared" si="54"/>
        <v>0</v>
      </c>
      <c r="AE203" s="3">
        <f t="shared" si="54"/>
        <v>0</v>
      </c>
      <c r="AF203" s="3">
        <f t="shared" si="54"/>
        <v>0</v>
      </c>
      <c r="AG203" s="3">
        <f t="shared" si="54"/>
        <v>0</v>
      </c>
      <c r="AH203" s="3">
        <f t="shared" si="54"/>
        <v>0</v>
      </c>
      <c r="AI203" s="3">
        <f t="shared" si="54"/>
        <v>0</v>
      </c>
      <c r="AJ203" s="3">
        <f t="shared" si="54"/>
        <v>0</v>
      </c>
      <c r="AK203" s="3">
        <f t="shared" si="54"/>
        <v>0</v>
      </c>
      <c r="AL203" s="3">
        <f t="shared" si="54"/>
        <v>0</v>
      </c>
    </row>
    <row r="204" spans="1:38" ht="15" customHeight="1" x14ac:dyDescent="0.25">
      <c r="A204" t="str">
        <f t="shared" si="28"/>
        <v>LGrs</v>
      </c>
      <c r="C204" s="3">
        <f t="shared" ref="C204:AL204" si="55">C131-C58</f>
        <v>0</v>
      </c>
      <c r="D204" s="3">
        <f t="shared" si="55"/>
        <v>0</v>
      </c>
      <c r="E204" s="3">
        <f t="shared" si="55"/>
        <v>0</v>
      </c>
      <c r="F204" s="3">
        <f t="shared" si="55"/>
        <v>0.14999999999999858</v>
      </c>
      <c r="G204" s="3">
        <f t="shared" si="55"/>
        <v>0.15399999999999991</v>
      </c>
      <c r="H204" s="3">
        <f t="shared" si="55"/>
        <v>0.16000000000000014</v>
      </c>
      <c r="I204" s="3">
        <f t="shared" si="55"/>
        <v>0.16300000000000026</v>
      </c>
      <c r="J204" s="3">
        <f t="shared" si="55"/>
        <v>0.16300000000000026</v>
      </c>
      <c r="K204" s="3">
        <f t="shared" si="55"/>
        <v>0.16199999999999903</v>
      </c>
      <c r="L204" s="3">
        <f t="shared" si="55"/>
        <v>0.43599999999999994</v>
      </c>
      <c r="M204" s="3">
        <f t="shared" si="55"/>
        <v>0.62099999999999866</v>
      </c>
      <c r="N204" s="3">
        <f t="shared" si="55"/>
        <v>0.68900000000000006</v>
      </c>
      <c r="O204" s="3">
        <f t="shared" si="55"/>
        <v>0.69300000000000139</v>
      </c>
      <c r="P204" s="3">
        <f t="shared" si="55"/>
        <v>0.70200000000000173</v>
      </c>
      <c r="Q204" s="3">
        <f t="shared" si="55"/>
        <v>0.72500000000000142</v>
      </c>
      <c r="R204" s="3">
        <f t="shared" si="55"/>
        <v>0.73500000000000298</v>
      </c>
      <c r="S204" s="3">
        <f t="shared" si="55"/>
        <v>0.73600000000000065</v>
      </c>
      <c r="T204" s="3">
        <f t="shared" si="55"/>
        <v>0.7240000000000002</v>
      </c>
      <c r="U204" s="3">
        <f t="shared" si="55"/>
        <v>0.71300000000000097</v>
      </c>
      <c r="V204" s="3">
        <f t="shared" si="55"/>
        <v>0.71000000000000085</v>
      </c>
      <c r="W204" s="3">
        <f t="shared" si="55"/>
        <v>0.70100000000000051</v>
      </c>
      <c r="X204" s="3">
        <f t="shared" si="55"/>
        <v>0.68400000000000105</v>
      </c>
      <c r="Y204" s="3">
        <f t="shared" si="55"/>
        <v>0.67099999999999937</v>
      </c>
      <c r="Z204" s="3">
        <f t="shared" si="55"/>
        <v>0.65500000000000114</v>
      </c>
      <c r="AA204" s="3">
        <f t="shared" si="55"/>
        <v>0.64000000000000057</v>
      </c>
      <c r="AB204" s="3">
        <f t="shared" si="55"/>
        <v>0.63000000000000256</v>
      </c>
      <c r="AC204" s="3">
        <f t="shared" si="55"/>
        <v>0.62600000000000122</v>
      </c>
      <c r="AD204" s="3">
        <f t="shared" si="55"/>
        <v>0.62000000000000099</v>
      </c>
      <c r="AE204" s="3">
        <f t="shared" si="55"/>
        <v>0.59799999999999898</v>
      </c>
      <c r="AF204" s="3">
        <f t="shared" si="55"/>
        <v>0.5779999999999994</v>
      </c>
      <c r="AG204" s="3">
        <f t="shared" si="55"/>
        <v>0.57699999999999818</v>
      </c>
      <c r="AH204" s="3">
        <f t="shared" si="55"/>
        <v>0.58200000000000074</v>
      </c>
      <c r="AI204" s="3">
        <f t="shared" si="55"/>
        <v>0.57999999999999829</v>
      </c>
      <c r="AJ204" s="3">
        <f t="shared" si="55"/>
        <v>0.58299999999999841</v>
      </c>
      <c r="AK204" s="3">
        <f t="shared" si="55"/>
        <v>0.5730000000000004</v>
      </c>
      <c r="AL204" s="3">
        <f t="shared" si="55"/>
        <v>0.55999999999999872</v>
      </c>
    </row>
    <row r="205" spans="1:38" ht="15" customHeight="1" x14ac:dyDescent="0.25">
      <c r="A205" t="str">
        <f t="shared" si="28"/>
        <v>LGcm</v>
      </c>
      <c r="C205" s="3">
        <f t="shared" ref="C205:AL205" si="56">C132-C59</f>
        <v>0</v>
      </c>
      <c r="D205" s="3">
        <f t="shared" si="56"/>
        <v>1.1999999999998678E-2</v>
      </c>
      <c r="E205" s="3">
        <f t="shared" si="56"/>
        <v>1.2999999999999901E-2</v>
      </c>
      <c r="F205" s="3">
        <f t="shared" si="56"/>
        <v>3.700000000000081E-2</v>
      </c>
      <c r="G205" s="3">
        <f t="shared" si="56"/>
        <v>5.6999999999998607E-2</v>
      </c>
      <c r="H205" s="3">
        <f t="shared" si="56"/>
        <v>7.0000000000000284E-2</v>
      </c>
      <c r="I205" s="3">
        <f t="shared" si="56"/>
        <v>8.6999999999999744E-2</v>
      </c>
      <c r="J205" s="3">
        <f t="shared" si="56"/>
        <v>9.9000000000000199E-2</v>
      </c>
      <c r="K205" s="3">
        <f t="shared" si="56"/>
        <v>9.800000000000253E-2</v>
      </c>
      <c r="L205" s="3">
        <f t="shared" si="56"/>
        <v>0.58399999999999963</v>
      </c>
      <c r="M205" s="3">
        <f t="shared" si="56"/>
        <v>0.58300000000000196</v>
      </c>
      <c r="N205" s="3">
        <f t="shared" si="56"/>
        <v>0.57400000000000162</v>
      </c>
      <c r="O205" s="3">
        <f t="shared" si="56"/>
        <v>0.6039999999999992</v>
      </c>
      <c r="P205" s="3">
        <f t="shared" si="56"/>
        <v>0.61999999999999744</v>
      </c>
      <c r="Q205" s="3">
        <f t="shared" si="56"/>
        <v>0.66199999999999903</v>
      </c>
      <c r="R205" s="3">
        <f t="shared" si="56"/>
        <v>0.66700000000000159</v>
      </c>
      <c r="S205" s="3">
        <f t="shared" si="56"/>
        <v>0.67300000000000182</v>
      </c>
      <c r="T205" s="3">
        <f t="shared" si="56"/>
        <v>0.66300000000000026</v>
      </c>
      <c r="U205" s="3">
        <f t="shared" si="56"/>
        <v>0.66699999999999804</v>
      </c>
      <c r="V205" s="3">
        <f t="shared" si="56"/>
        <v>0.68400000000000105</v>
      </c>
      <c r="W205" s="3">
        <f t="shared" si="56"/>
        <v>0.67300000000000182</v>
      </c>
      <c r="X205" s="3">
        <f t="shared" si="56"/>
        <v>0.66000000000000014</v>
      </c>
      <c r="Y205" s="3">
        <f t="shared" si="56"/>
        <v>0.66300000000000026</v>
      </c>
      <c r="Z205" s="3">
        <f t="shared" si="56"/>
        <v>0.64900000000000091</v>
      </c>
      <c r="AA205" s="3">
        <f t="shared" si="56"/>
        <v>0.64399999999999835</v>
      </c>
      <c r="AB205" s="3">
        <f t="shared" si="56"/>
        <v>0.6460000000000008</v>
      </c>
      <c r="AC205" s="3">
        <f t="shared" si="56"/>
        <v>0.65700000000000003</v>
      </c>
      <c r="AD205" s="3">
        <f t="shared" si="56"/>
        <v>0.65300000000000225</v>
      </c>
      <c r="AE205" s="3">
        <f t="shared" si="56"/>
        <v>0.61600000000000321</v>
      </c>
      <c r="AF205" s="3">
        <f t="shared" si="56"/>
        <v>0.61100000000000065</v>
      </c>
      <c r="AG205" s="3">
        <f t="shared" si="56"/>
        <v>0.6440000000000019</v>
      </c>
      <c r="AH205" s="3">
        <f t="shared" si="56"/>
        <v>0.6509999999999998</v>
      </c>
      <c r="AI205" s="3">
        <f t="shared" si="56"/>
        <v>0.64800000000000324</v>
      </c>
      <c r="AJ205" s="3">
        <f t="shared" si="56"/>
        <v>0.66999999999999815</v>
      </c>
      <c r="AK205" s="3">
        <f t="shared" si="56"/>
        <v>0.64499999999999957</v>
      </c>
      <c r="AL205" s="3">
        <f t="shared" si="56"/>
        <v>0.63499999999999801</v>
      </c>
    </row>
    <row r="206" spans="1:38" ht="15" customHeight="1" x14ac:dyDescent="0.25">
      <c r="A206" t="str">
        <f t="shared" si="28"/>
        <v>LGtr</v>
      </c>
      <c r="C206" s="3">
        <f t="shared" ref="C206:AL206" si="57">C133-C60</f>
        <v>-1.2999999999999901E-2</v>
      </c>
      <c r="D206" s="3">
        <f t="shared" si="57"/>
        <v>-1.5000000000000124E-2</v>
      </c>
      <c r="E206" s="3">
        <f t="shared" si="57"/>
        <v>-1.5000000000000124E-2</v>
      </c>
      <c r="F206" s="3">
        <f t="shared" si="57"/>
        <v>-1.0999999999999677E-2</v>
      </c>
      <c r="G206" s="3">
        <f t="shared" si="57"/>
        <v>-8.0000000000000071E-3</v>
      </c>
      <c r="H206" s="3">
        <f t="shared" si="57"/>
        <v>-1.000000000000334E-3</v>
      </c>
      <c r="I206" s="3">
        <f t="shared" si="57"/>
        <v>1.2000000000000011E-2</v>
      </c>
      <c r="J206" s="3">
        <f t="shared" si="57"/>
        <v>2.5999999999999801E-2</v>
      </c>
      <c r="K206" s="3">
        <f t="shared" si="57"/>
        <v>5.2000000000000046E-2</v>
      </c>
      <c r="L206" s="3">
        <f t="shared" si="57"/>
        <v>4.4000000000000039E-2</v>
      </c>
      <c r="M206" s="3">
        <f t="shared" si="57"/>
        <v>9.9000000000000199E-2</v>
      </c>
      <c r="N206" s="3">
        <f t="shared" si="57"/>
        <v>0.11199999999999966</v>
      </c>
      <c r="O206" s="3">
        <f t="shared" si="57"/>
        <v>0.13300000000000001</v>
      </c>
      <c r="P206" s="3">
        <f t="shared" si="57"/>
        <v>0.15899999999999981</v>
      </c>
      <c r="Q206" s="3">
        <f t="shared" si="57"/>
        <v>0.17100000000000026</v>
      </c>
      <c r="R206" s="3">
        <f t="shared" si="57"/>
        <v>0.19200000000000017</v>
      </c>
      <c r="S206" s="3">
        <f t="shared" si="57"/>
        <v>0.21299999999999963</v>
      </c>
      <c r="T206" s="3">
        <f t="shared" si="57"/>
        <v>0.23100000000000032</v>
      </c>
      <c r="U206" s="3">
        <f t="shared" si="57"/>
        <v>0.254</v>
      </c>
      <c r="V206" s="3">
        <f t="shared" si="57"/>
        <v>0.28600000000000003</v>
      </c>
      <c r="W206" s="3">
        <f t="shared" si="57"/>
        <v>0.30999999999999961</v>
      </c>
      <c r="X206" s="3">
        <f t="shared" si="57"/>
        <v>0.31099999999999994</v>
      </c>
      <c r="Y206" s="3">
        <f t="shared" si="57"/>
        <v>0.31700000000000017</v>
      </c>
      <c r="Z206" s="3">
        <f t="shared" si="57"/>
        <v>0.31899999999999995</v>
      </c>
      <c r="AA206" s="3">
        <f t="shared" si="57"/>
        <v>0.32200000000000006</v>
      </c>
      <c r="AB206" s="3">
        <f t="shared" si="57"/>
        <v>0.33199999999999985</v>
      </c>
      <c r="AC206" s="3">
        <f t="shared" si="57"/>
        <v>0.34100000000000019</v>
      </c>
      <c r="AD206" s="3">
        <f t="shared" si="57"/>
        <v>0.3400000000000003</v>
      </c>
      <c r="AE206" s="3">
        <f t="shared" si="57"/>
        <v>0.34600000000000009</v>
      </c>
      <c r="AF206" s="3">
        <f t="shared" si="57"/>
        <v>0.34699999999999998</v>
      </c>
      <c r="AG206" s="3">
        <f t="shared" si="57"/>
        <v>0.35899999999999999</v>
      </c>
      <c r="AH206" s="3">
        <f t="shared" si="57"/>
        <v>0.37300000000000022</v>
      </c>
      <c r="AI206" s="3">
        <f t="shared" si="57"/>
        <v>0.379</v>
      </c>
      <c r="AJ206" s="3">
        <f t="shared" si="57"/>
        <v>0.38899999999999979</v>
      </c>
      <c r="AK206" s="3">
        <f t="shared" si="57"/>
        <v>0.38799999999999946</v>
      </c>
      <c r="AL206" s="3">
        <f t="shared" si="57"/>
        <v>0.39500000000000002</v>
      </c>
    </row>
    <row r="207" spans="1:38" ht="15" customHeight="1" x14ac:dyDescent="0.25">
      <c r="A207" t="str">
        <f t="shared" si="28"/>
        <v>LGin</v>
      </c>
      <c r="C207" s="3">
        <f t="shared" ref="C207:AL207" si="58">C134-C61</f>
        <v>0</v>
      </c>
      <c r="D207" s="3">
        <f t="shared" si="58"/>
        <v>2.4999999999998579E-2</v>
      </c>
      <c r="E207" s="3">
        <f t="shared" si="58"/>
        <v>9.9999999999766942E-4</v>
      </c>
      <c r="F207" s="3">
        <f t="shared" si="58"/>
        <v>3.9999999999977831E-3</v>
      </c>
      <c r="G207" s="3">
        <f t="shared" si="58"/>
        <v>7.1000000000001506E-2</v>
      </c>
      <c r="H207" s="3">
        <f t="shared" si="58"/>
        <v>4.4000000000000483E-2</v>
      </c>
      <c r="I207" s="3">
        <f t="shared" si="58"/>
        <v>5.700000000000216E-2</v>
      </c>
      <c r="J207" s="3">
        <f t="shared" si="58"/>
        <v>7.0999999999997954E-2</v>
      </c>
      <c r="K207" s="3">
        <f t="shared" si="58"/>
        <v>7.9000000000000625E-2</v>
      </c>
      <c r="L207" s="3">
        <f t="shared" si="58"/>
        <v>-4.9999999999990052E-3</v>
      </c>
      <c r="M207" s="3">
        <f t="shared" si="58"/>
        <v>3.8000000000000256E-2</v>
      </c>
      <c r="N207" s="3">
        <f t="shared" si="58"/>
        <v>3.0999999999998806E-2</v>
      </c>
      <c r="O207" s="3">
        <f t="shared" si="58"/>
        <v>5.3999999999998494E-2</v>
      </c>
      <c r="P207" s="3">
        <f t="shared" si="58"/>
        <v>5.6999999999998607E-2</v>
      </c>
      <c r="Q207" s="3">
        <f t="shared" si="58"/>
        <v>3.0000000000001137E-2</v>
      </c>
      <c r="R207" s="3">
        <f t="shared" si="58"/>
        <v>1.4999999999997016E-2</v>
      </c>
      <c r="S207" s="3">
        <f t="shared" si="58"/>
        <v>1.9999999999999574E-2</v>
      </c>
      <c r="T207" s="3">
        <f t="shared" si="58"/>
        <v>1.9000000000001904E-2</v>
      </c>
      <c r="U207" s="3">
        <f t="shared" si="58"/>
        <v>1.2999999999998124E-2</v>
      </c>
      <c r="V207" s="3">
        <f t="shared" si="58"/>
        <v>2.300000000000324E-2</v>
      </c>
      <c r="W207" s="3">
        <f t="shared" si="58"/>
        <v>1.5000000000000568E-2</v>
      </c>
      <c r="X207" s="3">
        <f t="shared" si="58"/>
        <v>3.0000000000001137E-3</v>
      </c>
      <c r="Y207" s="3">
        <f t="shared" si="58"/>
        <v>-1.5000000000000568E-2</v>
      </c>
      <c r="Z207" s="3">
        <f t="shared" si="58"/>
        <v>-1.5999999999998238E-2</v>
      </c>
      <c r="AA207" s="3">
        <f t="shared" si="58"/>
        <v>-7.9999999999991189E-3</v>
      </c>
      <c r="AB207" s="3">
        <f t="shared" si="58"/>
        <v>-1.0000000000001563E-2</v>
      </c>
      <c r="AC207" s="3">
        <f t="shared" si="58"/>
        <v>-1.3999999999999346E-2</v>
      </c>
      <c r="AD207" s="3">
        <f t="shared" si="58"/>
        <v>-1.3999999999999346E-2</v>
      </c>
      <c r="AE207" s="3">
        <f t="shared" si="58"/>
        <v>-4.5999999999999375E-2</v>
      </c>
      <c r="AF207" s="3">
        <f t="shared" si="58"/>
        <v>-6.5000000000001279E-2</v>
      </c>
      <c r="AG207" s="3">
        <f t="shared" si="58"/>
        <v>-2.3999999999997357E-2</v>
      </c>
      <c r="AH207" s="3">
        <f t="shared" si="58"/>
        <v>-1.9999999999988916E-3</v>
      </c>
      <c r="AI207" s="3">
        <f t="shared" si="58"/>
        <v>-1.0999999999999233E-2</v>
      </c>
      <c r="AJ207" s="3">
        <f t="shared" si="58"/>
        <v>1.3999999999999346E-2</v>
      </c>
      <c r="AK207" s="3">
        <f t="shared" si="58"/>
        <v>-7.9999999999991189E-3</v>
      </c>
      <c r="AL207" s="3">
        <f t="shared" si="58"/>
        <v>-9.9999999999766942E-4</v>
      </c>
    </row>
    <row r="208" spans="1:38" ht="15" customHeight="1" x14ac:dyDescent="0.25">
      <c r="A208" t="str">
        <f t="shared" si="28"/>
        <v>RScm</v>
      </c>
      <c r="C208" s="3">
        <f t="shared" ref="C208:AL208" si="59">C135-C62</f>
        <v>0</v>
      </c>
      <c r="D208" s="3">
        <f t="shared" si="59"/>
        <v>0</v>
      </c>
      <c r="E208" s="3">
        <f t="shared" si="59"/>
        <v>0</v>
      </c>
      <c r="F208" s="3">
        <f t="shared" si="59"/>
        <v>0</v>
      </c>
      <c r="G208" s="3">
        <f t="shared" si="59"/>
        <v>2.0000000000000018E-3</v>
      </c>
      <c r="H208" s="3">
        <f t="shared" si="59"/>
        <v>-1.0000000000000009E-3</v>
      </c>
      <c r="I208" s="3">
        <f t="shared" si="59"/>
        <v>1.0000000000000009E-3</v>
      </c>
      <c r="J208" s="3">
        <f t="shared" si="59"/>
        <v>0</v>
      </c>
      <c r="K208" s="3">
        <f t="shared" si="59"/>
        <v>-6.0000000000000053E-3</v>
      </c>
      <c r="L208" s="3">
        <f t="shared" si="59"/>
        <v>0</v>
      </c>
      <c r="M208" s="3">
        <f t="shared" si="59"/>
        <v>-4.0000000000000036E-3</v>
      </c>
      <c r="N208" s="3">
        <f t="shared" si="59"/>
        <v>-7.0000000000000062E-3</v>
      </c>
      <c r="O208" s="3">
        <f t="shared" si="59"/>
        <v>4.0000000000000036E-3</v>
      </c>
      <c r="P208" s="3">
        <f t="shared" si="59"/>
        <v>0</v>
      </c>
      <c r="Q208" s="3">
        <f t="shared" si="59"/>
        <v>-2.0000000000000018E-3</v>
      </c>
      <c r="R208" s="3">
        <f t="shared" si="59"/>
        <v>0</v>
      </c>
      <c r="S208" s="3">
        <f t="shared" si="59"/>
        <v>-1.0000000000000009E-3</v>
      </c>
      <c r="T208" s="3">
        <f t="shared" si="59"/>
        <v>0</v>
      </c>
      <c r="U208" s="3">
        <f t="shared" si="59"/>
        <v>-3.0000000000000027E-3</v>
      </c>
      <c r="V208" s="3">
        <f t="shared" si="59"/>
        <v>-4.0000000000000036E-3</v>
      </c>
      <c r="W208" s="3">
        <f t="shared" si="59"/>
        <v>-1.0000000000000009E-3</v>
      </c>
      <c r="X208" s="3">
        <f t="shared" si="59"/>
        <v>-2.0000000000000018E-3</v>
      </c>
      <c r="Y208" s="3">
        <f t="shared" si="59"/>
        <v>-3.0000000000000027E-3</v>
      </c>
      <c r="Z208" s="3">
        <f t="shared" si="59"/>
        <v>-4.0000000000000036E-3</v>
      </c>
      <c r="AA208" s="3">
        <f t="shared" si="59"/>
        <v>-1.0000000000000009E-3</v>
      </c>
      <c r="AB208" s="3">
        <f t="shared" si="59"/>
        <v>-2.0000000000000018E-3</v>
      </c>
      <c r="AC208" s="3">
        <f t="shared" si="59"/>
        <v>-4.0000000000000036E-3</v>
      </c>
      <c r="AD208" s="3">
        <f t="shared" si="59"/>
        <v>-3.0000000000000027E-3</v>
      </c>
      <c r="AE208" s="3">
        <f t="shared" si="59"/>
        <v>-2.0000000000000018E-3</v>
      </c>
      <c r="AF208" s="3">
        <f t="shared" si="59"/>
        <v>-1.0000000000000009E-3</v>
      </c>
      <c r="AG208" s="3">
        <f t="shared" si="59"/>
        <v>2.0000000000000018E-3</v>
      </c>
      <c r="AH208" s="3">
        <f t="shared" si="59"/>
        <v>6.0000000000000053E-3</v>
      </c>
      <c r="AI208" s="3">
        <f t="shared" si="59"/>
        <v>4.0000000000000036E-3</v>
      </c>
      <c r="AJ208" s="3">
        <f t="shared" si="59"/>
        <v>5.0000000000000044E-3</v>
      </c>
      <c r="AK208" s="3">
        <f t="shared" si="59"/>
        <v>3.0000000000000027E-3</v>
      </c>
      <c r="AL208" s="3">
        <f t="shared" si="59"/>
        <v>5.0000000000000044E-3</v>
      </c>
    </row>
    <row r="209" spans="1:38" ht="15" customHeight="1" x14ac:dyDescent="0.25">
      <c r="A209" t="str">
        <f t="shared" si="28"/>
        <v>RStr</v>
      </c>
      <c r="C209" s="3">
        <f t="shared" ref="C209:AL209" si="60">C136-C63</f>
        <v>0</v>
      </c>
      <c r="D209" s="3">
        <f t="shared" si="60"/>
        <v>0</v>
      </c>
      <c r="E209" s="3">
        <f t="shared" si="60"/>
        <v>0</v>
      </c>
      <c r="F209" s="3">
        <f t="shared" si="60"/>
        <v>0</v>
      </c>
      <c r="G209" s="3">
        <f t="shared" si="60"/>
        <v>0</v>
      </c>
      <c r="H209" s="3">
        <f t="shared" si="60"/>
        <v>1.0000000000047748E-3</v>
      </c>
      <c r="I209" s="3">
        <f t="shared" si="60"/>
        <v>-2.3300000000000409</v>
      </c>
      <c r="J209" s="3">
        <f t="shared" si="60"/>
        <v>-0.37100000000000932</v>
      </c>
      <c r="K209" s="3">
        <f t="shared" si="60"/>
        <v>-3.460000000000008</v>
      </c>
      <c r="L209" s="3">
        <f t="shared" si="60"/>
        <v>-11.25</v>
      </c>
      <c r="M209" s="3">
        <f t="shared" si="60"/>
        <v>-14.640000000000015</v>
      </c>
      <c r="N209" s="3">
        <f t="shared" si="60"/>
        <v>-12.668000000000006</v>
      </c>
      <c r="O209" s="3">
        <f t="shared" si="60"/>
        <v>-10.145999999999987</v>
      </c>
      <c r="P209" s="3">
        <f t="shared" si="60"/>
        <v>-10.088999999999999</v>
      </c>
      <c r="Q209" s="3">
        <f t="shared" si="60"/>
        <v>-11.662000000000006</v>
      </c>
      <c r="R209" s="3">
        <f t="shared" si="60"/>
        <v>-12.219999999999999</v>
      </c>
      <c r="S209" s="3">
        <f t="shared" si="60"/>
        <v>-11.782999999999987</v>
      </c>
      <c r="T209" s="3">
        <f t="shared" si="60"/>
        <v>-11.73599999999999</v>
      </c>
      <c r="U209" s="3">
        <f t="shared" si="60"/>
        <v>-11.10499999999999</v>
      </c>
      <c r="V209" s="3">
        <f t="shared" si="60"/>
        <v>-11.818999999999988</v>
      </c>
      <c r="W209" s="3">
        <f t="shared" si="60"/>
        <v>-11.22799999999998</v>
      </c>
      <c r="X209" s="3">
        <f t="shared" si="60"/>
        <v>-11.567999999999984</v>
      </c>
      <c r="Y209" s="3">
        <f t="shared" si="60"/>
        <v>-11.574999999999989</v>
      </c>
      <c r="Z209" s="3">
        <f t="shared" si="60"/>
        <v>-11.762</v>
      </c>
      <c r="AA209" s="3">
        <f t="shared" si="60"/>
        <v>-11.114000000000004</v>
      </c>
      <c r="AB209" s="3">
        <f t="shared" si="60"/>
        <v>-11.432000000000016</v>
      </c>
      <c r="AC209" s="3">
        <f t="shared" si="60"/>
        <v>-11.420000000000016</v>
      </c>
      <c r="AD209" s="3">
        <f t="shared" si="60"/>
        <v>-11.432999999999993</v>
      </c>
      <c r="AE209" s="3">
        <f t="shared" si="60"/>
        <v>-11.248999999999995</v>
      </c>
      <c r="AF209" s="3">
        <f t="shared" si="60"/>
        <v>-11.409999999999997</v>
      </c>
      <c r="AG209" s="3">
        <f t="shared" si="60"/>
        <v>-10.242999999999995</v>
      </c>
      <c r="AH209" s="3">
        <f t="shared" si="60"/>
        <v>-9.4699999999999989</v>
      </c>
      <c r="AI209" s="3">
        <f t="shared" si="60"/>
        <v>-10.640999999999991</v>
      </c>
      <c r="AJ209" s="3">
        <f t="shared" si="60"/>
        <v>-10.425000000000011</v>
      </c>
      <c r="AK209" s="3">
        <f t="shared" si="60"/>
        <v>-10.465000000000003</v>
      </c>
      <c r="AL209" s="3">
        <f t="shared" si="60"/>
        <v>-8.875</v>
      </c>
    </row>
    <row r="210" spans="1:38" ht="15" customHeight="1" x14ac:dyDescent="0.25">
      <c r="A210" t="str">
        <f t="shared" si="28"/>
        <v>RSin</v>
      </c>
      <c r="C210" s="3">
        <f t="shared" ref="C210:AL210" si="61">C137-C64</f>
        <v>0</v>
      </c>
      <c r="D210" s="3">
        <f t="shared" si="61"/>
        <v>0</v>
      </c>
      <c r="E210" s="3">
        <f t="shared" si="61"/>
        <v>9.9999999999988987E-4</v>
      </c>
      <c r="F210" s="3">
        <f t="shared" si="61"/>
        <v>0</v>
      </c>
      <c r="G210" s="3">
        <f t="shared" si="61"/>
        <v>0</v>
      </c>
      <c r="H210" s="3">
        <f t="shared" si="61"/>
        <v>0</v>
      </c>
      <c r="I210" s="3">
        <f t="shared" si="61"/>
        <v>1.0000000000000009E-3</v>
      </c>
      <c r="J210" s="3">
        <f t="shared" si="61"/>
        <v>1.0000000000000009E-3</v>
      </c>
      <c r="K210" s="3">
        <f t="shared" si="61"/>
        <v>2.0000000000000018E-3</v>
      </c>
      <c r="L210" s="3">
        <f t="shared" si="61"/>
        <v>2.0000000000000018E-3</v>
      </c>
      <c r="M210" s="3">
        <f t="shared" si="61"/>
        <v>3.0000000000000027E-3</v>
      </c>
      <c r="N210" s="3">
        <f t="shared" si="61"/>
        <v>2.0000000000000018E-3</v>
      </c>
      <c r="O210" s="3">
        <f t="shared" si="61"/>
        <v>2.0000000000000018E-3</v>
      </c>
      <c r="P210" s="3">
        <f t="shared" si="61"/>
        <v>2.0000000000000018E-3</v>
      </c>
      <c r="Q210" s="3">
        <f t="shared" si="61"/>
        <v>2.0000000000000018E-3</v>
      </c>
      <c r="R210" s="3">
        <f t="shared" si="61"/>
        <v>3.0000000000000027E-3</v>
      </c>
      <c r="S210" s="3">
        <f t="shared" si="61"/>
        <v>4.0000000000000036E-3</v>
      </c>
      <c r="T210" s="3">
        <f t="shared" si="61"/>
        <v>4.0000000000000036E-3</v>
      </c>
      <c r="U210" s="3">
        <f t="shared" si="61"/>
        <v>4.0000000000000036E-3</v>
      </c>
      <c r="V210" s="3">
        <f t="shared" si="61"/>
        <v>4.0000000000000036E-3</v>
      </c>
      <c r="W210" s="3">
        <f t="shared" si="61"/>
        <v>5.0000000000000044E-3</v>
      </c>
      <c r="X210" s="3">
        <f t="shared" si="61"/>
        <v>5.0000000000000044E-3</v>
      </c>
      <c r="Y210" s="3">
        <f t="shared" si="61"/>
        <v>5.0000000000000044E-3</v>
      </c>
      <c r="Z210" s="3">
        <f t="shared" si="61"/>
        <v>5.0000000000000044E-3</v>
      </c>
      <c r="AA210" s="3">
        <f t="shared" si="61"/>
        <v>5.0000000000000044E-3</v>
      </c>
      <c r="AB210" s="3">
        <f t="shared" si="61"/>
        <v>5.0000000000000044E-3</v>
      </c>
      <c r="AC210" s="3">
        <f t="shared" si="61"/>
        <v>6.0000000000000053E-3</v>
      </c>
      <c r="AD210" s="3">
        <f t="shared" si="61"/>
        <v>7.0000000000000062E-3</v>
      </c>
      <c r="AE210" s="3">
        <f t="shared" si="61"/>
        <v>6.0000000000000053E-3</v>
      </c>
      <c r="AF210" s="3">
        <f t="shared" si="61"/>
        <v>6.0000000000000053E-3</v>
      </c>
      <c r="AG210" s="3">
        <f t="shared" si="61"/>
        <v>7.0000000000000062E-3</v>
      </c>
      <c r="AH210" s="3">
        <f t="shared" si="61"/>
        <v>7.0000000000000062E-3</v>
      </c>
      <c r="AI210" s="3">
        <f t="shared" si="61"/>
        <v>8.0000000000000071E-3</v>
      </c>
      <c r="AJ210" s="3">
        <f t="shared" si="61"/>
        <v>8.0000000000000071E-3</v>
      </c>
      <c r="AK210" s="3">
        <f t="shared" si="61"/>
        <v>8.0000000000000071E-3</v>
      </c>
      <c r="AL210" s="3">
        <f t="shared" si="61"/>
        <v>7.0000000000000062E-3</v>
      </c>
    </row>
    <row r="211" spans="1:38" ht="15" customHeight="1" x14ac:dyDescent="0.25">
      <c r="A211" t="str">
        <f t="shared" si="28"/>
        <v>RSel</v>
      </c>
      <c r="C211" s="3">
        <f t="shared" ref="C211:AL211" si="62">C138-C65</f>
        <v>0</v>
      </c>
      <c r="D211" s="3">
        <f t="shared" si="62"/>
        <v>0</v>
      </c>
      <c r="E211" s="3">
        <f t="shared" si="62"/>
        <v>-2.0000000000024443E-3</v>
      </c>
      <c r="F211" s="3">
        <f t="shared" si="62"/>
        <v>0</v>
      </c>
      <c r="G211" s="3">
        <f t="shared" si="62"/>
        <v>7.6000000000000512E-2</v>
      </c>
      <c r="H211" s="3">
        <f t="shared" si="62"/>
        <v>0.15500000000000114</v>
      </c>
      <c r="I211" s="3">
        <f t="shared" si="62"/>
        <v>0.25</v>
      </c>
      <c r="J211" s="3">
        <f t="shared" si="62"/>
        <v>0.50200000000000244</v>
      </c>
      <c r="K211" s="3">
        <f t="shared" si="62"/>
        <v>0.82499999999999574</v>
      </c>
      <c r="L211" s="3">
        <f t="shared" si="62"/>
        <v>1.019999999999996</v>
      </c>
      <c r="M211" s="3">
        <f t="shared" si="62"/>
        <v>1.2049999999999983</v>
      </c>
      <c r="N211" s="3">
        <f t="shared" si="62"/>
        <v>1.357999999999997</v>
      </c>
      <c r="O211" s="3">
        <f t="shared" si="62"/>
        <v>1.4499999999999993</v>
      </c>
      <c r="P211" s="3">
        <f t="shared" si="62"/>
        <v>1.5110000000000028</v>
      </c>
      <c r="Q211" s="3">
        <f t="shared" si="62"/>
        <v>1.5870000000000033</v>
      </c>
      <c r="R211" s="3">
        <f t="shared" si="62"/>
        <v>1.6479999999999997</v>
      </c>
      <c r="S211" s="3">
        <f t="shared" si="62"/>
        <v>1.7210000000000001</v>
      </c>
      <c r="T211" s="3">
        <f t="shared" si="62"/>
        <v>1.7970000000000006</v>
      </c>
      <c r="U211" s="3">
        <f t="shared" si="62"/>
        <v>1.8760000000000012</v>
      </c>
      <c r="V211" s="3">
        <f t="shared" si="62"/>
        <v>1.9429999999999978</v>
      </c>
      <c r="W211" s="3">
        <f t="shared" si="62"/>
        <v>2</v>
      </c>
      <c r="X211" s="3">
        <f t="shared" si="62"/>
        <v>2.0019999999999989</v>
      </c>
      <c r="Y211" s="3">
        <f t="shared" si="62"/>
        <v>1.9819999999999993</v>
      </c>
      <c r="Z211" s="3">
        <f t="shared" si="62"/>
        <v>1.9690000000000012</v>
      </c>
      <c r="AA211" s="3">
        <f t="shared" si="62"/>
        <v>1.9479999999999968</v>
      </c>
      <c r="AB211" s="3">
        <f t="shared" si="62"/>
        <v>1.8979999999999997</v>
      </c>
      <c r="AC211" s="3">
        <f t="shared" si="62"/>
        <v>1.7079999999999984</v>
      </c>
      <c r="AD211" s="3">
        <f t="shared" si="62"/>
        <v>1.5090000000000003</v>
      </c>
      <c r="AE211" s="3">
        <f t="shared" si="62"/>
        <v>1.3109999999999999</v>
      </c>
      <c r="AF211" s="3">
        <f t="shared" si="62"/>
        <v>1.0949999999999989</v>
      </c>
      <c r="AG211" s="3">
        <f t="shared" si="62"/>
        <v>0.87000000000000099</v>
      </c>
      <c r="AH211" s="3">
        <f t="shared" si="62"/>
        <v>0.88800000000000168</v>
      </c>
      <c r="AI211" s="3">
        <f t="shared" si="62"/>
        <v>0.90399999999999991</v>
      </c>
      <c r="AJ211" s="3">
        <f t="shared" si="62"/>
        <v>0.91999999999999993</v>
      </c>
      <c r="AK211" s="3">
        <f t="shared" si="62"/>
        <v>0.93799999999999883</v>
      </c>
      <c r="AL211" s="3">
        <f t="shared" si="62"/>
        <v>0.95599999999999952</v>
      </c>
    </row>
    <row r="212" spans="1:38" ht="15" customHeight="1" x14ac:dyDescent="0.25">
      <c r="A212" t="str">
        <f t="shared" si="28"/>
        <v>SGin</v>
      </c>
      <c r="C212" s="3">
        <f t="shared" ref="C212:AL212" si="63">C139-C66</f>
        <v>0</v>
      </c>
      <c r="D212" s="3">
        <f t="shared" si="63"/>
        <v>0</v>
      </c>
      <c r="E212" s="3">
        <f t="shared" si="63"/>
        <v>0</v>
      </c>
      <c r="F212" s="3">
        <f t="shared" si="63"/>
        <v>0</v>
      </c>
      <c r="G212" s="3">
        <f t="shared" si="63"/>
        <v>3.3389999999999986</v>
      </c>
      <c r="H212" s="3">
        <f t="shared" si="63"/>
        <v>4.9599999999999795</v>
      </c>
      <c r="I212" s="3">
        <f t="shared" si="63"/>
        <v>10.093000000000018</v>
      </c>
      <c r="J212" s="3">
        <f t="shared" si="63"/>
        <v>17.359999999999985</v>
      </c>
      <c r="K212" s="3">
        <f t="shared" si="63"/>
        <v>13.634999999999991</v>
      </c>
      <c r="L212" s="3">
        <f t="shared" si="63"/>
        <v>26.858000000000004</v>
      </c>
      <c r="M212" s="3">
        <f t="shared" si="63"/>
        <v>38.37299999999999</v>
      </c>
      <c r="N212" s="3">
        <f t="shared" si="63"/>
        <v>48.839999999999975</v>
      </c>
      <c r="O212" s="3">
        <f t="shared" si="63"/>
        <v>37.052999999999997</v>
      </c>
      <c r="P212" s="3">
        <f t="shared" si="63"/>
        <v>41.65300000000002</v>
      </c>
      <c r="Q212" s="3">
        <f t="shared" si="63"/>
        <v>45.923000000000002</v>
      </c>
      <c r="R212" s="3">
        <f t="shared" si="63"/>
        <v>43.942000000000007</v>
      </c>
      <c r="S212" s="3">
        <f t="shared" si="63"/>
        <v>46.406000000000006</v>
      </c>
      <c r="T212" s="3">
        <f t="shared" si="63"/>
        <v>49.538999999999987</v>
      </c>
      <c r="U212" s="3">
        <f t="shared" si="63"/>
        <v>59.888999999999982</v>
      </c>
      <c r="V212" s="3">
        <f t="shared" si="63"/>
        <v>64.925999999999988</v>
      </c>
      <c r="W212" s="3">
        <f t="shared" si="63"/>
        <v>66.314999999999998</v>
      </c>
      <c r="X212" s="3">
        <f t="shared" si="63"/>
        <v>55.032000000000011</v>
      </c>
      <c r="Y212" s="3">
        <f t="shared" si="63"/>
        <v>48.904000000000025</v>
      </c>
      <c r="Z212" s="3">
        <f t="shared" si="63"/>
        <v>49.578000000000003</v>
      </c>
      <c r="AA212" s="3">
        <f t="shared" si="63"/>
        <v>56.094999999999999</v>
      </c>
      <c r="AB212" s="3">
        <f t="shared" si="63"/>
        <v>52.772999999999996</v>
      </c>
      <c r="AC212" s="3">
        <f t="shared" si="63"/>
        <v>49.018999999999977</v>
      </c>
      <c r="AD212" s="3">
        <f t="shared" si="63"/>
        <v>48.936000000000007</v>
      </c>
      <c r="AE212" s="3">
        <f t="shared" si="63"/>
        <v>44.691000000000003</v>
      </c>
      <c r="AF212" s="3">
        <f t="shared" si="63"/>
        <v>45.348000000000013</v>
      </c>
      <c r="AG212" s="3">
        <f t="shared" si="63"/>
        <v>43.028999999999996</v>
      </c>
      <c r="AH212" s="3">
        <f t="shared" si="63"/>
        <v>43.09899999999999</v>
      </c>
      <c r="AI212" s="3">
        <f t="shared" si="63"/>
        <v>43.277999999999992</v>
      </c>
      <c r="AJ212" s="3">
        <f t="shared" si="63"/>
        <v>35.771000000000015</v>
      </c>
      <c r="AK212" s="3">
        <f t="shared" si="63"/>
        <v>44.596000000000004</v>
      </c>
      <c r="AL212" s="3">
        <f t="shared" si="63"/>
        <v>40.788000000000011</v>
      </c>
    </row>
    <row r="213" spans="1:38" ht="15" customHeight="1" x14ac:dyDescent="0.25">
      <c r="A213" t="str">
        <f t="shared" si="28"/>
        <v>PCin</v>
      </c>
      <c r="C213" s="3">
        <f t="shared" ref="C213:AL213" si="64">C140-C67</f>
        <v>0</v>
      </c>
      <c r="D213" s="3">
        <f t="shared" si="64"/>
        <v>6.0999999999992838E-2</v>
      </c>
      <c r="E213" s="3">
        <f t="shared" si="64"/>
        <v>5.0000000000096634E-3</v>
      </c>
      <c r="F213" s="3">
        <f t="shared" si="64"/>
        <v>3.3000000000001251E-2</v>
      </c>
      <c r="G213" s="3">
        <f t="shared" si="64"/>
        <v>1.6610000000000014</v>
      </c>
      <c r="H213" s="3">
        <f t="shared" si="64"/>
        <v>5.8999999999997499E-2</v>
      </c>
      <c r="I213" s="3">
        <f t="shared" si="64"/>
        <v>2.0670000000000073</v>
      </c>
      <c r="J213" s="3">
        <f t="shared" si="64"/>
        <v>3.561000000000007</v>
      </c>
      <c r="K213" s="3">
        <f t="shared" si="64"/>
        <v>5.0889999999999986</v>
      </c>
      <c r="L213" s="3">
        <f t="shared" si="64"/>
        <v>8.8149999999999977</v>
      </c>
      <c r="M213" s="3">
        <f t="shared" si="64"/>
        <v>12.302000000000007</v>
      </c>
      <c r="N213" s="3">
        <f t="shared" si="64"/>
        <v>13.11099999999999</v>
      </c>
      <c r="O213" s="3">
        <f t="shared" si="64"/>
        <v>13.513000000000005</v>
      </c>
      <c r="P213" s="3">
        <f t="shared" si="64"/>
        <v>15.312999999999988</v>
      </c>
      <c r="Q213" s="3">
        <f t="shared" si="64"/>
        <v>15.949000000000012</v>
      </c>
      <c r="R213" s="3">
        <f t="shared" si="64"/>
        <v>16.785999999999994</v>
      </c>
      <c r="S213" s="3">
        <f t="shared" si="64"/>
        <v>19.965000000000003</v>
      </c>
      <c r="T213" s="3">
        <f t="shared" si="64"/>
        <v>19.061999999999991</v>
      </c>
      <c r="U213" s="3">
        <f t="shared" si="64"/>
        <v>19.625</v>
      </c>
      <c r="V213" s="3">
        <f t="shared" si="64"/>
        <v>20.228000000000002</v>
      </c>
      <c r="W213" s="3">
        <f t="shared" si="64"/>
        <v>20.494000000000007</v>
      </c>
      <c r="X213" s="3">
        <f t="shared" si="64"/>
        <v>20.616</v>
      </c>
      <c r="Y213" s="3">
        <f t="shared" si="64"/>
        <v>19.789000000000001</v>
      </c>
      <c r="Z213" s="3">
        <f t="shared" si="64"/>
        <v>19.802</v>
      </c>
      <c r="AA213" s="3">
        <f t="shared" si="64"/>
        <v>19.570999999999998</v>
      </c>
      <c r="AB213" s="3">
        <f t="shared" si="64"/>
        <v>19.649999999999991</v>
      </c>
      <c r="AC213" s="3">
        <f t="shared" si="64"/>
        <v>20.012</v>
      </c>
      <c r="AD213" s="3">
        <f t="shared" si="64"/>
        <v>19.847999999999999</v>
      </c>
      <c r="AE213" s="3">
        <f t="shared" si="64"/>
        <v>20.182000000000002</v>
      </c>
      <c r="AF213" s="3">
        <f t="shared" si="64"/>
        <v>20.111000000000004</v>
      </c>
      <c r="AG213" s="3">
        <f t="shared" si="64"/>
        <v>18.753999999999998</v>
      </c>
      <c r="AH213" s="3">
        <f t="shared" si="64"/>
        <v>20.132999999999996</v>
      </c>
      <c r="AI213" s="3">
        <f t="shared" si="64"/>
        <v>17.95900000000001</v>
      </c>
      <c r="AJ213" s="3">
        <f t="shared" si="64"/>
        <v>17.353999999999999</v>
      </c>
      <c r="AK213" s="3">
        <f t="shared" si="64"/>
        <v>18.491</v>
      </c>
      <c r="AL213" s="3">
        <f t="shared" si="64"/>
        <v>16.809000000000005</v>
      </c>
    </row>
    <row r="214" spans="1:38" ht="15" customHeight="1" x14ac:dyDescent="0.25">
      <c r="A214" t="str">
        <f t="shared" si="28"/>
        <v>PCas</v>
      </c>
      <c r="C214" s="3">
        <f t="shared" ref="C214:AL214" si="65">C141-C68</f>
        <v>0</v>
      </c>
      <c r="D214" s="3">
        <f t="shared" si="65"/>
        <v>6.0999999999992838E-2</v>
      </c>
      <c r="E214" s="3">
        <f t="shared" si="65"/>
        <v>5.0000000000096634E-3</v>
      </c>
      <c r="F214" s="3">
        <f t="shared" si="65"/>
        <v>3.3000000000001251E-2</v>
      </c>
      <c r="G214" s="3">
        <f t="shared" si="65"/>
        <v>1.6610000000000014</v>
      </c>
      <c r="H214" s="3">
        <f t="shared" si="65"/>
        <v>5.8999999999997499E-2</v>
      </c>
      <c r="I214" s="3">
        <f t="shared" si="65"/>
        <v>2.0670000000000073</v>
      </c>
      <c r="J214" s="3">
        <f t="shared" si="65"/>
        <v>3.561000000000007</v>
      </c>
      <c r="K214" s="3">
        <f t="shared" si="65"/>
        <v>5.0889999999999986</v>
      </c>
      <c r="L214" s="3">
        <f t="shared" si="65"/>
        <v>8.8149999999999977</v>
      </c>
      <c r="M214" s="3">
        <f t="shared" si="65"/>
        <v>12.302000000000007</v>
      </c>
      <c r="N214" s="3">
        <f t="shared" si="65"/>
        <v>13.11099999999999</v>
      </c>
      <c r="O214" s="3">
        <f t="shared" si="65"/>
        <v>13.513000000000005</v>
      </c>
      <c r="P214" s="3">
        <f t="shared" si="65"/>
        <v>15.312999999999988</v>
      </c>
      <c r="Q214" s="3">
        <f t="shared" si="65"/>
        <v>15.949000000000012</v>
      </c>
      <c r="R214" s="3">
        <f t="shared" si="65"/>
        <v>16.785999999999994</v>
      </c>
      <c r="S214" s="3">
        <f t="shared" si="65"/>
        <v>19.965000000000003</v>
      </c>
      <c r="T214" s="3">
        <f t="shared" si="65"/>
        <v>19.061999999999991</v>
      </c>
      <c r="U214" s="3">
        <f t="shared" si="65"/>
        <v>19.625</v>
      </c>
      <c r="V214" s="3">
        <f t="shared" si="65"/>
        <v>20.228000000000002</v>
      </c>
      <c r="W214" s="3">
        <f t="shared" si="65"/>
        <v>20.494000000000007</v>
      </c>
      <c r="X214" s="3">
        <f t="shared" si="65"/>
        <v>20.616</v>
      </c>
      <c r="Y214" s="3">
        <f t="shared" si="65"/>
        <v>19.789000000000001</v>
      </c>
      <c r="Z214" s="3">
        <f t="shared" si="65"/>
        <v>19.802</v>
      </c>
      <c r="AA214" s="3">
        <f t="shared" si="65"/>
        <v>19.570999999999998</v>
      </c>
      <c r="AB214" s="3">
        <f t="shared" si="65"/>
        <v>19.649999999999991</v>
      </c>
      <c r="AC214" s="3">
        <f t="shared" si="65"/>
        <v>20.012</v>
      </c>
      <c r="AD214" s="3">
        <f t="shared" si="65"/>
        <v>19.847999999999999</v>
      </c>
      <c r="AE214" s="3">
        <f t="shared" si="65"/>
        <v>20.182000000000002</v>
      </c>
      <c r="AF214" s="3">
        <f t="shared" si="65"/>
        <v>20.111000000000004</v>
      </c>
      <c r="AG214" s="3">
        <f t="shared" si="65"/>
        <v>18.753999999999998</v>
      </c>
      <c r="AH214" s="3">
        <f t="shared" si="65"/>
        <v>20.132999999999996</v>
      </c>
      <c r="AI214" s="3">
        <f t="shared" si="65"/>
        <v>17.95900000000001</v>
      </c>
      <c r="AJ214" s="3">
        <f t="shared" si="65"/>
        <v>17.353999999999999</v>
      </c>
      <c r="AK214" s="3">
        <f t="shared" si="65"/>
        <v>18.491</v>
      </c>
      <c r="AL214" s="3">
        <f t="shared" si="65"/>
        <v>16.809000000000005</v>
      </c>
    </row>
    <row r="215" spans="1:38" ht="15" customHeight="1" x14ac:dyDescent="0.25">
      <c r="A215" t="str">
        <f t="shared" si="28"/>
        <v>ASin</v>
      </c>
      <c r="C215" s="3">
        <f t="shared" ref="C215:AL215" si="66">C142-C69</f>
        <v>0</v>
      </c>
      <c r="D215" s="3">
        <f t="shared" si="66"/>
        <v>0</v>
      </c>
      <c r="E215" s="3">
        <f t="shared" si="66"/>
        <v>0</v>
      </c>
      <c r="F215" s="3">
        <f t="shared" si="66"/>
        <v>0</v>
      </c>
      <c r="G215" s="3">
        <f t="shared" si="66"/>
        <v>1.6999999999995907E-2</v>
      </c>
      <c r="H215" s="3">
        <f t="shared" si="66"/>
        <v>1.5000000000000568E-2</v>
      </c>
      <c r="I215" s="3">
        <f t="shared" si="66"/>
        <v>1.5000000000000568E-2</v>
      </c>
      <c r="J215" s="3">
        <f t="shared" si="66"/>
        <v>1.6999999999995907E-2</v>
      </c>
      <c r="K215" s="3">
        <f t="shared" si="66"/>
        <v>1.6999999999995907E-2</v>
      </c>
      <c r="L215" s="3">
        <f t="shared" si="66"/>
        <v>2.8999999999996362E-2</v>
      </c>
      <c r="M215" s="3">
        <f t="shared" si="66"/>
        <v>4.2999999999992156E-2</v>
      </c>
      <c r="N215" s="3">
        <f t="shared" si="66"/>
        <v>5.4000000000002046E-2</v>
      </c>
      <c r="O215" s="3">
        <f t="shared" si="66"/>
        <v>6.6000000000002501E-2</v>
      </c>
      <c r="P215" s="3">
        <f t="shared" si="66"/>
        <v>6.5000000000011937E-2</v>
      </c>
      <c r="Q215" s="3">
        <f t="shared" si="66"/>
        <v>7.2000000000002728E-2</v>
      </c>
      <c r="R215" s="3">
        <f t="shared" si="66"/>
        <v>7.5999999999993406E-2</v>
      </c>
      <c r="S215" s="3">
        <f t="shared" si="66"/>
        <v>7.899999999999352E-2</v>
      </c>
      <c r="T215" s="3">
        <f t="shared" si="66"/>
        <v>7.7999999999988745E-2</v>
      </c>
      <c r="U215" s="3">
        <f t="shared" si="66"/>
        <v>7.7000000000012392E-2</v>
      </c>
      <c r="V215" s="3">
        <f t="shared" si="66"/>
        <v>9.3000000000003524E-2</v>
      </c>
      <c r="W215" s="3">
        <f t="shared" si="66"/>
        <v>8.7999999999993861E-2</v>
      </c>
      <c r="X215" s="3">
        <f t="shared" si="66"/>
        <v>7.2000000000002728E-2</v>
      </c>
      <c r="Y215" s="3">
        <f t="shared" si="66"/>
        <v>7.8000000000002956E-2</v>
      </c>
      <c r="Z215" s="3">
        <f t="shared" si="66"/>
        <v>8.1999999999993634E-2</v>
      </c>
      <c r="AA215" s="3">
        <f t="shared" si="66"/>
        <v>9.200000000001296E-2</v>
      </c>
      <c r="AB215" s="3">
        <f t="shared" si="66"/>
        <v>9.9000000000017963E-2</v>
      </c>
      <c r="AC215" s="3">
        <f t="shared" si="66"/>
        <v>0.10500000000001819</v>
      </c>
      <c r="AD215" s="3">
        <f t="shared" si="66"/>
        <v>0.11000000000001364</v>
      </c>
      <c r="AE215" s="3">
        <f t="shared" si="66"/>
        <v>0.11000000000001364</v>
      </c>
      <c r="AF215" s="3">
        <f t="shared" si="66"/>
        <v>0.10699999999999932</v>
      </c>
      <c r="AG215" s="3">
        <f t="shared" si="66"/>
        <v>9.1999999999984539E-2</v>
      </c>
      <c r="AH215" s="3">
        <f t="shared" si="66"/>
        <v>8.7000000000017508E-2</v>
      </c>
      <c r="AI215" s="3">
        <f t="shared" si="66"/>
        <v>0.10599999999999454</v>
      </c>
      <c r="AJ215" s="3">
        <f t="shared" si="66"/>
        <v>0.13199999999997658</v>
      </c>
      <c r="AK215" s="3">
        <f t="shared" si="66"/>
        <v>0.13700000000000045</v>
      </c>
      <c r="AL215" s="3">
        <f t="shared" si="66"/>
        <v>0.12700000000000955</v>
      </c>
    </row>
    <row r="216" spans="1:38" ht="15" customHeight="1" x14ac:dyDescent="0.25">
      <c r="A216" t="str">
        <f t="shared" si="28"/>
        <v>OTtr</v>
      </c>
      <c r="C216" s="3">
        <f t="shared" ref="C216:AL216" si="67">C143-C70</f>
        <v>0</v>
      </c>
      <c r="D216" s="3">
        <f t="shared" si="67"/>
        <v>0</v>
      </c>
      <c r="E216" s="3">
        <f t="shared" si="67"/>
        <v>-1.0000000000012221E-3</v>
      </c>
      <c r="F216" s="3">
        <f t="shared" si="67"/>
        <v>-9.9999999999766942E-4</v>
      </c>
      <c r="G216" s="3">
        <f t="shared" si="67"/>
        <v>-1.0000000000012221E-3</v>
      </c>
      <c r="H216" s="3">
        <f t="shared" si="67"/>
        <v>-1.0000000000012221E-3</v>
      </c>
      <c r="I216" s="3">
        <f t="shared" si="67"/>
        <v>-1.0000000000012221E-3</v>
      </c>
      <c r="J216" s="3">
        <f t="shared" si="67"/>
        <v>0</v>
      </c>
      <c r="K216" s="3">
        <f t="shared" si="67"/>
        <v>0</v>
      </c>
      <c r="L216" s="3">
        <f t="shared" si="67"/>
        <v>4.9999999999990052E-3</v>
      </c>
      <c r="M216" s="3">
        <f t="shared" si="67"/>
        <v>9.9999999999980105E-3</v>
      </c>
      <c r="N216" s="3">
        <f t="shared" si="67"/>
        <v>7.9999999999991189E-3</v>
      </c>
      <c r="O216" s="3">
        <f t="shared" si="67"/>
        <v>7.9999999999991189E-3</v>
      </c>
      <c r="P216" s="3">
        <f t="shared" si="67"/>
        <v>1.2000000000000455E-2</v>
      </c>
      <c r="Q216" s="3">
        <f t="shared" si="67"/>
        <v>1.3999999999999346E-2</v>
      </c>
      <c r="R216" s="3">
        <f t="shared" si="67"/>
        <v>1.2000000000000455E-2</v>
      </c>
      <c r="S216" s="3">
        <f t="shared" si="67"/>
        <v>7.9999999999991189E-3</v>
      </c>
      <c r="T216" s="3">
        <f t="shared" si="67"/>
        <v>7.9999999999991189E-3</v>
      </c>
      <c r="U216" s="3">
        <f t="shared" si="67"/>
        <v>6.9999999999978968E-3</v>
      </c>
      <c r="V216" s="3">
        <f t="shared" si="67"/>
        <v>6.0000000000002274E-3</v>
      </c>
      <c r="W216" s="3">
        <f t="shared" si="67"/>
        <v>9.0000000000003411E-3</v>
      </c>
      <c r="X216" s="3">
        <f t="shared" si="67"/>
        <v>1.3000000000001677E-2</v>
      </c>
      <c r="Y216" s="3">
        <f t="shared" si="67"/>
        <v>1.699999999999946E-2</v>
      </c>
      <c r="Z216" s="3">
        <f t="shared" si="67"/>
        <v>1.8999999999998352E-2</v>
      </c>
      <c r="AA216" s="3">
        <f t="shared" si="67"/>
        <v>1.9999999999999574E-2</v>
      </c>
      <c r="AB216" s="3">
        <f t="shared" si="67"/>
        <v>2.0999999999997243E-2</v>
      </c>
      <c r="AC216" s="3">
        <f t="shared" si="67"/>
        <v>2.1999999999998465E-2</v>
      </c>
      <c r="AD216" s="3">
        <f t="shared" si="67"/>
        <v>2.2999999999999687E-2</v>
      </c>
      <c r="AE216" s="3">
        <f t="shared" si="67"/>
        <v>1.9000000000001904E-2</v>
      </c>
      <c r="AF216" s="3">
        <f t="shared" si="67"/>
        <v>1.699999999999946E-2</v>
      </c>
      <c r="AG216" s="3">
        <f t="shared" si="67"/>
        <v>1.9999999999999574E-2</v>
      </c>
      <c r="AH216" s="3">
        <f t="shared" si="67"/>
        <v>2.1000000000000796E-2</v>
      </c>
      <c r="AI216" s="3">
        <f t="shared" si="67"/>
        <v>1.8000000000000682E-2</v>
      </c>
      <c r="AJ216" s="3">
        <f t="shared" si="67"/>
        <v>1.9999999999999574E-2</v>
      </c>
      <c r="AK216" s="3">
        <f t="shared" si="67"/>
        <v>2.4999999999998579E-2</v>
      </c>
      <c r="AL216" s="3">
        <f t="shared" si="67"/>
        <v>3.0999999999998806E-2</v>
      </c>
    </row>
    <row r="217" spans="1:38" ht="15" customHeight="1" x14ac:dyDescent="0.25">
      <c r="A217" t="str">
        <f t="shared" si="28"/>
        <v>OTin</v>
      </c>
      <c r="C217" s="3">
        <f t="shared" ref="C217:AL217" si="68">C144-C71</f>
        <v>0</v>
      </c>
      <c r="D217" s="3">
        <f t="shared" si="68"/>
        <v>5.3000000000000824E-2</v>
      </c>
      <c r="E217" s="3">
        <f t="shared" si="68"/>
        <v>0</v>
      </c>
      <c r="F217" s="3">
        <f t="shared" si="68"/>
        <v>1.6000000000001791E-2</v>
      </c>
      <c r="G217" s="3">
        <f t="shared" si="68"/>
        <v>6.4000000000000057E-2</v>
      </c>
      <c r="H217" s="3">
        <f t="shared" si="68"/>
        <v>4.9999999999990052E-3</v>
      </c>
      <c r="I217" s="3">
        <f t="shared" si="68"/>
        <v>2.2000000000002018E-2</v>
      </c>
      <c r="J217" s="3">
        <f t="shared" si="68"/>
        <v>5.1999999999999602E-2</v>
      </c>
      <c r="K217" s="3">
        <f t="shared" si="68"/>
        <v>7.1000000000001506E-2</v>
      </c>
      <c r="L217" s="3">
        <f t="shared" si="68"/>
        <v>-0.14700000000000202</v>
      </c>
      <c r="M217" s="3">
        <f t="shared" si="68"/>
        <v>-3.8999999999997925E-2</v>
      </c>
      <c r="N217" s="3">
        <f t="shared" si="68"/>
        <v>-1.1000000000002785E-2</v>
      </c>
      <c r="O217" s="3">
        <f t="shared" si="68"/>
        <v>1.0000000000012221E-3</v>
      </c>
      <c r="P217" s="3">
        <f t="shared" si="68"/>
        <v>-1.2000000000000455E-2</v>
      </c>
      <c r="Q217" s="3">
        <f t="shared" si="68"/>
        <v>-2.8999999999999915E-2</v>
      </c>
      <c r="R217" s="3">
        <f t="shared" si="68"/>
        <v>-4.5000000000001705E-2</v>
      </c>
      <c r="S217" s="3">
        <f t="shared" si="68"/>
        <v>-2.4000000000000909E-2</v>
      </c>
      <c r="T217" s="3">
        <f t="shared" si="68"/>
        <v>0</v>
      </c>
      <c r="U217" s="3">
        <f t="shared" si="68"/>
        <v>-1.6000000000001791E-2</v>
      </c>
      <c r="V217" s="3">
        <f t="shared" si="68"/>
        <v>-2.3999999999997357E-2</v>
      </c>
      <c r="W217" s="3">
        <f t="shared" si="68"/>
        <v>-2.1000000000000796E-2</v>
      </c>
      <c r="X217" s="3">
        <f t="shared" si="68"/>
        <v>-2.8999999999999915E-2</v>
      </c>
      <c r="Y217" s="3">
        <f t="shared" si="68"/>
        <v>-5.4999999999999716E-2</v>
      </c>
      <c r="Z217" s="3">
        <f t="shared" si="68"/>
        <v>-3.8000000000000256E-2</v>
      </c>
      <c r="AA217" s="3">
        <f t="shared" si="68"/>
        <v>-3.0000000000001137E-3</v>
      </c>
      <c r="AB217" s="3">
        <f t="shared" si="68"/>
        <v>6.9999999999978968E-3</v>
      </c>
      <c r="AC217" s="3">
        <f t="shared" si="68"/>
        <v>-2.1000000000000796E-2</v>
      </c>
      <c r="AD217" s="3">
        <f t="shared" si="68"/>
        <v>-2.3999999999997357E-2</v>
      </c>
      <c r="AE217" s="3">
        <f t="shared" si="68"/>
        <v>-2.9999999999997584E-2</v>
      </c>
      <c r="AF217" s="3">
        <f t="shared" si="68"/>
        <v>-6.3000000000002387E-2</v>
      </c>
      <c r="AG217" s="3">
        <f t="shared" si="68"/>
        <v>-4.4999999999998153E-2</v>
      </c>
      <c r="AH217" s="3">
        <f t="shared" si="68"/>
        <v>-2.699999999999747E-2</v>
      </c>
      <c r="AI217" s="3">
        <f t="shared" si="68"/>
        <v>-4.4000000000000483E-2</v>
      </c>
      <c r="AJ217" s="3">
        <f t="shared" si="68"/>
        <v>-1.8999999999998352E-2</v>
      </c>
      <c r="AK217" s="3">
        <f t="shared" si="68"/>
        <v>-2.1999999999998465E-2</v>
      </c>
      <c r="AL217" s="3">
        <f t="shared" si="68"/>
        <v>9.9999999999980105E-3</v>
      </c>
    </row>
    <row r="218" spans="1:38" ht="15" customHeight="1" x14ac:dyDescent="0.25">
      <c r="A218" t="str">
        <f t="shared" si="28"/>
        <v>URel</v>
      </c>
      <c r="C218" s="3">
        <f t="shared" ref="C218:AL218" si="69">C145-C72</f>
        <v>0</v>
      </c>
      <c r="D218" s="3">
        <f t="shared" si="69"/>
        <v>0</v>
      </c>
      <c r="E218" s="3">
        <f t="shared" si="69"/>
        <v>0</v>
      </c>
      <c r="F218" s="3">
        <f t="shared" si="69"/>
        <v>0</v>
      </c>
      <c r="G218" s="3">
        <f t="shared" si="69"/>
        <v>0</v>
      </c>
      <c r="H218" s="3">
        <f t="shared" si="69"/>
        <v>0</v>
      </c>
      <c r="I218" s="3">
        <f t="shared" si="69"/>
        <v>0</v>
      </c>
      <c r="J218" s="3">
        <f t="shared" si="69"/>
        <v>0</v>
      </c>
      <c r="K218" s="3">
        <f t="shared" si="69"/>
        <v>0</v>
      </c>
      <c r="L218" s="3">
        <f t="shared" si="69"/>
        <v>0</v>
      </c>
      <c r="M218" s="3">
        <f t="shared" si="69"/>
        <v>0</v>
      </c>
      <c r="N218" s="3">
        <f t="shared" si="69"/>
        <v>0</v>
      </c>
      <c r="O218" s="3">
        <f t="shared" si="69"/>
        <v>0</v>
      </c>
      <c r="P218" s="3">
        <f t="shared" si="69"/>
        <v>0</v>
      </c>
      <c r="Q218" s="3">
        <f t="shared" si="69"/>
        <v>0</v>
      </c>
      <c r="R218" s="3">
        <f t="shared" si="69"/>
        <v>0</v>
      </c>
      <c r="S218" s="3">
        <f t="shared" si="69"/>
        <v>0</v>
      </c>
      <c r="T218" s="3">
        <f t="shared" si="69"/>
        <v>0</v>
      </c>
      <c r="U218" s="3">
        <f t="shared" si="69"/>
        <v>97.576999999999998</v>
      </c>
      <c r="V218" s="3">
        <f t="shared" si="69"/>
        <v>97.576999999999998</v>
      </c>
      <c r="W218" s="3">
        <f t="shared" si="69"/>
        <v>97.576999999999998</v>
      </c>
      <c r="X218" s="3">
        <f t="shared" si="69"/>
        <v>97.576999999999998</v>
      </c>
      <c r="Y218" s="3">
        <f t="shared" si="69"/>
        <v>97.576999999999998</v>
      </c>
      <c r="Z218" s="3">
        <f t="shared" si="69"/>
        <v>97.576999999999998</v>
      </c>
      <c r="AA218" s="3">
        <f t="shared" si="69"/>
        <v>97.576999999999998</v>
      </c>
      <c r="AB218" s="3">
        <f t="shared" si="69"/>
        <v>97.576999999999998</v>
      </c>
      <c r="AC218" s="3">
        <f t="shared" si="69"/>
        <v>97.576999999999998</v>
      </c>
      <c r="AD218" s="3">
        <f t="shared" si="69"/>
        <v>97.576999999999998</v>
      </c>
      <c r="AE218" s="3">
        <f t="shared" si="69"/>
        <v>80.989999999999995</v>
      </c>
      <c r="AF218" s="3">
        <f t="shared" si="69"/>
        <v>64.403999999999996</v>
      </c>
      <c r="AG218" s="3">
        <f t="shared" si="69"/>
        <v>64.403999999999996</v>
      </c>
      <c r="AH218" s="3">
        <f t="shared" si="69"/>
        <v>64.403999999999996</v>
      </c>
      <c r="AI218" s="3">
        <f t="shared" si="69"/>
        <v>64.403999999999996</v>
      </c>
      <c r="AJ218" s="3">
        <f t="shared" si="69"/>
        <v>64.403999999999996</v>
      </c>
      <c r="AK218" s="3">
        <f t="shared" si="69"/>
        <v>64.403999999999996</v>
      </c>
      <c r="AL218" s="3">
        <f t="shared" si="69"/>
        <v>64.403999999999996</v>
      </c>
    </row>
    <row r="219" spans="1:38" ht="15" customHeight="1" x14ac:dyDescent="0.25">
      <c r="A219" t="str">
        <f t="shared" si="28"/>
        <v>HOin</v>
      </c>
      <c r="C219" s="3">
        <f t="shared" ref="C219:AL219" si="70">C146-C73</f>
        <v>0</v>
      </c>
      <c r="D219" s="3">
        <f t="shared" si="70"/>
        <v>0</v>
      </c>
      <c r="E219" s="3">
        <f t="shared" si="70"/>
        <v>0</v>
      </c>
      <c r="F219" s="3">
        <f t="shared" si="70"/>
        <v>0</v>
      </c>
      <c r="G219" s="3">
        <f t="shared" si="70"/>
        <v>0</v>
      </c>
      <c r="H219" s="3">
        <f t="shared" si="70"/>
        <v>0</v>
      </c>
      <c r="I219" s="3">
        <f t="shared" si="70"/>
        <v>0</v>
      </c>
      <c r="J219" s="3">
        <f t="shared" si="70"/>
        <v>0</v>
      </c>
      <c r="K219" s="3">
        <f t="shared" si="70"/>
        <v>0</v>
      </c>
      <c r="L219" s="3">
        <f t="shared" si="70"/>
        <v>0</v>
      </c>
      <c r="M219" s="3">
        <f t="shared" si="70"/>
        <v>0</v>
      </c>
      <c r="N219" s="3">
        <f t="shared" si="70"/>
        <v>0</v>
      </c>
      <c r="O219" s="3">
        <f t="shared" si="70"/>
        <v>0</v>
      </c>
      <c r="P219" s="3">
        <f t="shared" si="70"/>
        <v>0</v>
      </c>
      <c r="Q219" s="3">
        <f t="shared" si="70"/>
        <v>0</v>
      </c>
      <c r="R219" s="3">
        <f t="shared" si="70"/>
        <v>0</v>
      </c>
      <c r="S219" s="3">
        <f t="shared" si="70"/>
        <v>0</v>
      </c>
      <c r="T219" s="3">
        <f t="shared" si="70"/>
        <v>0</v>
      </c>
      <c r="U219" s="3">
        <f t="shared" si="70"/>
        <v>0</v>
      </c>
      <c r="V219" s="3">
        <f t="shared" si="70"/>
        <v>0</v>
      </c>
      <c r="W219" s="3">
        <f t="shared" si="70"/>
        <v>0</v>
      </c>
      <c r="X219" s="3">
        <f t="shared" si="70"/>
        <v>0</v>
      </c>
      <c r="Y219" s="3">
        <f t="shared" si="70"/>
        <v>0</v>
      </c>
      <c r="Z219" s="3">
        <f t="shared" si="70"/>
        <v>0</v>
      </c>
      <c r="AA219" s="3">
        <f t="shared" si="70"/>
        <v>0</v>
      </c>
      <c r="AB219" s="3">
        <f t="shared" si="70"/>
        <v>0</v>
      </c>
      <c r="AC219" s="3">
        <f t="shared" si="70"/>
        <v>0</v>
      </c>
      <c r="AD219" s="3">
        <f t="shared" si="70"/>
        <v>0</v>
      </c>
      <c r="AE219" s="3">
        <f t="shared" si="70"/>
        <v>0</v>
      </c>
      <c r="AF219" s="3">
        <f t="shared" si="70"/>
        <v>0</v>
      </c>
      <c r="AG219" s="3">
        <f t="shared" si="70"/>
        <v>0</v>
      </c>
      <c r="AH219" s="3">
        <f t="shared" si="70"/>
        <v>0</v>
      </c>
      <c r="AI219" s="3">
        <f t="shared" si="70"/>
        <v>0</v>
      </c>
      <c r="AJ219" s="3">
        <f t="shared" si="70"/>
        <v>0</v>
      </c>
      <c r="AK219" s="3">
        <f t="shared" si="70"/>
        <v>0</v>
      </c>
      <c r="AL219" s="3">
        <f t="shared" si="70"/>
        <v>0</v>
      </c>
    </row>
    <row r="220" spans="1:38" ht="15" customHeight="1" x14ac:dyDescent="0.25">
      <c r="A220" t="str">
        <f t="shared" si="28"/>
        <v>HOel</v>
      </c>
      <c r="C220" s="3">
        <f t="shared" ref="C220:AL220" si="71">C147-C74</f>
        <v>0</v>
      </c>
      <c r="D220" s="3">
        <f t="shared" si="71"/>
        <v>0</v>
      </c>
      <c r="E220" s="3">
        <f t="shared" si="71"/>
        <v>0</v>
      </c>
      <c r="F220" s="3">
        <f t="shared" si="71"/>
        <v>0</v>
      </c>
      <c r="G220" s="3">
        <f t="shared" si="71"/>
        <v>2.8999999999996362E-2</v>
      </c>
      <c r="H220" s="3">
        <f t="shared" si="71"/>
        <v>6.4999999999827196E-2</v>
      </c>
      <c r="I220" s="3">
        <f t="shared" si="71"/>
        <v>0.1069999999999709</v>
      </c>
      <c r="J220" s="3">
        <f t="shared" si="71"/>
        <v>0.14400000000000546</v>
      </c>
      <c r="K220" s="3">
        <f t="shared" si="71"/>
        <v>-1.4220000000000255</v>
      </c>
      <c r="L220" s="3">
        <f t="shared" si="71"/>
        <v>-6.1389999999998963</v>
      </c>
      <c r="M220" s="3">
        <f t="shared" si="71"/>
        <v>-6.0399999999999636</v>
      </c>
      <c r="N220" s="3">
        <f t="shared" si="71"/>
        <v>-6.5149999999998727</v>
      </c>
      <c r="O220" s="3">
        <f t="shared" si="71"/>
        <v>-6.4490000000000691</v>
      </c>
      <c r="P220" s="3">
        <f t="shared" si="71"/>
        <v>-6.3969999999999345</v>
      </c>
      <c r="Q220" s="3">
        <f t="shared" si="71"/>
        <v>-6.3319999999998799</v>
      </c>
      <c r="R220" s="3">
        <f t="shared" si="71"/>
        <v>-6.2719999999999345</v>
      </c>
      <c r="S220" s="3">
        <f t="shared" si="71"/>
        <v>-6.2159999999998945</v>
      </c>
      <c r="T220" s="3">
        <f t="shared" si="71"/>
        <v>-6.1560000000001764</v>
      </c>
      <c r="U220" s="3">
        <f t="shared" si="71"/>
        <v>-6.0920000000000982</v>
      </c>
      <c r="V220" s="3">
        <f t="shared" si="71"/>
        <v>-6.0319999999999254</v>
      </c>
      <c r="W220" s="3">
        <f t="shared" si="71"/>
        <v>-5.9759999999998854</v>
      </c>
      <c r="X220" s="3">
        <f t="shared" si="71"/>
        <v>-5.9249999999999545</v>
      </c>
      <c r="Y220" s="3">
        <f t="shared" si="71"/>
        <v>-5.8849999999999909</v>
      </c>
      <c r="Z220" s="3">
        <f t="shared" si="71"/>
        <v>-5.8339999999998327</v>
      </c>
      <c r="AA220" s="3">
        <f t="shared" si="71"/>
        <v>-5.7860000000000582</v>
      </c>
      <c r="AB220" s="3">
        <f t="shared" si="71"/>
        <v>-5.7550000000001091</v>
      </c>
      <c r="AC220" s="3">
        <f t="shared" si="71"/>
        <v>-5.7140000000001692</v>
      </c>
      <c r="AD220" s="3">
        <f t="shared" si="71"/>
        <v>-5.6700000000000728</v>
      </c>
      <c r="AE220" s="3">
        <f t="shared" si="71"/>
        <v>-5.6169999999999618</v>
      </c>
      <c r="AF220" s="3">
        <f t="shared" si="71"/>
        <v>-5.571999999999889</v>
      </c>
      <c r="AG220" s="3">
        <f t="shared" si="71"/>
        <v>-5.5260000000000673</v>
      </c>
      <c r="AH220" s="3">
        <f t="shared" si="71"/>
        <v>-2.2319999999999709</v>
      </c>
      <c r="AI220" s="3">
        <f t="shared" si="71"/>
        <v>-2.2019999999999982</v>
      </c>
      <c r="AJ220" s="3">
        <f t="shared" si="71"/>
        <v>-2.1709999999998217</v>
      </c>
      <c r="AK220" s="3">
        <f t="shared" si="71"/>
        <v>-2.1359999999999673</v>
      </c>
      <c r="AL220" s="3">
        <f t="shared" si="71"/>
        <v>-2.1040000000000418</v>
      </c>
    </row>
    <row r="221" spans="1:38" ht="15" customHeight="1" x14ac:dyDescent="0.25">
      <c r="A221" t="str">
        <f t="shared" si="28"/>
        <v>GErs</v>
      </c>
      <c r="C221" s="3">
        <f t="shared" ref="C221:AL221" si="72">C148-C75</f>
        <v>0</v>
      </c>
      <c r="D221" s="3">
        <f t="shared" si="72"/>
        <v>0</v>
      </c>
      <c r="E221" s="3">
        <f t="shared" si="72"/>
        <v>-1.0000000000000009E-3</v>
      </c>
      <c r="F221" s="3">
        <f t="shared" si="72"/>
        <v>-2.0000000000000018E-3</v>
      </c>
      <c r="G221" s="3">
        <f t="shared" si="72"/>
        <v>-2.0000000000000018E-3</v>
      </c>
      <c r="H221" s="3">
        <f t="shared" si="72"/>
        <v>-2.0000000000000018E-3</v>
      </c>
      <c r="I221" s="3">
        <f t="shared" si="72"/>
        <v>-2.0000000000000018E-3</v>
      </c>
      <c r="J221" s="3">
        <f t="shared" si="72"/>
        <v>-2.0000000000000018E-3</v>
      </c>
      <c r="K221" s="3">
        <f t="shared" si="72"/>
        <v>-2.0000000000000018E-3</v>
      </c>
      <c r="L221" s="3">
        <f t="shared" si="72"/>
        <v>-2.0000000000000018E-3</v>
      </c>
      <c r="M221" s="3">
        <f t="shared" si="72"/>
        <v>-2.0000000000000018E-3</v>
      </c>
      <c r="N221" s="3">
        <f t="shared" si="72"/>
        <v>-2.0000000000000018E-3</v>
      </c>
      <c r="O221" s="3">
        <f t="shared" si="72"/>
        <v>-2.0000000000000018E-3</v>
      </c>
      <c r="P221" s="3">
        <f t="shared" si="72"/>
        <v>-2.0000000000000018E-3</v>
      </c>
      <c r="Q221" s="3">
        <f t="shared" si="72"/>
        <v>-2.0000000000000018E-3</v>
      </c>
      <c r="R221" s="3">
        <f t="shared" si="72"/>
        <v>-2.0000000000000018E-3</v>
      </c>
      <c r="S221" s="3">
        <f t="shared" si="72"/>
        <v>-2.0000000000000018E-3</v>
      </c>
      <c r="T221" s="3">
        <f t="shared" si="72"/>
        <v>-3.0000000000000027E-3</v>
      </c>
      <c r="U221" s="3">
        <f t="shared" si="72"/>
        <v>-3.0000000000000027E-3</v>
      </c>
      <c r="V221" s="3">
        <f t="shared" si="72"/>
        <v>-4.0000000000000036E-3</v>
      </c>
      <c r="W221" s="3">
        <f t="shared" si="72"/>
        <v>-4.0000000000000036E-3</v>
      </c>
      <c r="X221" s="3">
        <f t="shared" si="72"/>
        <v>-5.0000000000000044E-3</v>
      </c>
      <c r="Y221" s="3">
        <f t="shared" si="72"/>
        <v>-6.0000000000000053E-3</v>
      </c>
      <c r="Z221" s="3">
        <f t="shared" si="72"/>
        <v>-6.0000000000000053E-3</v>
      </c>
      <c r="AA221" s="3">
        <f t="shared" si="72"/>
        <v>-6.0000000000000053E-3</v>
      </c>
      <c r="AB221" s="3">
        <f t="shared" si="72"/>
        <v>-7.0000000000000062E-3</v>
      </c>
      <c r="AC221" s="3">
        <f t="shared" si="72"/>
        <v>-8.0000000000000071E-3</v>
      </c>
      <c r="AD221" s="3">
        <f t="shared" si="72"/>
        <v>-8.999999999999897E-3</v>
      </c>
      <c r="AE221" s="3">
        <f t="shared" si="72"/>
        <v>-8.0000000000000071E-3</v>
      </c>
      <c r="AF221" s="3">
        <f t="shared" si="72"/>
        <v>-9.000000000000008E-3</v>
      </c>
      <c r="AG221" s="3">
        <f t="shared" si="72"/>
        <v>-9.000000000000008E-3</v>
      </c>
      <c r="AH221" s="3">
        <f t="shared" si="72"/>
        <v>-1.0000000000000009E-2</v>
      </c>
      <c r="AI221" s="3">
        <f t="shared" si="72"/>
        <v>-1.100000000000001E-2</v>
      </c>
      <c r="AJ221" s="3">
        <f t="shared" si="72"/>
        <v>-1.0000000000000009E-2</v>
      </c>
      <c r="AK221" s="3">
        <f t="shared" si="72"/>
        <v>-1.0999999999999899E-2</v>
      </c>
      <c r="AL221" s="3">
        <f t="shared" si="72"/>
        <v>-1.100000000000001E-2</v>
      </c>
    </row>
    <row r="222" spans="1:38" ht="15" customHeight="1" x14ac:dyDescent="0.25">
      <c r="A222" t="str">
        <f t="shared" si="28"/>
        <v>GEin</v>
      </c>
      <c r="C222" s="3">
        <f t="shared" ref="C222:AL222" si="73">C149-C76</f>
        <v>0</v>
      </c>
      <c r="D222" s="3">
        <f t="shared" si="73"/>
        <v>0</v>
      </c>
      <c r="E222" s="3">
        <f t="shared" si="73"/>
        <v>0</v>
      </c>
      <c r="F222" s="3">
        <f t="shared" si="73"/>
        <v>0</v>
      </c>
      <c r="G222" s="3">
        <f t="shared" si="73"/>
        <v>0</v>
      </c>
      <c r="H222" s="3">
        <f t="shared" si="73"/>
        <v>0</v>
      </c>
      <c r="I222" s="3">
        <f t="shared" si="73"/>
        <v>0</v>
      </c>
      <c r="J222" s="3">
        <f t="shared" si="73"/>
        <v>0</v>
      </c>
      <c r="K222" s="3">
        <f t="shared" si="73"/>
        <v>0</v>
      </c>
      <c r="L222" s="3">
        <f t="shared" si="73"/>
        <v>0</v>
      </c>
      <c r="M222" s="3">
        <f t="shared" si="73"/>
        <v>0</v>
      </c>
      <c r="N222" s="3">
        <f t="shared" si="73"/>
        <v>0</v>
      </c>
      <c r="O222" s="3">
        <f t="shared" si="73"/>
        <v>0</v>
      </c>
      <c r="P222" s="3">
        <f t="shared" si="73"/>
        <v>0</v>
      </c>
      <c r="Q222" s="3">
        <f t="shared" si="73"/>
        <v>0</v>
      </c>
      <c r="R222" s="3">
        <f t="shared" si="73"/>
        <v>0</v>
      </c>
      <c r="S222" s="3">
        <f t="shared" si="73"/>
        <v>0</v>
      </c>
      <c r="T222" s="3">
        <f t="shared" si="73"/>
        <v>0</v>
      </c>
      <c r="U222" s="3">
        <f t="shared" si="73"/>
        <v>0</v>
      </c>
      <c r="V222" s="3">
        <f t="shared" si="73"/>
        <v>0</v>
      </c>
      <c r="W222" s="3">
        <f t="shared" si="73"/>
        <v>0</v>
      </c>
      <c r="X222" s="3">
        <f t="shared" si="73"/>
        <v>0</v>
      </c>
      <c r="Y222" s="3">
        <f t="shared" si="73"/>
        <v>0</v>
      </c>
      <c r="Z222" s="3">
        <f t="shared" si="73"/>
        <v>0</v>
      </c>
      <c r="AA222" s="3">
        <f t="shared" si="73"/>
        <v>0</v>
      </c>
      <c r="AB222" s="3">
        <f t="shared" si="73"/>
        <v>0</v>
      </c>
      <c r="AC222" s="3">
        <f t="shared" si="73"/>
        <v>0</v>
      </c>
      <c r="AD222" s="3">
        <f t="shared" si="73"/>
        <v>0</v>
      </c>
      <c r="AE222" s="3">
        <f t="shared" si="73"/>
        <v>0</v>
      </c>
      <c r="AF222" s="3">
        <f t="shared" si="73"/>
        <v>0</v>
      </c>
      <c r="AG222" s="3">
        <f t="shared" si="73"/>
        <v>0</v>
      </c>
      <c r="AH222" s="3">
        <f t="shared" si="73"/>
        <v>0</v>
      </c>
      <c r="AI222" s="3">
        <f t="shared" si="73"/>
        <v>0</v>
      </c>
      <c r="AJ222" s="3">
        <f t="shared" si="73"/>
        <v>0</v>
      </c>
      <c r="AK222" s="3">
        <f t="shared" si="73"/>
        <v>0</v>
      </c>
      <c r="AL222" s="3">
        <f t="shared" si="73"/>
        <v>0</v>
      </c>
    </row>
    <row r="223" spans="1:38" ht="15" customHeight="1" x14ac:dyDescent="0.25">
      <c r="A223" t="str">
        <f t="shared" si="28"/>
        <v>GEel</v>
      </c>
      <c r="C223" s="3">
        <f t="shared" ref="C223:AL223" si="74">C150-C77</f>
        <v>0</v>
      </c>
      <c r="D223" s="3">
        <f t="shared" si="74"/>
        <v>0</v>
      </c>
      <c r="E223" s="3">
        <f t="shared" si="74"/>
        <v>0</v>
      </c>
      <c r="F223" s="3">
        <f t="shared" si="74"/>
        <v>0</v>
      </c>
      <c r="G223" s="3">
        <f t="shared" si="74"/>
        <v>1.300000000000523E-2</v>
      </c>
      <c r="H223" s="3">
        <f t="shared" si="74"/>
        <v>3.1000000000005912E-2</v>
      </c>
      <c r="I223" s="3">
        <f t="shared" si="74"/>
        <v>-7.1659999999999968</v>
      </c>
      <c r="J223" s="3">
        <f t="shared" si="74"/>
        <v>-20.075000000000017</v>
      </c>
      <c r="K223" s="3">
        <f t="shared" si="74"/>
        <v>-35.110000000000014</v>
      </c>
      <c r="L223" s="3">
        <f t="shared" si="74"/>
        <v>-36.418999999999983</v>
      </c>
      <c r="M223" s="3">
        <f t="shared" si="74"/>
        <v>-36.87700000000001</v>
      </c>
      <c r="N223" s="3">
        <f t="shared" si="74"/>
        <v>-39.087999999999994</v>
      </c>
      <c r="O223" s="3">
        <f t="shared" si="74"/>
        <v>-37.112000000000023</v>
      </c>
      <c r="P223" s="3">
        <f t="shared" si="74"/>
        <v>-40.206000000000017</v>
      </c>
      <c r="Q223" s="3">
        <f t="shared" si="74"/>
        <v>-45.918000000000006</v>
      </c>
      <c r="R223" s="3">
        <f t="shared" si="74"/>
        <v>-48.423999999999978</v>
      </c>
      <c r="S223" s="3">
        <f t="shared" si="74"/>
        <v>-48.201000000000022</v>
      </c>
      <c r="T223" s="3">
        <f t="shared" si="74"/>
        <v>-51.471000000000004</v>
      </c>
      <c r="U223" s="3">
        <f t="shared" si="74"/>
        <v>-52.051999999999964</v>
      </c>
      <c r="V223" s="3">
        <f t="shared" si="74"/>
        <v>-53.435999999999979</v>
      </c>
      <c r="W223" s="3">
        <f t="shared" si="74"/>
        <v>-56.745999999999981</v>
      </c>
      <c r="X223" s="3">
        <f t="shared" si="74"/>
        <v>-56.846000000000004</v>
      </c>
      <c r="Y223" s="3">
        <f t="shared" si="74"/>
        <v>-56.819999999999993</v>
      </c>
      <c r="Z223" s="3">
        <f t="shared" si="74"/>
        <v>-60.382999999999981</v>
      </c>
      <c r="AA223" s="3">
        <f t="shared" si="74"/>
        <v>-64.12299999999999</v>
      </c>
      <c r="AB223" s="3">
        <f t="shared" si="74"/>
        <v>-67.009000000000015</v>
      </c>
      <c r="AC223" s="3">
        <f t="shared" si="74"/>
        <v>-70.113</v>
      </c>
      <c r="AD223" s="3">
        <f t="shared" si="74"/>
        <v>-71.953999999999951</v>
      </c>
      <c r="AE223" s="3">
        <f t="shared" si="74"/>
        <v>-74.834000000000003</v>
      </c>
      <c r="AF223" s="3">
        <f t="shared" si="74"/>
        <v>-79.452999999999975</v>
      </c>
      <c r="AG223" s="3">
        <f t="shared" si="74"/>
        <v>-89.290999999999997</v>
      </c>
      <c r="AH223" s="3">
        <f t="shared" si="74"/>
        <v>-88.822000000000003</v>
      </c>
      <c r="AI223" s="3">
        <f t="shared" si="74"/>
        <v>-97.432999999999993</v>
      </c>
      <c r="AJ223" s="3">
        <f t="shared" si="74"/>
        <v>-99.634000000000015</v>
      </c>
      <c r="AK223" s="3">
        <f t="shared" si="74"/>
        <v>-100.94</v>
      </c>
      <c r="AL223" s="3">
        <f t="shared" si="74"/>
        <v>-102.02100000000007</v>
      </c>
    </row>
    <row r="224" spans="1:38" ht="15" customHeight="1" x14ac:dyDescent="0.25">
      <c r="A224" t="str">
        <f t="shared" si="28"/>
        <v>BMrs</v>
      </c>
      <c r="C224" s="3">
        <f t="shared" ref="C224:AL224" si="75">C151-C78</f>
        <v>8.0000000000026716E-3</v>
      </c>
      <c r="D224" s="3">
        <f t="shared" si="75"/>
        <v>9.0000000000003411E-3</v>
      </c>
      <c r="E224" s="3">
        <f t="shared" si="75"/>
        <v>2.1000000000000796E-2</v>
      </c>
      <c r="F224" s="3">
        <f t="shared" si="75"/>
        <v>3.6999999999999034E-2</v>
      </c>
      <c r="G224" s="3">
        <f t="shared" si="75"/>
        <v>3.5000000000003695E-2</v>
      </c>
      <c r="H224" s="3">
        <f t="shared" si="75"/>
        <v>3.9999999999999147E-2</v>
      </c>
      <c r="I224" s="3">
        <f t="shared" si="75"/>
        <v>1.9000000000005457E-2</v>
      </c>
      <c r="J224" s="3">
        <f t="shared" si="75"/>
        <v>2.7000000000001023E-2</v>
      </c>
      <c r="K224" s="3">
        <f t="shared" si="75"/>
        <v>4.5999999999999375E-2</v>
      </c>
      <c r="L224" s="3">
        <f t="shared" si="75"/>
        <v>5.8999999999997499E-2</v>
      </c>
      <c r="M224" s="3">
        <f t="shared" si="75"/>
        <v>5.2999999999997272E-2</v>
      </c>
      <c r="N224" s="3">
        <f t="shared" si="75"/>
        <v>8.4000000000003183E-2</v>
      </c>
      <c r="O224" s="3">
        <f t="shared" si="75"/>
        <v>8.9999999999996305E-2</v>
      </c>
      <c r="P224" s="3">
        <f t="shared" si="75"/>
        <v>0.10900000000000176</v>
      </c>
      <c r="Q224" s="3">
        <f t="shared" si="75"/>
        <v>0.11599999999999966</v>
      </c>
      <c r="R224" s="3">
        <f t="shared" si="75"/>
        <v>0.13600000000000279</v>
      </c>
      <c r="S224" s="3">
        <f t="shared" si="75"/>
        <v>0.11299999999999955</v>
      </c>
      <c r="T224" s="3">
        <f t="shared" si="75"/>
        <v>9.7999999999998977E-2</v>
      </c>
      <c r="U224" s="3">
        <f t="shared" si="75"/>
        <v>9.7000000000001307E-2</v>
      </c>
      <c r="V224" s="3">
        <f t="shared" si="75"/>
        <v>0.10799999999999699</v>
      </c>
      <c r="W224" s="3">
        <f t="shared" si="75"/>
        <v>0.11100000000000421</v>
      </c>
      <c r="X224" s="3">
        <f t="shared" si="75"/>
        <v>0.10200000000000387</v>
      </c>
      <c r="Y224" s="3">
        <f t="shared" si="75"/>
        <v>0.12700000000000244</v>
      </c>
      <c r="Z224" s="3">
        <f t="shared" si="75"/>
        <v>0.13100000000000023</v>
      </c>
      <c r="AA224" s="3">
        <f t="shared" si="75"/>
        <v>0.13700000000000045</v>
      </c>
      <c r="AB224" s="3">
        <f t="shared" si="75"/>
        <v>0.12099999999999511</v>
      </c>
      <c r="AC224" s="3">
        <f t="shared" si="75"/>
        <v>0.10199999999999676</v>
      </c>
      <c r="AD224" s="3">
        <f t="shared" si="75"/>
        <v>0.11999999999999744</v>
      </c>
      <c r="AE224" s="3">
        <f t="shared" si="75"/>
        <v>0.14400000000000546</v>
      </c>
      <c r="AF224" s="3">
        <f t="shared" si="75"/>
        <v>0.1440000000000019</v>
      </c>
      <c r="AG224" s="3">
        <f t="shared" si="75"/>
        <v>0.13599999999999923</v>
      </c>
      <c r="AH224" s="3">
        <f t="shared" si="75"/>
        <v>0.13299999999999912</v>
      </c>
      <c r="AI224" s="3">
        <f t="shared" si="75"/>
        <v>0.13500000000000156</v>
      </c>
      <c r="AJ224" s="3">
        <f t="shared" si="75"/>
        <v>0.14499999999999957</v>
      </c>
      <c r="AK224" s="3">
        <f t="shared" si="75"/>
        <v>0.14399999999999835</v>
      </c>
      <c r="AL224" s="3">
        <f t="shared" si="75"/>
        <v>0.13800000000000168</v>
      </c>
    </row>
    <row r="225" spans="1:38" ht="15" customHeight="1" x14ac:dyDescent="0.25">
      <c r="A225" t="str">
        <f t="shared" si="28"/>
        <v>BMcm</v>
      </c>
      <c r="C225" s="3">
        <f t="shared" ref="C225:AL225" si="76">C152-C79</f>
        <v>0</v>
      </c>
      <c r="D225" s="3">
        <f t="shared" si="76"/>
        <v>0</v>
      </c>
      <c r="E225" s="3">
        <f t="shared" si="76"/>
        <v>0</v>
      </c>
      <c r="F225" s="3">
        <f t="shared" si="76"/>
        <v>0</v>
      </c>
      <c r="G225" s="3">
        <f t="shared" si="76"/>
        <v>0</v>
      </c>
      <c r="H225" s="3">
        <f t="shared" si="76"/>
        <v>0</v>
      </c>
      <c r="I225" s="3">
        <f t="shared" si="76"/>
        <v>0</v>
      </c>
      <c r="J225" s="3">
        <f t="shared" si="76"/>
        <v>0</v>
      </c>
      <c r="K225" s="3">
        <f t="shared" si="76"/>
        <v>0</v>
      </c>
      <c r="L225" s="3">
        <f t="shared" si="76"/>
        <v>0</v>
      </c>
      <c r="M225" s="3">
        <f t="shared" si="76"/>
        <v>0</v>
      </c>
      <c r="N225" s="3">
        <f t="shared" si="76"/>
        <v>0</v>
      </c>
      <c r="O225" s="3">
        <f t="shared" si="76"/>
        <v>0</v>
      </c>
      <c r="P225" s="3">
        <f t="shared" si="76"/>
        <v>0</v>
      </c>
      <c r="Q225" s="3">
        <f t="shared" si="76"/>
        <v>0</v>
      </c>
      <c r="R225" s="3">
        <f t="shared" si="76"/>
        <v>0</v>
      </c>
      <c r="S225" s="3">
        <f t="shared" si="76"/>
        <v>0</v>
      </c>
      <c r="T225" s="3">
        <f t="shared" si="76"/>
        <v>0</v>
      </c>
      <c r="U225" s="3">
        <f t="shared" si="76"/>
        <v>0</v>
      </c>
      <c r="V225" s="3">
        <f t="shared" si="76"/>
        <v>0</v>
      </c>
      <c r="W225" s="3">
        <f t="shared" si="76"/>
        <v>0</v>
      </c>
      <c r="X225" s="3">
        <f t="shared" si="76"/>
        <v>0</v>
      </c>
      <c r="Y225" s="3">
        <f t="shared" si="76"/>
        <v>0</v>
      </c>
      <c r="Z225" s="3">
        <f t="shared" si="76"/>
        <v>0</v>
      </c>
      <c r="AA225" s="3">
        <f t="shared" si="76"/>
        <v>0</v>
      </c>
      <c r="AB225" s="3">
        <f t="shared" si="76"/>
        <v>0</v>
      </c>
      <c r="AC225" s="3">
        <f t="shared" si="76"/>
        <v>0</v>
      </c>
      <c r="AD225" s="3">
        <f t="shared" si="76"/>
        <v>0</v>
      </c>
      <c r="AE225" s="3">
        <f t="shared" si="76"/>
        <v>0</v>
      </c>
      <c r="AF225" s="3">
        <f t="shared" si="76"/>
        <v>0</v>
      </c>
      <c r="AG225" s="3">
        <f t="shared" si="76"/>
        <v>0</v>
      </c>
      <c r="AH225" s="3">
        <f t="shared" si="76"/>
        <v>0</v>
      </c>
      <c r="AI225" s="3">
        <f t="shared" si="76"/>
        <v>0</v>
      </c>
      <c r="AJ225" s="3">
        <f t="shared" si="76"/>
        <v>0</v>
      </c>
      <c r="AK225" s="3">
        <f t="shared" si="76"/>
        <v>0</v>
      </c>
      <c r="AL225" s="3">
        <f t="shared" si="76"/>
        <v>0</v>
      </c>
    </row>
    <row r="226" spans="1:38" ht="15" customHeight="1" x14ac:dyDescent="0.25">
      <c r="A226" t="str">
        <f t="shared" si="28"/>
        <v>BMin</v>
      </c>
      <c r="C226" s="3">
        <f t="shared" ref="C226:AL226" si="77">C153-C80</f>
        <v>0</v>
      </c>
      <c r="D226" s="3">
        <f t="shared" si="77"/>
        <v>0</v>
      </c>
      <c r="E226" s="3">
        <f t="shared" si="77"/>
        <v>9.9999999999056399E-4</v>
      </c>
      <c r="F226" s="3">
        <f t="shared" si="77"/>
        <v>6.0000000000002274E-3</v>
      </c>
      <c r="G226" s="3">
        <f t="shared" si="77"/>
        <v>-2.1000000000000796E-2</v>
      </c>
      <c r="H226" s="3">
        <f t="shared" si="77"/>
        <v>-4.1000000000011028E-2</v>
      </c>
      <c r="I226" s="3">
        <f t="shared" si="77"/>
        <v>-6.1999999999997613E-2</v>
      </c>
      <c r="J226" s="3">
        <f t="shared" si="77"/>
        <v>-7.6999999999998181E-2</v>
      </c>
      <c r="K226" s="3">
        <f t="shared" si="77"/>
        <v>-6.1000000000007049E-2</v>
      </c>
      <c r="L226" s="3">
        <f t="shared" si="77"/>
        <v>6.2000000000011823E-2</v>
      </c>
      <c r="M226" s="3">
        <f t="shared" si="77"/>
        <v>8.0000000000012506E-2</v>
      </c>
      <c r="N226" s="3">
        <f t="shared" si="77"/>
        <v>-1.1230000000000189</v>
      </c>
      <c r="O226" s="3">
        <f t="shared" si="77"/>
        <v>-4.5799999999999841</v>
      </c>
      <c r="P226" s="3">
        <f t="shared" si="77"/>
        <v>-0.8200000000000216</v>
      </c>
      <c r="Q226" s="3">
        <f t="shared" si="77"/>
        <v>-7.8000000000002956E-2</v>
      </c>
      <c r="R226" s="3">
        <f t="shared" si="77"/>
        <v>-0.21899999999999409</v>
      </c>
      <c r="S226" s="3">
        <f t="shared" si="77"/>
        <v>-0.21399999999999864</v>
      </c>
      <c r="T226" s="3">
        <f t="shared" si="77"/>
        <v>4.8160000000000025</v>
      </c>
      <c r="U226" s="3">
        <f t="shared" si="77"/>
        <v>4.3580000000000041</v>
      </c>
      <c r="V226" s="3">
        <f t="shared" si="77"/>
        <v>0.92199999999999704</v>
      </c>
      <c r="W226" s="3">
        <f t="shared" si="77"/>
        <v>-0.46500000000000341</v>
      </c>
      <c r="X226" s="3">
        <f t="shared" si="77"/>
        <v>-0.35200000000000387</v>
      </c>
      <c r="Y226" s="3">
        <f t="shared" si="77"/>
        <v>-0.21399999999999864</v>
      </c>
      <c r="Z226" s="3">
        <f t="shared" si="77"/>
        <v>-5.0000000000011369E-2</v>
      </c>
      <c r="AA226" s="3">
        <f t="shared" si="77"/>
        <v>2.9999999999859028E-3</v>
      </c>
      <c r="AB226" s="3">
        <f t="shared" si="77"/>
        <v>-7.0000000000050022E-3</v>
      </c>
      <c r="AC226" s="3">
        <f t="shared" si="77"/>
        <v>2.5000000000005684E-2</v>
      </c>
      <c r="AD226" s="3">
        <f t="shared" si="77"/>
        <v>0.34100000000000819</v>
      </c>
      <c r="AE226" s="3">
        <f t="shared" si="77"/>
        <v>-0.10499999999998977</v>
      </c>
      <c r="AF226" s="3">
        <f t="shared" si="77"/>
        <v>-0.20199999999999818</v>
      </c>
      <c r="AG226" s="3">
        <f t="shared" si="77"/>
        <v>0.28300000000001546</v>
      </c>
      <c r="AH226" s="3">
        <f t="shared" si="77"/>
        <v>0.61899999999999977</v>
      </c>
      <c r="AI226" s="3">
        <f t="shared" si="77"/>
        <v>0.58600000000001273</v>
      </c>
      <c r="AJ226" s="3">
        <f t="shared" si="77"/>
        <v>-0.17099999999999227</v>
      </c>
      <c r="AK226" s="3">
        <f t="shared" si="77"/>
        <v>-2.342000000000013</v>
      </c>
      <c r="AL226" s="3">
        <f t="shared" si="77"/>
        <v>0.15600000000000591</v>
      </c>
    </row>
    <row r="227" spans="1:38" ht="15" customHeight="1" x14ac:dyDescent="0.25">
      <c r="A227" t="str">
        <f t="shared" si="28"/>
        <v>BMel</v>
      </c>
      <c r="C227" s="3">
        <f t="shared" ref="C227:AL227" si="78">C154-C81</f>
        <v>-11.486000000000001</v>
      </c>
      <c r="D227" s="3">
        <f t="shared" si="78"/>
        <v>-7.0000000000014495E-3</v>
      </c>
      <c r="E227" s="3">
        <f t="shared" si="78"/>
        <v>0</v>
      </c>
      <c r="F227" s="3">
        <f t="shared" si="78"/>
        <v>0</v>
      </c>
      <c r="G227" s="3">
        <f t="shared" si="78"/>
        <v>-4.0000000000013358E-3</v>
      </c>
      <c r="H227" s="3">
        <f t="shared" si="78"/>
        <v>-9.9999999999944578E-4</v>
      </c>
      <c r="I227" s="3">
        <f t="shared" si="78"/>
        <v>-9.9999999999944578E-4</v>
      </c>
      <c r="J227" s="3">
        <f t="shared" si="78"/>
        <v>-4.0000000000013358E-3</v>
      </c>
      <c r="K227" s="3">
        <f t="shared" si="78"/>
        <v>0</v>
      </c>
      <c r="L227" s="3">
        <f t="shared" si="78"/>
        <v>-26.453999999999997</v>
      </c>
      <c r="M227" s="3">
        <f t="shared" si="78"/>
        <v>-33.19</v>
      </c>
      <c r="N227" s="3">
        <f t="shared" si="78"/>
        <v>-34.458000000000006</v>
      </c>
      <c r="O227" s="3">
        <f t="shared" si="78"/>
        <v>-31.400000000000002</v>
      </c>
      <c r="P227" s="3">
        <f t="shared" si="78"/>
        <v>-31.645</v>
      </c>
      <c r="Q227" s="3">
        <f t="shared" si="78"/>
        <v>-33.581000000000003</v>
      </c>
      <c r="R227" s="3">
        <f t="shared" si="78"/>
        <v>-31.339999999999996</v>
      </c>
      <c r="S227" s="3">
        <f t="shared" si="78"/>
        <v>-33.519999999999996</v>
      </c>
      <c r="T227" s="3">
        <f t="shared" si="78"/>
        <v>-33.540000000000006</v>
      </c>
      <c r="U227" s="3">
        <f t="shared" si="78"/>
        <v>-33.522999999999996</v>
      </c>
      <c r="V227" s="3">
        <f t="shared" si="78"/>
        <v>-32.887999999999998</v>
      </c>
      <c r="W227" s="3">
        <f t="shared" si="78"/>
        <v>-32.754999999999995</v>
      </c>
      <c r="X227" s="3">
        <f t="shared" si="78"/>
        <v>-32.105000000000004</v>
      </c>
      <c r="Y227" s="3">
        <f t="shared" si="78"/>
        <v>-26.192</v>
      </c>
      <c r="Z227" s="3">
        <f t="shared" si="78"/>
        <v>-26.377000000000002</v>
      </c>
      <c r="AA227" s="3">
        <f t="shared" si="78"/>
        <v>-27.019000000000002</v>
      </c>
      <c r="AB227" s="3">
        <f t="shared" si="78"/>
        <v>-18.535999999999998</v>
      </c>
      <c r="AC227" s="3">
        <f t="shared" si="78"/>
        <v>-22.532999999999998</v>
      </c>
      <c r="AD227" s="3">
        <f t="shared" si="78"/>
        <v>-19.340000000000003</v>
      </c>
      <c r="AE227" s="3">
        <f t="shared" si="78"/>
        <v>-17.536000000000001</v>
      </c>
      <c r="AF227" s="3">
        <f t="shared" si="78"/>
        <v>-14.794</v>
      </c>
      <c r="AG227" s="3">
        <f t="shared" si="78"/>
        <v>-16.281000000000002</v>
      </c>
      <c r="AH227" s="3">
        <f t="shared" si="78"/>
        <v>-12.818000000000001</v>
      </c>
      <c r="AI227" s="3">
        <f t="shared" si="78"/>
        <v>-13.472000000000001</v>
      </c>
      <c r="AJ227" s="3">
        <f t="shared" si="78"/>
        <v>-11.201999999999998</v>
      </c>
      <c r="AK227" s="3">
        <f t="shared" si="78"/>
        <v>-11.314999999999998</v>
      </c>
      <c r="AL227" s="3">
        <f t="shared" si="78"/>
        <v>-11.314999999999998</v>
      </c>
    </row>
    <row r="228" spans="1:38" ht="15" customHeight="1" x14ac:dyDescent="0.25">
      <c r="A228" t="str">
        <f t="shared" si="28"/>
        <v>MSin</v>
      </c>
      <c r="C228" s="3">
        <f t="shared" ref="C228:AL228" si="79">C155-C82</f>
        <v>0</v>
      </c>
      <c r="D228" s="3">
        <f t="shared" si="79"/>
        <v>0</v>
      </c>
      <c r="E228" s="3">
        <f t="shared" si="79"/>
        <v>0</v>
      </c>
      <c r="F228" s="3">
        <f t="shared" si="79"/>
        <v>1.9999999999988916E-3</v>
      </c>
      <c r="G228" s="3">
        <f t="shared" si="79"/>
        <v>9.9999999999944578E-4</v>
      </c>
      <c r="H228" s="3">
        <f t="shared" si="79"/>
        <v>0</v>
      </c>
      <c r="I228" s="3">
        <f t="shared" si="79"/>
        <v>-9.9999999999944578E-4</v>
      </c>
      <c r="J228" s="3">
        <f t="shared" si="79"/>
        <v>-3.0000000000001137E-3</v>
      </c>
      <c r="K228" s="3">
        <f t="shared" si="79"/>
        <v>-1.9999999999988916E-3</v>
      </c>
      <c r="L228" s="3">
        <f t="shared" si="79"/>
        <v>-3.0000000000001137E-3</v>
      </c>
      <c r="M228" s="3">
        <f t="shared" si="79"/>
        <v>6.0000000000002274E-3</v>
      </c>
      <c r="N228" s="3">
        <f t="shared" si="79"/>
        <v>3.0000000000001137E-3</v>
      </c>
      <c r="O228" s="3">
        <f t="shared" si="79"/>
        <v>2.0000000000024443E-3</v>
      </c>
      <c r="P228" s="3">
        <f t="shared" si="79"/>
        <v>4.0000000000013358E-3</v>
      </c>
      <c r="Q228" s="3">
        <f t="shared" si="79"/>
        <v>-1.9999999999988916E-3</v>
      </c>
      <c r="R228" s="3">
        <f t="shared" si="79"/>
        <v>-1.9999999999988916E-3</v>
      </c>
      <c r="S228" s="3">
        <f t="shared" si="79"/>
        <v>-2.0000000000024443E-3</v>
      </c>
      <c r="T228" s="3">
        <f t="shared" si="79"/>
        <v>3.0000000000001137E-3</v>
      </c>
      <c r="U228" s="3">
        <f t="shared" si="79"/>
        <v>3.0000000000001137E-3</v>
      </c>
      <c r="V228" s="3">
        <f t="shared" si="79"/>
        <v>-3.0000000000001137E-3</v>
      </c>
      <c r="W228" s="3">
        <f t="shared" si="79"/>
        <v>7.9999999999991189E-3</v>
      </c>
      <c r="X228" s="3">
        <f t="shared" si="79"/>
        <v>1.4000000000002899E-2</v>
      </c>
      <c r="Y228" s="3">
        <f t="shared" si="79"/>
        <v>1.8000000000000682E-2</v>
      </c>
      <c r="Z228" s="3">
        <f t="shared" si="79"/>
        <v>2.3999999999997357E-2</v>
      </c>
      <c r="AA228" s="3">
        <f t="shared" si="79"/>
        <v>2.1000000000000796E-2</v>
      </c>
      <c r="AB228" s="3">
        <f t="shared" si="79"/>
        <v>1.699999999999946E-2</v>
      </c>
      <c r="AC228" s="3">
        <f t="shared" si="79"/>
        <v>1.8000000000000682E-2</v>
      </c>
      <c r="AD228" s="3">
        <f t="shared" si="79"/>
        <v>1.9999999999999574E-2</v>
      </c>
      <c r="AE228" s="3">
        <f t="shared" si="79"/>
        <v>1.8000000000000682E-2</v>
      </c>
      <c r="AF228" s="3">
        <f t="shared" si="79"/>
        <v>1.4000000000002899E-2</v>
      </c>
      <c r="AG228" s="3">
        <f t="shared" si="79"/>
        <v>2.5000000000002132E-2</v>
      </c>
      <c r="AH228" s="3">
        <f t="shared" si="79"/>
        <v>3.399999999999892E-2</v>
      </c>
      <c r="AI228" s="3">
        <f t="shared" si="79"/>
        <v>2.4999999999998579E-2</v>
      </c>
      <c r="AJ228" s="3">
        <f t="shared" si="79"/>
        <v>2.0000000000003126E-2</v>
      </c>
      <c r="AK228" s="3">
        <f t="shared" si="79"/>
        <v>1.8999999999998352E-2</v>
      </c>
      <c r="AL228" s="3">
        <f t="shared" si="79"/>
        <v>1.8000000000000682E-2</v>
      </c>
    </row>
    <row r="229" spans="1:38" ht="15" customHeight="1" x14ac:dyDescent="0.25">
      <c r="A229" t="str">
        <f t="shared" si="28"/>
        <v>STrs</v>
      </c>
      <c r="C229" s="3">
        <f t="shared" ref="C229:AL229" si="80">C156-C83</f>
        <v>-2.0000000000000018E-3</v>
      </c>
      <c r="D229" s="3">
        <f t="shared" si="80"/>
        <v>-2.9999999999998916E-3</v>
      </c>
      <c r="E229" s="3">
        <f t="shared" si="80"/>
        <v>-4.9999999999998934E-3</v>
      </c>
      <c r="F229" s="3">
        <f t="shared" si="80"/>
        <v>-8.999999999999897E-3</v>
      </c>
      <c r="G229" s="3">
        <f t="shared" si="80"/>
        <v>-1.0000000000000009E-2</v>
      </c>
      <c r="H229" s="3">
        <f t="shared" si="80"/>
        <v>-1.2000000000000011E-2</v>
      </c>
      <c r="I229" s="3">
        <f t="shared" si="80"/>
        <v>-1.4000000000000012E-2</v>
      </c>
      <c r="J229" s="3">
        <f t="shared" si="80"/>
        <v>-1.3000000000000123E-2</v>
      </c>
      <c r="K229" s="3">
        <f t="shared" si="80"/>
        <v>-1.4000000000000012E-2</v>
      </c>
      <c r="L229" s="3">
        <f t="shared" si="80"/>
        <v>-1.4000000000000012E-2</v>
      </c>
      <c r="M229" s="3">
        <f t="shared" si="80"/>
        <v>-1.399999999999979E-2</v>
      </c>
      <c r="N229" s="3">
        <f t="shared" si="80"/>
        <v>-1.4000000000000012E-2</v>
      </c>
      <c r="O229" s="3">
        <f t="shared" si="80"/>
        <v>-1.4000000000000012E-2</v>
      </c>
      <c r="P229" s="3">
        <f t="shared" si="80"/>
        <v>-1.5000000000000124E-2</v>
      </c>
      <c r="Q229" s="3">
        <f t="shared" si="80"/>
        <v>-1.5000000000000124E-2</v>
      </c>
      <c r="R229" s="3">
        <f t="shared" si="80"/>
        <v>-1.6000000000000014E-2</v>
      </c>
      <c r="S229" s="3">
        <f t="shared" si="80"/>
        <v>-1.6000000000000014E-2</v>
      </c>
      <c r="T229" s="3">
        <f t="shared" si="80"/>
        <v>-1.6999999999999904E-2</v>
      </c>
      <c r="U229" s="3">
        <f t="shared" si="80"/>
        <v>-1.6999999999999904E-2</v>
      </c>
      <c r="V229" s="3">
        <f t="shared" si="80"/>
        <v>-1.6999999999999904E-2</v>
      </c>
      <c r="W229" s="3">
        <f t="shared" si="80"/>
        <v>-1.9000000000000128E-2</v>
      </c>
      <c r="X229" s="3">
        <f t="shared" si="80"/>
        <v>-1.9000000000000128E-2</v>
      </c>
      <c r="Y229" s="3">
        <f t="shared" si="80"/>
        <v>-1.9000000000000128E-2</v>
      </c>
      <c r="Z229" s="3">
        <f t="shared" si="80"/>
        <v>-2.0000000000000018E-2</v>
      </c>
      <c r="AA229" s="3">
        <f t="shared" si="80"/>
        <v>-2.0000000000000018E-2</v>
      </c>
      <c r="AB229" s="3">
        <f t="shared" si="80"/>
        <v>-2.0999999999999908E-2</v>
      </c>
      <c r="AC229" s="3">
        <f t="shared" si="80"/>
        <v>-2.0999999999999908E-2</v>
      </c>
      <c r="AD229" s="3">
        <f t="shared" si="80"/>
        <v>-2.200000000000002E-2</v>
      </c>
      <c r="AE229" s="3">
        <f t="shared" si="80"/>
        <v>-2.200000000000002E-2</v>
      </c>
      <c r="AF229" s="3">
        <f t="shared" si="80"/>
        <v>-2.3000000000000131E-2</v>
      </c>
      <c r="AG229" s="3">
        <f t="shared" si="80"/>
        <v>-2.3000000000000131E-2</v>
      </c>
      <c r="AH229" s="3">
        <f t="shared" si="80"/>
        <v>-2.3000000000000131E-2</v>
      </c>
      <c r="AI229" s="3">
        <f t="shared" si="80"/>
        <v>-2.4000000000000021E-2</v>
      </c>
      <c r="AJ229" s="3">
        <f t="shared" si="80"/>
        <v>-2.2999999999999909E-2</v>
      </c>
      <c r="AK229" s="3">
        <f t="shared" si="80"/>
        <v>-2.4000000000000021E-2</v>
      </c>
      <c r="AL229" s="3">
        <f t="shared" si="80"/>
        <v>-2.4000000000000021E-2</v>
      </c>
    </row>
    <row r="230" spans="1:38" ht="15" customHeight="1" x14ac:dyDescent="0.25">
      <c r="A230" t="str">
        <f t="shared" si="28"/>
        <v>PVrs</v>
      </c>
      <c r="C230" s="3">
        <f t="shared" ref="C230:AL230" si="81">C157-C84</f>
        <v>0</v>
      </c>
      <c r="D230" s="3">
        <f t="shared" si="81"/>
        <v>0</v>
      </c>
      <c r="E230" s="3">
        <f t="shared" si="81"/>
        <v>-1.3999999999995794E-2</v>
      </c>
      <c r="F230" s="3">
        <f t="shared" si="81"/>
        <v>-2.8999999999996362E-2</v>
      </c>
      <c r="G230" s="3">
        <f t="shared" si="81"/>
        <v>-5.3999999999987836E-2</v>
      </c>
      <c r="H230" s="3">
        <f t="shared" si="81"/>
        <v>-0.15800000000000125</v>
      </c>
      <c r="I230" s="3">
        <f t="shared" si="81"/>
        <v>-0.35900000000000887</v>
      </c>
      <c r="J230" s="3">
        <f t="shared" si="81"/>
        <v>-0.71399999999999864</v>
      </c>
      <c r="K230" s="3">
        <f t="shared" si="81"/>
        <v>-1.4989999999999952</v>
      </c>
      <c r="L230" s="3">
        <f t="shared" si="81"/>
        <v>-2.4449999999999932</v>
      </c>
      <c r="M230" s="3">
        <f t="shared" si="81"/>
        <v>-3.6400000000000148</v>
      </c>
      <c r="N230" s="3">
        <f t="shared" si="81"/>
        <v>-5.3489999999999895</v>
      </c>
      <c r="O230" s="3">
        <f t="shared" si="81"/>
        <v>-7.2709999999999866</v>
      </c>
      <c r="P230" s="3">
        <f t="shared" si="81"/>
        <v>-9.4119999999999777</v>
      </c>
      <c r="Q230" s="3">
        <f t="shared" si="81"/>
        <v>-11.876000000000033</v>
      </c>
      <c r="R230" s="3">
        <f t="shared" si="81"/>
        <v>-14.711000000000013</v>
      </c>
      <c r="S230" s="3">
        <f t="shared" si="81"/>
        <v>-17.936999999999955</v>
      </c>
      <c r="T230" s="3">
        <f t="shared" si="81"/>
        <v>-21.463999999999999</v>
      </c>
      <c r="U230" s="3">
        <f t="shared" si="81"/>
        <v>-25.321000000000026</v>
      </c>
      <c r="V230" s="3">
        <f t="shared" si="81"/>
        <v>-29.480000000000018</v>
      </c>
      <c r="W230" s="3">
        <f t="shared" si="81"/>
        <v>-33.95799999999997</v>
      </c>
      <c r="X230" s="3">
        <f t="shared" si="81"/>
        <v>-38.571000000000026</v>
      </c>
      <c r="Y230" s="3">
        <f t="shared" si="81"/>
        <v>-43.427999999999997</v>
      </c>
      <c r="Z230" s="3">
        <f t="shared" si="81"/>
        <v>-48.635999999999967</v>
      </c>
      <c r="AA230" s="3">
        <f t="shared" si="81"/>
        <v>-54.149000000000001</v>
      </c>
      <c r="AB230" s="3">
        <f t="shared" si="81"/>
        <v>-59.966999999999928</v>
      </c>
      <c r="AC230" s="3">
        <f t="shared" si="81"/>
        <v>-65.92999999999995</v>
      </c>
      <c r="AD230" s="3">
        <f t="shared" si="81"/>
        <v>-72.477000000000089</v>
      </c>
      <c r="AE230" s="3">
        <f t="shared" si="81"/>
        <v>-79.758000000000038</v>
      </c>
      <c r="AF230" s="3">
        <f t="shared" si="81"/>
        <v>-87.580000000000041</v>
      </c>
      <c r="AG230" s="3">
        <f t="shared" si="81"/>
        <v>-95.861999999999966</v>
      </c>
      <c r="AH230" s="3">
        <f t="shared" si="81"/>
        <v>-104.82600000000002</v>
      </c>
      <c r="AI230" s="3">
        <f t="shared" si="81"/>
        <v>-114.44299999999998</v>
      </c>
      <c r="AJ230" s="3">
        <f t="shared" si="81"/>
        <v>-125.053</v>
      </c>
      <c r="AK230" s="3">
        <f t="shared" si="81"/>
        <v>-136.63099999999997</v>
      </c>
      <c r="AL230" s="3">
        <f t="shared" si="81"/>
        <v>-148.57900000000006</v>
      </c>
    </row>
    <row r="231" spans="1:38" ht="15" customHeight="1" x14ac:dyDescent="0.25">
      <c r="A231" t="str">
        <f t="shared" si="28"/>
        <v>PVcm</v>
      </c>
      <c r="C231" s="3">
        <f t="shared" ref="C231:Q231" si="82">C158-C85</f>
        <v>0</v>
      </c>
      <c r="D231" s="3">
        <f t="shared" si="82"/>
        <v>0</v>
      </c>
      <c r="E231" s="3">
        <f t="shared" si="82"/>
        <v>-9.9999999999766942E-4</v>
      </c>
      <c r="F231" s="3">
        <f t="shared" si="82"/>
        <v>-2.0000000000024443E-3</v>
      </c>
      <c r="G231" s="3">
        <f t="shared" si="82"/>
        <v>-6.0000000000002274E-3</v>
      </c>
      <c r="H231" s="3">
        <f t="shared" si="82"/>
        <v>-3.7000000000006139E-2</v>
      </c>
      <c r="I231" s="3">
        <f t="shared" si="82"/>
        <v>-0.11099999999999</v>
      </c>
      <c r="J231" s="3">
        <f t="shared" si="82"/>
        <v>-0.39100000000000534</v>
      </c>
      <c r="K231" s="3">
        <f t="shared" si="82"/>
        <v>-0.71999999999999886</v>
      </c>
      <c r="L231" s="3">
        <f t="shared" si="82"/>
        <v>-0.93800000000000239</v>
      </c>
      <c r="M231" s="3">
        <f t="shared" si="82"/>
        <v>-1.2420000000000044</v>
      </c>
      <c r="N231" s="3">
        <f t="shared" si="82"/>
        <v>-1.6460000000000008</v>
      </c>
      <c r="O231" s="3">
        <f t="shared" si="82"/>
        <v>-2.0510000000000019</v>
      </c>
      <c r="P231" s="3">
        <f t="shared" si="82"/>
        <v>-2.4339999999999975</v>
      </c>
      <c r="Q231" s="3">
        <f t="shared" si="82"/>
        <v>-2.8310000000000031</v>
      </c>
      <c r="R231" s="3">
        <f t="shared" ref="C231:AL234" si="83">R158-R85</f>
        <v>-3.2719999999999914</v>
      </c>
      <c r="S231" s="3">
        <f t="shared" si="83"/>
        <v>-3.7379999999999995</v>
      </c>
      <c r="T231" s="3">
        <f t="shared" si="83"/>
        <v>-4.2259999999999991</v>
      </c>
      <c r="U231" s="3">
        <f t="shared" si="83"/>
        <v>-4.7270000000000039</v>
      </c>
      <c r="V231" s="3">
        <f t="shared" si="83"/>
        <v>-5.2360000000000042</v>
      </c>
      <c r="W231" s="3">
        <f t="shared" si="83"/>
        <v>-5.7449999999999903</v>
      </c>
      <c r="X231" s="3">
        <f t="shared" si="83"/>
        <v>-6.25</v>
      </c>
      <c r="Y231" s="3">
        <f t="shared" si="83"/>
        <v>-6.7450000000000045</v>
      </c>
      <c r="Z231" s="3">
        <f t="shared" si="83"/>
        <v>-7.2360000000000042</v>
      </c>
      <c r="AA231" s="3">
        <f t="shared" si="83"/>
        <v>-7.7229999999999848</v>
      </c>
      <c r="AB231" s="3">
        <f t="shared" si="83"/>
        <v>-8.1929999999999836</v>
      </c>
      <c r="AC231" s="3">
        <f t="shared" si="83"/>
        <v>-8.6419999999999959</v>
      </c>
      <c r="AD231" s="3">
        <f t="shared" si="83"/>
        <v>-9.0989999999999895</v>
      </c>
      <c r="AE231" s="3">
        <f t="shared" si="83"/>
        <v>-9.5730000000000075</v>
      </c>
      <c r="AF231" s="3">
        <f t="shared" si="83"/>
        <v>-10.052999999999997</v>
      </c>
      <c r="AG231" s="3">
        <f t="shared" si="83"/>
        <v>-10.531000000000006</v>
      </c>
      <c r="AH231" s="3">
        <f t="shared" si="83"/>
        <v>-11.006999999999977</v>
      </c>
      <c r="AI231" s="3">
        <f t="shared" si="83"/>
        <v>-11.486000000000018</v>
      </c>
      <c r="AJ231" s="3">
        <f t="shared" si="83"/>
        <v>-11.992999999999995</v>
      </c>
      <c r="AK231" s="3">
        <f t="shared" si="83"/>
        <v>-12.51400000000001</v>
      </c>
      <c r="AL231" s="3">
        <f t="shared" si="83"/>
        <v>-13.00800000000001</v>
      </c>
    </row>
    <row r="232" spans="1:38" ht="15" customHeight="1" x14ac:dyDescent="0.25">
      <c r="A232" t="str">
        <f t="shared" si="28"/>
        <v>PVin</v>
      </c>
      <c r="C232" s="3">
        <f t="shared" si="83"/>
        <v>0</v>
      </c>
      <c r="D232" s="3">
        <f t="shared" si="83"/>
        <v>0</v>
      </c>
      <c r="E232" s="3">
        <f t="shared" si="83"/>
        <v>0</v>
      </c>
      <c r="F232" s="3">
        <f t="shared" si="83"/>
        <v>0</v>
      </c>
      <c r="G232" s="3">
        <f t="shared" si="83"/>
        <v>0</v>
      </c>
      <c r="H232" s="3">
        <f t="shared" si="83"/>
        <v>0</v>
      </c>
      <c r="I232" s="3">
        <f t="shared" si="83"/>
        <v>0</v>
      </c>
      <c r="J232" s="3">
        <f t="shared" si="83"/>
        <v>0</v>
      </c>
      <c r="K232" s="3">
        <f t="shared" si="83"/>
        <v>0</v>
      </c>
      <c r="L232" s="3">
        <f t="shared" si="83"/>
        <v>0</v>
      </c>
      <c r="M232" s="3">
        <f t="shared" si="83"/>
        <v>0</v>
      </c>
      <c r="N232" s="3">
        <f t="shared" si="83"/>
        <v>0</v>
      </c>
      <c r="O232" s="3">
        <f t="shared" si="83"/>
        <v>0</v>
      </c>
      <c r="P232" s="3">
        <f t="shared" si="83"/>
        <v>0</v>
      </c>
      <c r="Q232" s="3">
        <f t="shared" si="83"/>
        <v>0</v>
      </c>
      <c r="R232" s="3">
        <f t="shared" si="83"/>
        <v>0</v>
      </c>
      <c r="S232" s="3">
        <f t="shared" si="83"/>
        <v>0</v>
      </c>
      <c r="T232" s="3">
        <f t="shared" si="83"/>
        <v>0</v>
      </c>
      <c r="U232" s="3">
        <f t="shared" si="83"/>
        <v>0</v>
      </c>
      <c r="V232" s="3">
        <f t="shared" si="83"/>
        <v>0</v>
      </c>
      <c r="W232" s="3">
        <f t="shared" si="83"/>
        <v>0</v>
      </c>
      <c r="X232" s="3">
        <f t="shared" si="83"/>
        <v>0</v>
      </c>
      <c r="Y232" s="3">
        <f t="shared" si="83"/>
        <v>0</v>
      </c>
      <c r="Z232" s="3">
        <f t="shared" si="83"/>
        <v>0</v>
      </c>
      <c r="AA232" s="3">
        <f t="shared" si="83"/>
        <v>0</v>
      </c>
      <c r="AB232" s="3">
        <f t="shared" si="83"/>
        <v>0</v>
      </c>
      <c r="AC232" s="3">
        <f t="shared" si="83"/>
        <v>0</v>
      </c>
      <c r="AD232" s="3">
        <f t="shared" si="83"/>
        <v>0</v>
      </c>
      <c r="AE232" s="3">
        <f t="shared" si="83"/>
        <v>0</v>
      </c>
      <c r="AF232" s="3">
        <f t="shared" si="83"/>
        <v>0</v>
      </c>
      <c r="AG232" s="3">
        <f t="shared" si="83"/>
        <v>0</v>
      </c>
      <c r="AH232" s="3">
        <f t="shared" si="83"/>
        <v>0</v>
      </c>
      <c r="AI232" s="3">
        <f t="shared" si="83"/>
        <v>0</v>
      </c>
      <c r="AJ232" s="3">
        <f t="shared" si="83"/>
        <v>0</v>
      </c>
      <c r="AK232" s="3">
        <f t="shared" si="83"/>
        <v>0</v>
      </c>
      <c r="AL232" s="3">
        <f t="shared" si="83"/>
        <v>0</v>
      </c>
    </row>
    <row r="233" spans="1:38" ht="15" customHeight="1" x14ac:dyDescent="0.25">
      <c r="A233" t="str">
        <f t="shared" si="28"/>
        <v>PVel</v>
      </c>
      <c r="C233" s="3">
        <f t="shared" si="83"/>
        <v>0</v>
      </c>
      <c r="D233" s="3">
        <f t="shared" si="83"/>
        <v>0</v>
      </c>
      <c r="E233" s="3">
        <f t="shared" si="83"/>
        <v>0</v>
      </c>
      <c r="F233" s="3">
        <f t="shared" si="83"/>
        <v>-1.999999999981128E-3</v>
      </c>
      <c r="G233" s="3">
        <f t="shared" si="83"/>
        <v>3.7999999999982492E-2</v>
      </c>
      <c r="H233" s="3">
        <f t="shared" si="83"/>
        <v>-117.93200000000002</v>
      </c>
      <c r="I233" s="3">
        <f t="shared" si="83"/>
        <v>-145.18799999999999</v>
      </c>
      <c r="J233" s="3">
        <f t="shared" si="83"/>
        <v>-142.37699999999995</v>
      </c>
      <c r="K233" s="3">
        <f t="shared" si="83"/>
        <v>-143.34800000000001</v>
      </c>
      <c r="L233" s="3">
        <f t="shared" si="83"/>
        <v>-60.545999999999992</v>
      </c>
      <c r="M233" s="3">
        <f t="shared" si="83"/>
        <v>-41.923999999999978</v>
      </c>
      <c r="N233" s="3">
        <f t="shared" si="83"/>
        <v>-36.919999999999959</v>
      </c>
      <c r="O233" s="3">
        <f t="shared" si="83"/>
        <v>6.0779999999999745</v>
      </c>
      <c r="P233" s="3">
        <f t="shared" si="83"/>
        <v>22.233000000000004</v>
      </c>
      <c r="Q233" s="3">
        <f t="shared" si="83"/>
        <v>21.962000000000046</v>
      </c>
      <c r="R233" s="3">
        <f t="shared" si="83"/>
        <v>40.210999999999956</v>
      </c>
      <c r="S233" s="3">
        <f t="shared" si="83"/>
        <v>43.82099999999997</v>
      </c>
      <c r="T233" s="3">
        <f t="shared" si="83"/>
        <v>36.122000000000014</v>
      </c>
      <c r="U233" s="3">
        <f t="shared" si="83"/>
        <v>33.287000000000035</v>
      </c>
      <c r="V233" s="3">
        <f t="shared" si="83"/>
        <v>43.202999999999975</v>
      </c>
      <c r="W233" s="3">
        <f t="shared" si="83"/>
        <v>40.538000000000011</v>
      </c>
      <c r="X233" s="3">
        <f t="shared" si="83"/>
        <v>103.125</v>
      </c>
      <c r="Y233" s="3">
        <f t="shared" si="83"/>
        <v>136.36799999999999</v>
      </c>
      <c r="Z233" s="3">
        <f t="shared" si="83"/>
        <v>139.74400000000003</v>
      </c>
      <c r="AA233" s="3">
        <f t="shared" si="83"/>
        <v>137.24599999999998</v>
      </c>
      <c r="AB233" s="3">
        <f t="shared" si="83"/>
        <v>141.90100000000007</v>
      </c>
      <c r="AC233" s="3">
        <f t="shared" si="83"/>
        <v>144.87400000000002</v>
      </c>
      <c r="AD233" s="3">
        <f t="shared" si="83"/>
        <v>121.96000000000004</v>
      </c>
      <c r="AE233" s="3">
        <f t="shared" si="83"/>
        <v>155.471</v>
      </c>
      <c r="AF233" s="3">
        <f t="shared" si="83"/>
        <v>256.226</v>
      </c>
      <c r="AG233" s="3">
        <f t="shared" si="83"/>
        <v>292.15300000000002</v>
      </c>
      <c r="AH233" s="3">
        <f t="shared" si="83"/>
        <v>320.44400000000007</v>
      </c>
      <c r="AI233" s="3">
        <f t="shared" si="83"/>
        <v>309.31499999999994</v>
      </c>
      <c r="AJ233" s="3">
        <f t="shared" si="83"/>
        <v>265.29700000000003</v>
      </c>
      <c r="AK233" s="3">
        <f t="shared" si="83"/>
        <v>260.67200000000014</v>
      </c>
      <c r="AL233" s="3">
        <f t="shared" si="83"/>
        <v>304.25</v>
      </c>
    </row>
    <row r="234" spans="1:38" ht="15" customHeight="1" x14ac:dyDescent="0.25">
      <c r="A234" t="str">
        <f t="shared" si="28"/>
        <v>WIin</v>
      </c>
      <c r="C234" s="3">
        <f t="shared" si="83"/>
        <v>0</v>
      </c>
      <c r="D234" s="3">
        <f t="shared" si="83"/>
        <v>0</v>
      </c>
      <c r="E234" s="3">
        <f t="shared" si="83"/>
        <v>0</v>
      </c>
      <c r="F234" s="3">
        <f t="shared" si="83"/>
        <v>0</v>
      </c>
      <c r="G234" s="3">
        <f t="shared" si="83"/>
        <v>0</v>
      </c>
      <c r="H234" s="3">
        <f t="shared" si="83"/>
        <v>0</v>
      </c>
      <c r="I234" s="3">
        <f t="shared" si="83"/>
        <v>0</v>
      </c>
      <c r="J234" s="3">
        <f t="shared" si="83"/>
        <v>0</v>
      </c>
      <c r="K234" s="3">
        <f t="shared" si="83"/>
        <v>0</v>
      </c>
      <c r="L234" s="3">
        <f t="shared" si="83"/>
        <v>0</v>
      </c>
      <c r="M234" s="3">
        <f t="shared" si="83"/>
        <v>0</v>
      </c>
      <c r="N234" s="3">
        <f t="shared" si="83"/>
        <v>0</v>
      </c>
      <c r="O234" s="3">
        <f t="shared" si="83"/>
        <v>0</v>
      </c>
      <c r="P234" s="3">
        <f t="shared" si="83"/>
        <v>0</v>
      </c>
      <c r="Q234" s="3">
        <f t="shared" si="83"/>
        <v>0</v>
      </c>
      <c r="R234" s="3">
        <f t="shared" si="83"/>
        <v>0</v>
      </c>
      <c r="S234" s="3">
        <f t="shared" si="83"/>
        <v>0</v>
      </c>
      <c r="T234" s="3">
        <f t="shared" si="83"/>
        <v>0</v>
      </c>
      <c r="U234" s="3">
        <f t="shared" si="83"/>
        <v>0</v>
      </c>
      <c r="V234" s="3">
        <f t="shared" si="83"/>
        <v>0</v>
      </c>
      <c r="W234" s="3">
        <f t="shared" si="83"/>
        <v>0</v>
      </c>
      <c r="X234" s="3">
        <f t="shared" si="83"/>
        <v>0</v>
      </c>
      <c r="Y234" s="3">
        <f t="shared" si="83"/>
        <v>0</v>
      </c>
      <c r="Z234" s="3">
        <f t="shared" si="83"/>
        <v>0</v>
      </c>
      <c r="AA234" s="3">
        <f t="shared" si="83"/>
        <v>0</v>
      </c>
      <c r="AB234" s="3">
        <f t="shared" si="83"/>
        <v>0</v>
      </c>
      <c r="AC234" s="3">
        <f t="shared" si="83"/>
        <v>0</v>
      </c>
      <c r="AD234" s="3">
        <f t="shared" si="83"/>
        <v>0</v>
      </c>
      <c r="AE234" s="3">
        <f t="shared" si="83"/>
        <v>0</v>
      </c>
      <c r="AF234" s="3">
        <f t="shared" si="83"/>
        <v>0</v>
      </c>
      <c r="AG234" s="3">
        <f t="shared" si="83"/>
        <v>0</v>
      </c>
      <c r="AH234" s="3">
        <f t="shared" si="83"/>
        <v>0</v>
      </c>
      <c r="AI234" s="3">
        <f t="shared" si="83"/>
        <v>0</v>
      </c>
      <c r="AJ234" s="3">
        <f t="shared" si="83"/>
        <v>0</v>
      </c>
      <c r="AK234" s="3">
        <f t="shared" si="83"/>
        <v>0</v>
      </c>
      <c r="AL234" s="3">
        <f t="shared" si="83"/>
        <v>0</v>
      </c>
    </row>
    <row r="235" spans="1:38" ht="15" customHeight="1" x14ac:dyDescent="0.25">
      <c r="A235" t="str">
        <f t="shared" si="28"/>
        <v>WIel</v>
      </c>
      <c r="C235" s="3">
        <f t="shared" ref="C235:AL235" si="84">C162-C89</f>
        <v>0</v>
      </c>
      <c r="D235" s="3">
        <f t="shared" si="84"/>
        <v>0</v>
      </c>
      <c r="E235" s="3">
        <f t="shared" si="84"/>
        <v>-9.9999999997635314E-4</v>
      </c>
      <c r="F235" s="3">
        <f t="shared" si="84"/>
        <v>0</v>
      </c>
      <c r="G235" s="3">
        <f t="shared" si="84"/>
        <v>3.6000000000001364E-2</v>
      </c>
      <c r="H235" s="3">
        <f t="shared" si="84"/>
        <v>61.216000000000065</v>
      </c>
      <c r="I235" s="3">
        <f t="shared" si="84"/>
        <v>28.168999999999983</v>
      </c>
      <c r="J235" s="3">
        <f t="shared" si="84"/>
        <v>-54.5</v>
      </c>
      <c r="K235" s="3">
        <f t="shared" si="84"/>
        <v>-71.671999999999912</v>
      </c>
      <c r="L235" s="3">
        <f t="shared" si="84"/>
        <v>-71.400000000000091</v>
      </c>
      <c r="M235" s="3">
        <f t="shared" si="84"/>
        <v>-71.139999999999986</v>
      </c>
      <c r="N235" s="3">
        <f t="shared" si="84"/>
        <v>-71.231999999999971</v>
      </c>
      <c r="O235" s="3">
        <f t="shared" si="84"/>
        <v>-71.274000000000001</v>
      </c>
      <c r="P235" s="3">
        <f t="shared" si="84"/>
        <v>-71.230999999999995</v>
      </c>
      <c r="Q235" s="3">
        <f t="shared" si="84"/>
        <v>-71.185000000000059</v>
      </c>
      <c r="R235" s="3">
        <f t="shared" si="84"/>
        <v>-71.852999999999952</v>
      </c>
      <c r="S235" s="3">
        <f t="shared" si="84"/>
        <v>-72.432999999999993</v>
      </c>
      <c r="T235" s="3">
        <f t="shared" si="84"/>
        <v>-72.486999999999966</v>
      </c>
      <c r="U235" s="3">
        <f t="shared" si="84"/>
        <v>-72.315000000000055</v>
      </c>
      <c r="V235" s="3">
        <f t="shared" si="84"/>
        <v>-72.144999999999982</v>
      </c>
      <c r="W235" s="3">
        <f t="shared" si="84"/>
        <v>-72.313999999999965</v>
      </c>
      <c r="X235" s="3">
        <f t="shared" si="84"/>
        <v>-72.259000000000015</v>
      </c>
      <c r="Y235" s="3">
        <f t="shared" si="84"/>
        <v>-72.552000000000021</v>
      </c>
      <c r="Z235" s="3">
        <f t="shared" si="84"/>
        <v>-72.472999999999956</v>
      </c>
      <c r="AA235" s="3">
        <f t="shared" si="84"/>
        <v>-72.300999999999931</v>
      </c>
      <c r="AB235" s="3">
        <f t="shared" si="84"/>
        <v>-72.17999999999995</v>
      </c>
      <c r="AC235" s="3">
        <f t="shared" si="84"/>
        <v>-72.176000000000045</v>
      </c>
      <c r="AD235" s="3">
        <f t="shared" si="84"/>
        <v>-72.13900000000001</v>
      </c>
      <c r="AE235" s="3">
        <f t="shared" si="84"/>
        <v>-71.822000000000003</v>
      </c>
      <c r="AF235" s="3">
        <f t="shared" si="84"/>
        <v>-72.062999999999988</v>
      </c>
      <c r="AG235" s="3">
        <f t="shared" si="84"/>
        <v>-71.833999999999946</v>
      </c>
      <c r="AH235" s="3">
        <f t="shared" si="84"/>
        <v>-71.439000000000078</v>
      </c>
      <c r="AI235" s="3">
        <f t="shared" si="84"/>
        <v>-71.430999999999926</v>
      </c>
      <c r="AJ235" s="3">
        <f t="shared" si="84"/>
        <v>-71.273000000000025</v>
      </c>
      <c r="AK235" s="3">
        <f t="shared" si="84"/>
        <v>-71.524000000000001</v>
      </c>
      <c r="AL235" s="3">
        <f t="shared" si="84"/>
        <v>-71.947000000000003</v>
      </c>
    </row>
    <row r="236" spans="1:38" ht="15" customHeight="1" x14ac:dyDescent="0.25">
      <c r="A236" t="str">
        <f t="shared" si="28"/>
        <v>EIel</v>
      </c>
      <c r="C236" s="3">
        <f t="shared" ref="C236:AL236" si="85">C163-C90</f>
        <v>0</v>
      </c>
      <c r="D236" s="3">
        <f t="shared" si="85"/>
        <v>0</v>
      </c>
      <c r="E236" s="3">
        <f t="shared" si="85"/>
        <v>0</v>
      </c>
      <c r="F236" s="3">
        <f t="shared" si="85"/>
        <v>-3.0000000000001137E-3</v>
      </c>
      <c r="G236" s="3">
        <f t="shared" si="85"/>
        <v>9.9999999999766942E-4</v>
      </c>
      <c r="H236" s="3">
        <f t="shared" si="85"/>
        <v>0</v>
      </c>
      <c r="I236" s="3">
        <f t="shared" si="85"/>
        <v>1.2000000000000455E-2</v>
      </c>
      <c r="J236" s="3">
        <f t="shared" si="85"/>
        <v>5.5999999999997385E-2</v>
      </c>
      <c r="K236" s="3">
        <f t="shared" si="85"/>
        <v>0</v>
      </c>
      <c r="L236" s="3">
        <f t="shared" si="85"/>
        <v>9.0000000000003411E-3</v>
      </c>
      <c r="M236" s="3">
        <f t="shared" si="85"/>
        <v>1.0000000000047748E-3</v>
      </c>
      <c r="N236" s="3">
        <f t="shared" si="85"/>
        <v>-2.0000000000024443E-3</v>
      </c>
      <c r="O236" s="3">
        <f t="shared" si="85"/>
        <v>0</v>
      </c>
      <c r="P236" s="3">
        <f t="shared" si="85"/>
        <v>0</v>
      </c>
      <c r="Q236" s="3">
        <f t="shared" si="85"/>
        <v>0</v>
      </c>
      <c r="R236" s="3">
        <f t="shared" si="85"/>
        <v>0</v>
      </c>
      <c r="S236" s="3">
        <f t="shared" si="85"/>
        <v>0</v>
      </c>
      <c r="T236" s="3">
        <f t="shared" si="85"/>
        <v>6.0000000000002274E-3</v>
      </c>
      <c r="U236" s="3">
        <f t="shared" si="85"/>
        <v>7.9999999999955662E-3</v>
      </c>
      <c r="V236" s="3">
        <f t="shared" si="85"/>
        <v>4.0000000000048885E-3</v>
      </c>
      <c r="W236" s="3">
        <f t="shared" si="85"/>
        <v>-6.0000000000002274E-3</v>
      </c>
      <c r="X236" s="3">
        <f t="shared" si="85"/>
        <v>-0.43099999999999739</v>
      </c>
      <c r="Y236" s="3">
        <f t="shared" si="85"/>
        <v>-0.4269999999999996</v>
      </c>
      <c r="Z236" s="3">
        <f t="shared" si="85"/>
        <v>-0.42600000000000193</v>
      </c>
      <c r="AA236" s="3">
        <f t="shared" si="85"/>
        <v>-0.3680000000000021</v>
      </c>
      <c r="AB236" s="3">
        <f t="shared" si="85"/>
        <v>-7.9000000000000625E-2</v>
      </c>
      <c r="AC236" s="3">
        <f t="shared" si="85"/>
        <v>-6.2000000000004718E-2</v>
      </c>
      <c r="AD236" s="3">
        <f t="shared" si="85"/>
        <v>-5.0999999999994827E-2</v>
      </c>
      <c r="AE236" s="3">
        <f t="shared" si="85"/>
        <v>0</v>
      </c>
      <c r="AF236" s="3">
        <f t="shared" si="85"/>
        <v>-2.4000000000000909E-2</v>
      </c>
      <c r="AG236" s="3">
        <f t="shared" si="85"/>
        <v>3.0000000000001137E-3</v>
      </c>
      <c r="AH236" s="3">
        <f t="shared" si="85"/>
        <v>9.9999999999766942E-4</v>
      </c>
      <c r="AI236" s="3">
        <f t="shared" si="85"/>
        <v>-3.0000000000001137E-3</v>
      </c>
      <c r="AJ236" s="3">
        <f t="shared" si="85"/>
        <v>-3.0000000000001137E-3</v>
      </c>
      <c r="AK236" s="3">
        <f t="shared" si="85"/>
        <v>-3.0000000000001137E-3</v>
      </c>
      <c r="AL236" s="3">
        <f t="shared" si="85"/>
        <v>-3.0000000000001137E-3</v>
      </c>
    </row>
    <row r="237" spans="1:38" s="7" customFormat="1" ht="15" customHeight="1" x14ac:dyDescent="0.2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</row>
    <row r="238" spans="1:38" ht="15" customHeight="1" x14ac:dyDescent="0.25">
      <c r="A238" s="8" t="s">
        <v>91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5" customHeight="1" x14ac:dyDescent="0.25">
      <c r="A239" t="str">
        <f>A166</f>
        <v>ettr</v>
      </c>
      <c r="C239" s="3">
        <f t="shared" ref="C239:AL239" si="86">C166-C93</f>
        <v>0</v>
      </c>
      <c r="D239" s="3">
        <f t="shared" si="86"/>
        <v>0</v>
      </c>
      <c r="E239" s="3">
        <f t="shared" si="86"/>
        <v>0</v>
      </c>
      <c r="F239" s="3">
        <f t="shared" si="86"/>
        <v>0.11500000000000021</v>
      </c>
      <c r="G239" s="3">
        <f t="shared" si="86"/>
        <v>0.12999999999999989</v>
      </c>
      <c r="H239" s="3">
        <f t="shared" si="86"/>
        <v>-1.9790000000000001</v>
      </c>
      <c r="I239" s="3">
        <f t="shared" si="86"/>
        <v>-0.46199999999999974</v>
      </c>
      <c r="J239" s="3">
        <f t="shared" si="86"/>
        <v>0.41799999999999926</v>
      </c>
      <c r="K239" s="3">
        <f t="shared" si="86"/>
        <v>0.70699999999999719</v>
      </c>
      <c r="L239" s="3">
        <f t="shared" si="86"/>
        <v>1.2140000000000004</v>
      </c>
      <c r="M239" s="3">
        <f t="shared" si="86"/>
        <v>-0.89000000000000057</v>
      </c>
      <c r="N239" s="3">
        <f t="shared" si="86"/>
        <v>-2.5289999999999999</v>
      </c>
      <c r="O239" s="3">
        <f t="shared" si="86"/>
        <v>-4.2079999999999984</v>
      </c>
      <c r="P239" s="3">
        <f t="shared" si="86"/>
        <v>-4.4739999999999966</v>
      </c>
      <c r="Q239" s="3">
        <f t="shared" si="86"/>
        <v>-4.1359999999999992</v>
      </c>
      <c r="R239" s="3">
        <f t="shared" si="86"/>
        <v>-2.0640000000000001</v>
      </c>
      <c r="S239" s="3">
        <f t="shared" si="86"/>
        <v>-2.2590000000000003</v>
      </c>
      <c r="T239" s="3">
        <f t="shared" si="86"/>
        <v>-3.1570000000000036</v>
      </c>
      <c r="U239" s="3">
        <f t="shared" si="86"/>
        <v>-1.9549999999999983</v>
      </c>
      <c r="V239" s="3">
        <f t="shared" si="86"/>
        <v>-1.7100000000000009</v>
      </c>
      <c r="W239" s="3">
        <f t="shared" si="86"/>
        <v>-1.7819999999999965</v>
      </c>
      <c r="X239" s="3">
        <f t="shared" si="86"/>
        <v>-1.5859999999999985</v>
      </c>
      <c r="Y239" s="3">
        <f t="shared" si="86"/>
        <v>-1.742999999999995</v>
      </c>
      <c r="Z239" s="3">
        <f t="shared" si="86"/>
        <v>-1.7299999999999969</v>
      </c>
      <c r="AA239" s="3">
        <f t="shared" si="86"/>
        <v>-1.75</v>
      </c>
      <c r="AB239" s="3">
        <f t="shared" si="86"/>
        <v>-0.87199999999999989</v>
      </c>
      <c r="AC239" s="3">
        <f t="shared" si="86"/>
        <v>-1.6210000000000022</v>
      </c>
      <c r="AD239" s="3">
        <f t="shared" si="86"/>
        <v>-1.8369999999999997</v>
      </c>
      <c r="AE239" s="3">
        <f t="shared" si="86"/>
        <v>-4.8000000000001819E-2</v>
      </c>
      <c r="AF239" s="3">
        <f t="shared" si="86"/>
        <v>4.4660000000000011</v>
      </c>
      <c r="AG239" s="3">
        <f t="shared" si="86"/>
        <v>6.9469999999999992</v>
      </c>
      <c r="AH239" s="3">
        <f t="shared" si="86"/>
        <v>7.8840000000000003</v>
      </c>
      <c r="AI239" s="3">
        <f t="shared" si="86"/>
        <v>8.2910000000000039</v>
      </c>
      <c r="AJ239" s="3">
        <f t="shared" si="86"/>
        <v>8.9589999999999961</v>
      </c>
      <c r="AK239" s="3">
        <f t="shared" si="86"/>
        <v>9.4950000000000045</v>
      </c>
      <c r="AL239" s="3">
        <f t="shared" si="86"/>
        <v>10.038000000000004</v>
      </c>
    </row>
    <row r="240" spans="1:38" ht="15" customHeight="1" x14ac:dyDescent="0.25">
      <c r="A240" t="str">
        <f t="shared" ref="A240:A242" si="87">A167</f>
        <v>stcm</v>
      </c>
      <c r="C240" s="3">
        <f t="shared" ref="C240:AL240" si="88">C167-C94</f>
        <v>0</v>
      </c>
      <c r="D240" s="3">
        <f t="shared" si="88"/>
        <v>0</v>
      </c>
      <c r="E240" s="3">
        <f t="shared" si="88"/>
        <v>0</v>
      </c>
      <c r="F240" s="3">
        <f t="shared" si="88"/>
        <v>0</v>
      </c>
      <c r="G240" s="3">
        <f t="shared" si="88"/>
        <v>0</v>
      </c>
      <c r="H240" s="3">
        <f t="shared" si="88"/>
        <v>0</v>
      </c>
      <c r="I240" s="3">
        <f t="shared" si="88"/>
        <v>0</v>
      </c>
      <c r="J240" s="3">
        <f t="shared" si="88"/>
        <v>-1.2000000000000455E-2</v>
      </c>
      <c r="K240" s="3">
        <f t="shared" si="88"/>
        <v>-2.4999999999998579E-2</v>
      </c>
      <c r="L240" s="3">
        <f t="shared" si="88"/>
        <v>-3.4999999999996589E-2</v>
      </c>
      <c r="M240" s="3">
        <f t="shared" si="88"/>
        <v>-4.4999999999998153E-2</v>
      </c>
      <c r="N240" s="3">
        <f t="shared" si="88"/>
        <v>-5.6000000000000938E-2</v>
      </c>
      <c r="O240" s="3">
        <f t="shared" si="88"/>
        <v>-6.5000000000001279E-2</v>
      </c>
      <c r="P240" s="3">
        <f t="shared" si="88"/>
        <v>-7.3000000000000398E-2</v>
      </c>
      <c r="Q240" s="3">
        <f t="shared" si="88"/>
        <v>-8.1999999999997186E-2</v>
      </c>
      <c r="R240" s="3">
        <f t="shared" si="88"/>
        <v>-0.10500000000000043</v>
      </c>
      <c r="S240" s="3">
        <f t="shared" si="88"/>
        <v>-0.12699999999999889</v>
      </c>
      <c r="T240" s="3">
        <f t="shared" si="88"/>
        <v>-0.14799999999999969</v>
      </c>
      <c r="U240" s="3">
        <f t="shared" si="88"/>
        <v>-0.17000000000000171</v>
      </c>
      <c r="V240" s="3">
        <f t="shared" si="88"/>
        <v>-0.19000000000000128</v>
      </c>
      <c r="W240" s="3">
        <f t="shared" si="88"/>
        <v>-0.20899999999999963</v>
      </c>
      <c r="X240" s="3">
        <f t="shared" si="88"/>
        <v>-0.22700000000000031</v>
      </c>
      <c r="Y240" s="3">
        <f t="shared" si="88"/>
        <v>-0.23999999999999844</v>
      </c>
      <c r="Z240" s="3">
        <f t="shared" si="88"/>
        <v>-0.24899999999999878</v>
      </c>
      <c r="AA240" s="3">
        <f t="shared" si="88"/>
        <v>-0.25799999999999912</v>
      </c>
      <c r="AB240" s="3">
        <f t="shared" si="88"/>
        <v>-0.26800000000000068</v>
      </c>
      <c r="AC240" s="3">
        <f t="shared" si="88"/>
        <v>-0.28500000000000014</v>
      </c>
      <c r="AD240" s="3">
        <f t="shared" si="88"/>
        <v>-0.31400000000000006</v>
      </c>
      <c r="AE240" s="3">
        <f t="shared" si="88"/>
        <v>-0.34099999999999753</v>
      </c>
      <c r="AF240" s="3">
        <f t="shared" si="88"/>
        <v>-0.37400000000000233</v>
      </c>
      <c r="AG240" s="3">
        <f t="shared" si="88"/>
        <v>-0.40399999999999991</v>
      </c>
      <c r="AH240" s="3">
        <f t="shared" si="88"/>
        <v>-0.43400000000000105</v>
      </c>
      <c r="AI240" s="3">
        <f t="shared" si="88"/>
        <v>-0.46199999999999974</v>
      </c>
      <c r="AJ240" s="3">
        <f t="shared" si="88"/>
        <v>-0.47900000000000276</v>
      </c>
      <c r="AK240" s="3">
        <f t="shared" si="88"/>
        <v>-0.49699999999999989</v>
      </c>
      <c r="AL240" s="3">
        <f t="shared" si="88"/>
        <v>-0.51300000000000168</v>
      </c>
    </row>
    <row r="241" spans="1:38" ht="15" customHeight="1" x14ac:dyDescent="0.25">
      <c r="A241" t="str">
        <f t="shared" si="87"/>
        <v>stin</v>
      </c>
      <c r="C241" s="3">
        <f t="shared" ref="C241:AL241" si="89">C168-C95</f>
        <v>0</v>
      </c>
      <c r="D241" s="3">
        <f t="shared" si="89"/>
        <v>0</v>
      </c>
      <c r="E241" s="3">
        <f t="shared" si="89"/>
        <v>0</v>
      </c>
      <c r="F241" s="3">
        <f t="shared" si="89"/>
        <v>0</v>
      </c>
      <c r="G241" s="3">
        <f t="shared" si="89"/>
        <v>0</v>
      </c>
      <c r="H241" s="3">
        <f t="shared" si="89"/>
        <v>0</v>
      </c>
      <c r="I241" s="3">
        <f t="shared" si="89"/>
        <v>0</v>
      </c>
      <c r="J241" s="3">
        <f t="shared" si="89"/>
        <v>0</v>
      </c>
      <c r="K241" s="3">
        <f t="shared" si="89"/>
        <v>0</v>
      </c>
      <c r="L241" s="3">
        <f t="shared" si="89"/>
        <v>0</v>
      </c>
      <c r="M241" s="3">
        <f t="shared" si="89"/>
        <v>0</v>
      </c>
      <c r="N241" s="3">
        <f t="shared" si="89"/>
        <v>0</v>
      </c>
      <c r="O241" s="3">
        <f t="shared" si="89"/>
        <v>0</v>
      </c>
      <c r="P241" s="3">
        <f t="shared" si="89"/>
        <v>0</v>
      </c>
      <c r="Q241" s="3">
        <f t="shared" si="89"/>
        <v>0</v>
      </c>
      <c r="R241" s="3">
        <f t="shared" si="89"/>
        <v>0</v>
      </c>
      <c r="S241" s="3">
        <f t="shared" si="89"/>
        <v>0</v>
      </c>
      <c r="T241" s="3">
        <f t="shared" si="89"/>
        <v>0</v>
      </c>
      <c r="U241" s="3">
        <f t="shared" si="89"/>
        <v>0</v>
      </c>
      <c r="V241" s="3">
        <f t="shared" si="89"/>
        <v>0</v>
      </c>
      <c r="W241" s="3">
        <f t="shared" si="89"/>
        <v>0</v>
      </c>
      <c r="X241" s="3">
        <f t="shared" si="89"/>
        <v>0</v>
      </c>
      <c r="Y241" s="3">
        <f t="shared" si="89"/>
        <v>0</v>
      </c>
      <c r="Z241" s="3">
        <f t="shared" si="89"/>
        <v>0</v>
      </c>
      <c r="AA241" s="3">
        <f t="shared" si="89"/>
        <v>0</v>
      </c>
      <c r="AB241" s="3">
        <f t="shared" si="89"/>
        <v>0</v>
      </c>
      <c r="AC241" s="3">
        <f t="shared" si="89"/>
        <v>0</v>
      </c>
      <c r="AD241" s="3">
        <f t="shared" si="89"/>
        <v>0</v>
      </c>
      <c r="AE241" s="3">
        <f t="shared" si="89"/>
        <v>0</v>
      </c>
      <c r="AF241" s="3">
        <f t="shared" si="89"/>
        <v>0</v>
      </c>
      <c r="AG241" s="3">
        <f t="shared" si="89"/>
        <v>0</v>
      </c>
      <c r="AH241" s="3">
        <f t="shared" si="89"/>
        <v>0</v>
      </c>
      <c r="AI241" s="3">
        <f t="shared" si="89"/>
        <v>0</v>
      </c>
      <c r="AJ241" s="3">
        <f t="shared" si="89"/>
        <v>0</v>
      </c>
      <c r="AK241" s="3">
        <f t="shared" si="89"/>
        <v>0</v>
      </c>
      <c r="AL241" s="3">
        <f t="shared" si="89"/>
        <v>0</v>
      </c>
    </row>
    <row r="242" spans="1:38" ht="15" customHeight="1" x14ac:dyDescent="0.25">
      <c r="A242" t="str">
        <f t="shared" si="87"/>
        <v>stel</v>
      </c>
      <c r="C242" s="3">
        <f t="shared" ref="C242:AL242" si="90">C169-C96</f>
        <v>0</v>
      </c>
      <c r="D242" s="3">
        <f t="shared" si="90"/>
        <v>0</v>
      </c>
      <c r="E242" s="3">
        <f t="shared" si="90"/>
        <v>0</v>
      </c>
      <c r="F242" s="3">
        <f t="shared" si="90"/>
        <v>-6.0000000000002274E-3</v>
      </c>
      <c r="G242" s="3">
        <f t="shared" si="90"/>
        <v>1.9999999999988916E-3</v>
      </c>
      <c r="H242" s="3">
        <f t="shared" si="90"/>
        <v>2.8999999999999915E-2</v>
      </c>
      <c r="I242" s="3">
        <f t="shared" si="90"/>
        <v>0.41199999999999903</v>
      </c>
      <c r="J242" s="3">
        <f t="shared" si="90"/>
        <v>2.1820000000000022</v>
      </c>
      <c r="K242" s="3">
        <f t="shared" si="90"/>
        <v>2.3179999999999978</v>
      </c>
      <c r="L242" s="3">
        <f t="shared" si="90"/>
        <v>4.375</v>
      </c>
      <c r="M242" s="3">
        <f t="shared" si="90"/>
        <v>4.416999999999998</v>
      </c>
      <c r="N242" s="3">
        <f t="shared" si="90"/>
        <v>3.6239999999999988</v>
      </c>
      <c r="O242" s="3">
        <f t="shared" si="90"/>
        <v>3.1159999999999997</v>
      </c>
      <c r="P242" s="3">
        <f t="shared" si="90"/>
        <v>2.0919999999999987</v>
      </c>
      <c r="Q242" s="3">
        <f t="shared" si="90"/>
        <v>1.8319999999999972</v>
      </c>
      <c r="R242" s="3">
        <f t="shared" si="90"/>
        <v>0.73499999999999943</v>
      </c>
      <c r="S242" s="3">
        <f t="shared" si="90"/>
        <v>1.0060000000000002</v>
      </c>
      <c r="T242" s="3">
        <f t="shared" si="90"/>
        <v>0.69000000000000128</v>
      </c>
      <c r="U242" s="3">
        <f t="shared" si="90"/>
        <v>-1.1820000000000022</v>
      </c>
      <c r="V242" s="3">
        <f t="shared" si="90"/>
        <v>-0.12699999999999889</v>
      </c>
      <c r="W242" s="3">
        <f t="shared" si="90"/>
        <v>-0.12999999999999901</v>
      </c>
      <c r="X242" s="3">
        <f t="shared" si="90"/>
        <v>-7.6999999999998181E-2</v>
      </c>
      <c r="Y242" s="3">
        <f t="shared" si="90"/>
        <v>-0.10699999999999932</v>
      </c>
      <c r="Z242" s="3">
        <f t="shared" si="90"/>
        <v>-0.1059999999999981</v>
      </c>
      <c r="AA242" s="3">
        <f t="shared" si="90"/>
        <v>-0.23900000000000077</v>
      </c>
      <c r="AB242" s="3">
        <f t="shared" si="90"/>
        <v>-3.2000000000000028E-2</v>
      </c>
      <c r="AC242" s="3">
        <f t="shared" si="90"/>
        <v>-7.0000000000000284E-2</v>
      </c>
      <c r="AD242" s="3">
        <f t="shared" si="90"/>
        <v>-0.16400000000000148</v>
      </c>
      <c r="AE242" s="3">
        <f t="shared" si="90"/>
        <v>-7.1000000000001506E-2</v>
      </c>
      <c r="AF242" s="3">
        <f t="shared" si="90"/>
        <v>-7.0000000000000284E-2</v>
      </c>
      <c r="AG242" s="3">
        <f t="shared" si="90"/>
        <v>-8.8000000000000966E-2</v>
      </c>
      <c r="AH242" s="3">
        <f t="shared" si="90"/>
        <v>-8.6999999999999744E-2</v>
      </c>
      <c r="AI242" s="3">
        <f t="shared" si="90"/>
        <v>-0.16099999999999781</v>
      </c>
      <c r="AJ242" s="3">
        <f t="shared" si="90"/>
        <v>-7.6000000000000512E-2</v>
      </c>
      <c r="AK242" s="3">
        <f t="shared" si="90"/>
        <v>-4.5000000000001705E-2</v>
      </c>
      <c r="AL242" s="3">
        <f t="shared" si="90"/>
        <v>-5.8999999999997499E-2</v>
      </c>
    </row>
    <row r="243" spans="1:38" ht="15" customHeight="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5" customHeight="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5" customHeight="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9" spans="1:38" ht="15" customHeight="1" x14ac:dyDescent="0.25">
      <c r="A249" s="2" t="s">
        <v>105</v>
      </c>
    </row>
    <row r="250" spans="1:38" ht="15" customHeight="1" x14ac:dyDescent="0.25">
      <c r="A250" s="10" t="s">
        <v>106</v>
      </c>
      <c r="C250" s="2">
        <v>2015</v>
      </c>
      <c r="D250" s="2">
        <f t="shared" ref="D250:AE250" si="91">C250+1</f>
        <v>2016</v>
      </c>
      <c r="E250" s="2">
        <f t="shared" si="91"/>
        <v>2017</v>
      </c>
      <c r="F250" s="2">
        <f t="shared" si="91"/>
        <v>2018</v>
      </c>
      <c r="G250" s="2">
        <f t="shared" si="91"/>
        <v>2019</v>
      </c>
      <c r="H250" s="2">
        <f t="shared" si="91"/>
        <v>2020</v>
      </c>
      <c r="I250" s="2">
        <f t="shared" si="91"/>
        <v>2021</v>
      </c>
      <c r="J250" s="2">
        <f t="shared" si="91"/>
        <v>2022</v>
      </c>
      <c r="K250" s="2">
        <f t="shared" si="91"/>
        <v>2023</v>
      </c>
      <c r="L250" s="2">
        <f t="shared" si="91"/>
        <v>2024</v>
      </c>
      <c r="M250" s="2">
        <f t="shared" si="91"/>
        <v>2025</v>
      </c>
      <c r="N250" s="2">
        <f t="shared" si="91"/>
        <v>2026</v>
      </c>
      <c r="O250" s="2">
        <f t="shared" si="91"/>
        <v>2027</v>
      </c>
      <c r="P250" s="2">
        <f t="shared" si="91"/>
        <v>2028</v>
      </c>
      <c r="Q250" s="2">
        <f t="shared" si="91"/>
        <v>2029</v>
      </c>
      <c r="R250" s="2">
        <f t="shared" si="91"/>
        <v>2030</v>
      </c>
      <c r="S250" s="2">
        <f t="shared" si="91"/>
        <v>2031</v>
      </c>
      <c r="T250" s="2">
        <f t="shared" si="91"/>
        <v>2032</v>
      </c>
      <c r="U250" s="2">
        <f t="shared" si="91"/>
        <v>2033</v>
      </c>
      <c r="V250" s="2">
        <f t="shared" si="91"/>
        <v>2034</v>
      </c>
      <c r="W250" s="2">
        <f t="shared" si="91"/>
        <v>2035</v>
      </c>
      <c r="X250" s="2">
        <f t="shared" si="91"/>
        <v>2036</v>
      </c>
      <c r="Y250" s="2">
        <f t="shared" si="91"/>
        <v>2037</v>
      </c>
      <c r="Z250" s="2">
        <f t="shared" si="91"/>
        <v>2038</v>
      </c>
      <c r="AA250" s="2">
        <f t="shared" si="91"/>
        <v>2039</v>
      </c>
      <c r="AB250" s="2">
        <f t="shared" si="91"/>
        <v>2040</v>
      </c>
      <c r="AC250" s="2">
        <f t="shared" si="91"/>
        <v>2041</v>
      </c>
      <c r="AD250" s="2">
        <f t="shared" si="91"/>
        <v>2042</v>
      </c>
      <c r="AE250" s="2">
        <f t="shared" si="91"/>
        <v>2043</v>
      </c>
      <c r="AF250" s="2">
        <f t="shared" ref="AF250" si="92">AE250+1</f>
        <v>2044</v>
      </c>
      <c r="AG250" s="2">
        <f t="shared" ref="AG250" si="93">AF250+1</f>
        <v>2045</v>
      </c>
      <c r="AH250" s="2">
        <f t="shared" ref="AH250" si="94">AG250+1</f>
        <v>2046</v>
      </c>
      <c r="AI250" s="2">
        <f t="shared" ref="AI250" si="95">AH250+1</f>
        <v>2047</v>
      </c>
      <c r="AJ250" s="2">
        <f t="shared" ref="AJ250" si="96">AI250+1</f>
        <v>2048</v>
      </c>
      <c r="AK250" s="2">
        <f t="shared" ref="AK250" si="97">AJ250+1</f>
        <v>2049</v>
      </c>
      <c r="AL250" s="2">
        <f t="shared" ref="AL250" si="98">AK250+1</f>
        <v>2050</v>
      </c>
    </row>
    <row r="251" spans="1:38" ht="15" customHeight="1" x14ac:dyDescent="0.25">
      <c r="A251" t="str">
        <f>A32</f>
        <v>ELrs</v>
      </c>
      <c r="C251" s="3">
        <f t="shared" ref="C251:AL251" si="99">$B32*C32</f>
        <v>304.98698610999998</v>
      </c>
      <c r="D251" s="3">
        <f t="shared" si="99"/>
        <v>304.28306808000002</v>
      </c>
      <c r="E251" s="3">
        <f t="shared" si="99"/>
        <v>316.21487552000002</v>
      </c>
      <c r="F251" s="3">
        <f t="shared" si="99"/>
        <v>309.67814494999999</v>
      </c>
      <c r="G251" s="3">
        <f t="shared" si="99"/>
        <v>306.40581134999996</v>
      </c>
      <c r="H251" s="3">
        <f t="shared" si="99"/>
        <v>301.79218728000001</v>
      </c>
      <c r="I251" s="3">
        <f t="shared" si="99"/>
        <v>296.91543339999998</v>
      </c>
      <c r="J251" s="3">
        <f t="shared" si="99"/>
        <v>291.78409685000003</v>
      </c>
      <c r="K251" s="3">
        <f t="shared" si="99"/>
        <v>285.67594430000003</v>
      </c>
      <c r="L251" s="3">
        <f t="shared" si="99"/>
        <v>279.93470825999998</v>
      </c>
      <c r="M251" s="3">
        <f t="shared" si="99"/>
        <v>274.53230526999999</v>
      </c>
      <c r="N251" s="3">
        <f t="shared" si="99"/>
        <v>270.0041526</v>
      </c>
      <c r="O251" s="3">
        <f t="shared" si="99"/>
        <v>265.97661813000002</v>
      </c>
      <c r="P251" s="3">
        <f t="shared" si="99"/>
        <v>262.50220572000001</v>
      </c>
      <c r="Q251" s="3">
        <f t="shared" si="99"/>
        <v>259.25062946000003</v>
      </c>
      <c r="R251" s="3">
        <f t="shared" si="99"/>
        <v>254.67363599000001</v>
      </c>
      <c r="S251" s="3">
        <f t="shared" si="99"/>
        <v>250.07832722000001</v>
      </c>
      <c r="T251" s="3">
        <f t="shared" si="99"/>
        <v>245.74614826000001</v>
      </c>
      <c r="U251" s="3">
        <f t="shared" si="99"/>
        <v>241.75463388</v>
      </c>
      <c r="V251" s="3">
        <f t="shared" si="99"/>
        <v>238.37057694999999</v>
      </c>
      <c r="W251" s="3">
        <f t="shared" si="99"/>
        <v>235.10984303999999</v>
      </c>
      <c r="X251" s="3">
        <f t="shared" si="99"/>
        <v>232.10735485999999</v>
      </c>
      <c r="Y251" s="3">
        <f t="shared" si="99"/>
        <v>229.12196096</v>
      </c>
      <c r="Z251" s="3">
        <f t="shared" si="99"/>
        <v>226.18357632999999</v>
      </c>
      <c r="AA251" s="3">
        <f t="shared" si="99"/>
        <v>223.29830607</v>
      </c>
      <c r="AB251" s="3">
        <f t="shared" si="99"/>
        <v>219.86357680999998</v>
      </c>
      <c r="AC251" s="3">
        <f t="shared" si="99"/>
        <v>216.49844569000001</v>
      </c>
      <c r="AD251" s="3">
        <f t="shared" si="99"/>
        <v>213.01365461</v>
      </c>
      <c r="AE251" s="3">
        <f t="shared" si="99"/>
        <v>209.65646011999999</v>
      </c>
      <c r="AF251" s="3">
        <f t="shared" si="99"/>
        <v>206.45067211</v>
      </c>
      <c r="AG251" s="3">
        <f t="shared" si="99"/>
        <v>203.20153789</v>
      </c>
      <c r="AH251" s="3">
        <f t="shared" si="99"/>
        <v>199.94629857000001</v>
      </c>
      <c r="AI251" s="3">
        <f t="shared" si="99"/>
        <v>196.67823854</v>
      </c>
      <c r="AJ251" s="3">
        <f t="shared" si="99"/>
        <v>193.34546445000001</v>
      </c>
      <c r="AK251" s="3">
        <f t="shared" si="99"/>
        <v>190.04260535</v>
      </c>
      <c r="AL251" s="3">
        <f t="shared" si="99"/>
        <v>186.77210328000001</v>
      </c>
    </row>
    <row r="252" spans="1:38" ht="15" customHeight="1" x14ac:dyDescent="0.25">
      <c r="A252" t="str">
        <f t="shared" ref="A252:A309" si="100">A33</f>
        <v>ELcm</v>
      </c>
      <c r="C252" s="3">
        <f t="shared" ref="C252:AL252" si="101">$B33*C33</f>
        <v>403.92660984000003</v>
      </c>
      <c r="D252" s="3">
        <f t="shared" si="101"/>
        <v>397.09617756000006</v>
      </c>
      <c r="E252" s="3">
        <f t="shared" si="101"/>
        <v>401.58279300000004</v>
      </c>
      <c r="F252" s="3">
        <f t="shared" si="101"/>
        <v>397.52683122000002</v>
      </c>
      <c r="G252" s="3">
        <f t="shared" si="101"/>
        <v>407.30204112000001</v>
      </c>
      <c r="H252" s="3">
        <f t="shared" si="101"/>
        <v>412.08948594000003</v>
      </c>
      <c r="I252" s="3">
        <f t="shared" si="101"/>
        <v>416.77083780000004</v>
      </c>
      <c r="J252" s="3">
        <f t="shared" si="101"/>
        <v>419.15234556000007</v>
      </c>
      <c r="K252" s="3">
        <f t="shared" si="101"/>
        <v>417.09051264000004</v>
      </c>
      <c r="L252" s="3">
        <f t="shared" si="101"/>
        <v>415.93884564000001</v>
      </c>
      <c r="M252" s="3">
        <f t="shared" si="101"/>
        <v>414.44307450000002</v>
      </c>
      <c r="N252" s="3">
        <f t="shared" si="101"/>
        <v>412.88239122000004</v>
      </c>
      <c r="O252" s="3">
        <f t="shared" si="101"/>
        <v>412.16347182000004</v>
      </c>
      <c r="P252" s="3">
        <f t="shared" si="101"/>
        <v>412.25630316000007</v>
      </c>
      <c r="Q252" s="3">
        <f t="shared" si="101"/>
        <v>412.78746594000006</v>
      </c>
      <c r="R252" s="3">
        <f t="shared" si="101"/>
        <v>411.63928884000006</v>
      </c>
      <c r="S252" s="3">
        <f t="shared" si="101"/>
        <v>410.72423706000001</v>
      </c>
      <c r="T252" s="3">
        <f t="shared" si="101"/>
        <v>410.35640159999997</v>
      </c>
      <c r="U252" s="3">
        <f t="shared" si="101"/>
        <v>410.33476422000001</v>
      </c>
      <c r="V252" s="3">
        <f t="shared" si="101"/>
        <v>410.72144514000001</v>
      </c>
      <c r="W252" s="3">
        <f t="shared" si="101"/>
        <v>411.47037768000001</v>
      </c>
      <c r="X252" s="3">
        <f t="shared" si="101"/>
        <v>412.54805879999998</v>
      </c>
      <c r="Y252" s="3">
        <f t="shared" si="101"/>
        <v>413.92238142000002</v>
      </c>
      <c r="Z252" s="3">
        <f t="shared" si="101"/>
        <v>415.70432436000004</v>
      </c>
      <c r="AA252" s="3">
        <f t="shared" si="101"/>
        <v>417.79198253999999</v>
      </c>
      <c r="AB252" s="3">
        <f t="shared" si="101"/>
        <v>419.81054070000005</v>
      </c>
      <c r="AC252" s="3">
        <f t="shared" si="101"/>
        <v>422.27022222000005</v>
      </c>
      <c r="AD252" s="3">
        <f t="shared" si="101"/>
        <v>424.89043914000007</v>
      </c>
      <c r="AE252" s="3">
        <f t="shared" si="101"/>
        <v>428.06694612000001</v>
      </c>
      <c r="AF252" s="3">
        <f t="shared" si="101"/>
        <v>431.69365020000004</v>
      </c>
      <c r="AG252" s="3">
        <f t="shared" si="101"/>
        <v>435.73286046000004</v>
      </c>
      <c r="AH252" s="3">
        <f t="shared" si="101"/>
        <v>440.27810622000004</v>
      </c>
      <c r="AI252" s="3">
        <f t="shared" si="101"/>
        <v>445.39569557999999</v>
      </c>
      <c r="AJ252" s="3">
        <f t="shared" si="101"/>
        <v>450.97395174000008</v>
      </c>
      <c r="AK252" s="3">
        <f t="shared" si="101"/>
        <v>457.25018790000001</v>
      </c>
      <c r="AL252" s="3">
        <f t="shared" si="101"/>
        <v>464.08411008000002</v>
      </c>
    </row>
    <row r="253" spans="1:38" ht="15" customHeight="1" x14ac:dyDescent="0.25">
      <c r="A253" t="str">
        <f t="shared" si="100"/>
        <v>ELtr</v>
      </c>
      <c r="C253" s="3">
        <f t="shared" ref="C253:AL253" si="102">$B34*C34</f>
        <v>4.08794989</v>
      </c>
      <c r="D253" s="3">
        <f t="shared" si="102"/>
        <v>4.5536534700000004</v>
      </c>
      <c r="E253" s="3">
        <f t="shared" si="102"/>
        <v>5.2734650199999997</v>
      </c>
      <c r="F253" s="3">
        <f t="shared" si="102"/>
        <v>5.9546289699999999</v>
      </c>
      <c r="G253" s="3">
        <f t="shared" si="102"/>
        <v>7.0000465500000004</v>
      </c>
      <c r="H253" s="3">
        <f t="shared" si="102"/>
        <v>8.6068205199999994</v>
      </c>
      <c r="I253" s="3">
        <f t="shared" si="102"/>
        <v>10.653210939999999</v>
      </c>
      <c r="J253" s="3">
        <f t="shared" si="102"/>
        <v>12.868684610000001</v>
      </c>
      <c r="K253" s="3">
        <f t="shared" si="102"/>
        <v>15.145994440000001</v>
      </c>
      <c r="L253" s="3">
        <f t="shared" si="102"/>
        <v>17.330550030000001</v>
      </c>
      <c r="M253" s="3">
        <f t="shared" si="102"/>
        <v>19.736363130000001</v>
      </c>
      <c r="N253" s="3">
        <f t="shared" si="102"/>
        <v>22.4252699</v>
      </c>
      <c r="O253" s="3">
        <f t="shared" si="102"/>
        <v>25.050408130000001</v>
      </c>
      <c r="P253" s="3">
        <f t="shared" si="102"/>
        <v>27.714193959999999</v>
      </c>
      <c r="Q253" s="3">
        <f t="shared" si="102"/>
        <v>30.582812069999999</v>
      </c>
      <c r="R253" s="3">
        <f t="shared" si="102"/>
        <v>33.749982889999998</v>
      </c>
      <c r="S253" s="3">
        <f t="shared" si="102"/>
        <v>37.429234409999999</v>
      </c>
      <c r="T253" s="3">
        <f t="shared" si="102"/>
        <v>42.281440590000003</v>
      </c>
      <c r="U253" s="3">
        <f t="shared" si="102"/>
        <v>45.511413759999996</v>
      </c>
      <c r="V253" s="3">
        <f t="shared" si="102"/>
        <v>47.516258010000001</v>
      </c>
      <c r="W253" s="3">
        <f t="shared" si="102"/>
        <v>49.46023229</v>
      </c>
      <c r="X253" s="3">
        <f t="shared" si="102"/>
        <v>51.899862040000002</v>
      </c>
      <c r="Y253" s="3">
        <f t="shared" si="102"/>
        <v>54.314370850000003</v>
      </c>
      <c r="Z253" s="3">
        <f t="shared" si="102"/>
        <v>56.696995389999998</v>
      </c>
      <c r="AA253" s="3">
        <f t="shared" si="102"/>
        <v>59.05160042</v>
      </c>
      <c r="AB253" s="3">
        <f t="shared" si="102"/>
        <v>61.389780219999999</v>
      </c>
      <c r="AC253" s="3">
        <f t="shared" si="102"/>
        <v>63.624577689999995</v>
      </c>
      <c r="AD253" s="3">
        <f t="shared" si="102"/>
        <v>65.811065659999997</v>
      </c>
      <c r="AE253" s="3">
        <f t="shared" si="102"/>
        <v>67.945379369999998</v>
      </c>
      <c r="AF253" s="3">
        <f t="shared" si="102"/>
        <v>70.047808809999992</v>
      </c>
      <c r="AG253" s="3">
        <f t="shared" si="102"/>
        <v>72.130914450000006</v>
      </c>
      <c r="AH253" s="3">
        <f t="shared" si="102"/>
        <v>74.192763909999996</v>
      </c>
      <c r="AI253" s="3">
        <f t="shared" si="102"/>
        <v>76.257511940000001</v>
      </c>
      <c r="AJ253" s="3">
        <f t="shared" si="102"/>
        <v>78.326124729999989</v>
      </c>
      <c r="AK253" s="3">
        <f t="shared" si="102"/>
        <v>80.406331800000004</v>
      </c>
      <c r="AL253" s="3">
        <f t="shared" si="102"/>
        <v>82.516490759999996</v>
      </c>
    </row>
    <row r="254" spans="1:38" ht="15" customHeight="1" x14ac:dyDescent="0.25">
      <c r="A254" t="str">
        <f t="shared" si="100"/>
        <v>ELin</v>
      </c>
      <c r="C254" s="3">
        <f t="shared" ref="C254:AL254" si="103">$B35*C35</f>
        <v>180.50880771000001</v>
      </c>
      <c r="D254" s="3">
        <f t="shared" si="103"/>
        <v>172.99699041</v>
      </c>
      <c r="E254" s="3">
        <f t="shared" si="103"/>
        <v>174.04788879</v>
      </c>
      <c r="F254" s="3">
        <f t="shared" si="103"/>
        <v>176.91652815</v>
      </c>
      <c r="G254" s="3">
        <f t="shared" si="103"/>
        <v>185.32857546000002</v>
      </c>
      <c r="H254" s="3">
        <f t="shared" si="103"/>
        <v>189.97931381999999</v>
      </c>
      <c r="I254" s="3">
        <f t="shared" si="103"/>
        <v>192.77342904000002</v>
      </c>
      <c r="J254" s="3">
        <f t="shared" si="103"/>
        <v>194.93462910000002</v>
      </c>
      <c r="K254" s="3">
        <f t="shared" si="103"/>
        <v>197.94799650000002</v>
      </c>
      <c r="L254" s="3">
        <f t="shared" si="103"/>
        <v>200.04439296000001</v>
      </c>
      <c r="M254" s="3">
        <f t="shared" si="103"/>
        <v>200.76911322000001</v>
      </c>
      <c r="N254" s="3">
        <f t="shared" si="103"/>
        <v>201.45171114000001</v>
      </c>
      <c r="O254" s="3">
        <f t="shared" si="103"/>
        <v>203.64369291</v>
      </c>
      <c r="P254" s="3">
        <f t="shared" si="103"/>
        <v>204.98782758000002</v>
      </c>
      <c r="Q254" s="3">
        <f t="shared" si="103"/>
        <v>206.07652805999999</v>
      </c>
      <c r="R254" s="3">
        <f t="shared" si="103"/>
        <v>206.67218115</v>
      </c>
      <c r="S254" s="3">
        <f t="shared" si="103"/>
        <v>207.12040605000001</v>
      </c>
      <c r="T254" s="3">
        <f t="shared" si="103"/>
        <v>208.03899708</v>
      </c>
      <c r="U254" s="3">
        <f t="shared" si="103"/>
        <v>209.13903819000001</v>
      </c>
      <c r="V254" s="3">
        <f t="shared" si="103"/>
        <v>210.64680195</v>
      </c>
      <c r="W254" s="3">
        <f t="shared" si="103"/>
        <v>212.49478461000001</v>
      </c>
      <c r="X254" s="3">
        <f t="shared" si="103"/>
        <v>214.53285783000001</v>
      </c>
      <c r="Y254" s="3">
        <f t="shared" si="103"/>
        <v>216.83500572</v>
      </c>
      <c r="Z254" s="3">
        <f t="shared" si="103"/>
        <v>219.01726694999999</v>
      </c>
      <c r="AA254" s="3">
        <f t="shared" si="103"/>
        <v>221.44092159000002</v>
      </c>
      <c r="AB254" s="3">
        <f t="shared" si="103"/>
        <v>223.96718193000001</v>
      </c>
      <c r="AC254" s="3">
        <f t="shared" si="103"/>
        <v>226.68623298000003</v>
      </c>
      <c r="AD254" s="3">
        <f t="shared" si="103"/>
        <v>228.91061654999999</v>
      </c>
      <c r="AE254" s="3">
        <f t="shared" si="103"/>
        <v>231.42121602</v>
      </c>
      <c r="AF254" s="3">
        <f t="shared" si="103"/>
        <v>233.91669464999998</v>
      </c>
      <c r="AG254" s="3">
        <f t="shared" si="103"/>
        <v>236.50937868000003</v>
      </c>
      <c r="AH254" s="3">
        <f t="shared" si="103"/>
        <v>238.78668519000001</v>
      </c>
      <c r="AI254" s="3">
        <f t="shared" si="103"/>
        <v>241.75469006999998</v>
      </c>
      <c r="AJ254" s="3">
        <f t="shared" si="103"/>
        <v>244.23288774</v>
      </c>
      <c r="AK254" s="3">
        <f t="shared" si="103"/>
        <v>246.64088150999999</v>
      </c>
      <c r="AL254" s="3">
        <f t="shared" si="103"/>
        <v>249.46199822999998</v>
      </c>
    </row>
    <row r="255" spans="1:38" ht="15" customHeight="1" x14ac:dyDescent="0.25">
      <c r="A255" t="str">
        <f t="shared" si="100"/>
        <v>NGrs</v>
      </c>
      <c r="C255" s="3">
        <f t="shared" ref="C255:AL255" si="104">$B36*C36</f>
        <v>415.93316862</v>
      </c>
      <c r="D255" s="3">
        <f t="shared" si="104"/>
        <v>428.11500470000004</v>
      </c>
      <c r="E255" s="3">
        <f t="shared" si="104"/>
        <v>483.04216850000006</v>
      </c>
      <c r="F255" s="3">
        <f t="shared" si="104"/>
        <v>478.99844628000005</v>
      </c>
      <c r="G255" s="3">
        <f t="shared" si="104"/>
        <v>463.04362906</v>
      </c>
      <c r="H255" s="3">
        <f t="shared" si="104"/>
        <v>463.21076252</v>
      </c>
      <c r="I255" s="3">
        <f t="shared" si="104"/>
        <v>464.73462642000004</v>
      </c>
      <c r="J255" s="3">
        <f t="shared" si="104"/>
        <v>467.06995730000006</v>
      </c>
      <c r="K255" s="3">
        <f t="shared" si="104"/>
        <v>469.75543655999996</v>
      </c>
      <c r="L255" s="3">
        <f t="shared" si="104"/>
        <v>465.69432036000001</v>
      </c>
      <c r="M255" s="3">
        <f t="shared" si="104"/>
        <v>462.50744072000003</v>
      </c>
      <c r="N255" s="3">
        <f t="shared" si="104"/>
        <v>461.24373026000001</v>
      </c>
      <c r="O255" s="3">
        <f t="shared" si="104"/>
        <v>461.58934108</v>
      </c>
      <c r="P255" s="3">
        <f t="shared" si="104"/>
        <v>461.82831923999998</v>
      </c>
      <c r="Q255" s="3">
        <f t="shared" si="104"/>
        <v>461.47817086000003</v>
      </c>
      <c r="R255" s="3">
        <f t="shared" si="104"/>
        <v>461.17188556000008</v>
      </c>
      <c r="S255" s="3">
        <f t="shared" si="104"/>
        <v>461.04785892000007</v>
      </c>
      <c r="T255" s="3">
        <f t="shared" si="104"/>
        <v>460.87316285999998</v>
      </c>
      <c r="U255" s="3">
        <f t="shared" si="104"/>
        <v>460.58654032000004</v>
      </c>
      <c r="V255" s="3">
        <f t="shared" si="104"/>
        <v>460.14110318000002</v>
      </c>
      <c r="W255" s="3">
        <f t="shared" si="104"/>
        <v>459.62382134000006</v>
      </c>
      <c r="X255" s="3">
        <f t="shared" si="104"/>
        <v>458.90839937999999</v>
      </c>
      <c r="Y255" s="3">
        <f t="shared" si="104"/>
        <v>458.15213937999999</v>
      </c>
      <c r="Z255" s="3">
        <f t="shared" si="104"/>
        <v>457.45713644000006</v>
      </c>
      <c r="AA255" s="3">
        <f t="shared" si="104"/>
        <v>456.90657916000009</v>
      </c>
      <c r="AB255" s="3">
        <f t="shared" si="104"/>
        <v>456.69633888000004</v>
      </c>
      <c r="AC255" s="3">
        <f t="shared" si="104"/>
        <v>456.74776456000006</v>
      </c>
      <c r="AD255" s="3">
        <f t="shared" si="104"/>
        <v>457.07522514000004</v>
      </c>
      <c r="AE255" s="3">
        <f t="shared" si="104"/>
        <v>457.55771902000004</v>
      </c>
      <c r="AF255" s="3">
        <f t="shared" si="104"/>
        <v>458.19070864000003</v>
      </c>
      <c r="AG255" s="3">
        <f t="shared" si="104"/>
        <v>458.93713726000004</v>
      </c>
      <c r="AH255" s="3">
        <f t="shared" si="104"/>
        <v>459.78339220000004</v>
      </c>
      <c r="AI255" s="3">
        <f t="shared" si="104"/>
        <v>460.58427154000003</v>
      </c>
      <c r="AJ255" s="3">
        <f t="shared" si="104"/>
        <v>461.45170176000005</v>
      </c>
      <c r="AK255" s="3">
        <f t="shared" si="104"/>
        <v>462.22989330000007</v>
      </c>
      <c r="AL255" s="3">
        <f t="shared" si="104"/>
        <v>462.99144712000003</v>
      </c>
    </row>
    <row r="256" spans="1:38" ht="15" customHeight="1" x14ac:dyDescent="0.25">
      <c r="A256" t="str">
        <f t="shared" si="100"/>
        <v>NGcm</v>
      </c>
      <c r="C256" s="3">
        <f t="shared" ref="C256:AL256" si="105">$B37*C37</f>
        <v>244.46491159999999</v>
      </c>
      <c r="D256" s="3">
        <f t="shared" si="105"/>
        <v>242.79891167999997</v>
      </c>
      <c r="E256" s="3">
        <f t="shared" si="105"/>
        <v>257.66448421999996</v>
      </c>
      <c r="F256" s="3">
        <f t="shared" si="105"/>
        <v>266.19244547999995</v>
      </c>
      <c r="G256" s="3">
        <f t="shared" si="105"/>
        <v>267.27449397999999</v>
      </c>
      <c r="H256" s="3">
        <f t="shared" si="105"/>
        <v>271.89147076</v>
      </c>
      <c r="I256" s="3">
        <f t="shared" si="105"/>
        <v>276.87244155999997</v>
      </c>
      <c r="J256" s="3">
        <f t="shared" si="105"/>
        <v>282.83115848</v>
      </c>
      <c r="K256" s="3">
        <f t="shared" si="105"/>
        <v>285.18825035999998</v>
      </c>
      <c r="L256" s="3">
        <f t="shared" si="105"/>
        <v>280.71814835999999</v>
      </c>
      <c r="M256" s="3">
        <f t="shared" si="105"/>
        <v>278.54624641999999</v>
      </c>
      <c r="N256" s="3">
        <f t="shared" si="105"/>
        <v>279.10678301999997</v>
      </c>
      <c r="O256" s="3">
        <f t="shared" si="105"/>
        <v>281.73775733999997</v>
      </c>
      <c r="P256" s="3">
        <f t="shared" si="105"/>
        <v>284.71143947999997</v>
      </c>
      <c r="Q256" s="3">
        <f t="shared" si="105"/>
        <v>287.1295518</v>
      </c>
      <c r="R256" s="3">
        <f t="shared" si="105"/>
        <v>290.07698096000001</v>
      </c>
      <c r="S256" s="3">
        <f t="shared" si="105"/>
        <v>293.75452677999999</v>
      </c>
      <c r="T256" s="3">
        <f t="shared" si="105"/>
        <v>297.94010323999998</v>
      </c>
      <c r="U256" s="3">
        <f t="shared" si="105"/>
        <v>302.28248803999998</v>
      </c>
      <c r="V256" s="3">
        <f t="shared" si="105"/>
        <v>306.81006277999995</v>
      </c>
      <c r="W256" s="3">
        <f t="shared" si="105"/>
        <v>311.38446715999999</v>
      </c>
      <c r="X256" s="3">
        <f t="shared" si="105"/>
        <v>315.90849420000001</v>
      </c>
      <c r="Y256" s="3">
        <f t="shared" si="105"/>
        <v>320.47864133999997</v>
      </c>
      <c r="Z256" s="3">
        <f t="shared" si="105"/>
        <v>325.15309085999996</v>
      </c>
      <c r="AA256" s="3">
        <f t="shared" si="105"/>
        <v>329.8864322</v>
      </c>
      <c r="AB256" s="3">
        <f t="shared" si="105"/>
        <v>334.79502991999999</v>
      </c>
      <c r="AC256" s="3">
        <f t="shared" si="105"/>
        <v>339.76890531999999</v>
      </c>
      <c r="AD256" s="3">
        <f t="shared" si="105"/>
        <v>345.01879177999996</v>
      </c>
      <c r="AE256" s="3">
        <f t="shared" si="105"/>
        <v>350.33608453999994</v>
      </c>
      <c r="AF256" s="3">
        <f t="shared" si="105"/>
        <v>355.74987473999994</v>
      </c>
      <c r="AG256" s="3">
        <f t="shared" si="105"/>
        <v>361.40845623999996</v>
      </c>
      <c r="AH256" s="3">
        <f t="shared" si="105"/>
        <v>367.05213739999994</v>
      </c>
      <c r="AI256" s="3">
        <f t="shared" si="105"/>
        <v>372.56029641999999</v>
      </c>
      <c r="AJ256" s="3">
        <f t="shared" si="105"/>
        <v>377.85559343999995</v>
      </c>
      <c r="AK256" s="3">
        <f t="shared" si="105"/>
        <v>382.80747309999998</v>
      </c>
      <c r="AL256" s="3">
        <f t="shared" si="105"/>
        <v>387.54436213999998</v>
      </c>
    </row>
    <row r="257" spans="1:38" ht="15" customHeight="1" x14ac:dyDescent="0.25">
      <c r="A257" t="str">
        <f t="shared" si="100"/>
        <v>NGtr</v>
      </c>
      <c r="C257" s="3">
        <f t="shared" ref="C257:AL257" si="106">$B38*C38</f>
        <v>16.685831850000003</v>
      </c>
      <c r="D257" s="3">
        <f t="shared" si="106"/>
        <v>17.845435349999999</v>
      </c>
      <c r="E257" s="3">
        <f t="shared" si="106"/>
        <v>18.95328795</v>
      </c>
      <c r="F257" s="3">
        <f t="shared" si="106"/>
        <v>22.186760849999999</v>
      </c>
      <c r="G257" s="3">
        <f t="shared" si="106"/>
        <v>25.272647849999998</v>
      </c>
      <c r="H257" s="3">
        <f t="shared" si="106"/>
        <v>27.073387500000003</v>
      </c>
      <c r="I257" s="3">
        <f t="shared" si="106"/>
        <v>38.83713375</v>
      </c>
      <c r="J257" s="3">
        <f t="shared" si="106"/>
        <v>45.282037500000001</v>
      </c>
      <c r="K257" s="3">
        <f t="shared" si="106"/>
        <v>47.913666600000006</v>
      </c>
      <c r="L257" s="3">
        <f t="shared" si="106"/>
        <v>47.168070300000004</v>
      </c>
      <c r="M257" s="3">
        <f t="shared" si="106"/>
        <v>48.566302950000001</v>
      </c>
      <c r="N257" s="3">
        <f t="shared" si="106"/>
        <v>50.735048999999997</v>
      </c>
      <c r="O257" s="3">
        <f t="shared" si="106"/>
        <v>53.19513345</v>
      </c>
      <c r="P257" s="3">
        <f t="shared" si="106"/>
        <v>55.4175471</v>
      </c>
      <c r="Q257" s="3">
        <f t="shared" si="106"/>
        <v>57.927465750000003</v>
      </c>
      <c r="R257" s="3">
        <f t="shared" si="106"/>
        <v>60.522677550000004</v>
      </c>
      <c r="S257" s="3">
        <f t="shared" si="106"/>
        <v>63.403477650000006</v>
      </c>
      <c r="T257" s="3">
        <f t="shared" si="106"/>
        <v>65.782102350000002</v>
      </c>
      <c r="U257" s="3">
        <f t="shared" si="106"/>
        <v>68.507649749999999</v>
      </c>
      <c r="V257" s="3">
        <f t="shared" si="106"/>
        <v>71.330948849999999</v>
      </c>
      <c r="W257" s="3">
        <f t="shared" si="106"/>
        <v>73.911785399999999</v>
      </c>
      <c r="X257" s="3">
        <f t="shared" si="106"/>
        <v>75.564939150000001</v>
      </c>
      <c r="Y257" s="3">
        <f t="shared" si="106"/>
        <v>79.062916650000005</v>
      </c>
      <c r="Z257" s="3">
        <f t="shared" si="106"/>
        <v>81.7510884</v>
      </c>
      <c r="AA257" s="3">
        <f t="shared" si="106"/>
        <v>84.465135599999996</v>
      </c>
      <c r="AB257" s="3">
        <f t="shared" si="106"/>
        <v>87.496396650000008</v>
      </c>
      <c r="AC257" s="3">
        <f t="shared" si="106"/>
        <v>90.345571200000009</v>
      </c>
      <c r="AD257" s="3">
        <f t="shared" si="106"/>
        <v>92.817155850000006</v>
      </c>
      <c r="AE257" s="3">
        <f t="shared" si="106"/>
        <v>94.628437349999999</v>
      </c>
      <c r="AF257" s="3">
        <f t="shared" si="106"/>
        <v>96.658222649999999</v>
      </c>
      <c r="AG257" s="3">
        <f t="shared" si="106"/>
        <v>99.248642700000005</v>
      </c>
      <c r="AH257" s="3">
        <f t="shared" si="106"/>
        <v>101.49309839999999</v>
      </c>
      <c r="AI257" s="3">
        <f t="shared" si="106"/>
        <v>103.9349742</v>
      </c>
      <c r="AJ257" s="3">
        <f t="shared" si="106"/>
        <v>106.5052689</v>
      </c>
      <c r="AK257" s="3">
        <f t="shared" si="106"/>
        <v>108.99985395</v>
      </c>
      <c r="AL257" s="3">
        <f t="shared" si="106"/>
        <v>111.88544580000001</v>
      </c>
    </row>
    <row r="258" spans="1:38" ht="15" customHeight="1" x14ac:dyDescent="0.25">
      <c r="A258" t="str">
        <f t="shared" si="100"/>
        <v>NGin</v>
      </c>
      <c r="C258" s="3">
        <f t="shared" ref="C258:AL258" si="107">$B39*C39</f>
        <v>831.02996480000002</v>
      </c>
      <c r="D258" s="3">
        <f t="shared" si="107"/>
        <v>874.94157184000005</v>
      </c>
      <c r="E258" s="3">
        <f t="shared" si="107"/>
        <v>890.49961280000014</v>
      </c>
      <c r="F258" s="3">
        <f t="shared" si="107"/>
        <v>915.21793216000015</v>
      </c>
      <c r="G258" s="3">
        <f t="shared" si="107"/>
        <v>973.09323328000016</v>
      </c>
      <c r="H258" s="3">
        <f t="shared" si="107"/>
        <v>972.50829984000006</v>
      </c>
      <c r="I258" s="3">
        <f t="shared" si="107"/>
        <v>984.64588096000011</v>
      </c>
      <c r="J258" s="3">
        <f t="shared" si="107"/>
        <v>996.01685120000013</v>
      </c>
      <c r="K258" s="3">
        <f t="shared" si="107"/>
        <v>1003.0997244800002</v>
      </c>
      <c r="L258" s="3">
        <f t="shared" si="107"/>
        <v>943.40680000000009</v>
      </c>
      <c r="M258" s="3">
        <f t="shared" si="107"/>
        <v>945.68625759999998</v>
      </c>
      <c r="N258" s="3">
        <f t="shared" si="107"/>
        <v>932.94251903999998</v>
      </c>
      <c r="O258" s="3">
        <f t="shared" si="107"/>
        <v>948.18304896000006</v>
      </c>
      <c r="P258" s="3">
        <f t="shared" si="107"/>
        <v>957.46303072000012</v>
      </c>
      <c r="Q258" s="3">
        <f t="shared" si="107"/>
        <v>953.22926719999998</v>
      </c>
      <c r="R258" s="3">
        <f t="shared" si="107"/>
        <v>960.54730240000015</v>
      </c>
      <c r="S258" s="3">
        <f t="shared" si="107"/>
        <v>957.79327616</v>
      </c>
      <c r="T258" s="3">
        <f t="shared" si="107"/>
        <v>977.21578304000013</v>
      </c>
      <c r="U258" s="3">
        <f t="shared" si="107"/>
        <v>988.85587360000011</v>
      </c>
      <c r="V258" s="3">
        <f t="shared" si="107"/>
        <v>1000.5681257599999</v>
      </c>
      <c r="W258" s="3">
        <f t="shared" si="107"/>
        <v>1020.6876288000001</v>
      </c>
      <c r="X258" s="3">
        <f t="shared" si="107"/>
        <v>1024.3313651199999</v>
      </c>
      <c r="Y258" s="3">
        <f t="shared" si="107"/>
        <v>1042.07547808</v>
      </c>
      <c r="Z258" s="3">
        <f t="shared" si="107"/>
        <v>1053.61114656</v>
      </c>
      <c r="AA258" s="3">
        <f t="shared" si="107"/>
        <v>1070.0037152</v>
      </c>
      <c r="AB258" s="3">
        <f t="shared" si="107"/>
        <v>1086.4276953599999</v>
      </c>
      <c r="AC258" s="3">
        <f t="shared" si="107"/>
        <v>1103.3890672</v>
      </c>
      <c r="AD258" s="3">
        <f t="shared" si="107"/>
        <v>1116.7092496</v>
      </c>
      <c r="AE258" s="3">
        <f t="shared" si="107"/>
        <v>1136.2446681599999</v>
      </c>
      <c r="AF258" s="3">
        <f t="shared" si="107"/>
        <v>1147.1860646400003</v>
      </c>
      <c r="AG258" s="3">
        <f t="shared" si="107"/>
        <v>1164.13979584</v>
      </c>
      <c r="AH258" s="3">
        <f t="shared" si="107"/>
        <v>1180.8082764799999</v>
      </c>
      <c r="AI258" s="3">
        <f t="shared" si="107"/>
        <v>1195.4630240000001</v>
      </c>
      <c r="AJ258" s="3">
        <f t="shared" si="107"/>
        <v>1213.2181734400001</v>
      </c>
      <c r="AK258" s="3">
        <f t="shared" si="107"/>
        <v>1220.4496147200002</v>
      </c>
      <c r="AL258" s="3">
        <f t="shared" si="107"/>
        <v>1236.02887968</v>
      </c>
    </row>
    <row r="259" spans="1:38" ht="15" customHeight="1" x14ac:dyDescent="0.25">
      <c r="A259" t="str">
        <f t="shared" si="100"/>
        <v>NGel</v>
      </c>
      <c r="C259" s="3">
        <f t="shared" ref="C259:AL259" si="108">$B40*C40</f>
        <v>843.33402879999994</v>
      </c>
      <c r="D259" s="3">
        <f t="shared" si="108"/>
        <v>704.80801439999993</v>
      </c>
      <c r="E259" s="3">
        <f t="shared" si="108"/>
        <v>657.73711887999991</v>
      </c>
      <c r="F259" s="3">
        <f t="shared" si="108"/>
        <v>693.90391855999997</v>
      </c>
      <c r="G259" s="3">
        <f t="shared" si="108"/>
        <v>669.52730207999991</v>
      </c>
      <c r="H259" s="3">
        <f t="shared" si="108"/>
        <v>517.36368144000005</v>
      </c>
      <c r="I259" s="3">
        <f t="shared" si="108"/>
        <v>504.66514352000002</v>
      </c>
      <c r="J259" s="3">
        <f t="shared" si="108"/>
        <v>462.18977039999993</v>
      </c>
      <c r="K259" s="3">
        <f t="shared" si="108"/>
        <v>436.113924</v>
      </c>
      <c r="L259" s="3">
        <f t="shared" si="108"/>
        <v>451.77939567999994</v>
      </c>
      <c r="M259" s="3">
        <f t="shared" si="108"/>
        <v>477.24711279999997</v>
      </c>
      <c r="N259" s="3">
        <f t="shared" si="108"/>
        <v>503.36288688000002</v>
      </c>
      <c r="O259" s="3">
        <f t="shared" si="108"/>
        <v>491.87523263999998</v>
      </c>
      <c r="P259" s="3">
        <f t="shared" si="108"/>
        <v>479.90230352000003</v>
      </c>
      <c r="Q259" s="3">
        <f t="shared" si="108"/>
        <v>461.07486671999993</v>
      </c>
      <c r="R259" s="3">
        <f t="shared" si="108"/>
        <v>434.50376352000001</v>
      </c>
      <c r="S259" s="3">
        <f t="shared" si="108"/>
        <v>397.62210479999999</v>
      </c>
      <c r="T259" s="3">
        <f t="shared" si="108"/>
        <v>374.46405039999996</v>
      </c>
      <c r="U259" s="3">
        <f t="shared" si="108"/>
        <v>398.98578863999995</v>
      </c>
      <c r="V259" s="3">
        <f t="shared" si="108"/>
        <v>399.53556207999998</v>
      </c>
      <c r="W259" s="3">
        <f t="shared" si="108"/>
        <v>392.45991648</v>
      </c>
      <c r="X259" s="3">
        <f t="shared" si="108"/>
        <v>387.74614672000001</v>
      </c>
      <c r="Y259" s="3">
        <f t="shared" si="108"/>
        <v>383.66584495999996</v>
      </c>
      <c r="Z259" s="3">
        <f t="shared" si="108"/>
        <v>377.17452559999998</v>
      </c>
      <c r="AA259" s="3">
        <f t="shared" si="108"/>
        <v>380.01246223999999</v>
      </c>
      <c r="AB259" s="3">
        <f t="shared" si="108"/>
        <v>375.13130335999995</v>
      </c>
      <c r="AC259" s="3">
        <f t="shared" si="108"/>
        <v>370.06663071999998</v>
      </c>
      <c r="AD259" s="3">
        <f t="shared" si="108"/>
        <v>349.94845487999999</v>
      </c>
      <c r="AE259" s="3">
        <f t="shared" si="108"/>
        <v>336.52430815999998</v>
      </c>
      <c r="AF259" s="3">
        <f t="shared" si="108"/>
        <v>336.72317872000002</v>
      </c>
      <c r="AG259" s="3">
        <f t="shared" si="108"/>
        <v>347.06828703999997</v>
      </c>
      <c r="AH259" s="3">
        <f t="shared" si="108"/>
        <v>326.43258703999999</v>
      </c>
      <c r="AI259" s="3">
        <f t="shared" si="108"/>
        <v>307.48843855999996</v>
      </c>
      <c r="AJ259" s="3">
        <f t="shared" si="108"/>
        <v>302.37615983999996</v>
      </c>
      <c r="AK259" s="3">
        <f t="shared" si="108"/>
        <v>303.00271728000001</v>
      </c>
      <c r="AL259" s="3">
        <f t="shared" si="108"/>
        <v>301.25127423999999</v>
      </c>
    </row>
    <row r="260" spans="1:38" ht="15" customHeight="1" x14ac:dyDescent="0.25">
      <c r="A260" t="str">
        <f t="shared" si="100"/>
        <v>GPtr</v>
      </c>
      <c r="C260" s="3">
        <f t="shared" ref="C260:AL260" si="109">$B41*C41</f>
        <v>17.798467199999997</v>
      </c>
      <c r="D260" s="3">
        <f t="shared" si="109"/>
        <v>20.974916240000002</v>
      </c>
      <c r="E260" s="3">
        <f t="shared" si="109"/>
        <v>21.639870160000001</v>
      </c>
      <c r="F260" s="3">
        <f t="shared" si="109"/>
        <v>21.51693332</v>
      </c>
      <c r="G260" s="3">
        <f t="shared" si="109"/>
        <v>20.80818004</v>
      </c>
      <c r="H260" s="3">
        <f t="shared" si="109"/>
        <v>20.39258384</v>
      </c>
      <c r="I260" s="3">
        <f t="shared" si="109"/>
        <v>20.353761679999998</v>
      </c>
      <c r="J260" s="3">
        <f t="shared" si="109"/>
        <v>20.41249264</v>
      </c>
      <c r="K260" s="3">
        <f t="shared" si="109"/>
        <v>20.466246399999999</v>
      </c>
      <c r="L260" s="3">
        <f t="shared" si="109"/>
        <v>20.264172079999998</v>
      </c>
      <c r="M260" s="3">
        <f t="shared" si="109"/>
        <v>20.191007240000001</v>
      </c>
      <c r="N260" s="3">
        <f t="shared" si="109"/>
        <v>20.159650879999997</v>
      </c>
      <c r="O260" s="3">
        <f t="shared" si="109"/>
        <v>20.22634536</v>
      </c>
      <c r="P260" s="3">
        <f t="shared" si="109"/>
        <v>20.267656119999998</v>
      </c>
      <c r="Q260" s="3">
        <f t="shared" si="109"/>
        <v>20.24028152</v>
      </c>
      <c r="R260" s="3">
        <f t="shared" si="109"/>
        <v>20.18802092</v>
      </c>
      <c r="S260" s="3">
        <f t="shared" si="109"/>
        <v>20.197975320000001</v>
      </c>
      <c r="T260" s="3">
        <f t="shared" si="109"/>
        <v>20.2472496</v>
      </c>
      <c r="U260" s="3">
        <f t="shared" si="109"/>
        <v>20.38113628</v>
      </c>
      <c r="V260" s="3">
        <f t="shared" si="109"/>
        <v>20.389597519999999</v>
      </c>
      <c r="W260" s="3">
        <f t="shared" si="109"/>
        <v>20.440862680000002</v>
      </c>
      <c r="X260" s="3">
        <f t="shared" si="109"/>
        <v>20.507059439999999</v>
      </c>
      <c r="Y260" s="3">
        <f t="shared" si="109"/>
        <v>20.496607319999999</v>
      </c>
      <c r="Z260" s="3">
        <f t="shared" si="109"/>
        <v>20.47172132</v>
      </c>
      <c r="AA260" s="3">
        <f t="shared" si="109"/>
        <v>20.531447719999999</v>
      </c>
      <c r="AB260" s="3">
        <f t="shared" si="109"/>
        <v>20.59863992</v>
      </c>
      <c r="AC260" s="3">
        <f t="shared" si="109"/>
        <v>20.707142879999999</v>
      </c>
      <c r="AD260" s="3">
        <f t="shared" si="109"/>
        <v>20.71610184</v>
      </c>
      <c r="AE260" s="3">
        <f t="shared" si="109"/>
        <v>20.773837359999998</v>
      </c>
      <c r="AF260" s="3">
        <f t="shared" si="109"/>
        <v>20.772841919999998</v>
      </c>
      <c r="AG260" s="3">
        <f t="shared" si="109"/>
        <v>20.905235440000002</v>
      </c>
      <c r="AH260" s="3">
        <f t="shared" si="109"/>
        <v>20.920167039999999</v>
      </c>
      <c r="AI260" s="3">
        <f t="shared" si="109"/>
        <v>20.88482892</v>
      </c>
      <c r="AJ260" s="3">
        <f t="shared" si="109"/>
        <v>20.886819800000001</v>
      </c>
      <c r="AK260" s="3">
        <f t="shared" si="109"/>
        <v>20.876367680000001</v>
      </c>
      <c r="AL260" s="3">
        <f t="shared" si="109"/>
        <v>20.892294719999999</v>
      </c>
    </row>
    <row r="261" spans="1:38" ht="15" customHeight="1" x14ac:dyDescent="0.25">
      <c r="A261" t="str">
        <f t="shared" si="100"/>
        <v>LPin</v>
      </c>
      <c r="C261" s="3">
        <f t="shared" ref="C261:AL261" si="110">$B42*C42</f>
        <v>47.254323480000004</v>
      </c>
      <c r="D261" s="3">
        <f t="shared" si="110"/>
        <v>43.410713039999997</v>
      </c>
      <c r="E261" s="3">
        <f t="shared" si="110"/>
        <v>45.191329259999996</v>
      </c>
      <c r="F261" s="3">
        <f t="shared" si="110"/>
        <v>43.756105920000003</v>
      </c>
      <c r="G261" s="3">
        <f t="shared" si="110"/>
        <v>43.96461978</v>
      </c>
      <c r="H261" s="3">
        <f t="shared" si="110"/>
        <v>42.326232900000001</v>
      </c>
      <c r="I261" s="3">
        <f t="shared" si="110"/>
        <v>43.807379820000001</v>
      </c>
      <c r="J261" s="3">
        <f t="shared" si="110"/>
        <v>43.829672819999999</v>
      </c>
      <c r="K261" s="3">
        <f t="shared" si="110"/>
        <v>43.851222719999996</v>
      </c>
      <c r="L261" s="3">
        <f t="shared" si="110"/>
        <v>43.852114440000001</v>
      </c>
      <c r="M261" s="3">
        <f t="shared" si="110"/>
        <v>43.879014660000003</v>
      </c>
      <c r="N261" s="3">
        <f t="shared" si="110"/>
        <v>45.726807119999997</v>
      </c>
      <c r="O261" s="3">
        <f t="shared" si="110"/>
        <v>45.040628580000003</v>
      </c>
      <c r="P261" s="3">
        <f t="shared" si="110"/>
        <v>45.201286799999998</v>
      </c>
      <c r="Q261" s="3">
        <f t="shared" si="110"/>
        <v>45.284068140000002</v>
      </c>
      <c r="R261" s="3">
        <f t="shared" si="110"/>
        <v>45.283919520000005</v>
      </c>
      <c r="S261" s="3">
        <f t="shared" si="110"/>
        <v>45.213473639999997</v>
      </c>
      <c r="T261" s="3">
        <f t="shared" si="110"/>
        <v>45.00495978</v>
      </c>
      <c r="U261" s="3">
        <f t="shared" si="110"/>
        <v>44.556276000000004</v>
      </c>
      <c r="V261" s="3">
        <f t="shared" si="110"/>
        <v>44.260522200000004</v>
      </c>
      <c r="W261" s="3">
        <f t="shared" si="110"/>
        <v>44.142072059999997</v>
      </c>
      <c r="X261" s="3">
        <f t="shared" si="110"/>
        <v>43.97428008</v>
      </c>
      <c r="Y261" s="3">
        <f t="shared" si="110"/>
        <v>44.95338864</v>
      </c>
      <c r="Z261" s="3">
        <f t="shared" si="110"/>
        <v>45.157146660000002</v>
      </c>
      <c r="AA261" s="3">
        <f t="shared" si="110"/>
        <v>45.175278299999995</v>
      </c>
      <c r="AB261" s="3">
        <f t="shared" si="110"/>
        <v>46.267783919999999</v>
      </c>
      <c r="AC261" s="3">
        <f t="shared" si="110"/>
        <v>46.304790300000001</v>
      </c>
      <c r="AD261" s="3">
        <f t="shared" si="110"/>
        <v>45.803940900000001</v>
      </c>
      <c r="AE261" s="3">
        <f t="shared" si="110"/>
        <v>45.483070320000003</v>
      </c>
      <c r="AF261" s="3">
        <f t="shared" si="110"/>
        <v>44.393685720000001</v>
      </c>
      <c r="AG261" s="3">
        <f t="shared" si="110"/>
        <v>43.571074019999998</v>
      </c>
      <c r="AH261" s="3">
        <f t="shared" si="110"/>
        <v>42.751583339999996</v>
      </c>
      <c r="AI261" s="3">
        <f t="shared" si="110"/>
        <v>42.190245599999997</v>
      </c>
      <c r="AJ261" s="3">
        <f t="shared" si="110"/>
        <v>41.587442880000005</v>
      </c>
      <c r="AK261" s="3">
        <f t="shared" si="110"/>
        <v>42.044598000000001</v>
      </c>
      <c r="AL261" s="3">
        <f t="shared" si="110"/>
        <v>41.486232659999999</v>
      </c>
    </row>
    <row r="262" spans="1:38" ht="15" customHeight="1" x14ac:dyDescent="0.25">
      <c r="A262" t="str">
        <f t="shared" si="100"/>
        <v>CLcm</v>
      </c>
      <c r="C262" s="3">
        <f t="shared" ref="C262:AL262" si="111">$B43*C43</f>
        <v>0</v>
      </c>
      <c r="D262" s="3">
        <f t="shared" si="111"/>
        <v>0</v>
      </c>
      <c r="E262" s="3">
        <f t="shared" si="111"/>
        <v>0</v>
      </c>
      <c r="F262" s="3">
        <f t="shared" si="111"/>
        <v>0</v>
      </c>
      <c r="G262" s="3">
        <f t="shared" si="111"/>
        <v>0</v>
      </c>
      <c r="H262" s="3">
        <f t="shared" si="111"/>
        <v>0</v>
      </c>
      <c r="I262" s="3">
        <f t="shared" si="111"/>
        <v>0</v>
      </c>
      <c r="J262" s="3">
        <f t="shared" si="111"/>
        <v>0</v>
      </c>
      <c r="K262" s="3">
        <f t="shared" si="111"/>
        <v>0</v>
      </c>
      <c r="L262" s="3">
        <f t="shared" si="111"/>
        <v>0</v>
      </c>
      <c r="M262" s="3">
        <f t="shared" si="111"/>
        <v>0</v>
      </c>
      <c r="N262" s="3">
        <f t="shared" si="111"/>
        <v>0</v>
      </c>
      <c r="O262" s="3">
        <f t="shared" si="111"/>
        <v>0</v>
      </c>
      <c r="P262" s="3">
        <f t="shared" si="111"/>
        <v>0</v>
      </c>
      <c r="Q262" s="3">
        <f t="shared" si="111"/>
        <v>0</v>
      </c>
      <c r="R262" s="3">
        <f t="shared" si="111"/>
        <v>0</v>
      </c>
      <c r="S262" s="3">
        <f t="shared" si="111"/>
        <v>0</v>
      </c>
      <c r="T262" s="3">
        <f t="shared" si="111"/>
        <v>0</v>
      </c>
      <c r="U262" s="3">
        <f t="shared" si="111"/>
        <v>0</v>
      </c>
      <c r="V262" s="3">
        <f t="shared" si="111"/>
        <v>0</v>
      </c>
      <c r="W262" s="3">
        <f t="shared" si="111"/>
        <v>0</v>
      </c>
      <c r="X262" s="3">
        <f t="shared" si="111"/>
        <v>0</v>
      </c>
      <c r="Y262" s="3">
        <f t="shared" si="111"/>
        <v>0</v>
      </c>
      <c r="Z262" s="3">
        <f t="shared" si="111"/>
        <v>0</v>
      </c>
      <c r="AA262" s="3">
        <f t="shared" si="111"/>
        <v>0</v>
      </c>
      <c r="AB262" s="3">
        <f t="shared" si="111"/>
        <v>0</v>
      </c>
      <c r="AC262" s="3">
        <f t="shared" si="111"/>
        <v>0</v>
      </c>
      <c r="AD262" s="3">
        <f t="shared" si="111"/>
        <v>0</v>
      </c>
      <c r="AE262" s="3">
        <f t="shared" si="111"/>
        <v>0</v>
      </c>
      <c r="AF262" s="3">
        <f t="shared" si="111"/>
        <v>0</v>
      </c>
      <c r="AG262" s="3">
        <f t="shared" si="111"/>
        <v>0</v>
      </c>
      <c r="AH262" s="3">
        <f t="shared" si="111"/>
        <v>0</v>
      </c>
      <c r="AI262" s="3">
        <f t="shared" si="111"/>
        <v>0</v>
      </c>
      <c r="AJ262" s="3">
        <f t="shared" si="111"/>
        <v>0</v>
      </c>
      <c r="AK262" s="3">
        <f t="shared" si="111"/>
        <v>0</v>
      </c>
      <c r="AL262" s="3">
        <f t="shared" si="111"/>
        <v>0</v>
      </c>
    </row>
    <row r="263" spans="1:38" ht="15" customHeight="1" x14ac:dyDescent="0.25">
      <c r="A263" t="str">
        <f t="shared" si="100"/>
        <v>CLin</v>
      </c>
      <c r="C263" s="3">
        <f t="shared" ref="C263:AL263" si="112">$B44*C44</f>
        <v>30.8343612</v>
      </c>
      <c r="D263" s="3">
        <f t="shared" si="112"/>
        <v>33.421187850000003</v>
      </c>
      <c r="E263" s="3">
        <f t="shared" si="112"/>
        <v>30.817348200000001</v>
      </c>
      <c r="F263" s="3">
        <f t="shared" si="112"/>
        <v>32.148615450000001</v>
      </c>
      <c r="G263" s="3">
        <f t="shared" si="112"/>
        <v>33.690843900000004</v>
      </c>
      <c r="H263" s="3">
        <f t="shared" si="112"/>
        <v>34.575519900000003</v>
      </c>
      <c r="I263" s="3">
        <f t="shared" si="112"/>
        <v>34.9685202</v>
      </c>
      <c r="J263" s="3">
        <f t="shared" si="112"/>
        <v>35.315585399999996</v>
      </c>
      <c r="K263" s="3">
        <f t="shared" si="112"/>
        <v>35.622670050000004</v>
      </c>
      <c r="L263" s="3">
        <f t="shared" si="112"/>
        <v>35.905936500000003</v>
      </c>
      <c r="M263" s="3">
        <f t="shared" si="112"/>
        <v>35.812365</v>
      </c>
      <c r="N263" s="3">
        <f t="shared" si="112"/>
        <v>35.676260999999997</v>
      </c>
      <c r="O263" s="3">
        <f t="shared" si="112"/>
        <v>35.374280249999998</v>
      </c>
      <c r="P263" s="3">
        <f t="shared" si="112"/>
        <v>35.065494300000005</v>
      </c>
      <c r="Q263" s="3">
        <f t="shared" si="112"/>
        <v>34.603591350000002</v>
      </c>
      <c r="R263" s="3">
        <f t="shared" si="112"/>
        <v>34.169759849999998</v>
      </c>
      <c r="S263" s="3">
        <f t="shared" si="112"/>
        <v>33.8269479</v>
      </c>
      <c r="T263" s="3">
        <f t="shared" si="112"/>
        <v>33.389713800000003</v>
      </c>
      <c r="U263" s="3">
        <f t="shared" si="112"/>
        <v>33.041797950000003</v>
      </c>
      <c r="V263" s="3">
        <f t="shared" si="112"/>
        <v>32.788304250000003</v>
      </c>
      <c r="W263" s="3">
        <f t="shared" si="112"/>
        <v>32.470161150000003</v>
      </c>
      <c r="X263" s="3">
        <f t="shared" si="112"/>
        <v>32.482920900000003</v>
      </c>
      <c r="Y263" s="3">
        <f t="shared" si="112"/>
        <v>32.48377155</v>
      </c>
      <c r="Z263" s="3">
        <f t="shared" si="112"/>
        <v>32.584148249999998</v>
      </c>
      <c r="AA263" s="3">
        <f t="shared" si="112"/>
        <v>32.637739200000006</v>
      </c>
      <c r="AB263" s="3">
        <f t="shared" si="112"/>
        <v>32.730460049999998</v>
      </c>
      <c r="AC263" s="3">
        <f t="shared" si="112"/>
        <v>32.844447150000001</v>
      </c>
      <c r="AD263" s="3">
        <f t="shared" si="112"/>
        <v>32.901440699999995</v>
      </c>
      <c r="AE263" s="3">
        <f t="shared" si="112"/>
        <v>33.01287585</v>
      </c>
      <c r="AF263" s="3">
        <f t="shared" si="112"/>
        <v>33.128564250000004</v>
      </c>
      <c r="AG263" s="3">
        <f t="shared" si="112"/>
        <v>33.251908500000006</v>
      </c>
      <c r="AH263" s="3">
        <f t="shared" si="112"/>
        <v>33.393967050000001</v>
      </c>
      <c r="AI263" s="3">
        <f t="shared" si="112"/>
        <v>33.532623000000001</v>
      </c>
      <c r="AJ263" s="3">
        <f t="shared" si="112"/>
        <v>33.648311399999997</v>
      </c>
      <c r="AK263" s="3">
        <f t="shared" si="112"/>
        <v>33.747837449999999</v>
      </c>
      <c r="AL263" s="3">
        <f t="shared" si="112"/>
        <v>33.85842195</v>
      </c>
    </row>
    <row r="264" spans="1:38" ht="15" customHeight="1" x14ac:dyDescent="0.25">
      <c r="A264" t="str">
        <f t="shared" si="100"/>
        <v>CLel</v>
      </c>
      <c r="C264" s="3">
        <f t="shared" ref="C264:AL264" si="113">$B45*C45</f>
        <v>0</v>
      </c>
      <c r="D264" s="3">
        <f t="shared" si="113"/>
        <v>0</v>
      </c>
      <c r="E264" s="3">
        <f t="shared" si="113"/>
        <v>0</v>
      </c>
      <c r="F264" s="3">
        <f t="shared" si="113"/>
        <v>0</v>
      </c>
      <c r="G264" s="3">
        <f t="shared" si="113"/>
        <v>0</v>
      </c>
      <c r="H264" s="3">
        <f t="shared" si="113"/>
        <v>0</v>
      </c>
      <c r="I264" s="3">
        <f t="shared" si="113"/>
        <v>0</v>
      </c>
      <c r="J264" s="3">
        <f t="shared" si="113"/>
        <v>0</v>
      </c>
      <c r="K264" s="3">
        <f t="shared" si="113"/>
        <v>0</v>
      </c>
      <c r="L264" s="3">
        <f t="shared" si="113"/>
        <v>0</v>
      </c>
      <c r="M264" s="3">
        <f t="shared" si="113"/>
        <v>0</v>
      </c>
      <c r="N264" s="3">
        <f t="shared" si="113"/>
        <v>0</v>
      </c>
      <c r="O264" s="3">
        <f t="shared" si="113"/>
        <v>0</v>
      </c>
      <c r="P264" s="3">
        <f t="shared" si="113"/>
        <v>0</v>
      </c>
      <c r="Q264" s="3">
        <f t="shared" si="113"/>
        <v>0</v>
      </c>
      <c r="R264" s="3">
        <f t="shared" si="113"/>
        <v>0</v>
      </c>
      <c r="S264" s="3">
        <f t="shared" si="113"/>
        <v>0</v>
      </c>
      <c r="T264" s="3">
        <f t="shared" si="113"/>
        <v>0</v>
      </c>
      <c r="U264" s="3">
        <f t="shared" si="113"/>
        <v>0</v>
      </c>
      <c r="V264" s="3">
        <f t="shared" si="113"/>
        <v>0</v>
      </c>
      <c r="W264" s="3">
        <f t="shared" si="113"/>
        <v>0</v>
      </c>
      <c r="X264" s="3">
        <f t="shared" si="113"/>
        <v>0</v>
      </c>
      <c r="Y264" s="3">
        <f t="shared" si="113"/>
        <v>0</v>
      </c>
      <c r="Z264" s="3">
        <f t="shared" si="113"/>
        <v>0</v>
      </c>
      <c r="AA264" s="3">
        <f t="shared" si="113"/>
        <v>0</v>
      </c>
      <c r="AB264" s="3">
        <f t="shared" si="113"/>
        <v>0</v>
      </c>
      <c r="AC264" s="3">
        <f t="shared" si="113"/>
        <v>0</v>
      </c>
      <c r="AD264" s="3">
        <f t="shared" si="113"/>
        <v>0</v>
      </c>
      <c r="AE264" s="3">
        <f t="shared" si="113"/>
        <v>0</v>
      </c>
      <c r="AF264" s="3">
        <f t="shared" si="113"/>
        <v>0</v>
      </c>
      <c r="AG264" s="3">
        <f t="shared" si="113"/>
        <v>0</v>
      </c>
      <c r="AH264" s="3">
        <f t="shared" si="113"/>
        <v>0</v>
      </c>
      <c r="AI264" s="3">
        <f t="shared" si="113"/>
        <v>0</v>
      </c>
      <c r="AJ264" s="3">
        <f t="shared" si="113"/>
        <v>0</v>
      </c>
      <c r="AK264" s="3">
        <f t="shared" si="113"/>
        <v>0</v>
      </c>
      <c r="AL264" s="3">
        <f t="shared" si="113"/>
        <v>0</v>
      </c>
    </row>
    <row r="265" spans="1:38" ht="15" customHeight="1" x14ac:dyDescent="0.25">
      <c r="A265" t="str">
        <f t="shared" si="100"/>
        <v>MGcm</v>
      </c>
      <c r="C265" s="3">
        <f t="shared" ref="C265:AL265" si="114">$B46*C46</f>
        <v>50.754932369999999</v>
      </c>
      <c r="D265" s="3">
        <f t="shared" si="114"/>
        <v>51.641601570000006</v>
      </c>
      <c r="E265" s="3">
        <f t="shared" si="114"/>
        <v>52.547380019999999</v>
      </c>
      <c r="F265" s="3">
        <f t="shared" si="114"/>
        <v>57.933131039999999</v>
      </c>
      <c r="G265" s="3">
        <f t="shared" si="114"/>
        <v>53.771136389999995</v>
      </c>
      <c r="H265" s="3">
        <f t="shared" si="114"/>
        <v>47.23577289</v>
      </c>
      <c r="I265" s="3">
        <f t="shared" si="114"/>
        <v>42.447759210000001</v>
      </c>
      <c r="J265" s="3">
        <f t="shared" si="114"/>
        <v>38.449339739999999</v>
      </c>
      <c r="K265" s="3">
        <f t="shared" si="114"/>
        <v>38.096965169999997</v>
      </c>
      <c r="L265" s="3">
        <f t="shared" si="114"/>
        <v>35.592889049999997</v>
      </c>
      <c r="M265" s="3">
        <f t="shared" si="114"/>
        <v>35.619641999999999</v>
      </c>
      <c r="N265" s="3">
        <f t="shared" si="114"/>
        <v>35.641808730000001</v>
      </c>
      <c r="O265" s="3">
        <f t="shared" si="114"/>
        <v>35.554670549999997</v>
      </c>
      <c r="P265" s="3">
        <f t="shared" si="114"/>
        <v>35.41631958</v>
      </c>
      <c r="Q265" s="3">
        <f t="shared" si="114"/>
        <v>35.018847180000002</v>
      </c>
      <c r="R265" s="3">
        <f t="shared" si="114"/>
        <v>34.961519429999996</v>
      </c>
      <c r="S265" s="3">
        <f t="shared" si="114"/>
        <v>34.797179880000002</v>
      </c>
      <c r="T265" s="3">
        <f t="shared" si="114"/>
        <v>34.752846419999997</v>
      </c>
      <c r="U265" s="3">
        <f t="shared" si="114"/>
        <v>34.722271620000001</v>
      </c>
      <c r="V265" s="3">
        <f t="shared" si="114"/>
        <v>34.729150950000005</v>
      </c>
      <c r="W265" s="3">
        <f t="shared" si="114"/>
        <v>34.742909610000005</v>
      </c>
      <c r="X265" s="3">
        <f t="shared" si="114"/>
        <v>34.752082050000006</v>
      </c>
      <c r="Y265" s="3">
        <f t="shared" si="114"/>
        <v>34.596150569999999</v>
      </c>
      <c r="Z265" s="3">
        <f t="shared" si="114"/>
        <v>34.557167700000001</v>
      </c>
      <c r="AA265" s="3">
        <f t="shared" si="114"/>
        <v>34.479966330000003</v>
      </c>
      <c r="AB265" s="3">
        <f t="shared" si="114"/>
        <v>34.429517910000001</v>
      </c>
      <c r="AC265" s="3">
        <f t="shared" si="114"/>
        <v>34.385184449999997</v>
      </c>
      <c r="AD265" s="3">
        <f t="shared" si="114"/>
        <v>34.337793510000004</v>
      </c>
      <c r="AE265" s="3">
        <f t="shared" si="114"/>
        <v>34.379069489999999</v>
      </c>
      <c r="AF265" s="3">
        <f t="shared" si="114"/>
        <v>34.366839569999996</v>
      </c>
      <c r="AG265" s="3">
        <f t="shared" si="114"/>
        <v>34.348494689999995</v>
      </c>
      <c r="AH265" s="3">
        <f t="shared" si="114"/>
        <v>34.474615739999997</v>
      </c>
      <c r="AI265" s="3">
        <f t="shared" si="114"/>
        <v>34.454742119999999</v>
      </c>
      <c r="AJ265" s="3">
        <f t="shared" si="114"/>
        <v>34.379833859999998</v>
      </c>
      <c r="AK265" s="3">
        <f t="shared" si="114"/>
        <v>34.370661419999998</v>
      </c>
      <c r="AL265" s="3">
        <f t="shared" si="114"/>
        <v>34.362253349999996</v>
      </c>
    </row>
    <row r="266" spans="1:38" ht="15" customHeight="1" x14ac:dyDescent="0.25">
      <c r="A266" t="str">
        <f t="shared" si="100"/>
        <v>MGtr</v>
      </c>
      <c r="C266" s="3">
        <f t="shared" ref="C266:AL266" si="115">$B47*C47</f>
        <v>1733.1551688300001</v>
      </c>
      <c r="D266" s="3">
        <f t="shared" si="115"/>
        <v>1765.6031639099999</v>
      </c>
      <c r="E266" s="3">
        <f t="shared" si="115"/>
        <v>1760.5853634</v>
      </c>
      <c r="F266" s="3">
        <f t="shared" si="115"/>
        <v>1769.2120658399999</v>
      </c>
      <c r="G266" s="3">
        <f t="shared" si="115"/>
        <v>1748.94813006</v>
      </c>
      <c r="H266" s="3">
        <f t="shared" si="115"/>
        <v>1716.5143285499998</v>
      </c>
      <c r="I266" s="3">
        <f t="shared" si="115"/>
        <v>1665.2262368699999</v>
      </c>
      <c r="J266" s="3">
        <f t="shared" si="115"/>
        <v>1603.10172801</v>
      </c>
      <c r="K266" s="3">
        <f t="shared" si="115"/>
        <v>1525.9686394199998</v>
      </c>
      <c r="L266" s="3">
        <f t="shared" si="115"/>
        <v>1424.7109640099998</v>
      </c>
      <c r="M266" s="3">
        <f t="shared" si="115"/>
        <v>1327.5933288599999</v>
      </c>
      <c r="N266" s="3">
        <f t="shared" si="115"/>
        <v>1272.01056171</v>
      </c>
      <c r="O266" s="3">
        <f t="shared" si="115"/>
        <v>1223.03901006</v>
      </c>
      <c r="P266" s="3">
        <f t="shared" si="115"/>
        <v>1179.7792497899998</v>
      </c>
      <c r="Q266" s="3">
        <f t="shared" si="115"/>
        <v>1139.7496472400001</v>
      </c>
      <c r="R266" s="3">
        <f t="shared" si="115"/>
        <v>1103.0196761999998</v>
      </c>
      <c r="S266" s="3">
        <f t="shared" si="115"/>
        <v>1072.9920583200001</v>
      </c>
      <c r="T266" s="3">
        <f t="shared" si="115"/>
        <v>1042.8628443599998</v>
      </c>
      <c r="U266" s="3">
        <f t="shared" si="115"/>
        <v>1012.77546408</v>
      </c>
      <c r="V266" s="3">
        <f t="shared" si="115"/>
        <v>985.33182296999996</v>
      </c>
      <c r="W266" s="3">
        <f t="shared" si="115"/>
        <v>959.34040817999994</v>
      </c>
      <c r="X266" s="3">
        <f t="shared" si="115"/>
        <v>950.01373862999992</v>
      </c>
      <c r="Y266" s="3">
        <f t="shared" si="115"/>
        <v>941.48639117999994</v>
      </c>
      <c r="Z266" s="3">
        <f t="shared" si="115"/>
        <v>934.91476826999997</v>
      </c>
      <c r="AA266" s="3">
        <f t="shared" si="115"/>
        <v>929.87306279999996</v>
      </c>
      <c r="AB266" s="3">
        <f t="shared" si="115"/>
        <v>927.4818197699999</v>
      </c>
      <c r="AC266" s="3">
        <f t="shared" si="115"/>
        <v>925.74198690000003</v>
      </c>
      <c r="AD266" s="3">
        <f t="shared" si="115"/>
        <v>925.42674023999996</v>
      </c>
      <c r="AE266" s="3">
        <f t="shared" si="115"/>
        <v>927.00969680999992</v>
      </c>
      <c r="AF266" s="3">
        <f t="shared" si="115"/>
        <v>930.75381117000006</v>
      </c>
      <c r="AG266" s="3">
        <f t="shared" si="115"/>
        <v>931.26477968999995</v>
      </c>
      <c r="AH266" s="3">
        <f t="shared" si="115"/>
        <v>934.05120159000001</v>
      </c>
      <c r="AI266" s="3">
        <f t="shared" si="115"/>
        <v>940.06628714999999</v>
      </c>
      <c r="AJ266" s="3">
        <f t="shared" si="115"/>
        <v>951.95601662999991</v>
      </c>
      <c r="AK266" s="3">
        <f t="shared" si="115"/>
        <v>966.39909464999994</v>
      </c>
      <c r="AL266" s="3">
        <f t="shared" si="115"/>
        <v>973.70803617000001</v>
      </c>
    </row>
    <row r="267" spans="1:38" ht="15" customHeight="1" x14ac:dyDescent="0.25">
      <c r="A267" t="str">
        <f t="shared" si="100"/>
        <v>MGin</v>
      </c>
      <c r="C267" s="3">
        <f t="shared" ref="C267:AL267" si="116">$B48*C48</f>
        <v>30.200926769999999</v>
      </c>
      <c r="D267" s="3">
        <f t="shared" si="116"/>
        <v>31.482341039999998</v>
      </c>
      <c r="E267" s="3">
        <f t="shared" si="116"/>
        <v>31.545031080000001</v>
      </c>
      <c r="F267" s="3">
        <f t="shared" si="116"/>
        <v>31.227849330000005</v>
      </c>
      <c r="G267" s="3">
        <f t="shared" si="116"/>
        <v>31.651753410000001</v>
      </c>
      <c r="H267" s="3">
        <f t="shared" si="116"/>
        <v>31.792059689999999</v>
      </c>
      <c r="I267" s="3">
        <f t="shared" si="116"/>
        <v>31.997294940000003</v>
      </c>
      <c r="J267" s="3">
        <f t="shared" si="116"/>
        <v>32.249547720000002</v>
      </c>
      <c r="K267" s="3">
        <f t="shared" si="116"/>
        <v>32.460753449999999</v>
      </c>
      <c r="L267" s="3">
        <f t="shared" si="116"/>
        <v>32.628673200000001</v>
      </c>
      <c r="M267" s="3">
        <f t="shared" si="116"/>
        <v>32.716737780000003</v>
      </c>
      <c r="N267" s="3">
        <f t="shared" si="116"/>
        <v>32.845103100000003</v>
      </c>
      <c r="O267" s="3">
        <f t="shared" si="116"/>
        <v>33.023471190000002</v>
      </c>
      <c r="P267" s="3">
        <f t="shared" si="116"/>
        <v>33.050338349999997</v>
      </c>
      <c r="Q267" s="3">
        <f t="shared" si="116"/>
        <v>33.115267320000001</v>
      </c>
      <c r="R267" s="3">
        <f t="shared" si="116"/>
        <v>33.177957360000001</v>
      </c>
      <c r="S267" s="3">
        <f t="shared" si="116"/>
        <v>33.327965669999998</v>
      </c>
      <c r="T267" s="3">
        <f t="shared" si="116"/>
        <v>33.427224899999999</v>
      </c>
      <c r="U267" s="3">
        <f t="shared" si="116"/>
        <v>33.538425090000004</v>
      </c>
      <c r="V267" s="3">
        <f t="shared" si="116"/>
        <v>33.654103140000004</v>
      </c>
      <c r="W267" s="3">
        <f t="shared" si="116"/>
        <v>33.752616060000001</v>
      </c>
      <c r="X267" s="3">
        <f t="shared" si="116"/>
        <v>33.875757210000003</v>
      </c>
      <c r="Y267" s="3">
        <f t="shared" si="116"/>
        <v>34.002629910000003</v>
      </c>
      <c r="Z267" s="3">
        <f t="shared" si="116"/>
        <v>34.126517370000002</v>
      </c>
      <c r="AA267" s="3">
        <f t="shared" si="116"/>
        <v>34.281749850000004</v>
      </c>
      <c r="AB267" s="3">
        <f t="shared" si="116"/>
        <v>34.481014620000003</v>
      </c>
      <c r="AC267" s="3">
        <f t="shared" si="116"/>
        <v>34.684757250000004</v>
      </c>
      <c r="AD267" s="3">
        <f t="shared" si="116"/>
        <v>34.889992499999998</v>
      </c>
      <c r="AE267" s="3">
        <f t="shared" si="116"/>
        <v>35.084033099999999</v>
      </c>
      <c r="AF267" s="3">
        <f t="shared" si="116"/>
        <v>35.253445470000003</v>
      </c>
      <c r="AG267" s="3">
        <f t="shared" si="116"/>
        <v>35.365391970000005</v>
      </c>
      <c r="AH267" s="3">
        <f t="shared" si="116"/>
        <v>35.466143819999999</v>
      </c>
      <c r="AI267" s="3">
        <f t="shared" si="116"/>
        <v>35.643765600000002</v>
      </c>
      <c r="AJ267" s="3">
        <f t="shared" si="116"/>
        <v>35.810939040000001</v>
      </c>
      <c r="AK267" s="3">
        <f t="shared" si="116"/>
        <v>35.983336650000005</v>
      </c>
      <c r="AL267" s="3">
        <f t="shared" si="116"/>
        <v>36.173645700000002</v>
      </c>
    </row>
    <row r="268" spans="1:38" ht="15" customHeight="1" x14ac:dyDescent="0.25">
      <c r="A268" t="str">
        <f t="shared" si="100"/>
        <v>JFtr</v>
      </c>
      <c r="C268" s="3">
        <f t="shared" ref="C268:AL268" si="117">$B49*C49</f>
        <v>637.63874840999995</v>
      </c>
      <c r="D268" s="3">
        <f t="shared" si="117"/>
        <v>663.40880702999993</v>
      </c>
      <c r="E268" s="3">
        <f t="shared" si="117"/>
        <v>680.16518639999993</v>
      </c>
      <c r="F268" s="3">
        <f t="shared" si="117"/>
        <v>688.04418275</v>
      </c>
      <c r="G268" s="3">
        <f t="shared" si="117"/>
        <v>701.31191576000003</v>
      </c>
      <c r="H268" s="3">
        <f t="shared" si="117"/>
        <v>710.20272697999997</v>
      </c>
      <c r="I268" s="3">
        <f t="shared" si="117"/>
        <v>721.81073446999994</v>
      </c>
      <c r="J268" s="3">
        <f t="shared" si="117"/>
        <v>732.65400596999996</v>
      </c>
      <c r="K268" s="3">
        <f t="shared" si="117"/>
        <v>741.83889476999991</v>
      </c>
      <c r="L268" s="3">
        <f t="shared" si="117"/>
        <v>752.53915594</v>
      </c>
      <c r="M268" s="3">
        <f t="shared" si="117"/>
        <v>763.52275212999996</v>
      </c>
      <c r="N268" s="3">
        <f t="shared" si="117"/>
        <v>775.18245818999992</v>
      </c>
      <c r="O268" s="3">
        <f t="shared" si="117"/>
        <v>787.39473467999994</v>
      </c>
      <c r="P268" s="3">
        <f t="shared" si="117"/>
        <v>801.42653226999994</v>
      </c>
      <c r="Q268" s="3">
        <f t="shared" si="117"/>
        <v>815.60536865000006</v>
      </c>
      <c r="R268" s="3">
        <f t="shared" si="117"/>
        <v>829.34174583999993</v>
      </c>
      <c r="S268" s="3">
        <f t="shared" si="117"/>
        <v>842.94048397999995</v>
      </c>
      <c r="T268" s="3">
        <f t="shared" si="117"/>
        <v>856.63389093000001</v>
      </c>
      <c r="U268" s="3">
        <f t="shared" si="117"/>
        <v>870.04396285999997</v>
      </c>
      <c r="V268" s="3">
        <f t="shared" si="117"/>
        <v>883.48089118999985</v>
      </c>
      <c r="W268" s="3">
        <f t="shared" si="117"/>
        <v>897.00778846000003</v>
      </c>
      <c r="X268" s="3">
        <f t="shared" si="117"/>
        <v>910.7938499899999</v>
      </c>
      <c r="Y268" s="3">
        <f t="shared" si="117"/>
        <v>923.85076026000002</v>
      </c>
      <c r="Z268" s="3">
        <f t="shared" si="117"/>
        <v>937.32595895999998</v>
      </c>
      <c r="AA268" s="3">
        <f t="shared" si="117"/>
        <v>951.00996616999987</v>
      </c>
      <c r="AB268" s="3">
        <f t="shared" si="117"/>
        <v>965.18745973</v>
      </c>
      <c r="AC268" s="3">
        <f t="shared" si="117"/>
        <v>978.98762086999989</v>
      </c>
      <c r="AD268" s="3">
        <f t="shared" si="117"/>
        <v>992.82403814999986</v>
      </c>
      <c r="AE268" s="3">
        <f t="shared" si="117"/>
        <v>1006.88873483</v>
      </c>
      <c r="AF268" s="3">
        <f t="shared" si="117"/>
        <v>1020.9507458699999</v>
      </c>
      <c r="AG268" s="3">
        <f t="shared" si="117"/>
        <v>1035.0295421599999</v>
      </c>
      <c r="AH268" s="3">
        <f t="shared" si="117"/>
        <v>1049.4601572899999</v>
      </c>
      <c r="AI268" s="3">
        <f t="shared" si="117"/>
        <v>1064.4164864499999</v>
      </c>
      <c r="AJ268" s="3">
        <f t="shared" si="117"/>
        <v>1078.6859631799998</v>
      </c>
      <c r="AK268" s="3">
        <f t="shared" si="117"/>
        <v>1092.8788991700001</v>
      </c>
      <c r="AL268" s="3">
        <f t="shared" si="117"/>
        <v>1107.4014974699999</v>
      </c>
    </row>
    <row r="269" spans="1:38" ht="16.5" customHeight="1" x14ac:dyDescent="0.25">
      <c r="A269" t="str">
        <f t="shared" si="100"/>
        <v>DSrs</v>
      </c>
      <c r="C269" s="3">
        <f t="shared" ref="C269:AL269" si="118">$B50*C50</f>
        <v>0.44398692000000001</v>
      </c>
      <c r="D269" s="3">
        <f t="shared" si="118"/>
        <v>0.14981174</v>
      </c>
      <c r="E269" s="3">
        <f t="shared" si="118"/>
        <v>0.14667484</v>
      </c>
      <c r="F269" s="3">
        <f t="shared" si="118"/>
        <v>0.40720264000000006</v>
      </c>
      <c r="G269" s="3">
        <f t="shared" si="118"/>
        <v>0.38570662</v>
      </c>
      <c r="H269" s="3">
        <f t="shared" si="118"/>
        <v>0.37761672000000002</v>
      </c>
      <c r="I269" s="3">
        <f t="shared" si="118"/>
        <v>0.37012117999999999</v>
      </c>
      <c r="J269" s="3">
        <f t="shared" si="118"/>
        <v>0.36391342000000004</v>
      </c>
      <c r="K269" s="3">
        <f t="shared" si="118"/>
        <v>0.35882834000000002</v>
      </c>
      <c r="L269" s="3">
        <f t="shared" si="118"/>
        <v>0.35407346000000001</v>
      </c>
      <c r="M269" s="3">
        <f t="shared" si="118"/>
        <v>0.34971481999999998</v>
      </c>
      <c r="N269" s="3">
        <f t="shared" si="118"/>
        <v>0.34565336000000002</v>
      </c>
      <c r="O269" s="3">
        <f t="shared" si="118"/>
        <v>0.34162492</v>
      </c>
      <c r="P269" s="3">
        <f t="shared" si="118"/>
        <v>0.33766252000000002</v>
      </c>
      <c r="Q269" s="3">
        <f t="shared" si="118"/>
        <v>0.33379918000000003</v>
      </c>
      <c r="R269" s="3">
        <f t="shared" si="118"/>
        <v>0.33000188000000003</v>
      </c>
      <c r="S269" s="3">
        <f t="shared" si="118"/>
        <v>0.32627062000000001</v>
      </c>
      <c r="T269" s="3">
        <f t="shared" si="118"/>
        <v>0.32270445999999997</v>
      </c>
      <c r="U269" s="3">
        <f t="shared" si="118"/>
        <v>0.31933642000000001</v>
      </c>
      <c r="V269" s="3">
        <f t="shared" si="118"/>
        <v>0.31606743999999998</v>
      </c>
      <c r="W269" s="3">
        <f t="shared" si="118"/>
        <v>0.31296355999999997</v>
      </c>
      <c r="X269" s="3">
        <f t="shared" si="118"/>
        <v>0.30992571999999996</v>
      </c>
      <c r="Y269" s="3">
        <f t="shared" si="118"/>
        <v>0.30688788</v>
      </c>
      <c r="Z269" s="3">
        <f t="shared" si="118"/>
        <v>0.30394910000000003</v>
      </c>
      <c r="AA269" s="3">
        <f t="shared" si="118"/>
        <v>0.30110937999999998</v>
      </c>
      <c r="AB269" s="3">
        <f t="shared" si="118"/>
        <v>0.29836871999999998</v>
      </c>
      <c r="AC269" s="3">
        <f t="shared" si="118"/>
        <v>0.29569410000000002</v>
      </c>
      <c r="AD269" s="3">
        <f t="shared" si="118"/>
        <v>0.29315156000000003</v>
      </c>
      <c r="AE269" s="3">
        <f t="shared" si="118"/>
        <v>0.29067506000000004</v>
      </c>
      <c r="AF269" s="3">
        <f t="shared" si="118"/>
        <v>0.28829761999999998</v>
      </c>
      <c r="AG269" s="3">
        <f t="shared" si="118"/>
        <v>0.28598622000000001</v>
      </c>
      <c r="AH269" s="3">
        <f t="shared" si="118"/>
        <v>0.28374085999999998</v>
      </c>
      <c r="AI269" s="3">
        <f t="shared" si="118"/>
        <v>0.28156154</v>
      </c>
      <c r="AJ269" s="3">
        <f t="shared" si="118"/>
        <v>0.27944826</v>
      </c>
      <c r="AK269" s="3">
        <f t="shared" si="118"/>
        <v>0.27740102</v>
      </c>
      <c r="AL269" s="3">
        <f t="shared" si="118"/>
        <v>0.27545284000000003</v>
      </c>
    </row>
    <row r="270" spans="1:38" ht="16.5" customHeight="1" x14ac:dyDescent="0.25">
      <c r="A270" t="str">
        <f t="shared" si="100"/>
        <v>DScm</v>
      </c>
      <c r="C270" s="3">
        <f t="shared" ref="C270:AL270" si="119">$B51*C51</f>
        <v>21.003028120000003</v>
      </c>
      <c r="D270" s="3">
        <f t="shared" si="119"/>
        <v>20.62997988</v>
      </c>
      <c r="E270" s="3">
        <f t="shared" si="119"/>
        <v>21.43893808</v>
      </c>
      <c r="F270" s="3">
        <f t="shared" si="119"/>
        <v>23.938464340000003</v>
      </c>
      <c r="G270" s="3">
        <f t="shared" si="119"/>
        <v>23.421143300000001</v>
      </c>
      <c r="H270" s="3">
        <f t="shared" si="119"/>
        <v>22.696172480000005</v>
      </c>
      <c r="I270" s="3">
        <f t="shared" si="119"/>
        <v>21.997479920000004</v>
      </c>
      <c r="J270" s="3">
        <f t="shared" si="119"/>
        <v>21.481704660000002</v>
      </c>
      <c r="K270" s="3">
        <f t="shared" si="119"/>
        <v>21.375561100000002</v>
      </c>
      <c r="L270" s="3">
        <f t="shared" si="119"/>
        <v>21.091137580000002</v>
      </c>
      <c r="M270" s="3">
        <f t="shared" si="119"/>
        <v>20.888125140000003</v>
      </c>
      <c r="N270" s="3">
        <f t="shared" si="119"/>
        <v>20.800015680000005</v>
      </c>
      <c r="O270" s="3">
        <f t="shared" si="119"/>
        <v>20.768584820000004</v>
      </c>
      <c r="P270" s="3">
        <f t="shared" si="119"/>
        <v>20.731486100000001</v>
      </c>
      <c r="Q270" s="3">
        <f t="shared" si="119"/>
        <v>20.653681840000004</v>
      </c>
      <c r="R270" s="3">
        <f t="shared" si="119"/>
        <v>20.592881160000001</v>
      </c>
      <c r="S270" s="3">
        <f t="shared" si="119"/>
        <v>20.536717820000003</v>
      </c>
      <c r="T270" s="3">
        <f t="shared" si="119"/>
        <v>20.505286960000003</v>
      </c>
      <c r="U270" s="3">
        <f t="shared" si="119"/>
        <v>20.47591714</v>
      </c>
      <c r="V270" s="3">
        <f t="shared" si="119"/>
        <v>20.446547320000004</v>
      </c>
      <c r="W270" s="3">
        <f t="shared" si="119"/>
        <v>20.422845360000004</v>
      </c>
      <c r="X270" s="3">
        <f t="shared" si="119"/>
        <v>20.405841780000003</v>
      </c>
      <c r="Y270" s="3">
        <f t="shared" si="119"/>
        <v>20.373895659999999</v>
      </c>
      <c r="Z270" s="3">
        <f t="shared" si="119"/>
        <v>20.342464800000002</v>
      </c>
      <c r="AA270" s="3">
        <f t="shared" si="119"/>
        <v>20.321339140000003</v>
      </c>
      <c r="AB270" s="3">
        <f t="shared" si="119"/>
        <v>20.302789780000001</v>
      </c>
      <c r="AC270" s="3">
        <f t="shared" si="119"/>
        <v>20.284755680000004</v>
      </c>
      <c r="AD270" s="3">
        <f t="shared" si="119"/>
        <v>20.279603080000001</v>
      </c>
      <c r="AE270" s="3">
        <f t="shared" si="119"/>
        <v>20.2857862</v>
      </c>
      <c r="AF270" s="3">
        <f t="shared" si="119"/>
        <v>20.288362500000002</v>
      </c>
      <c r="AG270" s="3">
        <f t="shared" si="119"/>
        <v>20.287331980000001</v>
      </c>
      <c r="AH270" s="3">
        <f t="shared" si="119"/>
        <v>20.298152440000003</v>
      </c>
      <c r="AI270" s="3">
        <f t="shared" si="119"/>
        <v>20.304335560000002</v>
      </c>
      <c r="AJ270" s="3">
        <f t="shared" si="119"/>
        <v>20.313094980000002</v>
      </c>
      <c r="AK270" s="3">
        <f t="shared" si="119"/>
        <v>20.328037520000002</v>
      </c>
      <c r="AL270" s="3">
        <f t="shared" si="119"/>
        <v>20.339888500000004</v>
      </c>
    </row>
    <row r="271" spans="1:38" ht="16.5" customHeight="1" x14ac:dyDescent="0.25">
      <c r="A271" t="str">
        <f t="shared" si="100"/>
        <v>DStr</v>
      </c>
      <c r="C271" s="3">
        <f t="shared" ref="C271:AL271" si="120">$B52*C52</f>
        <v>464.25013344000001</v>
      </c>
      <c r="D271" s="3">
        <f t="shared" si="120"/>
        <v>452.40272127999992</v>
      </c>
      <c r="E271" s="3">
        <f t="shared" si="120"/>
        <v>461.71469504000004</v>
      </c>
      <c r="F271" s="3">
        <f t="shared" si="120"/>
        <v>474.80417984000002</v>
      </c>
      <c r="G271" s="3">
        <f t="shared" si="120"/>
        <v>479.79844159999999</v>
      </c>
      <c r="H271" s="3">
        <f t="shared" si="120"/>
        <v>483.91552608000001</v>
      </c>
      <c r="I271" s="3">
        <f t="shared" si="120"/>
        <v>473.75559263999997</v>
      </c>
      <c r="J271" s="3">
        <f t="shared" si="120"/>
        <v>475.48852095999996</v>
      </c>
      <c r="K271" s="3">
        <f t="shared" si="120"/>
        <v>474.56914047999999</v>
      </c>
      <c r="L271" s="3">
        <f t="shared" si="120"/>
        <v>472.74531295999998</v>
      </c>
      <c r="M271" s="3">
        <f t="shared" si="120"/>
        <v>470.35466399999996</v>
      </c>
      <c r="N271" s="3">
        <f t="shared" si="120"/>
        <v>469.23205888000001</v>
      </c>
      <c r="O271" s="3">
        <f t="shared" si="120"/>
        <v>466.96412383999996</v>
      </c>
      <c r="P271" s="3">
        <f t="shared" si="120"/>
        <v>464.23325215999995</v>
      </c>
      <c r="Q271" s="3">
        <f t="shared" si="120"/>
        <v>461.30110367999998</v>
      </c>
      <c r="R271" s="3">
        <f t="shared" si="120"/>
        <v>459.12926207999993</v>
      </c>
      <c r="S271" s="3">
        <f t="shared" si="120"/>
        <v>456.73536671999994</v>
      </c>
      <c r="T271" s="3">
        <f t="shared" si="120"/>
        <v>453.44351711999997</v>
      </c>
      <c r="U271" s="3">
        <f t="shared" si="120"/>
        <v>451.69370751999998</v>
      </c>
      <c r="V271" s="3">
        <f t="shared" si="120"/>
        <v>451.71967871999999</v>
      </c>
      <c r="W271" s="3">
        <f t="shared" si="120"/>
        <v>452.57218336</v>
      </c>
      <c r="X271" s="3">
        <f t="shared" si="120"/>
        <v>454.50444063999998</v>
      </c>
      <c r="Y271" s="3">
        <f t="shared" si="120"/>
        <v>456.0185616</v>
      </c>
      <c r="Z271" s="3">
        <f t="shared" si="120"/>
        <v>458.40466559999999</v>
      </c>
      <c r="AA271" s="3">
        <f t="shared" si="120"/>
        <v>460.94724608000001</v>
      </c>
      <c r="AB271" s="3">
        <f t="shared" si="120"/>
        <v>463.36646336000001</v>
      </c>
      <c r="AC271" s="3">
        <f t="shared" si="120"/>
        <v>466.79985600000003</v>
      </c>
      <c r="AD271" s="3">
        <f t="shared" si="120"/>
        <v>470.02418047999998</v>
      </c>
      <c r="AE271" s="3">
        <f t="shared" si="120"/>
        <v>473.71274015999995</v>
      </c>
      <c r="AF271" s="3">
        <f t="shared" si="120"/>
        <v>477.75710528000002</v>
      </c>
      <c r="AG271" s="3">
        <f t="shared" si="120"/>
        <v>481.13271199999997</v>
      </c>
      <c r="AH271" s="3">
        <f t="shared" si="120"/>
        <v>484.55246976000001</v>
      </c>
      <c r="AI271" s="3">
        <f t="shared" si="120"/>
        <v>488.50593567999994</v>
      </c>
      <c r="AJ271" s="3">
        <f t="shared" si="120"/>
        <v>492.02698111999996</v>
      </c>
      <c r="AK271" s="3">
        <f t="shared" si="120"/>
        <v>495.58698335999998</v>
      </c>
      <c r="AL271" s="3">
        <f t="shared" si="120"/>
        <v>499.49889536000001</v>
      </c>
    </row>
    <row r="272" spans="1:38" ht="16.5" customHeight="1" x14ac:dyDescent="0.25">
      <c r="A272" t="str">
        <f t="shared" si="100"/>
        <v>DSin</v>
      </c>
      <c r="C272" s="3">
        <f t="shared" ref="C272:AL272" si="121">$B53*C53</f>
        <v>81.204906470000012</v>
      </c>
      <c r="D272" s="3">
        <f t="shared" si="121"/>
        <v>79.993256880000004</v>
      </c>
      <c r="E272" s="3">
        <f t="shared" si="121"/>
        <v>82.946035900000012</v>
      </c>
      <c r="F272" s="3">
        <f t="shared" si="121"/>
        <v>84.591951850000015</v>
      </c>
      <c r="G272" s="3">
        <f t="shared" si="121"/>
        <v>87.644008339999999</v>
      </c>
      <c r="H272" s="3">
        <f t="shared" si="121"/>
        <v>89.431002800000002</v>
      </c>
      <c r="I272" s="3">
        <f t="shared" si="121"/>
        <v>90.947451639999997</v>
      </c>
      <c r="J272" s="3">
        <f t="shared" si="121"/>
        <v>92.665938839999995</v>
      </c>
      <c r="K272" s="3">
        <f t="shared" si="121"/>
        <v>94.390231740000004</v>
      </c>
      <c r="L272" s="3">
        <f t="shared" si="121"/>
        <v>96.434418710000017</v>
      </c>
      <c r="M272" s="3">
        <f t="shared" si="121"/>
        <v>97.528212589999995</v>
      </c>
      <c r="N272" s="3">
        <f t="shared" si="121"/>
        <v>98.371200229999999</v>
      </c>
      <c r="O272" s="3">
        <f t="shared" si="121"/>
        <v>99.370941770000002</v>
      </c>
      <c r="P272" s="3">
        <f t="shared" si="121"/>
        <v>100.6243924</v>
      </c>
      <c r="Q272" s="3">
        <f t="shared" si="121"/>
        <v>101.56781865000001</v>
      </c>
      <c r="R272" s="3">
        <f t="shared" si="121"/>
        <v>102.57162418000001</v>
      </c>
      <c r="S272" s="3">
        <f t="shared" si="121"/>
        <v>103.55859318</v>
      </c>
      <c r="T272" s="3">
        <f t="shared" si="121"/>
        <v>104.25643832</v>
      </c>
      <c r="U272" s="3">
        <f t="shared" si="121"/>
        <v>105.21902338000001</v>
      </c>
      <c r="V272" s="3">
        <f t="shared" si="121"/>
        <v>106.24547114000001</v>
      </c>
      <c r="W272" s="3">
        <f t="shared" si="121"/>
        <v>107.28933600000001</v>
      </c>
      <c r="X272" s="3">
        <f t="shared" si="121"/>
        <v>108.54104492</v>
      </c>
      <c r="Y272" s="3">
        <f t="shared" si="121"/>
        <v>109.71786031000001</v>
      </c>
      <c r="Z272" s="3">
        <f t="shared" si="121"/>
        <v>111.34693973</v>
      </c>
      <c r="AA272" s="3">
        <f t="shared" si="121"/>
        <v>112.58935953000001</v>
      </c>
      <c r="AB272" s="3">
        <f t="shared" si="121"/>
        <v>114.05239593000002</v>
      </c>
      <c r="AC272" s="3">
        <f t="shared" si="121"/>
        <v>115.72153468000002</v>
      </c>
      <c r="AD272" s="3">
        <f t="shared" si="121"/>
        <v>117.05974853000001</v>
      </c>
      <c r="AE272" s="3">
        <f t="shared" si="121"/>
        <v>118.40202637</v>
      </c>
      <c r="AF272" s="3">
        <f t="shared" si="121"/>
        <v>119.89641355000001</v>
      </c>
      <c r="AG272" s="3">
        <f t="shared" si="121"/>
        <v>121.45118001000002</v>
      </c>
      <c r="AH272" s="3">
        <f t="shared" si="121"/>
        <v>122.79868298000001</v>
      </c>
      <c r="AI272" s="3">
        <f t="shared" si="121"/>
        <v>124.40279789</v>
      </c>
      <c r="AJ272" s="3">
        <f t="shared" si="121"/>
        <v>125.8617703</v>
      </c>
      <c r="AK272" s="3">
        <f t="shared" si="121"/>
        <v>127.34280437000001</v>
      </c>
      <c r="AL272" s="3">
        <f t="shared" si="121"/>
        <v>128.94691928</v>
      </c>
    </row>
    <row r="273" spans="1:38" ht="16.5" customHeight="1" x14ac:dyDescent="0.25">
      <c r="A273" t="str">
        <f t="shared" si="100"/>
        <v>DSel</v>
      </c>
      <c r="C273" s="3">
        <f t="shared" ref="C273:AL273" si="122">$B54*C54</f>
        <v>0.38497560000000003</v>
      </c>
      <c r="D273" s="3">
        <f t="shared" si="122"/>
        <v>0.39991920000000003</v>
      </c>
      <c r="E273" s="3">
        <f t="shared" si="122"/>
        <v>0.43566524000000006</v>
      </c>
      <c r="F273" s="3">
        <f t="shared" si="122"/>
        <v>0.41993888000000001</v>
      </c>
      <c r="G273" s="3">
        <f t="shared" si="122"/>
        <v>0.41396144000000007</v>
      </c>
      <c r="H273" s="3">
        <f t="shared" si="122"/>
        <v>0.40411764</v>
      </c>
      <c r="I273" s="3">
        <f t="shared" si="122"/>
        <v>0.39180696000000004</v>
      </c>
      <c r="J273" s="3">
        <f t="shared" si="122"/>
        <v>0.38796432000000008</v>
      </c>
      <c r="K273" s="3">
        <f t="shared" si="122"/>
        <v>0.38189200000000006</v>
      </c>
      <c r="L273" s="3">
        <f t="shared" si="122"/>
        <v>0.37681592000000003</v>
      </c>
      <c r="M273" s="3">
        <f t="shared" si="122"/>
        <v>0.37095707999999999</v>
      </c>
      <c r="N273" s="3">
        <f t="shared" si="122"/>
        <v>0.36021192000000002</v>
      </c>
      <c r="O273" s="3">
        <f t="shared" si="122"/>
        <v>0.35565768000000003</v>
      </c>
      <c r="P273" s="3">
        <f t="shared" si="122"/>
        <v>0.35157784000000003</v>
      </c>
      <c r="Q273" s="3">
        <f t="shared" si="122"/>
        <v>0.34723708000000003</v>
      </c>
      <c r="R273" s="3">
        <f t="shared" si="122"/>
        <v>0.34199496000000001</v>
      </c>
      <c r="S273" s="3">
        <f t="shared" si="122"/>
        <v>0.33881648000000003</v>
      </c>
      <c r="T273" s="3">
        <f t="shared" si="122"/>
        <v>0.33634960000000003</v>
      </c>
      <c r="U273" s="3">
        <f t="shared" si="122"/>
        <v>0.33383528000000001</v>
      </c>
      <c r="V273" s="3">
        <f t="shared" si="122"/>
        <v>0.33165304000000001</v>
      </c>
      <c r="W273" s="3">
        <f t="shared" si="122"/>
        <v>0.32973172000000001</v>
      </c>
      <c r="X273" s="3">
        <f t="shared" si="122"/>
        <v>0.32543840000000002</v>
      </c>
      <c r="Y273" s="3">
        <f t="shared" si="122"/>
        <v>0.3212874</v>
      </c>
      <c r="Z273" s="3">
        <f t="shared" si="122"/>
        <v>0.31725500000000001</v>
      </c>
      <c r="AA273" s="3">
        <f t="shared" si="122"/>
        <v>0.31327004000000003</v>
      </c>
      <c r="AB273" s="3">
        <f t="shared" si="122"/>
        <v>0.30911904000000001</v>
      </c>
      <c r="AC273" s="3">
        <f t="shared" si="122"/>
        <v>0.29692696000000002</v>
      </c>
      <c r="AD273" s="3">
        <f t="shared" si="122"/>
        <v>0.28447396000000003</v>
      </c>
      <c r="AE273" s="3">
        <f t="shared" si="122"/>
        <v>0.27221072000000002</v>
      </c>
      <c r="AF273" s="3">
        <f t="shared" si="122"/>
        <v>0.25992376</v>
      </c>
      <c r="AG273" s="3">
        <f t="shared" si="122"/>
        <v>0.24773168000000004</v>
      </c>
      <c r="AH273" s="3">
        <f t="shared" si="122"/>
        <v>0.24903628000000003</v>
      </c>
      <c r="AI273" s="3">
        <f t="shared" si="122"/>
        <v>0.25055436000000003</v>
      </c>
      <c r="AJ273" s="3">
        <f t="shared" si="122"/>
        <v>0.25207244000000001</v>
      </c>
      <c r="AK273" s="3">
        <f t="shared" si="122"/>
        <v>0.25361424000000005</v>
      </c>
      <c r="AL273" s="3">
        <f t="shared" si="122"/>
        <v>0.25546439999999998</v>
      </c>
    </row>
    <row r="274" spans="1:38" ht="16.5" customHeight="1" x14ac:dyDescent="0.25">
      <c r="A274" t="str">
        <f t="shared" si="100"/>
        <v>KSrs</v>
      </c>
      <c r="C274" s="3">
        <f t="shared" ref="C274:AL274" si="123">$B55*C55</f>
        <v>0.24800074999999999</v>
      </c>
      <c r="D274" s="3">
        <f t="shared" si="123"/>
        <v>0.21993599999999999</v>
      </c>
      <c r="E274" s="3">
        <f t="shared" si="123"/>
        <v>0.20676275</v>
      </c>
      <c r="F274" s="3">
        <f t="shared" si="123"/>
        <v>0.28809324999999997</v>
      </c>
      <c r="G274" s="3">
        <f t="shared" si="123"/>
        <v>0.25773750000000001</v>
      </c>
      <c r="H274" s="3">
        <f t="shared" si="123"/>
        <v>0.24628249999999999</v>
      </c>
      <c r="I274" s="3">
        <f t="shared" si="123"/>
        <v>0.23310924999999999</v>
      </c>
      <c r="J274" s="3">
        <f t="shared" si="123"/>
        <v>0.22050875</v>
      </c>
      <c r="K274" s="3">
        <f t="shared" si="123"/>
        <v>0.21019924999999998</v>
      </c>
      <c r="L274" s="3">
        <f t="shared" si="123"/>
        <v>0.19874424999999998</v>
      </c>
      <c r="M274" s="3">
        <f t="shared" si="123"/>
        <v>0.18900749999999999</v>
      </c>
      <c r="N274" s="3">
        <f t="shared" si="123"/>
        <v>0.18098899999999998</v>
      </c>
      <c r="O274" s="3">
        <f t="shared" si="123"/>
        <v>0.17354324999999998</v>
      </c>
      <c r="P274" s="3">
        <f t="shared" si="123"/>
        <v>0.16609749999999998</v>
      </c>
      <c r="Q274" s="3">
        <f t="shared" si="123"/>
        <v>0.15865175000000001</v>
      </c>
      <c r="R274" s="3">
        <f t="shared" si="123"/>
        <v>0.15177874999999999</v>
      </c>
      <c r="S274" s="3">
        <f t="shared" si="123"/>
        <v>0.14490575</v>
      </c>
      <c r="T274" s="3">
        <f t="shared" si="123"/>
        <v>0.13917825</v>
      </c>
      <c r="U274" s="3">
        <f t="shared" si="123"/>
        <v>0.132878</v>
      </c>
      <c r="V274" s="3">
        <f t="shared" si="123"/>
        <v>0.1271505</v>
      </c>
      <c r="W274" s="3">
        <f t="shared" si="123"/>
        <v>0.12142299999999999</v>
      </c>
      <c r="X274" s="3">
        <f t="shared" si="123"/>
        <v>0.11626825</v>
      </c>
      <c r="Y274" s="3">
        <f t="shared" si="123"/>
        <v>0.1111135</v>
      </c>
      <c r="Z274" s="3">
        <f t="shared" si="123"/>
        <v>0.10595874999999999</v>
      </c>
      <c r="AA274" s="3">
        <f t="shared" si="123"/>
        <v>0.10137674999999999</v>
      </c>
      <c r="AB274" s="3">
        <f t="shared" si="123"/>
        <v>9.6794749999999999E-2</v>
      </c>
      <c r="AC274" s="3">
        <f t="shared" si="123"/>
        <v>9.2785499999999993E-2</v>
      </c>
      <c r="AD274" s="3">
        <f t="shared" si="123"/>
        <v>8.820349999999999E-2</v>
      </c>
      <c r="AE274" s="3">
        <f t="shared" si="123"/>
        <v>8.4766999999999995E-2</v>
      </c>
      <c r="AF274" s="3">
        <f t="shared" si="123"/>
        <v>8.0757749999999989E-2</v>
      </c>
      <c r="AG274" s="3">
        <f t="shared" si="123"/>
        <v>7.7321250000000008E-2</v>
      </c>
      <c r="AH274" s="3">
        <f t="shared" si="123"/>
        <v>7.3884749999999999E-2</v>
      </c>
      <c r="AI274" s="3">
        <f t="shared" si="123"/>
        <v>7.044824999999999E-2</v>
      </c>
      <c r="AJ274" s="3">
        <f t="shared" si="123"/>
        <v>6.7011749999999995E-2</v>
      </c>
      <c r="AK274" s="3">
        <f t="shared" si="123"/>
        <v>6.4147999999999997E-2</v>
      </c>
      <c r="AL274" s="3">
        <f t="shared" si="123"/>
        <v>6.1284249999999998E-2</v>
      </c>
    </row>
    <row r="275" spans="1:38" ht="16.5" customHeight="1" x14ac:dyDescent="0.25">
      <c r="A275" t="str">
        <f t="shared" si="100"/>
        <v>KScm</v>
      </c>
      <c r="C275" s="3">
        <f t="shared" ref="C275:AL275" si="124">$B56*C56</f>
        <v>4.6999929999999995E-2</v>
      </c>
      <c r="D275" s="3">
        <f t="shared" si="124"/>
        <v>5.4300889999999997E-2</v>
      </c>
      <c r="E275" s="3">
        <f t="shared" si="124"/>
        <v>0.36413538000000001</v>
      </c>
      <c r="F275" s="3">
        <f t="shared" si="124"/>
        <v>0.44535855999999996</v>
      </c>
      <c r="G275" s="3">
        <f t="shared" si="124"/>
        <v>0.40976637999999999</v>
      </c>
      <c r="H275" s="3">
        <f t="shared" si="124"/>
        <v>0.30846556000000003</v>
      </c>
      <c r="I275" s="3">
        <f t="shared" si="124"/>
        <v>0.22724237999999999</v>
      </c>
      <c r="J275" s="3">
        <f t="shared" si="124"/>
        <v>0.15332016000000001</v>
      </c>
      <c r="K275" s="3">
        <f t="shared" si="124"/>
        <v>0.15879588</v>
      </c>
      <c r="L275" s="3">
        <f t="shared" si="124"/>
        <v>0.15286385</v>
      </c>
      <c r="M275" s="3">
        <f t="shared" si="124"/>
        <v>0.16016480999999999</v>
      </c>
      <c r="N275" s="3">
        <f t="shared" si="124"/>
        <v>0.16929100999999999</v>
      </c>
      <c r="O275" s="3">
        <f t="shared" si="124"/>
        <v>0.17431041999999999</v>
      </c>
      <c r="P275" s="3">
        <f t="shared" si="124"/>
        <v>0.18069876000000001</v>
      </c>
      <c r="Q275" s="3">
        <f t="shared" si="124"/>
        <v>0.18343661999999999</v>
      </c>
      <c r="R275" s="3">
        <f t="shared" si="124"/>
        <v>0.18982495999999999</v>
      </c>
      <c r="S275" s="3">
        <f t="shared" si="124"/>
        <v>0.19530068</v>
      </c>
      <c r="T275" s="3">
        <f t="shared" si="124"/>
        <v>0.20123271000000001</v>
      </c>
      <c r="U275" s="3">
        <f t="shared" si="124"/>
        <v>0.20716474000000001</v>
      </c>
      <c r="V275" s="3">
        <f t="shared" si="124"/>
        <v>0.21309677000000002</v>
      </c>
      <c r="W275" s="3">
        <f t="shared" si="124"/>
        <v>0.21857248999999998</v>
      </c>
      <c r="X275" s="3">
        <f t="shared" si="124"/>
        <v>0.22496083</v>
      </c>
      <c r="Y275" s="3">
        <f t="shared" si="124"/>
        <v>0.228155</v>
      </c>
      <c r="Z275" s="3">
        <f t="shared" si="124"/>
        <v>0.23408703</v>
      </c>
      <c r="AA275" s="3">
        <f t="shared" si="124"/>
        <v>0.24001906000000001</v>
      </c>
      <c r="AB275" s="3">
        <f t="shared" si="124"/>
        <v>0.24503847000000001</v>
      </c>
      <c r="AC275" s="3">
        <f t="shared" si="124"/>
        <v>0.25051419000000003</v>
      </c>
      <c r="AD275" s="3">
        <f t="shared" si="124"/>
        <v>0.25690252999999996</v>
      </c>
      <c r="AE275" s="3">
        <f t="shared" si="124"/>
        <v>0.26329086999999995</v>
      </c>
      <c r="AF275" s="3">
        <f t="shared" si="124"/>
        <v>0.26831027999999996</v>
      </c>
      <c r="AG275" s="3">
        <f t="shared" si="124"/>
        <v>0.27332968999999996</v>
      </c>
      <c r="AH275" s="3">
        <f t="shared" si="124"/>
        <v>0.27926171999999999</v>
      </c>
      <c r="AI275" s="3">
        <f t="shared" si="124"/>
        <v>0.28565005999999998</v>
      </c>
      <c r="AJ275" s="3">
        <f t="shared" si="124"/>
        <v>0.28930053999999999</v>
      </c>
      <c r="AK275" s="3">
        <f t="shared" si="124"/>
        <v>0.29568887999999999</v>
      </c>
      <c r="AL275" s="3">
        <f t="shared" si="124"/>
        <v>0.3011646</v>
      </c>
    </row>
    <row r="276" spans="1:38" ht="16.5" customHeight="1" x14ac:dyDescent="0.25">
      <c r="A276" t="str">
        <f t="shared" si="100"/>
        <v>KSin</v>
      </c>
      <c r="C276" s="3">
        <f t="shared" ref="C276:AL276" si="125">$B57*C57</f>
        <v>0</v>
      </c>
      <c r="D276" s="3">
        <f t="shared" si="125"/>
        <v>0</v>
      </c>
      <c r="E276" s="3">
        <f t="shared" si="125"/>
        <v>0</v>
      </c>
      <c r="F276" s="3">
        <f t="shared" si="125"/>
        <v>0</v>
      </c>
      <c r="G276" s="3">
        <f t="shared" si="125"/>
        <v>0</v>
      </c>
      <c r="H276" s="3">
        <f t="shared" si="125"/>
        <v>0</v>
      </c>
      <c r="I276" s="3">
        <f t="shared" si="125"/>
        <v>0</v>
      </c>
      <c r="J276" s="3">
        <f t="shared" si="125"/>
        <v>0</v>
      </c>
      <c r="K276" s="3">
        <f t="shared" si="125"/>
        <v>0</v>
      </c>
      <c r="L276" s="3">
        <f t="shared" si="125"/>
        <v>0</v>
      </c>
      <c r="M276" s="3">
        <f t="shared" si="125"/>
        <v>0</v>
      </c>
      <c r="N276" s="3">
        <f t="shared" si="125"/>
        <v>0</v>
      </c>
      <c r="O276" s="3">
        <f t="shared" si="125"/>
        <v>0</v>
      </c>
      <c r="P276" s="3">
        <f t="shared" si="125"/>
        <v>0</v>
      </c>
      <c r="Q276" s="3">
        <f t="shared" si="125"/>
        <v>0</v>
      </c>
      <c r="R276" s="3">
        <f t="shared" si="125"/>
        <v>0</v>
      </c>
      <c r="S276" s="3">
        <f t="shared" si="125"/>
        <v>0</v>
      </c>
      <c r="T276" s="3">
        <f t="shared" si="125"/>
        <v>0</v>
      </c>
      <c r="U276" s="3">
        <f t="shared" si="125"/>
        <v>0</v>
      </c>
      <c r="V276" s="3">
        <f t="shared" si="125"/>
        <v>0</v>
      </c>
      <c r="W276" s="3">
        <f t="shared" si="125"/>
        <v>0</v>
      </c>
      <c r="X276" s="3">
        <f t="shared" si="125"/>
        <v>0</v>
      </c>
      <c r="Y276" s="3">
        <f t="shared" si="125"/>
        <v>0</v>
      </c>
      <c r="Z276" s="3">
        <f t="shared" si="125"/>
        <v>0</v>
      </c>
      <c r="AA276" s="3">
        <f t="shared" si="125"/>
        <v>0</v>
      </c>
      <c r="AB276" s="3">
        <f t="shared" si="125"/>
        <v>0</v>
      </c>
      <c r="AC276" s="3">
        <f t="shared" si="125"/>
        <v>0</v>
      </c>
      <c r="AD276" s="3">
        <f t="shared" si="125"/>
        <v>0</v>
      </c>
      <c r="AE276" s="3">
        <f t="shared" si="125"/>
        <v>0</v>
      </c>
      <c r="AF276" s="3">
        <f t="shared" si="125"/>
        <v>0</v>
      </c>
      <c r="AG276" s="3">
        <f t="shared" si="125"/>
        <v>0</v>
      </c>
      <c r="AH276" s="3">
        <f t="shared" si="125"/>
        <v>0</v>
      </c>
      <c r="AI276" s="3">
        <f t="shared" si="125"/>
        <v>0</v>
      </c>
      <c r="AJ276" s="3">
        <f t="shared" si="125"/>
        <v>0</v>
      </c>
      <c r="AK276" s="3">
        <f t="shared" si="125"/>
        <v>0</v>
      </c>
      <c r="AL276" s="3">
        <f t="shared" si="125"/>
        <v>0</v>
      </c>
    </row>
    <row r="277" spans="1:38" ht="16.5" customHeight="1" x14ac:dyDescent="0.25">
      <c r="A277" t="str">
        <f t="shared" si="100"/>
        <v>LGrs</v>
      </c>
      <c r="C277" s="3">
        <f t="shared" ref="C277:AL277" si="126">$B58*C58</f>
        <v>19.948915679999999</v>
      </c>
      <c r="D277" s="3">
        <f t="shared" si="126"/>
        <v>19.499916119999998</v>
      </c>
      <c r="E277" s="3">
        <f t="shared" si="126"/>
        <v>19.284992159999998</v>
      </c>
      <c r="F277" s="3">
        <f t="shared" si="126"/>
        <v>23.29477812</v>
      </c>
      <c r="G277" s="3">
        <f t="shared" si="126"/>
        <v>22.349963879999997</v>
      </c>
      <c r="H277" s="3">
        <f t="shared" si="126"/>
        <v>22.126528079999996</v>
      </c>
      <c r="I277" s="3">
        <f t="shared" si="126"/>
        <v>21.90451092</v>
      </c>
      <c r="J277" s="3">
        <f t="shared" si="126"/>
        <v>21.713703839999997</v>
      </c>
      <c r="K277" s="3">
        <f t="shared" si="126"/>
        <v>21.559781399999999</v>
      </c>
      <c r="L277" s="3">
        <f t="shared" si="126"/>
        <v>21.233494199999999</v>
      </c>
      <c r="M277" s="3">
        <f t="shared" si="126"/>
        <v>20.97742968</v>
      </c>
      <c r="N277" s="3">
        <f t="shared" si="126"/>
        <v>20.808611519999996</v>
      </c>
      <c r="O277" s="3">
        <f t="shared" si="126"/>
        <v>20.675259359999998</v>
      </c>
      <c r="P277" s="3">
        <f t="shared" si="126"/>
        <v>20.532686039999998</v>
      </c>
      <c r="Q277" s="3">
        <f t="shared" si="126"/>
        <v>20.36599584</v>
      </c>
      <c r="R277" s="3">
        <f t="shared" si="126"/>
        <v>20.212782719999996</v>
      </c>
      <c r="S277" s="3">
        <f t="shared" si="126"/>
        <v>20.062406879999997</v>
      </c>
      <c r="T277" s="3">
        <f t="shared" si="126"/>
        <v>19.906356479999999</v>
      </c>
      <c r="U277" s="3">
        <f t="shared" si="126"/>
        <v>19.751015399999996</v>
      </c>
      <c r="V277" s="3">
        <f t="shared" si="126"/>
        <v>19.59922092</v>
      </c>
      <c r="W277" s="3">
        <f t="shared" si="126"/>
        <v>19.454519639999997</v>
      </c>
      <c r="X277" s="3">
        <f t="shared" si="126"/>
        <v>19.314783599999998</v>
      </c>
      <c r="Y277" s="3">
        <f t="shared" si="126"/>
        <v>19.189233959999999</v>
      </c>
      <c r="Z277" s="3">
        <f t="shared" si="126"/>
        <v>19.058719079999999</v>
      </c>
      <c r="AA277" s="3">
        <f t="shared" si="126"/>
        <v>18.943099919999998</v>
      </c>
      <c r="AB277" s="3">
        <f t="shared" si="126"/>
        <v>18.845923079999999</v>
      </c>
      <c r="AC277" s="3">
        <f t="shared" si="126"/>
        <v>18.761513999999998</v>
      </c>
      <c r="AD277" s="3">
        <f t="shared" si="126"/>
        <v>18.685616759999998</v>
      </c>
      <c r="AE277" s="3">
        <f t="shared" si="126"/>
        <v>18.6302898</v>
      </c>
      <c r="AF277" s="3">
        <f t="shared" si="126"/>
        <v>18.58631196</v>
      </c>
      <c r="AG277" s="3">
        <f t="shared" si="126"/>
        <v>18.53311296</v>
      </c>
      <c r="AH277" s="3">
        <f t="shared" si="126"/>
        <v>18.489135119999997</v>
      </c>
      <c r="AI277" s="3">
        <f t="shared" si="126"/>
        <v>18.450831839999999</v>
      </c>
      <c r="AJ277" s="3">
        <f t="shared" si="126"/>
        <v>18.416075159999998</v>
      </c>
      <c r="AK277" s="3">
        <f t="shared" si="126"/>
        <v>18.389120999999999</v>
      </c>
      <c r="AL277" s="3">
        <f t="shared" si="126"/>
        <v>18.372097319999998</v>
      </c>
    </row>
    <row r="278" spans="1:38" ht="16.5" customHeight="1" x14ac:dyDescent="0.25">
      <c r="A278" t="str">
        <f t="shared" si="100"/>
        <v>LGcm</v>
      </c>
      <c r="C278" s="3">
        <f t="shared" ref="C278:AL278" si="127">$B59*C59</f>
        <v>7.5670209799999988</v>
      </c>
      <c r="D278" s="3">
        <f t="shared" si="127"/>
        <v>7.2766350900000001</v>
      </c>
      <c r="E278" s="3">
        <f t="shared" si="127"/>
        <v>7.6179844999999995</v>
      </c>
      <c r="F278" s="3">
        <f t="shared" si="127"/>
        <v>8.1945093199999999</v>
      </c>
      <c r="G278" s="3">
        <f t="shared" si="127"/>
        <v>8.6330079399999988</v>
      </c>
      <c r="H278" s="3">
        <f t="shared" si="127"/>
        <v>8.9913451900000005</v>
      </c>
      <c r="I278" s="3">
        <f t="shared" si="127"/>
        <v>9.4240042399999986</v>
      </c>
      <c r="J278" s="3">
        <f t="shared" si="127"/>
        <v>9.8598485099999991</v>
      </c>
      <c r="K278" s="3">
        <f t="shared" si="127"/>
        <v>9.9485037999999975</v>
      </c>
      <c r="L278" s="3">
        <f t="shared" si="127"/>
        <v>9.7950823699999994</v>
      </c>
      <c r="M278" s="3">
        <f t="shared" si="127"/>
        <v>9.9023181099999977</v>
      </c>
      <c r="N278" s="3">
        <f t="shared" si="127"/>
        <v>10.022825599999999</v>
      </c>
      <c r="O278" s="3">
        <f t="shared" si="127"/>
        <v>10.112542629999998</v>
      </c>
      <c r="P278" s="3">
        <f t="shared" si="127"/>
        <v>10.21659315</v>
      </c>
      <c r="Q278" s="3">
        <f t="shared" si="127"/>
        <v>10.27551972</v>
      </c>
      <c r="R278" s="3">
        <f t="shared" si="127"/>
        <v>10.38434807</v>
      </c>
      <c r="S278" s="3">
        <f t="shared" si="127"/>
        <v>10.473534229999999</v>
      </c>
      <c r="T278" s="3">
        <f t="shared" si="127"/>
        <v>10.56378213</v>
      </c>
      <c r="U278" s="3">
        <f t="shared" si="127"/>
        <v>10.65031394</v>
      </c>
      <c r="V278" s="3">
        <f t="shared" si="127"/>
        <v>10.74268532</v>
      </c>
      <c r="W278" s="3">
        <f t="shared" si="127"/>
        <v>10.828155389999997</v>
      </c>
      <c r="X278" s="3">
        <f t="shared" si="127"/>
        <v>10.91734155</v>
      </c>
      <c r="Y278" s="3">
        <f t="shared" si="127"/>
        <v>11.019799459999998</v>
      </c>
      <c r="Z278" s="3">
        <f t="shared" si="127"/>
        <v>11.090936039999999</v>
      </c>
      <c r="AA278" s="3">
        <f t="shared" si="127"/>
        <v>11.189146989999999</v>
      </c>
      <c r="AB278" s="3">
        <f t="shared" si="127"/>
        <v>11.288950549999999</v>
      </c>
      <c r="AC278" s="3">
        <f t="shared" si="127"/>
        <v>11.381321929999999</v>
      </c>
      <c r="AD278" s="3">
        <f t="shared" si="127"/>
        <v>11.476347659999998</v>
      </c>
      <c r="AE278" s="3">
        <f t="shared" si="127"/>
        <v>11.590484709999998</v>
      </c>
      <c r="AF278" s="3">
        <f t="shared" si="127"/>
        <v>11.691350009999999</v>
      </c>
      <c r="AG278" s="3">
        <f t="shared" si="127"/>
        <v>11.758770499999999</v>
      </c>
      <c r="AH278" s="3">
        <f t="shared" si="127"/>
        <v>11.858574059999999</v>
      </c>
      <c r="AI278" s="3">
        <f t="shared" si="127"/>
        <v>11.953068919999998</v>
      </c>
      <c r="AJ278" s="3">
        <f t="shared" si="127"/>
        <v>12.032699419999998</v>
      </c>
      <c r="AK278" s="3">
        <f t="shared" si="127"/>
        <v>12.13462646</v>
      </c>
      <c r="AL278" s="3">
        <f t="shared" si="127"/>
        <v>12.236553499999999</v>
      </c>
    </row>
    <row r="279" spans="1:38" ht="16.5" customHeight="1" x14ac:dyDescent="0.25">
      <c r="A279" t="str">
        <f t="shared" si="100"/>
        <v>LGtr</v>
      </c>
      <c r="C279" s="3">
        <f t="shared" ref="C279:AL279" si="128">$B60*C60</f>
        <v>1.6413952000000001</v>
      </c>
      <c r="D279" s="3">
        <f t="shared" si="128"/>
        <v>1.6574244499999999</v>
      </c>
      <c r="E279" s="3">
        <f t="shared" si="128"/>
        <v>1.7446235700000001</v>
      </c>
      <c r="F279" s="3">
        <f t="shared" si="128"/>
        <v>1.8260521599999999</v>
      </c>
      <c r="G279" s="3">
        <f t="shared" si="128"/>
        <v>1.8863221400000001</v>
      </c>
      <c r="H279" s="3">
        <f t="shared" si="128"/>
        <v>2.0235325200000003</v>
      </c>
      <c r="I279" s="3">
        <f t="shared" si="128"/>
        <v>2.04340879</v>
      </c>
      <c r="J279" s="3">
        <f t="shared" si="128"/>
        <v>1.9908328500000001</v>
      </c>
      <c r="K279" s="3">
        <f t="shared" si="128"/>
        <v>1.95172148</v>
      </c>
      <c r="L279" s="3">
        <f t="shared" si="128"/>
        <v>1.9395392499999999</v>
      </c>
      <c r="M279" s="3">
        <f t="shared" si="128"/>
        <v>1.89337501</v>
      </c>
      <c r="N279" s="3">
        <f t="shared" si="128"/>
        <v>1.8863221400000001</v>
      </c>
      <c r="O279" s="3">
        <f t="shared" si="128"/>
        <v>1.8940161800000002</v>
      </c>
      <c r="P279" s="3">
        <f t="shared" si="128"/>
        <v>1.9126101100000001</v>
      </c>
      <c r="Q279" s="3">
        <f t="shared" si="128"/>
        <v>1.9273570199999999</v>
      </c>
      <c r="R279" s="3">
        <f t="shared" si="128"/>
        <v>1.9414627600000001</v>
      </c>
      <c r="S279" s="3">
        <f t="shared" si="128"/>
        <v>1.9536449900000001</v>
      </c>
      <c r="T279" s="3">
        <f t="shared" si="128"/>
        <v>1.96069786</v>
      </c>
      <c r="U279" s="3">
        <f t="shared" si="128"/>
        <v>1.9639037100000001</v>
      </c>
      <c r="V279" s="3">
        <f t="shared" si="128"/>
        <v>1.9671095600000001</v>
      </c>
      <c r="W279" s="3">
        <f t="shared" si="128"/>
        <v>1.9715977500000001</v>
      </c>
      <c r="X279" s="3">
        <f t="shared" si="128"/>
        <v>1.9921151900000003</v>
      </c>
      <c r="Y279" s="3">
        <f t="shared" si="128"/>
        <v>2.0216090100000002</v>
      </c>
      <c r="Z279" s="3">
        <f t="shared" si="128"/>
        <v>2.04212645</v>
      </c>
      <c r="AA279" s="3">
        <f t="shared" si="128"/>
        <v>2.0716202699999999</v>
      </c>
      <c r="AB279" s="3">
        <f t="shared" si="128"/>
        <v>2.10175526</v>
      </c>
      <c r="AC279" s="3">
        <f t="shared" si="128"/>
        <v>2.1306079100000002</v>
      </c>
      <c r="AD279" s="3">
        <f t="shared" si="128"/>
        <v>2.1594605599999999</v>
      </c>
      <c r="AE279" s="3">
        <f t="shared" si="128"/>
        <v>2.1895955499999999</v>
      </c>
      <c r="AF279" s="3">
        <f t="shared" si="128"/>
        <v>2.2216540500000002</v>
      </c>
      <c r="AG279" s="3">
        <f t="shared" si="128"/>
        <v>2.2485831900000002</v>
      </c>
      <c r="AH279" s="3">
        <f t="shared" si="128"/>
        <v>2.2780770100000001</v>
      </c>
      <c r="AI279" s="3">
        <f t="shared" si="128"/>
        <v>2.3146236999999998</v>
      </c>
      <c r="AJ279" s="3">
        <f t="shared" si="128"/>
        <v>2.3486057099999997</v>
      </c>
      <c r="AK279" s="3">
        <f t="shared" si="128"/>
        <v>2.3851524000000004</v>
      </c>
      <c r="AL279" s="3">
        <f t="shared" si="128"/>
        <v>2.42554611</v>
      </c>
    </row>
    <row r="280" spans="1:38" ht="16.5" customHeight="1" x14ac:dyDescent="0.25">
      <c r="A280" t="str">
        <f t="shared" si="100"/>
        <v>LGin</v>
      </c>
      <c r="C280" s="3">
        <f t="shared" ref="C280:AL280" si="129">$B61*C61</f>
        <v>17.881883129999999</v>
      </c>
      <c r="D280" s="3">
        <f t="shared" si="129"/>
        <v>19.119199830000003</v>
      </c>
      <c r="E280" s="3">
        <f t="shared" si="129"/>
        <v>18.265223580000001</v>
      </c>
      <c r="F280" s="3">
        <f t="shared" si="129"/>
        <v>20.449884600000001</v>
      </c>
      <c r="G280" s="3">
        <f t="shared" si="129"/>
        <v>17.103815880000003</v>
      </c>
      <c r="H280" s="3">
        <f t="shared" si="129"/>
        <v>17.071175010000001</v>
      </c>
      <c r="I280" s="3">
        <f t="shared" si="129"/>
        <v>17.197943039999998</v>
      </c>
      <c r="J280" s="3">
        <f t="shared" si="129"/>
        <v>17.398342800000002</v>
      </c>
      <c r="K280" s="3">
        <f t="shared" si="129"/>
        <v>17.626828890000002</v>
      </c>
      <c r="L280" s="3">
        <f t="shared" si="129"/>
        <v>17.897824020000002</v>
      </c>
      <c r="M280" s="3">
        <f t="shared" si="129"/>
        <v>18.02611023</v>
      </c>
      <c r="N280" s="3">
        <f t="shared" si="129"/>
        <v>18.165782790000002</v>
      </c>
      <c r="O280" s="3">
        <f t="shared" si="129"/>
        <v>18.253837230000002</v>
      </c>
      <c r="P280" s="3">
        <f t="shared" si="129"/>
        <v>18.355555290000002</v>
      </c>
      <c r="Q280" s="3">
        <f t="shared" si="129"/>
        <v>18.412487040000002</v>
      </c>
      <c r="R280" s="3">
        <f t="shared" si="129"/>
        <v>18.4838415</v>
      </c>
      <c r="S280" s="3">
        <f t="shared" si="129"/>
        <v>18.558991410000001</v>
      </c>
      <c r="T280" s="3">
        <f t="shared" si="129"/>
        <v>18.59087319</v>
      </c>
      <c r="U280" s="3">
        <f t="shared" si="129"/>
        <v>18.62427315</v>
      </c>
      <c r="V280" s="3">
        <f t="shared" si="129"/>
        <v>18.707013960000001</v>
      </c>
      <c r="W280" s="3">
        <f t="shared" si="129"/>
        <v>18.79355022</v>
      </c>
      <c r="X280" s="3">
        <f t="shared" si="129"/>
        <v>18.904377360000002</v>
      </c>
      <c r="Y280" s="3">
        <f t="shared" si="129"/>
        <v>18.98332272</v>
      </c>
      <c r="Z280" s="3">
        <f t="shared" si="129"/>
        <v>19.060749900000001</v>
      </c>
      <c r="AA280" s="3">
        <f t="shared" si="129"/>
        <v>19.148804340000002</v>
      </c>
      <c r="AB280" s="3">
        <f t="shared" si="129"/>
        <v>19.286958720000001</v>
      </c>
      <c r="AC280" s="3">
        <f t="shared" si="129"/>
        <v>19.438017630000001</v>
      </c>
      <c r="AD280" s="3">
        <f t="shared" si="129"/>
        <v>19.548844770000002</v>
      </c>
      <c r="AE280" s="3">
        <f t="shared" si="129"/>
        <v>19.702180949999999</v>
      </c>
      <c r="AF280" s="3">
        <f t="shared" si="129"/>
        <v>19.855517130000003</v>
      </c>
      <c r="AG280" s="3">
        <f t="shared" si="129"/>
        <v>19.947367020000002</v>
      </c>
      <c r="AH280" s="3">
        <f t="shared" si="129"/>
        <v>20.066544149999999</v>
      </c>
      <c r="AI280" s="3">
        <f t="shared" si="129"/>
        <v>20.206975800000002</v>
      </c>
      <c r="AJ280" s="3">
        <f t="shared" si="129"/>
        <v>20.316284760000002</v>
      </c>
      <c r="AK280" s="3">
        <f t="shared" si="129"/>
        <v>20.42407554</v>
      </c>
      <c r="AL280" s="3">
        <f t="shared" si="129"/>
        <v>20.556157200000001</v>
      </c>
    </row>
    <row r="281" spans="1:38" ht="16.5" customHeight="1" x14ac:dyDescent="0.25">
      <c r="A281" t="str">
        <f t="shared" si="100"/>
        <v>RScm</v>
      </c>
      <c r="C281" s="3">
        <f t="shared" ref="C281:AL281" si="130">$B62*C62</f>
        <v>4.0000000000000001E-3</v>
      </c>
      <c r="D281" s="3">
        <f t="shared" si="130"/>
        <v>3.7999999999999999E-2</v>
      </c>
      <c r="E281" s="3">
        <f t="shared" si="130"/>
        <v>4.2999999999999997E-2</v>
      </c>
      <c r="F281" s="3">
        <f t="shared" si="130"/>
        <v>6.9000000000000006E-2</v>
      </c>
      <c r="G281" s="3">
        <f t="shared" si="130"/>
        <v>0.113</v>
      </c>
      <c r="H281" s="3">
        <f t="shared" si="130"/>
        <v>2.4E-2</v>
      </c>
      <c r="I281" s="3">
        <f t="shared" si="130"/>
        <v>4.2999999999999997E-2</v>
      </c>
      <c r="J281" s="3">
        <f t="shared" si="130"/>
        <v>9.9000000000000005E-2</v>
      </c>
      <c r="K281" s="3">
        <f t="shared" si="130"/>
        <v>0.13800000000000001</v>
      </c>
      <c r="L281" s="3">
        <f t="shared" si="130"/>
        <v>0.14099999999999999</v>
      </c>
      <c r="M281" s="3">
        <f t="shared" si="130"/>
        <v>0.14599999999999999</v>
      </c>
      <c r="N281" s="3">
        <f t="shared" si="130"/>
        <v>0.151</v>
      </c>
      <c r="O281" s="3">
        <f t="shared" si="130"/>
        <v>0.14399999999999999</v>
      </c>
      <c r="P281" s="3">
        <f t="shared" si="130"/>
        <v>0.14499999999999999</v>
      </c>
      <c r="Q281" s="3">
        <f t="shared" si="130"/>
        <v>0.13700000000000001</v>
      </c>
      <c r="R281" s="3">
        <f t="shared" si="130"/>
        <v>0.13200000000000001</v>
      </c>
      <c r="S281" s="3">
        <f t="shared" si="130"/>
        <v>0.127</v>
      </c>
      <c r="T281" s="3">
        <f t="shared" si="130"/>
        <v>0.127</v>
      </c>
      <c r="U281" s="3">
        <f t="shared" si="130"/>
        <v>0.129</v>
      </c>
      <c r="V281" s="3">
        <f t="shared" si="130"/>
        <v>0.128</v>
      </c>
      <c r="W281" s="3">
        <f t="shared" si="130"/>
        <v>0.127</v>
      </c>
      <c r="X281" s="3">
        <f t="shared" si="130"/>
        <v>0.13400000000000001</v>
      </c>
      <c r="Y281" s="3">
        <f t="shared" si="130"/>
        <v>0.126</v>
      </c>
      <c r="Z281" s="3">
        <f t="shared" si="130"/>
        <v>0.127</v>
      </c>
      <c r="AA281" s="3">
        <f t="shared" si="130"/>
        <v>0.124</v>
      </c>
      <c r="AB281" s="3">
        <f t="shared" si="130"/>
        <v>0.128</v>
      </c>
      <c r="AC281" s="3">
        <f t="shared" si="130"/>
        <v>0.129</v>
      </c>
      <c r="AD281" s="3">
        <f t="shared" si="130"/>
        <v>0.13200000000000001</v>
      </c>
      <c r="AE281" s="3">
        <f t="shared" si="130"/>
        <v>0.13900000000000001</v>
      </c>
      <c r="AF281" s="3">
        <f t="shared" si="130"/>
        <v>0.14699999999999999</v>
      </c>
      <c r="AG281" s="3">
        <f t="shared" si="130"/>
        <v>0.152</v>
      </c>
      <c r="AH281" s="3">
        <f t="shared" si="130"/>
        <v>0.158</v>
      </c>
      <c r="AI281" s="3">
        <f t="shared" si="130"/>
        <v>0.16700000000000001</v>
      </c>
      <c r="AJ281" s="3">
        <f t="shared" si="130"/>
        <v>0.17299999999999999</v>
      </c>
      <c r="AK281" s="3">
        <f t="shared" si="130"/>
        <v>0.17499999999999999</v>
      </c>
      <c r="AL281" s="3">
        <f t="shared" si="130"/>
        <v>0.17899999999999999</v>
      </c>
    </row>
    <row r="282" spans="1:38" ht="16.5" customHeight="1" x14ac:dyDescent="0.25">
      <c r="A282" t="str">
        <f t="shared" si="100"/>
        <v>RStr</v>
      </c>
      <c r="C282" s="3">
        <f t="shared" ref="C282:AL282" si="131">$B63*C63</f>
        <v>116.36757324999999</v>
      </c>
      <c r="D282" s="3">
        <f t="shared" si="131"/>
        <v>174.54774995</v>
      </c>
      <c r="E282" s="3">
        <f t="shared" si="131"/>
        <v>175.52177334999999</v>
      </c>
      <c r="F282" s="3">
        <f t="shared" si="131"/>
        <v>173.69318224999998</v>
      </c>
      <c r="G282" s="3">
        <f t="shared" si="131"/>
        <v>169.25691259999999</v>
      </c>
      <c r="H282" s="3">
        <f t="shared" si="131"/>
        <v>121.67744474999999</v>
      </c>
      <c r="I282" s="3">
        <f t="shared" si="131"/>
        <v>195.21292970000002</v>
      </c>
      <c r="J282" s="3">
        <f t="shared" si="131"/>
        <v>165.27680620000001</v>
      </c>
      <c r="K282" s="3">
        <f t="shared" si="131"/>
        <v>162.0869452</v>
      </c>
      <c r="L282" s="3">
        <f t="shared" si="131"/>
        <v>170.45868944999998</v>
      </c>
      <c r="M282" s="3">
        <f t="shared" si="131"/>
        <v>172.7001247</v>
      </c>
      <c r="N282" s="3">
        <f t="shared" si="131"/>
        <v>167.198599</v>
      </c>
      <c r="O282" s="3">
        <f t="shared" si="131"/>
        <v>166.3886631</v>
      </c>
      <c r="P282" s="3">
        <f t="shared" si="131"/>
        <v>166.00338565000001</v>
      </c>
      <c r="Q282" s="3">
        <f t="shared" si="131"/>
        <v>165.28205699999998</v>
      </c>
      <c r="R282" s="3">
        <f t="shared" si="131"/>
        <v>164.1281937</v>
      </c>
      <c r="S282" s="3">
        <f t="shared" si="131"/>
        <v>162.94216925000001</v>
      </c>
      <c r="T282" s="3">
        <f t="shared" si="131"/>
        <v>161.49951195</v>
      </c>
      <c r="U282" s="3">
        <f t="shared" si="131"/>
        <v>160.02272445</v>
      </c>
      <c r="V282" s="3">
        <f t="shared" si="131"/>
        <v>158.7382475</v>
      </c>
      <c r="W282" s="3">
        <f t="shared" si="131"/>
        <v>156.8702754</v>
      </c>
      <c r="X282" s="3">
        <f t="shared" si="131"/>
        <v>156.09250064999998</v>
      </c>
      <c r="Y282" s="3">
        <f t="shared" si="131"/>
        <v>153.26822659999999</v>
      </c>
      <c r="Z282" s="3">
        <f t="shared" si="131"/>
        <v>150.84301335000001</v>
      </c>
      <c r="AA282" s="3">
        <f t="shared" si="131"/>
        <v>147.9885472</v>
      </c>
      <c r="AB282" s="3">
        <f t="shared" si="131"/>
        <v>145.97683445000001</v>
      </c>
      <c r="AC282" s="3">
        <f t="shared" si="131"/>
        <v>143.52996164999999</v>
      </c>
      <c r="AD282" s="3">
        <f t="shared" si="131"/>
        <v>141.73221899999999</v>
      </c>
      <c r="AE282" s="3">
        <f t="shared" si="131"/>
        <v>141.31806215</v>
      </c>
      <c r="AF282" s="3">
        <f t="shared" si="131"/>
        <v>140.87305685000001</v>
      </c>
      <c r="AG282" s="3">
        <f t="shared" si="131"/>
        <v>140.0755916</v>
      </c>
      <c r="AH282" s="3">
        <f t="shared" si="131"/>
        <v>139.56888939999999</v>
      </c>
      <c r="AI282" s="3">
        <f t="shared" si="131"/>
        <v>139.11928965000001</v>
      </c>
      <c r="AJ282" s="3">
        <f t="shared" si="131"/>
        <v>137.43969000000001</v>
      </c>
      <c r="AK282" s="3">
        <f t="shared" si="131"/>
        <v>135.52642975000001</v>
      </c>
      <c r="AL282" s="3">
        <f t="shared" si="131"/>
        <v>134.10608834999999</v>
      </c>
    </row>
    <row r="283" spans="1:38" ht="16.5" customHeight="1" x14ac:dyDescent="0.25">
      <c r="A283" t="str">
        <f t="shared" si="100"/>
        <v>RSin</v>
      </c>
      <c r="C283" s="3">
        <f t="shared" ref="C283:AL283" si="132">$B64*C64</f>
        <v>0.29101643999999999</v>
      </c>
      <c r="D283" s="3">
        <f t="shared" si="132"/>
        <v>0.24601856</v>
      </c>
      <c r="E283" s="3">
        <f t="shared" si="132"/>
        <v>0.24873200000000001</v>
      </c>
      <c r="F283" s="3">
        <f t="shared" si="132"/>
        <v>0.24850587999999998</v>
      </c>
      <c r="G283" s="3">
        <f t="shared" si="132"/>
        <v>7.3488999999999999E-2</v>
      </c>
      <c r="H283" s="3">
        <f t="shared" si="132"/>
        <v>6.9871080000000002E-2</v>
      </c>
      <c r="I283" s="3">
        <f t="shared" si="132"/>
        <v>6.7722939999999995E-2</v>
      </c>
      <c r="J283" s="3">
        <f t="shared" si="132"/>
        <v>6.6027039999999995E-2</v>
      </c>
      <c r="K283" s="3">
        <f t="shared" si="132"/>
        <v>6.4331139999999995E-2</v>
      </c>
      <c r="L283" s="3">
        <f t="shared" si="132"/>
        <v>6.2635240000000009E-2</v>
      </c>
      <c r="M283" s="3">
        <f t="shared" si="132"/>
        <v>6.1617700000000004E-2</v>
      </c>
      <c r="N283" s="3">
        <f t="shared" si="132"/>
        <v>6.060016E-2</v>
      </c>
      <c r="O283" s="3">
        <f t="shared" si="132"/>
        <v>5.9695680000000001E-2</v>
      </c>
      <c r="P283" s="3">
        <f t="shared" si="132"/>
        <v>5.8565079999999999E-2</v>
      </c>
      <c r="Q283" s="3">
        <f t="shared" si="132"/>
        <v>5.8678139999999997E-2</v>
      </c>
      <c r="R283" s="3">
        <f t="shared" si="132"/>
        <v>5.8565079999999999E-2</v>
      </c>
      <c r="S283" s="3">
        <f t="shared" si="132"/>
        <v>5.8678139999999997E-2</v>
      </c>
      <c r="T283" s="3">
        <f t="shared" si="132"/>
        <v>5.8678139999999997E-2</v>
      </c>
      <c r="U283" s="3">
        <f t="shared" si="132"/>
        <v>5.8678139999999997E-2</v>
      </c>
      <c r="V283" s="3">
        <f t="shared" si="132"/>
        <v>5.8791200000000002E-2</v>
      </c>
      <c r="W283" s="3">
        <f t="shared" si="132"/>
        <v>5.8791200000000002E-2</v>
      </c>
      <c r="X283" s="3">
        <f t="shared" si="132"/>
        <v>5.890426E-2</v>
      </c>
      <c r="Y283" s="3">
        <f t="shared" si="132"/>
        <v>5.9130379999999996E-2</v>
      </c>
      <c r="Z283" s="3">
        <f t="shared" si="132"/>
        <v>5.9130379999999996E-2</v>
      </c>
      <c r="AA283" s="3">
        <f t="shared" si="132"/>
        <v>5.9243440000000001E-2</v>
      </c>
      <c r="AB283" s="3">
        <f t="shared" si="132"/>
        <v>5.9469559999999998E-2</v>
      </c>
      <c r="AC283" s="3">
        <f t="shared" si="132"/>
        <v>5.9582620000000003E-2</v>
      </c>
      <c r="AD283" s="3">
        <f t="shared" si="132"/>
        <v>5.9695680000000001E-2</v>
      </c>
      <c r="AE283" s="3">
        <f t="shared" si="132"/>
        <v>5.9921799999999997E-2</v>
      </c>
      <c r="AF283" s="3">
        <f t="shared" si="132"/>
        <v>6.0034860000000002E-2</v>
      </c>
      <c r="AG283" s="3">
        <f t="shared" si="132"/>
        <v>5.9921799999999997E-2</v>
      </c>
      <c r="AH283" s="3">
        <f t="shared" si="132"/>
        <v>5.9921799999999997E-2</v>
      </c>
      <c r="AI283" s="3">
        <f t="shared" si="132"/>
        <v>6.0034860000000002E-2</v>
      </c>
      <c r="AJ283" s="3">
        <f t="shared" si="132"/>
        <v>5.9921799999999997E-2</v>
      </c>
      <c r="AK283" s="3">
        <f t="shared" si="132"/>
        <v>6.0034860000000002E-2</v>
      </c>
      <c r="AL283" s="3">
        <f t="shared" si="132"/>
        <v>6.0260979999999999E-2</v>
      </c>
    </row>
    <row r="284" spans="1:38" ht="16.5" customHeight="1" x14ac:dyDescent="0.25">
      <c r="A284" t="str">
        <f t="shared" si="100"/>
        <v>RSel</v>
      </c>
      <c r="C284" s="3">
        <f t="shared" ref="C284:AL284" si="133">$B65*C65</f>
        <v>4.2189000000000003E-3</v>
      </c>
      <c r="D284" s="3">
        <f t="shared" si="133"/>
        <v>3.9871999999999998E-3</v>
      </c>
      <c r="E284" s="3">
        <f t="shared" si="133"/>
        <v>3.0958199999999996E-3</v>
      </c>
      <c r="F284" s="3">
        <f t="shared" si="133"/>
        <v>2.9005899999999998E-3</v>
      </c>
      <c r="G284" s="3">
        <f t="shared" si="133"/>
        <v>2.7759899999999994E-3</v>
      </c>
      <c r="H284" s="3">
        <f t="shared" si="133"/>
        <v>2.6184199999999998E-3</v>
      </c>
      <c r="I284" s="3">
        <f t="shared" si="133"/>
        <v>2.5708899999999997E-3</v>
      </c>
      <c r="J284" s="3">
        <f t="shared" si="133"/>
        <v>2.5157999999999995E-3</v>
      </c>
      <c r="K284" s="3">
        <f t="shared" si="133"/>
        <v>2.4460799999999998E-3</v>
      </c>
      <c r="L284" s="3">
        <f t="shared" si="133"/>
        <v>2.3829400000000001E-3</v>
      </c>
      <c r="M284" s="3">
        <f t="shared" si="133"/>
        <v>2.31525E-3</v>
      </c>
      <c r="N284" s="3">
        <f t="shared" si="133"/>
        <v>2.2501499999999998E-3</v>
      </c>
      <c r="O284" s="3">
        <f t="shared" si="133"/>
        <v>2.1912099999999999E-3</v>
      </c>
      <c r="P284" s="3">
        <f t="shared" si="133"/>
        <v>2.1349999999999997E-3</v>
      </c>
      <c r="Q284" s="3">
        <f t="shared" si="133"/>
        <v>2.0773199999999997E-3</v>
      </c>
      <c r="R284" s="3">
        <f t="shared" si="133"/>
        <v>2.0141099999999999E-3</v>
      </c>
      <c r="S284" s="3">
        <f t="shared" si="133"/>
        <v>1.9777099999999997E-3</v>
      </c>
      <c r="T284" s="3">
        <f t="shared" si="133"/>
        <v>1.9455799999999999E-3</v>
      </c>
      <c r="U284" s="3">
        <f t="shared" si="133"/>
        <v>1.9131699999999998E-3</v>
      </c>
      <c r="V284" s="3">
        <f t="shared" si="133"/>
        <v>1.8822999999999999E-3</v>
      </c>
      <c r="W284" s="3">
        <f t="shared" si="133"/>
        <v>1.8528999999999998E-3</v>
      </c>
      <c r="X284" s="3">
        <f t="shared" si="133"/>
        <v>1.7888499999999998E-3</v>
      </c>
      <c r="Y284" s="3">
        <f t="shared" si="133"/>
        <v>1.7255699999999998E-3</v>
      </c>
      <c r="Z284" s="3">
        <f t="shared" si="133"/>
        <v>1.6629199999999998E-3</v>
      </c>
      <c r="AA284" s="3">
        <f t="shared" si="133"/>
        <v>1.60013E-3</v>
      </c>
      <c r="AB284" s="3">
        <f t="shared" si="133"/>
        <v>1.53622E-3</v>
      </c>
      <c r="AC284" s="3">
        <f t="shared" si="133"/>
        <v>1.3617799999999999E-3</v>
      </c>
      <c r="AD284" s="3">
        <f t="shared" si="133"/>
        <v>1.1849599999999999E-3</v>
      </c>
      <c r="AE284" s="3">
        <f t="shared" si="133"/>
        <v>1.0083499999999999E-3</v>
      </c>
      <c r="AF284" s="3">
        <f t="shared" si="133"/>
        <v>8.3005999999999998E-4</v>
      </c>
      <c r="AG284" s="3">
        <f t="shared" si="133"/>
        <v>6.5155999999999992E-4</v>
      </c>
      <c r="AH284" s="3">
        <f t="shared" si="133"/>
        <v>6.5477999999999988E-4</v>
      </c>
      <c r="AI284" s="3">
        <f t="shared" si="133"/>
        <v>6.5890999999999996E-4</v>
      </c>
      <c r="AJ284" s="3">
        <f t="shared" si="133"/>
        <v>6.6310999999999996E-4</v>
      </c>
      <c r="AK284" s="3">
        <f t="shared" si="133"/>
        <v>6.6759000000000002E-4</v>
      </c>
      <c r="AL284" s="3">
        <f t="shared" si="133"/>
        <v>6.7262999999999991E-4</v>
      </c>
    </row>
    <row r="285" spans="1:38" ht="16.5" customHeight="1" x14ac:dyDescent="0.25">
      <c r="A285" t="str">
        <f t="shared" si="100"/>
        <v>SGin</v>
      </c>
      <c r="C285" s="3">
        <f t="shared" ref="C285:AL285" si="134">$B66*C66</f>
        <v>187.57514232000003</v>
      </c>
      <c r="D285" s="3">
        <f t="shared" si="134"/>
        <v>195.94601124000002</v>
      </c>
      <c r="E285" s="3">
        <f t="shared" si="134"/>
        <v>189.13469064000003</v>
      </c>
      <c r="F285" s="3">
        <f t="shared" si="134"/>
        <v>173.80938648000003</v>
      </c>
      <c r="G285" s="3">
        <f t="shared" si="134"/>
        <v>164.1270792</v>
      </c>
      <c r="H285" s="3">
        <f t="shared" si="134"/>
        <v>165.54685668000002</v>
      </c>
      <c r="I285" s="3">
        <f t="shared" si="134"/>
        <v>158.12495820000001</v>
      </c>
      <c r="J285" s="3">
        <f t="shared" si="134"/>
        <v>154.43273424</v>
      </c>
      <c r="K285" s="3">
        <f t="shared" si="134"/>
        <v>153.6877356</v>
      </c>
      <c r="L285" s="3">
        <f t="shared" si="134"/>
        <v>139.96812420000001</v>
      </c>
      <c r="M285" s="3">
        <f t="shared" si="134"/>
        <v>127.39209240000001</v>
      </c>
      <c r="N285" s="3">
        <f t="shared" si="134"/>
        <v>115.92018336000001</v>
      </c>
      <c r="O285" s="3">
        <f t="shared" si="134"/>
        <v>123.56812272000001</v>
      </c>
      <c r="P285" s="3">
        <f t="shared" si="134"/>
        <v>120.55469015999999</v>
      </c>
      <c r="Q285" s="3">
        <f t="shared" si="134"/>
        <v>117.88433148</v>
      </c>
      <c r="R285" s="3">
        <f t="shared" si="134"/>
        <v>117.79338012000001</v>
      </c>
      <c r="S285" s="3">
        <f t="shared" si="134"/>
        <v>117.8890128</v>
      </c>
      <c r="T285" s="3">
        <f t="shared" si="134"/>
        <v>114.27971508000002</v>
      </c>
      <c r="U285" s="3">
        <f t="shared" si="134"/>
        <v>111.48964836000002</v>
      </c>
      <c r="V285" s="3">
        <f t="shared" si="134"/>
        <v>111.36057768000001</v>
      </c>
      <c r="W285" s="3">
        <f t="shared" si="134"/>
        <v>108.72700080000001</v>
      </c>
      <c r="X285" s="3">
        <f t="shared" si="134"/>
        <v>116.79692772</v>
      </c>
      <c r="Y285" s="3">
        <f t="shared" si="134"/>
        <v>114.70638396</v>
      </c>
      <c r="Z285" s="3">
        <f t="shared" si="134"/>
        <v>116.96879904000001</v>
      </c>
      <c r="AA285" s="3">
        <f t="shared" si="134"/>
        <v>113.3581638</v>
      </c>
      <c r="AB285" s="3">
        <f t="shared" si="134"/>
        <v>115.20996024</v>
      </c>
      <c r="AC285" s="3">
        <f t="shared" si="134"/>
        <v>115.82455068000002</v>
      </c>
      <c r="AD285" s="3">
        <f t="shared" si="134"/>
        <v>117.58071443999999</v>
      </c>
      <c r="AE285" s="3">
        <f t="shared" si="134"/>
        <v>119.3970666</v>
      </c>
      <c r="AF285" s="3">
        <f t="shared" si="134"/>
        <v>117.13465151999999</v>
      </c>
      <c r="AG285" s="3">
        <f t="shared" si="134"/>
        <v>118.57850436000001</v>
      </c>
      <c r="AH285" s="3">
        <f t="shared" si="134"/>
        <v>118.16521068000002</v>
      </c>
      <c r="AI285" s="3">
        <f t="shared" si="134"/>
        <v>119.44321104000001</v>
      </c>
      <c r="AJ285" s="3">
        <f t="shared" si="134"/>
        <v>123.22973016</v>
      </c>
      <c r="AK285" s="3">
        <f t="shared" si="134"/>
        <v>116.04657900000001</v>
      </c>
      <c r="AL285" s="3">
        <f t="shared" si="134"/>
        <v>118.38924528</v>
      </c>
    </row>
    <row r="286" spans="1:38" ht="16.5" customHeight="1" x14ac:dyDescent="0.25">
      <c r="A286" t="str">
        <f t="shared" si="100"/>
        <v>PCin</v>
      </c>
      <c r="C286" s="3">
        <f t="shared" ref="C286:AL286" si="135">$B67*C67</f>
        <v>50.387766720000002</v>
      </c>
      <c r="D286" s="3">
        <f t="shared" si="135"/>
        <v>53.110858800000003</v>
      </c>
      <c r="E286" s="3">
        <f t="shared" si="135"/>
        <v>53.632905239999999</v>
      </c>
      <c r="F286" s="3">
        <f t="shared" si="135"/>
        <v>54.896602320000007</v>
      </c>
      <c r="G286" s="3">
        <f t="shared" si="135"/>
        <v>52.832322839999996</v>
      </c>
      <c r="H286" s="3">
        <f t="shared" si="135"/>
        <v>52.820091720000001</v>
      </c>
      <c r="I286" s="3">
        <f t="shared" si="135"/>
        <v>51.545275439999998</v>
      </c>
      <c r="J286" s="3">
        <f t="shared" si="135"/>
        <v>49.910197079999996</v>
      </c>
      <c r="K286" s="3">
        <f t="shared" si="135"/>
        <v>48.494722920000001</v>
      </c>
      <c r="L286" s="3">
        <f t="shared" si="135"/>
        <v>44.196040200000006</v>
      </c>
      <c r="M286" s="3">
        <f t="shared" si="135"/>
        <v>40.581744239999999</v>
      </c>
      <c r="N286" s="3">
        <f t="shared" si="135"/>
        <v>39.556554000000006</v>
      </c>
      <c r="O286" s="3">
        <f t="shared" si="135"/>
        <v>38.494670399999997</v>
      </c>
      <c r="P286" s="3">
        <f t="shared" si="135"/>
        <v>37.114221720000003</v>
      </c>
      <c r="Q286" s="3">
        <f t="shared" si="135"/>
        <v>35.97783948</v>
      </c>
      <c r="R286" s="3">
        <f t="shared" si="135"/>
        <v>34.738604639999998</v>
      </c>
      <c r="S286" s="3">
        <f t="shared" si="135"/>
        <v>32.783293319999999</v>
      </c>
      <c r="T286" s="3">
        <f t="shared" si="135"/>
        <v>32.470287840000005</v>
      </c>
      <c r="U286" s="3">
        <f t="shared" si="135"/>
        <v>32.030523479999999</v>
      </c>
      <c r="V286" s="3">
        <f t="shared" si="135"/>
        <v>31.35781188</v>
      </c>
      <c r="W286" s="3">
        <f t="shared" si="135"/>
        <v>30.8530002</v>
      </c>
      <c r="X286" s="3">
        <f t="shared" si="135"/>
        <v>30.958076639999998</v>
      </c>
      <c r="Y286" s="3">
        <f t="shared" si="135"/>
        <v>30.894141240000003</v>
      </c>
      <c r="Z286" s="3">
        <f t="shared" si="135"/>
        <v>31.02034416</v>
      </c>
      <c r="AA286" s="3">
        <f t="shared" si="135"/>
        <v>31.097622600000001</v>
      </c>
      <c r="AB286" s="3">
        <f t="shared" si="135"/>
        <v>31.301103960000003</v>
      </c>
      <c r="AC286" s="3">
        <f t="shared" si="135"/>
        <v>31.55406576</v>
      </c>
      <c r="AD286" s="3">
        <f t="shared" si="135"/>
        <v>31.669705440000001</v>
      </c>
      <c r="AE286" s="3">
        <f t="shared" si="135"/>
        <v>32.080003920000003</v>
      </c>
      <c r="AF286" s="3">
        <f t="shared" si="135"/>
        <v>32.096682719999997</v>
      </c>
      <c r="AG286" s="3">
        <f t="shared" si="135"/>
        <v>32.866687319999997</v>
      </c>
      <c r="AH286" s="3">
        <f t="shared" si="135"/>
        <v>32.358539880000002</v>
      </c>
      <c r="AI286" s="3">
        <f t="shared" si="135"/>
        <v>33.900772920000001</v>
      </c>
      <c r="AJ286" s="3">
        <f t="shared" si="135"/>
        <v>34.484530920000005</v>
      </c>
      <c r="AK286" s="3">
        <f t="shared" si="135"/>
        <v>34.018080480000002</v>
      </c>
      <c r="AL286" s="3">
        <f t="shared" si="135"/>
        <v>34.781413559999997</v>
      </c>
    </row>
    <row r="287" spans="1:38" ht="16.5" customHeight="1" x14ac:dyDescent="0.25">
      <c r="A287" t="str">
        <f t="shared" si="100"/>
        <v>PCas</v>
      </c>
      <c r="C287" s="3">
        <f t="shared" ref="C287:AL287" si="136">$B68*C68</f>
        <v>50.387766720000002</v>
      </c>
      <c r="D287" s="3">
        <f t="shared" si="136"/>
        <v>53.110858800000003</v>
      </c>
      <c r="E287" s="3">
        <f t="shared" si="136"/>
        <v>53.632905239999999</v>
      </c>
      <c r="F287" s="3">
        <f t="shared" si="136"/>
        <v>54.896602320000007</v>
      </c>
      <c r="G287" s="3">
        <f t="shared" si="136"/>
        <v>52.832322839999996</v>
      </c>
      <c r="H287" s="3">
        <f t="shared" si="136"/>
        <v>52.820091720000001</v>
      </c>
      <c r="I287" s="3">
        <f t="shared" si="136"/>
        <v>51.545275439999998</v>
      </c>
      <c r="J287" s="3">
        <f t="shared" si="136"/>
        <v>49.910197079999996</v>
      </c>
      <c r="K287" s="3">
        <f t="shared" si="136"/>
        <v>48.494722920000001</v>
      </c>
      <c r="L287" s="3">
        <f t="shared" si="136"/>
        <v>44.196040200000006</v>
      </c>
      <c r="M287" s="3">
        <f t="shared" si="136"/>
        <v>40.581744239999999</v>
      </c>
      <c r="N287" s="3">
        <f t="shared" si="136"/>
        <v>39.556554000000006</v>
      </c>
      <c r="O287" s="3">
        <f t="shared" si="136"/>
        <v>38.494670399999997</v>
      </c>
      <c r="P287" s="3">
        <f t="shared" si="136"/>
        <v>37.114221720000003</v>
      </c>
      <c r="Q287" s="3">
        <f t="shared" si="136"/>
        <v>35.97783948</v>
      </c>
      <c r="R287" s="3">
        <f t="shared" si="136"/>
        <v>34.738604639999998</v>
      </c>
      <c r="S287" s="3">
        <f t="shared" si="136"/>
        <v>32.783293319999999</v>
      </c>
      <c r="T287" s="3">
        <f t="shared" si="136"/>
        <v>32.470287840000005</v>
      </c>
      <c r="U287" s="3">
        <f t="shared" si="136"/>
        <v>32.030523479999999</v>
      </c>
      <c r="V287" s="3">
        <f t="shared" si="136"/>
        <v>31.35781188</v>
      </c>
      <c r="W287" s="3">
        <f t="shared" si="136"/>
        <v>30.8530002</v>
      </c>
      <c r="X287" s="3">
        <f t="shared" si="136"/>
        <v>30.958076639999998</v>
      </c>
      <c r="Y287" s="3">
        <f t="shared" si="136"/>
        <v>30.894141240000003</v>
      </c>
      <c r="Z287" s="3">
        <f t="shared" si="136"/>
        <v>31.02034416</v>
      </c>
      <c r="AA287" s="3">
        <f t="shared" si="136"/>
        <v>31.097622600000001</v>
      </c>
      <c r="AB287" s="3">
        <f t="shared" si="136"/>
        <v>31.301103960000003</v>
      </c>
      <c r="AC287" s="3">
        <f t="shared" si="136"/>
        <v>31.55406576</v>
      </c>
      <c r="AD287" s="3">
        <f t="shared" si="136"/>
        <v>31.669705440000001</v>
      </c>
      <c r="AE287" s="3">
        <f t="shared" si="136"/>
        <v>32.080003920000003</v>
      </c>
      <c r="AF287" s="3">
        <f t="shared" si="136"/>
        <v>32.096682719999997</v>
      </c>
      <c r="AG287" s="3">
        <f t="shared" si="136"/>
        <v>32.866687319999997</v>
      </c>
      <c r="AH287" s="3">
        <f t="shared" si="136"/>
        <v>32.358539880000002</v>
      </c>
      <c r="AI287" s="3">
        <f t="shared" si="136"/>
        <v>33.900772920000001</v>
      </c>
      <c r="AJ287" s="3">
        <f t="shared" si="136"/>
        <v>34.484530920000005</v>
      </c>
      <c r="AK287" s="3">
        <f t="shared" si="136"/>
        <v>34.018080480000002</v>
      </c>
      <c r="AL287" s="3">
        <f t="shared" si="136"/>
        <v>34.781413559999997</v>
      </c>
    </row>
    <row r="288" spans="1:38" ht="16.5" customHeight="1" x14ac:dyDescent="0.25">
      <c r="A288" t="str">
        <f t="shared" si="100"/>
        <v>ASin</v>
      </c>
      <c r="C288" s="3">
        <f t="shared" ref="C288:AL288" si="137">$B69*C69</f>
        <v>61.494036250000001</v>
      </c>
      <c r="D288" s="3">
        <f t="shared" si="137"/>
        <v>63.495093749999995</v>
      </c>
      <c r="E288" s="3">
        <f t="shared" si="137"/>
        <v>64.445134280000005</v>
      </c>
      <c r="F288" s="3">
        <f t="shared" si="137"/>
        <v>67.457803310000003</v>
      </c>
      <c r="G288" s="3">
        <f t="shared" si="137"/>
        <v>68.441707890000004</v>
      </c>
      <c r="H288" s="3">
        <f t="shared" si="137"/>
        <v>59.552702619999991</v>
      </c>
      <c r="I288" s="3">
        <f t="shared" si="137"/>
        <v>59.967075449999996</v>
      </c>
      <c r="J288" s="3">
        <f t="shared" si="137"/>
        <v>60.872784859999996</v>
      </c>
      <c r="K288" s="3">
        <f t="shared" si="137"/>
        <v>62.346794600000003</v>
      </c>
      <c r="L288" s="3">
        <f t="shared" si="137"/>
        <v>63.589297380000005</v>
      </c>
      <c r="M288" s="3">
        <f t="shared" si="137"/>
        <v>64.492543949999998</v>
      </c>
      <c r="N288" s="3">
        <f t="shared" si="137"/>
        <v>65.498614090000004</v>
      </c>
      <c r="O288" s="3">
        <f t="shared" si="137"/>
        <v>66.557019580000002</v>
      </c>
      <c r="P288" s="3">
        <f t="shared" si="137"/>
        <v>67.800753779999994</v>
      </c>
      <c r="Q288" s="3">
        <f t="shared" si="137"/>
        <v>69.347417299999989</v>
      </c>
      <c r="R288" s="3">
        <f t="shared" si="137"/>
        <v>71.20994005</v>
      </c>
      <c r="S288" s="3">
        <f t="shared" si="137"/>
        <v>73.185137729999994</v>
      </c>
      <c r="T288" s="3">
        <f t="shared" si="137"/>
        <v>74.765665299999995</v>
      </c>
      <c r="U288" s="3">
        <f t="shared" si="137"/>
        <v>76.464409189999998</v>
      </c>
      <c r="V288" s="3">
        <f t="shared" si="137"/>
        <v>78.255509579999995</v>
      </c>
      <c r="W288" s="3">
        <f t="shared" si="137"/>
        <v>79.986886099999992</v>
      </c>
      <c r="X288" s="3">
        <f t="shared" si="137"/>
        <v>81.66839010999999</v>
      </c>
      <c r="Y288" s="3">
        <f t="shared" si="137"/>
        <v>83.423779319999994</v>
      </c>
      <c r="Z288" s="3">
        <f t="shared" si="137"/>
        <v>85.225346779999995</v>
      </c>
      <c r="AA288" s="3">
        <f t="shared" si="137"/>
        <v>87.053389769999995</v>
      </c>
      <c r="AB288" s="3">
        <f t="shared" si="137"/>
        <v>88.95839651</v>
      </c>
      <c r="AC288" s="3">
        <f t="shared" si="137"/>
        <v>90.900961559999999</v>
      </c>
      <c r="AD288" s="3">
        <f t="shared" si="137"/>
        <v>92.891551989999996</v>
      </c>
      <c r="AE288" s="3">
        <f t="shared" si="137"/>
        <v>94.946176259999987</v>
      </c>
      <c r="AF288" s="3">
        <f t="shared" si="137"/>
        <v>97.067912919999984</v>
      </c>
      <c r="AG288" s="3">
        <f t="shared" si="137"/>
        <v>99.248142030000011</v>
      </c>
      <c r="AH288" s="3">
        <f t="shared" si="137"/>
        <v>101.46223518999999</v>
      </c>
      <c r="AI288" s="3">
        <f t="shared" si="137"/>
        <v>103.71388666</v>
      </c>
      <c r="AJ288" s="3">
        <f t="shared" si="137"/>
        <v>106.04681185000001</v>
      </c>
      <c r="AK288" s="3">
        <f t="shared" si="137"/>
        <v>108.43515094</v>
      </c>
      <c r="AL288" s="3">
        <f t="shared" si="137"/>
        <v>110.88136676999999</v>
      </c>
    </row>
    <row r="289" spans="1:38" ht="16.5" customHeight="1" x14ac:dyDescent="0.25">
      <c r="A289" t="str">
        <f t="shared" si="100"/>
        <v>OTtr</v>
      </c>
      <c r="C289" s="3">
        <f t="shared" ref="C289:AL289" si="138">$B70*C70</f>
        <v>17.794547989999998</v>
      </c>
      <c r="D289" s="3">
        <f t="shared" si="138"/>
        <v>18.3916237</v>
      </c>
      <c r="E289" s="3">
        <f t="shared" si="138"/>
        <v>18.422640619999999</v>
      </c>
      <c r="F289" s="3">
        <f t="shared" si="138"/>
        <v>18.427575129999997</v>
      </c>
      <c r="G289" s="3">
        <f t="shared" si="138"/>
        <v>18.443083590000001</v>
      </c>
      <c r="H289" s="3">
        <f t="shared" si="138"/>
        <v>18.467756139999999</v>
      </c>
      <c r="I289" s="3">
        <f t="shared" si="138"/>
        <v>18.453657539999998</v>
      </c>
      <c r="J289" s="3">
        <f t="shared" si="138"/>
        <v>18.436034289999998</v>
      </c>
      <c r="K289" s="3">
        <f t="shared" si="138"/>
        <v>18.427575129999997</v>
      </c>
      <c r="L289" s="3">
        <f t="shared" si="138"/>
        <v>18.449427959999998</v>
      </c>
      <c r="M289" s="3">
        <f t="shared" si="138"/>
        <v>18.467756139999999</v>
      </c>
      <c r="N289" s="3">
        <f t="shared" si="138"/>
        <v>18.494543479999997</v>
      </c>
      <c r="O289" s="3">
        <f t="shared" si="138"/>
        <v>18.522740679999998</v>
      </c>
      <c r="P289" s="3">
        <f t="shared" si="138"/>
        <v>18.551642809999997</v>
      </c>
      <c r="Q289" s="3">
        <f t="shared" si="138"/>
        <v>18.577725219999998</v>
      </c>
      <c r="R289" s="3">
        <f t="shared" si="138"/>
        <v>18.614381579999996</v>
      </c>
      <c r="S289" s="3">
        <f t="shared" si="138"/>
        <v>18.642578780000001</v>
      </c>
      <c r="T289" s="3">
        <f t="shared" si="138"/>
        <v>18.662316819999997</v>
      </c>
      <c r="U289" s="3">
        <f t="shared" si="138"/>
        <v>18.677120349999999</v>
      </c>
      <c r="V289" s="3">
        <f t="shared" si="138"/>
        <v>18.694038669999998</v>
      </c>
      <c r="W289" s="3">
        <f t="shared" si="138"/>
        <v>18.718006289999998</v>
      </c>
      <c r="X289" s="3">
        <f t="shared" si="138"/>
        <v>18.749728139999998</v>
      </c>
      <c r="Y289" s="3">
        <f t="shared" si="138"/>
        <v>18.785679569999999</v>
      </c>
      <c r="Z289" s="3">
        <f t="shared" si="138"/>
        <v>18.828680299999998</v>
      </c>
      <c r="AA289" s="3">
        <f t="shared" si="138"/>
        <v>18.880845119999996</v>
      </c>
      <c r="AB289" s="3">
        <f t="shared" si="138"/>
        <v>18.94569868</v>
      </c>
      <c r="AC289" s="3">
        <f t="shared" si="138"/>
        <v>19.01125717</v>
      </c>
      <c r="AD289" s="3">
        <f t="shared" si="138"/>
        <v>19.075405799999999</v>
      </c>
      <c r="AE289" s="3">
        <f t="shared" si="138"/>
        <v>19.143079079999996</v>
      </c>
      <c r="AF289" s="3">
        <f t="shared" si="138"/>
        <v>19.213572079999999</v>
      </c>
      <c r="AG289" s="3">
        <f t="shared" si="138"/>
        <v>19.29111438</v>
      </c>
      <c r="AH289" s="3">
        <f t="shared" si="138"/>
        <v>19.375001049999998</v>
      </c>
      <c r="AI289" s="3">
        <f t="shared" si="138"/>
        <v>19.45677293</v>
      </c>
      <c r="AJ289" s="3">
        <f t="shared" si="138"/>
        <v>19.520921559999998</v>
      </c>
      <c r="AK289" s="3">
        <f t="shared" si="138"/>
        <v>19.586480049999999</v>
      </c>
      <c r="AL289" s="3">
        <f t="shared" si="138"/>
        <v>19.654858260000001</v>
      </c>
    </row>
    <row r="290" spans="1:38" ht="16.5" customHeight="1" x14ac:dyDescent="0.25">
      <c r="A290" t="str">
        <f t="shared" si="100"/>
        <v>OTin</v>
      </c>
      <c r="C290" s="3">
        <f t="shared" ref="C290:AL290" si="139">$B71*C71</f>
        <v>19.670520539999998</v>
      </c>
      <c r="D290" s="3">
        <f t="shared" si="139"/>
        <v>15.36294981</v>
      </c>
      <c r="E290" s="3">
        <f t="shared" si="139"/>
        <v>15.82638721</v>
      </c>
      <c r="F290" s="3">
        <f t="shared" si="139"/>
        <v>15.82239206</v>
      </c>
      <c r="G290" s="3">
        <f t="shared" si="139"/>
        <v>14.590287800000002</v>
      </c>
      <c r="H290" s="3">
        <f t="shared" si="139"/>
        <v>15.160795220000001</v>
      </c>
      <c r="I290" s="3">
        <f t="shared" si="139"/>
        <v>15.599462689999999</v>
      </c>
      <c r="J290" s="3">
        <f t="shared" si="139"/>
        <v>16.210720640000002</v>
      </c>
      <c r="K290" s="3">
        <f t="shared" si="139"/>
        <v>16.902680620000002</v>
      </c>
      <c r="L290" s="3">
        <f t="shared" si="139"/>
        <v>17.700112560000001</v>
      </c>
      <c r="M290" s="3">
        <f t="shared" si="139"/>
        <v>18.023719709999998</v>
      </c>
      <c r="N290" s="3">
        <f t="shared" si="139"/>
        <v>18.334542380000002</v>
      </c>
      <c r="O290" s="3">
        <f t="shared" si="139"/>
        <v>18.609408699999999</v>
      </c>
      <c r="P290" s="3">
        <f t="shared" si="139"/>
        <v>18.897858530000001</v>
      </c>
      <c r="Q290" s="3">
        <f t="shared" si="139"/>
        <v>18.964977050000002</v>
      </c>
      <c r="R290" s="3">
        <f t="shared" si="139"/>
        <v>18.998536310000002</v>
      </c>
      <c r="S290" s="3">
        <f t="shared" si="139"/>
        <v>19.060860650000002</v>
      </c>
      <c r="T290" s="3">
        <f t="shared" si="139"/>
        <v>19.104807300000001</v>
      </c>
      <c r="U290" s="3">
        <f t="shared" si="139"/>
        <v>19.167930670000001</v>
      </c>
      <c r="V290" s="3">
        <f t="shared" si="139"/>
        <v>19.255024939999998</v>
      </c>
      <c r="W290" s="3">
        <f t="shared" si="139"/>
        <v>19.34211921</v>
      </c>
      <c r="X290" s="3">
        <f t="shared" si="139"/>
        <v>19.49393491</v>
      </c>
      <c r="Y290" s="3">
        <f t="shared" si="139"/>
        <v>19.551465070000003</v>
      </c>
      <c r="Z290" s="3">
        <f t="shared" si="139"/>
        <v>19.675314719999999</v>
      </c>
      <c r="AA290" s="3">
        <f t="shared" si="139"/>
        <v>19.759212869999999</v>
      </c>
      <c r="AB290" s="3">
        <f t="shared" si="139"/>
        <v>19.918219840000003</v>
      </c>
      <c r="AC290" s="3">
        <f t="shared" si="139"/>
        <v>20.112384129999999</v>
      </c>
      <c r="AD290" s="3">
        <f t="shared" si="139"/>
        <v>20.25620953</v>
      </c>
      <c r="AE290" s="3">
        <f t="shared" si="139"/>
        <v>20.42800098</v>
      </c>
      <c r="AF290" s="3">
        <f t="shared" si="139"/>
        <v>20.606184670000001</v>
      </c>
      <c r="AG290" s="3">
        <f t="shared" si="139"/>
        <v>20.73962268</v>
      </c>
      <c r="AH290" s="3">
        <f t="shared" si="139"/>
        <v>20.876256810000001</v>
      </c>
      <c r="AI290" s="3">
        <f t="shared" si="139"/>
        <v>21.067224979999999</v>
      </c>
      <c r="AJ290" s="3">
        <f t="shared" si="139"/>
        <v>21.229428070000001</v>
      </c>
      <c r="AK290" s="3">
        <f t="shared" si="139"/>
        <v>21.363665109999999</v>
      </c>
      <c r="AL290" s="3">
        <f t="shared" si="139"/>
        <v>21.530662380000003</v>
      </c>
    </row>
    <row r="291" spans="1:38" ht="16.5" customHeight="1" x14ac:dyDescent="0.25">
      <c r="A291" t="str">
        <f t="shared" si="100"/>
        <v>URel</v>
      </c>
      <c r="C291" s="3">
        <f t="shared" ref="C291:AL291" si="140">$B72*C72</f>
        <v>198.7432044</v>
      </c>
      <c r="D291" s="3">
        <f t="shared" si="140"/>
        <v>199.57109868000003</v>
      </c>
      <c r="E291" s="3">
        <f t="shared" si="140"/>
        <v>196.83342647999999</v>
      </c>
      <c r="F291" s="3">
        <f t="shared" si="140"/>
        <v>200.58983196</v>
      </c>
      <c r="G291" s="3">
        <f t="shared" si="140"/>
        <v>199.46839260000002</v>
      </c>
      <c r="H291" s="3">
        <f t="shared" si="140"/>
        <v>198.34764720000001</v>
      </c>
      <c r="I291" s="3">
        <f t="shared" si="140"/>
        <v>198.34764720000001</v>
      </c>
      <c r="J291" s="3">
        <f t="shared" si="140"/>
        <v>198.34764720000001</v>
      </c>
      <c r="K291" s="3">
        <f t="shared" si="140"/>
        <v>198.34764720000001</v>
      </c>
      <c r="L291" s="3">
        <f t="shared" si="140"/>
        <v>198.34764720000001</v>
      </c>
      <c r="M291" s="3">
        <f t="shared" si="140"/>
        <v>132.88015476000001</v>
      </c>
      <c r="N291" s="3">
        <f t="shared" si="140"/>
        <v>67.714534920000006</v>
      </c>
      <c r="O291" s="3">
        <f t="shared" si="140"/>
        <v>67.714534920000006</v>
      </c>
      <c r="P291" s="3">
        <f t="shared" si="140"/>
        <v>67.714534920000006</v>
      </c>
      <c r="Q291" s="3">
        <f t="shared" si="140"/>
        <v>67.714534920000006</v>
      </c>
      <c r="R291" s="3">
        <f t="shared" si="140"/>
        <v>67.714534920000006</v>
      </c>
      <c r="S291" s="3">
        <f t="shared" si="140"/>
        <v>67.714534920000006</v>
      </c>
      <c r="T291" s="3">
        <f t="shared" si="140"/>
        <v>67.714534920000006</v>
      </c>
      <c r="U291" s="3">
        <f t="shared" si="140"/>
        <v>0</v>
      </c>
      <c r="V291" s="3">
        <f t="shared" si="140"/>
        <v>0</v>
      </c>
      <c r="W291" s="3">
        <f t="shared" si="140"/>
        <v>0</v>
      </c>
      <c r="X291" s="3">
        <f t="shared" si="140"/>
        <v>0</v>
      </c>
      <c r="Y291" s="3">
        <f t="shared" si="140"/>
        <v>0</v>
      </c>
      <c r="Z291" s="3">
        <f t="shared" si="140"/>
        <v>0</v>
      </c>
      <c r="AA291" s="3">
        <f t="shared" si="140"/>
        <v>0</v>
      </c>
      <c r="AB291" s="3">
        <f t="shared" si="140"/>
        <v>0</v>
      </c>
      <c r="AC291" s="3">
        <f t="shared" si="140"/>
        <v>0</v>
      </c>
      <c r="AD291" s="3">
        <f t="shared" si="140"/>
        <v>0</v>
      </c>
      <c r="AE291" s="3">
        <f t="shared" si="140"/>
        <v>0</v>
      </c>
      <c r="AF291" s="3">
        <f t="shared" si="140"/>
        <v>0</v>
      </c>
      <c r="AG291" s="3">
        <f t="shared" si="140"/>
        <v>0</v>
      </c>
      <c r="AH291" s="3">
        <f t="shared" si="140"/>
        <v>0</v>
      </c>
      <c r="AI291" s="3">
        <f t="shared" si="140"/>
        <v>0</v>
      </c>
      <c r="AJ291" s="3">
        <f t="shared" si="140"/>
        <v>0</v>
      </c>
      <c r="AK291" s="3">
        <f t="shared" si="140"/>
        <v>0</v>
      </c>
      <c r="AL291" s="3">
        <f t="shared" si="140"/>
        <v>0</v>
      </c>
    </row>
    <row r="292" spans="1:38" ht="16.5" customHeight="1" x14ac:dyDescent="0.25">
      <c r="A292" t="str">
        <f t="shared" si="100"/>
        <v>HOin</v>
      </c>
      <c r="C292" s="3">
        <f t="shared" ref="C292:AL292" si="141">$B73*C73</f>
        <v>2.7347839999999998E-2</v>
      </c>
      <c r="D292" s="3">
        <f t="shared" si="141"/>
        <v>1.6884799999999998E-2</v>
      </c>
      <c r="E292" s="3">
        <f t="shared" si="141"/>
        <v>1.6884799999999998E-2</v>
      </c>
      <c r="F292" s="3">
        <f t="shared" si="141"/>
        <v>1.6884799999999998E-2</v>
      </c>
      <c r="G292" s="3">
        <f t="shared" si="141"/>
        <v>1.6884799999999998E-2</v>
      </c>
      <c r="H292" s="3">
        <f t="shared" si="141"/>
        <v>1.6884799999999998E-2</v>
      </c>
      <c r="I292" s="3">
        <f t="shared" si="141"/>
        <v>1.6884799999999998E-2</v>
      </c>
      <c r="J292" s="3">
        <f t="shared" si="141"/>
        <v>1.6884799999999998E-2</v>
      </c>
      <c r="K292" s="3">
        <f t="shared" si="141"/>
        <v>1.6884799999999998E-2</v>
      </c>
      <c r="L292" s="3">
        <f t="shared" si="141"/>
        <v>1.6884799999999998E-2</v>
      </c>
      <c r="M292" s="3">
        <f t="shared" si="141"/>
        <v>1.6884799999999998E-2</v>
      </c>
      <c r="N292" s="3">
        <f t="shared" si="141"/>
        <v>1.6884799999999998E-2</v>
      </c>
      <c r="O292" s="3">
        <f t="shared" si="141"/>
        <v>1.6884799999999998E-2</v>
      </c>
      <c r="P292" s="3">
        <f t="shared" si="141"/>
        <v>1.6884799999999998E-2</v>
      </c>
      <c r="Q292" s="3">
        <f t="shared" si="141"/>
        <v>1.6884799999999998E-2</v>
      </c>
      <c r="R292" s="3">
        <f t="shared" si="141"/>
        <v>1.6884799999999998E-2</v>
      </c>
      <c r="S292" s="3">
        <f t="shared" si="141"/>
        <v>1.6884799999999998E-2</v>
      </c>
      <c r="T292" s="3">
        <f t="shared" si="141"/>
        <v>1.6884799999999998E-2</v>
      </c>
      <c r="U292" s="3">
        <f t="shared" si="141"/>
        <v>1.6884799999999998E-2</v>
      </c>
      <c r="V292" s="3">
        <f t="shared" si="141"/>
        <v>1.6884799999999998E-2</v>
      </c>
      <c r="W292" s="3">
        <f t="shared" si="141"/>
        <v>1.6884799999999998E-2</v>
      </c>
      <c r="X292" s="3">
        <f t="shared" si="141"/>
        <v>1.6884799999999998E-2</v>
      </c>
      <c r="Y292" s="3">
        <f t="shared" si="141"/>
        <v>1.6884799999999998E-2</v>
      </c>
      <c r="Z292" s="3">
        <f t="shared" si="141"/>
        <v>1.6884799999999998E-2</v>
      </c>
      <c r="AA292" s="3">
        <f t="shared" si="141"/>
        <v>1.6884799999999998E-2</v>
      </c>
      <c r="AB292" s="3">
        <f t="shared" si="141"/>
        <v>1.6884799999999998E-2</v>
      </c>
      <c r="AC292" s="3">
        <f t="shared" si="141"/>
        <v>1.6884799999999998E-2</v>
      </c>
      <c r="AD292" s="3">
        <f t="shared" si="141"/>
        <v>1.6884799999999998E-2</v>
      </c>
      <c r="AE292" s="3">
        <f t="shared" si="141"/>
        <v>1.6884799999999998E-2</v>
      </c>
      <c r="AF292" s="3">
        <f t="shared" si="141"/>
        <v>1.6884799999999998E-2</v>
      </c>
      <c r="AG292" s="3">
        <f t="shared" si="141"/>
        <v>1.6884799999999998E-2</v>
      </c>
      <c r="AH292" s="3">
        <f t="shared" si="141"/>
        <v>1.6884799999999998E-2</v>
      </c>
      <c r="AI292" s="3">
        <f t="shared" si="141"/>
        <v>1.6884799999999998E-2</v>
      </c>
      <c r="AJ292" s="3">
        <f t="shared" si="141"/>
        <v>1.6884799999999998E-2</v>
      </c>
      <c r="AK292" s="3">
        <f t="shared" si="141"/>
        <v>1.6884799999999998E-2</v>
      </c>
      <c r="AL292" s="3">
        <f t="shared" si="141"/>
        <v>1.6884799999999998E-2</v>
      </c>
    </row>
    <row r="293" spans="1:38" ht="16.5" customHeight="1" x14ac:dyDescent="0.25">
      <c r="A293" t="str">
        <f t="shared" si="100"/>
        <v>HOel</v>
      </c>
      <c r="C293" s="3">
        <f t="shared" ref="C293:AL293" si="142">$B74*C74</f>
        <v>146.3906642</v>
      </c>
      <c r="D293" s="3">
        <f t="shared" si="142"/>
        <v>155.76426194999999</v>
      </c>
      <c r="E293" s="3">
        <f t="shared" si="142"/>
        <v>172.1888927</v>
      </c>
      <c r="F293" s="3">
        <f t="shared" si="142"/>
        <v>154.72120565</v>
      </c>
      <c r="G293" s="3">
        <f t="shared" si="142"/>
        <v>163.78489819999999</v>
      </c>
      <c r="H293" s="3">
        <f t="shared" si="142"/>
        <v>172.13613065000001</v>
      </c>
      <c r="I293" s="3">
        <f t="shared" si="142"/>
        <v>172.14900505</v>
      </c>
      <c r="J293" s="3">
        <f t="shared" si="142"/>
        <v>172.1659027</v>
      </c>
      <c r="K293" s="3">
        <f t="shared" si="142"/>
        <v>172.3603981</v>
      </c>
      <c r="L293" s="3">
        <f t="shared" si="142"/>
        <v>172.91595144999999</v>
      </c>
      <c r="M293" s="3">
        <f t="shared" si="142"/>
        <v>172.91388234999999</v>
      </c>
      <c r="N293" s="3">
        <f t="shared" si="142"/>
        <v>172.97882909999998</v>
      </c>
      <c r="O293" s="3">
        <f t="shared" si="142"/>
        <v>172.98296730000001</v>
      </c>
      <c r="P293" s="3">
        <f t="shared" si="142"/>
        <v>172.9896344</v>
      </c>
      <c r="Q293" s="3">
        <f t="shared" si="142"/>
        <v>172.99469219999997</v>
      </c>
      <c r="R293" s="3">
        <f t="shared" si="142"/>
        <v>172.99526695</v>
      </c>
      <c r="S293" s="3">
        <f t="shared" si="142"/>
        <v>172.99365764999999</v>
      </c>
      <c r="T293" s="3">
        <f t="shared" si="142"/>
        <v>172.99595665000001</v>
      </c>
      <c r="U293" s="3">
        <f t="shared" si="142"/>
        <v>172.99733605</v>
      </c>
      <c r="V293" s="3">
        <f t="shared" si="142"/>
        <v>173.00078454999999</v>
      </c>
      <c r="W293" s="3">
        <f t="shared" si="142"/>
        <v>173.00561245</v>
      </c>
      <c r="X293" s="3">
        <f t="shared" si="142"/>
        <v>173.01664764999998</v>
      </c>
      <c r="Y293" s="3">
        <f t="shared" si="142"/>
        <v>173.02894729999997</v>
      </c>
      <c r="Z293" s="3">
        <f t="shared" si="142"/>
        <v>173.04228149999997</v>
      </c>
      <c r="AA293" s="3">
        <f t="shared" si="142"/>
        <v>173.05607549999999</v>
      </c>
      <c r="AB293" s="3">
        <f t="shared" si="142"/>
        <v>173.0691798</v>
      </c>
      <c r="AC293" s="3">
        <f t="shared" si="142"/>
        <v>173.09538840000002</v>
      </c>
      <c r="AD293" s="3">
        <f t="shared" si="142"/>
        <v>173.12102225000001</v>
      </c>
      <c r="AE293" s="3">
        <f t="shared" si="142"/>
        <v>173.14838035</v>
      </c>
      <c r="AF293" s="3">
        <f t="shared" si="142"/>
        <v>173.17688794999998</v>
      </c>
      <c r="AG293" s="3">
        <f t="shared" si="142"/>
        <v>173.20666</v>
      </c>
      <c r="AH293" s="3">
        <f t="shared" si="142"/>
        <v>173.21746529999999</v>
      </c>
      <c r="AI293" s="3">
        <f t="shared" si="142"/>
        <v>173.2303397</v>
      </c>
      <c r="AJ293" s="3">
        <f t="shared" si="142"/>
        <v>173.24332904999997</v>
      </c>
      <c r="AK293" s="3">
        <f t="shared" si="142"/>
        <v>173.25712304999999</v>
      </c>
      <c r="AL293" s="3">
        <f t="shared" si="142"/>
        <v>173.2728712</v>
      </c>
    </row>
    <row r="294" spans="1:38" ht="16.5" customHeight="1" x14ac:dyDescent="0.25">
      <c r="A294" t="str">
        <f t="shared" si="100"/>
        <v>GErs</v>
      </c>
      <c r="C294" s="3">
        <f t="shared" ref="C294:AL294" si="143">$B75*C75</f>
        <v>8.817135999999999E-2</v>
      </c>
      <c r="D294" s="3">
        <f t="shared" si="143"/>
        <v>8.5139679999999995E-2</v>
      </c>
      <c r="E294" s="3">
        <f t="shared" si="143"/>
        <v>0.10383503999999999</v>
      </c>
      <c r="F294" s="3">
        <f t="shared" si="143"/>
        <v>9.3982079999999996E-2</v>
      </c>
      <c r="G294" s="3">
        <f t="shared" si="143"/>
        <v>0.10257184</v>
      </c>
      <c r="H294" s="3">
        <f t="shared" si="143"/>
        <v>0.10610879999999999</v>
      </c>
      <c r="I294" s="3">
        <f t="shared" si="143"/>
        <v>0.10888783999999999</v>
      </c>
      <c r="J294" s="3">
        <f t="shared" si="143"/>
        <v>0.11116159999999999</v>
      </c>
      <c r="K294" s="3">
        <f t="shared" si="143"/>
        <v>0.11293007999999999</v>
      </c>
      <c r="L294" s="3">
        <f t="shared" si="143"/>
        <v>0.11419327999999999</v>
      </c>
      <c r="M294" s="3">
        <f t="shared" si="143"/>
        <v>0.11545647999999999</v>
      </c>
      <c r="N294" s="3">
        <f t="shared" si="143"/>
        <v>0.1162144</v>
      </c>
      <c r="O294" s="3">
        <f t="shared" si="143"/>
        <v>0.11671967999999999</v>
      </c>
      <c r="P294" s="3">
        <f t="shared" si="143"/>
        <v>0.11722495999999999</v>
      </c>
      <c r="Q294" s="3">
        <f t="shared" si="143"/>
        <v>0.1174776</v>
      </c>
      <c r="R294" s="3">
        <f t="shared" si="143"/>
        <v>0.12101455999999998</v>
      </c>
      <c r="S294" s="3">
        <f t="shared" si="143"/>
        <v>0.12455151999999999</v>
      </c>
      <c r="T294" s="3">
        <f t="shared" si="143"/>
        <v>0.12834112</v>
      </c>
      <c r="U294" s="3">
        <f t="shared" si="143"/>
        <v>0.13213071999999998</v>
      </c>
      <c r="V294" s="3">
        <f t="shared" si="143"/>
        <v>0.13642560000000001</v>
      </c>
      <c r="W294" s="3">
        <f t="shared" si="143"/>
        <v>0.14046784000000001</v>
      </c>
      <c r="X294" s="3">
        <f t="shared" si="143"/>
        <v>0.14526799999999998</v>
      </c>
      <c r="Y294" s="3">
        <f t="shared" si="143"/>
        <v>0.14981551999999998</v>
      </c>
      <c r="Z294" s="3">
        <f t="shared" si="143"/>
        <v>0.15461567999999998</v>
      </c>
      <c r="AA294" s="3">
        <f t="shared" si="143"/>
        <v>0.15941583999999998</v>
      </c>
      <c r="AB294" s="3">
        <f t="shared" si="143"/>
        <v>0.16497392</v>
      </c>
      <c r="AC294" s="3">
        <f t="shared" si="143"/>
        <v>0.17053199999999999</v>
      </c>
      <c r="AD294" s="3">
        <f t="shared" si="143"/>
        <v>0.17583743999999998</v>
      </c>
      <c r="AE294" s="3">
        <f t="shared" si="143"/>
        <v>0.18089023999999998</v>
      </c>
      <c r="AF294" s="3">
        <f t="shared" si="143"/>
        <v>0.18594303999999998</v>
      </c>
      <c r="AG294" s="3">
        <f t="shared" si="143"/>
        <v>0.19074319999999997</v>
      </c>
      <c r="AH294" s="3">
        <f t="shared" si="143"/>
        <v>0.19554336</v>
      </c>
      <c r="AI294" s="3">
        <f t="shared" si="143"/>
        <v>0.20009088</v>
      </c>
      <c r="AJ294" s="3">
        <f t="shared" si="143"/>
        <v>0.20388048</v>
      </c>
      <c r="AK294" s="3">
        <f t="shared" si="143"/>
        <v>0.20792271999999998</v>
      </c>
      <c r="AL294" s="3">
        <f t="shared" si="143"/>
        <v>0.21145967999999998</v>
      </c>
    </row>
    <row r="295" spans="1:38" ht="16.5" customHeight="1" x14ac:dyDescent="0.25">
      <c r="A295" t="str">
        <f t="shared" si="100"/>
        <v>GEin</v>
      </c>
      <c r="C295" s="3">
        <f t="shared" ref="C295:AL295" si="144">$B76*C76</f>
        <v>0</v>
      </c>
      <c r="D295" s="3">
        <f t="shared" si="144"/>
        <v>0</v>
      </c>
      <c r="E295" s="3">
        <f t="shared" si="144"/>
        <v>0</v>
      </c>
      <c r="F295" s="3">
        <f t="shared" si="144"/>
        <v>0</v>
      </c>
      <c r="G295" s="3">
        <f t="shared" si="144"/>
        <v>0</v>
      </c>
      <c r="H295" s="3">
        <f t="shared" si="144"/>
        <v>0</v>
      </c>
      <c r="I295" s="3">
        <f t="shared" si="144"/>
        <v>0</v>
      </c>
      <c r="J295" s="3">
        <f t="shared" si="144"/>
        <v>0</v>
      </c>
      <c r="K295" s="3">
        <f t="shared" si="144"/>
        <v>0</v>
      </c>
      <c r="L295" s="3">
        <f t="shared" si="144"/>
        <v>0</v>
      </c>
      <c r="M295" s="3">
        <f t="shared" si="144"/>
        <v>0</v>
      </c>
      <c r="N295" s="3">
        <f t="shared" si="144"/>
        <v>0</v>
      </c>
      <c r="O295" s="3">
        <f t="shared" si="144"/>
        <v>0</v>
      </c>
      <c r="P295" s="3">
        <f t="shared" si="144"/>
        <v>0</v>
      </c>
      <c r="Q295" s="3">
        <f t="shared" si="144"/>
        <v>0</v>
      </c>
      <c r="R295" s="3">
        <f t="shared" si="144"/>
        <v>0</v>
      </c>
      <c r="S295" s="3">
        <f t="shared" si="144"/>
        <v>0</v>
      </c>
      <c r="T295" s="3">
        <f t="shared" si="144"/>
        <v>0</v>
      </c>
      <c r="U295" s="3">
        <f t="shared" si="144"/>
        <v>0</v>
      </c>
      <c r="V295" s="3">
        <f t="shared" si="144"/>
        <v>0</v>
      </c>
      <c r="W295" s="3">
        <f t="shared" si="144"/>
        <v>0</v>
      </c>
      <c r="X295" s="3">
        <f t="shared" si="144"/>
        <v>0</v>
      </c>
      <c r="Y295" s="3">
        <f t="shared" si="144"/>
        <v>0</v>
      </c>
      <c r="Z295" s="3">
        <f t="shared" si="144"/>
        <v>0</v>
      </c>
      <c r="AA295" s="3">
        <f t="shared" si="144"/>
        <v>0</v>
      </c>
      <c r="AB295" s="3">
        <f t="shared" si="144"/>
        <v>0</v>
      </c>
      <c r="AC295" s="3">
        <f t="shared" si="144"/>
        <v>0</v>
      </c>
      <c r="AD295" s="3">
        <f t="shared" si="144"/>
        <v>0</v>
      </c>
      <c r="AE295" s="3">
        <f t="shared" si="144"/>
        <v>0</v>
      </c>
      <c r="AF295" s="3">
        <f t="shared" si="144"/>
        <v>0</v>
      </c>
      <c r="AG295" s="3">
        <f t="shared" si="144"/>
        <v>0</v>
      </c>
      <c r="AH295" s="3">
        <f t="shared" si="144"/>
        <v>0</v>
      </c>
      <c r="AI295" s="3">
        <f t="shared" si="144"/>
        <v>0</v>
      </c>
      <c r="AJ295" s="3">
        <f t="shared" si="144"/>
        <v>0</v>
      </c>
      <c r="AK295" s="3">
        <f t="shared" si="144"/>
        <v>0</v>
      </c>
      <c r="AL295" s="3">
        <f t="shared" si="144"/>
        <v>0</v>
      </c>
    </row>
    <row r="296" spans="1:38" ht="16.5" customHeight="1" x14ac:dyDescent="0.25">
      <c r="A296" t="str">
        <f t="shared" si="100"/>
        <v>GEel</v>
      </c>
      <c r="C296" s="3">
        <f t="shared" ref="C296:AL296" si="145">$B77*C77</f>
        <v>112.23889783999999</v>
      </c>
      <c r="D296" s="3">
        <f t="shared" si="145"/>
        <v>109.80955560999999</v>
      </c>
      <c r="E296" s="3">
        <f t="shared" si="145"/>
        <v>123.69247791999999</v>
      </c>
      <c r="F296" s="3">
        <f t="shared" si="145"/>
        <v>119.96967771</v>
      </c>
      <c r="G296" s="3">
        <f t="shared" si="145"/>
        <v>119.39351855</v>
      </c>
      <c r="H296" s="3">
        <f t="shared" si="145"/>
        <v>117.34602676999999</v>
      </c>
      <c r="I296" s="3">
        <f t="shared" si="145"/>
        <v>131.84087650999999</v>
      </c>
      <c r="J296" s="3">
        <f t="shared" si="145"/>
        <v>151.17024296</v>
      </c>
      <c r="K296" s="3">
        <f t="shared" si="145"/>
        <v>172.85161484</v>
      </c>
      <c r="L296" s="3">
        <f t="shared" si="145"/>
        <v>194.04769829999998</v>
      </c>
      <c r="M296" s="3">
        <f t="shared" si="145"/>
        <v>212.40068764999998</v>
      </c>
      <c r="N296" s="3">
        <f t="shared" si="145"/>
        <v>229.29781173999999</v>
      </c>
      <c r="O296" s="3">
        <f t="shared" si="145"/>
        <v>248.27626246</v>
      </c>
      <c r="P296" s="3">
        <f t="shared" si="145"/>
        <v>272.65572194999999</v>
      </c>
      <c r="Q296" s="3">
        <f t="shared" si="145"/>
        <v>295.77362489000001</v>
      </c>
      <c r="R296" s="3">
        <f t="shared" si="145"/>
        <v>317.94801887</v>
      </c>
      <c r="S296" s="3">
        <f t="shared" si="145"/>
        <v>339.90006955000001</v>
      </c>
      <c r="T296" s="3">
        <f t="shared" si="145"/>
        <v>356.60965189999996</v>
      </c>
      <c r="U296" s="3">
        <f t="shared" si="145"/>
        <v>372.50913126999995</v>
      </c>
      <c r="V296" s="3">
        <f t="shared" si="145"/>
        <v>387.86435290999998</v>
      </c>
      <c r="W296" s="3">
        <f t="shared" si="145"/>
        <v>401.84007937999996</v>
      </c>
      <c r="X296" s="3">
        <f t="shared" si="145"/>
        <v>411.67442020999999</v>
      </c>
      <c r="Y296" s="3">
        <f t="shared" si="145"/>
        <v>420.14763335999999</v>
      </c>
      <c r="Z296" s="3">
        <f t="shared" si="145"/>
        <v>429.04716561999999</v>
      </c>
      <c r="AA296" s="3">
        <f t="shared" si="145"/>
        <v>437.38697279000002</v>
      </c>
      <c r="AB296" s="3">
        <f t="shared" si="145"/>
        <v>444.88670896999997</v>
      </c>
      <c r="AC296" s="3">
        <f t="shared" si="145"/>
        <v>453.05154162999997</v>
      </c>
      <c r="AD296" s="3">
        <f t="shared" si="145"/>
        <v>459.98768587999996</v>
      </c>
      <c r="AE296" s="3">
        <f t="shared" si="145"/>
        <v>468.33619343999999</v>
      </c>
      <c r="AF296" s="3">
        <f t="shared" si="145"/>
        <v>477.74131502999995</v>
      </c>
      <c r="AG296" s="3">
        <f t="shared" si="145"/>
        <v>493.43101832999997</v>
      </c>
      <c r="AH296" s="3">
        <f t="shared" si="145"/>
        <v>498.68315375999998</v>
      </c>
      <c r="AI296" s="3">
        <f t="shared" si="145"/>
        <v>512.18422562000001</v>
      </c>
      <c r="AJ296" s="3">
        <f t="shared" si="145"/>
        <v>523.09161455000003</v>
      </c>
      <c r="AK296" s="3">
        <f t="shared" si="145"/>
        <v>528.19487663999996</v>
      </c>
      <c r="AL296" s="3">
        <f t="shared" si="145"/>
        <v>532.26955929000007</v>
      </c>
    </row>
    <row r="297" spans="1:38" ht="16.5" customHeight="1" x14ac:dyDescent="0.25">
      <c r="A297" t="str">
        <f t="shared" si="100"/>
        <v>BMrs</v>
      </c>
      <c r="C297" s="3">
        <f t="shared" ref="C297:AL297" si="146">$B78*C78</f>
        <v>24.754873</v>
      </c>
      <c r="D297" s="3">
        <f t="shared" si="146"/>
        <v>22.8730546</v>
      </c>
      <c r="E297" s="3">
        <f t="shared" si="146"/>
        <v>26.16878255</v>
      </c>
      <c r="F297" s="3">
        <f t="shared" si="146"/>
        <v>26.766524649999997</v>
      </c>
      <c r="G297" s="3">
        <f t="shared" si="146"/>
        <v>24.928493149999998</v>
      </c>
      <c r="H297" s="3">
        <f t="shared" si="146"/>
        <v>25.58733325</v>
      </c>
      <c r="I297" s="3">
        <f t="shared" si="146"/>
        <v>26.207987099999997</v>
      </c>
      <c r="J297" s="3">
        <f t="shared" si="146"/>
        <v>26.350549099999999</v>
      </c>
      <c r="K297" s="3">
        <f t="shared" si="146"/>
        <v>26.077135549999998</v>
      </c>
      <c r="L297" s="3">
        <f t="shared" si="146"/>
        <v>25.559330000000003</v>
      </c>
      <c r="M297" s="3">
        <f t="shared" si="146"/>
        <v>24.963624500000002</v>
      </c>
      <c r="N297" s="3">
        <f t="shared" si="146"/>
        <v>24.32158635</v>
      </c>
      <c r="O297" s="3">
        <f t="shared" si="146"/>
        <v>23.709588050000001</v>
      </c>
      <c r="P297" s="3">
        <f t="shared" si="146"/>
        <v>23.1205015</v>
      </c>
      <c r="Q297" s="3">
        <f t="shared" si="146"/>
        <v>22.57214695</v>
      </c>
      <c r="R297" s="3">
        <f t="shared" si="146"/>
        <v>21.976441449999999</v>
      </c>
      <c r="S297" s="3">
        <f t="shared" si="146"/>
        <v>21.44387055</v>
      </c>
      <c r="T297" s="3">
        <f t="shared" si="146"/>
        <v>20.917409449999997</v>
      </c>
      <c r="U297" s="3">
        <f t="shared" si="146"/>
        <v>20.415896699999998</v>
      </c>
      <c r="V297" s="3">
        <f t="shared" si="146"/>
        <v>19.914383949999998</v>
      </c>
      <c r="W297" s="3">
        <f t="shared" si="146"/>
        <v>19.432218899999999</v>
      </c>
      <c r="X297" s="3">
        <f t="shared" si="146"/>
        <v>18.964819199999997</v>
      </c>
      <c r="Y297" s="3">
        <f t="shared" si="146"/>
        <v>18.551389399999998</v>
      </c>
      <c r="Z297" s="3">
        <f t="shared" si="146"/>
        <v>18.17003605</v>
      </c>
      <c r="AA297" s="3">
        <f t="shared" si="146"/>
        <v>17.794283349999997</v>
      </c>
      <c r="AB297" s="3">
        <f t="shared" si="146"/>
        <v>17.43482345</v>
      </c>
      <c r="AC297" s="3">
        <f t="shared" si="146"/>
        <v>17.079436749999999</v>
      </c>
      <c r="AD297" s="3">
        <f t="shared" si="146"/>
        <v>16.707248100000001</v>
      </c>
      <c r="AE297" s="3">
        <f t="shared" si="146"/>
        <v>16.318257499999998</v>
      </c>
      <c r="AF297" s="3">
        <f t="shared" si="146"/>
        <v>15.9414865</v>
      </c>
      <c r="AG297" s="3">
        <f t="shared" si="146"/>
        <v>15.5769351</v>
      </c>
      <c r="AH297" s="3">
        <f t="shared" si="146"/>
        <v>15.2011824</v>
      </c>
      <c r="AI297" s="3">
        <f t="shared" si="146"/>
        <v>14.82899375</v>
      </c>
      <c r="AJ297" s="3">
        <f t="shared" si="146"/>
        <v>14.477680249999999</v>
      </c>
      <c r="AK297" s="3">
        <f t="shared" si="146"/>
        <v>14.1309491</v>
      </c>
      <c r="AL297" s="3">
        <f t="shared" si="146"/>
        <v>13.788291149999999</v>
      </c>
    </row>
    <row r="298" spans="1:38" ht="16.5" customHeight="1" x14ac:dyDescent="0.25">
      <c r="A298" t="str">
        <f t="shared" si="100"/>
        <v>BMcm</v>
      </c>
      <c r="C298" s="3">
        <f t="shared" ref="C298:AL298" si="147">$B79*C79</f>
        <v>17.318908809999996</v>
      </c>
      <c r="D298" s="3">
        <f t="shared" si="147"/>
        <v>20.535396629999997</v>
      </c>
      <c r="E298" s="3">
        <f t="shared" si="147"/>
        <v>20.535396629999997</v>
      </c>
      <c r="F298" s="3">
        <f t="shared" si="147"/>
        <v>20.535396629999997</v>
      </c>
      <c r="G298" s="3">
        <f t="shared" si="147"/>
        <v>20.535396629999997</v>
      </c>
      <c r="H298" s="3">
        <f t="shared" si="147"/>
        <v>20.535396629999997</v>
      </c>
      <c r="I298" s="3">
        <f t="shared" si="147"/>
        <v>20.535396629999997</v>
      </c>
      <c r="J298" s="3">
        <f t="shared" si="147"/>
        <v>20.535396629999997</v>
      </c>
      <c r="K298" s="3">
        <f t="shared" si="147"/>
        <v>20.535396629999997</v>
      </c>
      <c r="L298" s="3">
        <f t="shared" si="147"/>
        <v>20.535396629999997</v>
      </c>
      <c r="M298" s="3">
        <f t="shared" si="147"/>
        <v>20.535396629999997</v>
      </c>
      <c r="N298" s="3">
        <f t="shared" si="147"/>
        <v>20.535396629999997</v>
      </c>
      <c r="O298" s="3">
        <f t="shared" si="147"/>
        <v>20.535396629999997</v>
      </c>
      <c r="P298" s="3">
        <f t="shared" si="147"/>
        <v>20.535396629999997</v>
      </c>
      <c r="Q298" s="3">
        <f t="shared" si="147"/>
        <v>20.535396629999997</v>
      </c>
      <c r="R298" s="3">
        <f t="shared" si="147"/>
        <v>20.535396629999997</v>
      </c>
      <c r="S298" s="3">
        <f t="shared" si="147"/>
        <v>20.535396629999997</v>
      </c>
      <c r="T298" s="3">
        <f t="shared" si="147"/>
        <v>20.535396629999997</v>
      </c>
      <c r="U298" s="3">
        <f t="shared" si="147"/>
        <v>20.535396629999997</v>
      </c>
      <c r="V298" s="3">
        <f t="shared" si="147"/>
        <v>20.535396629999997</v>
      </c>
      <c r="W298" s="3">
        <f t="shared" si="147"/>
        <v>20.535396629999997</v>
      </c>
      <c r="X298" s="3">
        <f t="shared" si="147"/>
        <v>20.535396629999997</v>
      </c>
      <c r="Y298" s="3">
        <f t="shared" si="147"/>
        <v>20.535396629999997</v>
      </c>
      <c r="Z298" s="3">
        <f t="shared" si="147"/>
        <v>20.535396629999997</v>
      </c>
      <c r="AA298" s="3">
        <f t="shared" si="147"/>
        <v>20.535396629999997</v>
      </c>
      <c r="AB298" s="3">
        <f t="shared" si="147"/>
        <v>20.535396629999997</v>
      </c>
      <c r="AC298" s="3">
        <f t="shared" si="147"/>
        <v>20.535396629999997</v>
      </c>
      <c r="AD298" s="3">
        <f t="shared" si="147"/>
        <v>20.535396629999997</v>
      </c>
      <c r="AE298" s="3">
        <f t="shared" si="147"/>
        <v>20.535396629999997</v>
      </c>
      <c r="AF298" s="3">
        <f t="shared" si="147"/>
        <v>20.535396629999997</v>
      </c>
      <c r="AG298" s="3">
        <f t="shared" si="147"/>
        <v>20.535396629999997</v>
      </c>
      <c r="AH298" s="3">
        <f t="shared" si="147"/>
        <v>20.535396629999997</v>
      </c>
      <c r="AI298" s="3">
        <f t="shared" si="147"/>
        <v>20.535396629999997</v>
      </c>
      <c r="AJ298" s="3">
        <f t="shared" si="147"/>
        <v>20.535396629999997</v>
      </c>
      <c r="AK298" s="3">
        <f t="shared" si="147"/>
        <v>20.535396629999997</v>
      </c>
      <c r="AL298" s="3">
        <f t="shared" si="147"/>
        <v>20.535396629999997</v>
      </c>
    </row>
    <row r="299" spans="1:38" ht="16.5" customHeight="1" x14ac:dyDescent="0.25">
      <c r="A299" t="str">
        <f t="shared" si="100"/>
        <v>BMin</v>
      </c>
      <c r="C299" s="3">
        <f t="shared" ref="C299:AL299" si="148">$B80*C80</f>
        <v>18.833974349999998</v>
      </c>
      <c r="D299" s="3">
        <f t="shared" si="148"/>
        <v>18.604354769999997</v>
      </c>
      <c r="E299" s="3">
        <f t="shared" si="148"/>
        <v>18.45038748</v>
      </c>
      <c r="F299" s="3">
        <f t="shared" si="148"/>
        <v>18.054583470000001</v>
      </c>
      <c r="G299" s="3">
        <f t="shared" si="148"/>
        <v>18.63004209</v>
      </c>
      <c r="H299" s="3">
        <f t="shared" si="148"/>
        <v>19.195789649999998</v>
      </c>
      <c r="I299" s="3">
        <f t="shared" si="148"/>
        <v>19.665836279999997</v>
      </c>
      <c r="J299" s="3">
        <f t="shared" si="148"/>
        <v>20.173787369999999</v>
      </c>
      <c r="K299" s="3">
        <f t="shared" si="148"/>
        <v>20.666232090000001</v>
      </c>
      <c r="L299" s="3">
        <f t="shared" si="148"/>
        <v>21.524094599999998</v>
      </c>
      <c r="M299" s="3">
        <f t="shared" si="148"/>
        <v>22.037214479999999</v>
      </c>
      <c r="N299" s="3">
        <f t="shared" si="148"/>
        <v>22.63789053</v>
      </c>
      <c r="O299" s="3">
        <f t="shared" si="148"/>
        <v>23.604297629999998</v>
      </c>
      <c r="P299" s="3">
        <f t="shared" si="148"/>
        <v>24.706816199999999</v>
      </c>
      <c r="Q299" s="3">
        <f t="shared" si="148"/>
        <v>25.222285530000001</v>
      </c>
      <c r="R299" s="3">
        <f t="shared" si="148"/>
        <v>25.96330206</v>
      </c>
      <c r="S299" s="3">
        <f t="shared" si="148"/>
        <v>26.676751710000001</v>
      </c>
      <c r="T299" s="3">
        <f t="shared" si="148"/>
        <v>26.515736069999996</v>
      </c>
      <c r="U299" s="3">
        <f t="shared" si="148"/>
        <v>27.09323088</v>
      </c>
      <c r="V299" s="3">
        <f t="shared" si="148"/>
        <v>28.232557499999999</v>
      </c>
      <c r="W299" s="3">
        <f t="shared" si="148"/>
        <v>29.032466909999997</v>
      </c>
      <c r="X299" s="3">
        <f t="shared" si="148"/>
        <v>29.577069419999997</v>
      </c>
      <c r="Y299" s="3">
        <f t="shared" si="148"/>
        <v>30.017669609999999</v>
      </c>
      <c r="Z299" s="3">
        <f t="shared" si="148"/>
        <v>30.53000634</v>
      </c>
      <c r="AA299" s="3">
        <f t="shared" si="148"/>
        <v>31.043752739999999</v>
      </c>
      <c r="AB299" s="3">
        <f t="shared" si="148"/>
        <v>31.606680959999998</v>
      </c>
      <c r="AC299" s="3">
        <f t="shared" si="148"/>
        <v>32.246201249999999</v>
      </c>
      <c r="AD299" s="3">
        <f t="shared" si="148"/>
        <v>32.847347190000001</v>
      </c>
      <c r="AE299" s="3">
        <f t="shared" si="148"/>
        <v>32.176187639999995</v>
      </c>
      <c r="AF299" s="3">
        <f t="shared" si="148"/>
        <v>32.802551009999995</v>
      </c>
      <c r="AG299" s="3">
        <f t="shared" si="148"/>
        <v>33.306742979999996</v>
      </c>
      <c r="AH299" s="3">
        <f t="shared" si="148"/>
        <v>33.807958980000002</v>
      </c>
      <c r="AI299" s="3">
        <f t="shared" si="148"/>
        <v>34.399707119999995</v>
      </c>
      <c r="AJ299" s="3">
        <f t="shared" si="148"/>
        <v>34.888392719999999</v>
      </c>
      <c r="AK299" s="3">
        <f t="shared" si="148"/>
        <v>35.33964375</v>
      </c>
      <c r="AL299" s="3">
        <f t="shared" si="148"/>
        <v>35.436441089999995</v>
      </c>
    </row>
    <row r="300" spans="1:38" ht="15" customHeight="1" x14ac:dyDescent="0.25">
      <c r="A300" t="str">
        <f t="shared" si="100"/>
        <v>BMel</v>
      </c>
      <c r="C300" s="3">
        <f t="shared" ref="C300:AL300" si="149">$B81*C81</f>
        <v>33.535318290000006</v>
      </c>
      <c r="D300" s="3">
        <f t="shared" si="149"/>
        <v>26.227725600000003</v>
      </c>
      <c r="E300" s="3">
        <f t="shared" si="149"/>
        <v>11.822295960000002</v>
      </c>
      <c r="F300" s="3">
        <f t="shared" si="149"/>
        <v>11.983328910000001</v>
      </c>
      <c r="G300" s="3">
        <f t="shared" si="149"/>
        <v>11.986632150000002</v>
      </c>
      <c r="H300" s="3">
        <f t="shared" si="149"/>
        <v>11.97011595</v>
      </c>
      <c r="I300" s="3">
        <f t="shared" si="149"/>
        <v>11.97011595</v>
      </c>
      <c r="J300" s="3">
        <f t="shared" si="149"/>
        <v>11.97589662</v>
      </c>
      <c r="K300" s="3">
        <f t="shared" si="149"/>
        <v>11.976722430000001</v>
      </c>
      <c r="L300" s="3">
        <f t="shared" si="149"/>
        <v>33.808661399999998</v>
      </c>
      <c r="M300" s="3">
        <f t="shared" si="149"/>
        <v>39.371317560000001</v>
      </c>
      <c r="N300" s="3">
        <f t="shared" si="149"/>
        <v>40.425876930000001</v>
      </c>
      <c r="O300" s="3">
        <f t="shared" si="149"/>
        <v>40.415967210000005</v>
      </c>
      <c r="P300" s="3">
        <f t="shared" si="149"/>
        <v>39.316814100000002</v>
      </c>
      <c r="Q300" s="3">
        <f t="shared" si="149"/>
        <v>40.914756450000006</v>
      </c>
      <c r="R300" s="3">
        <f t="shared" si="149"/>
        <v>40.916408070000003</v>
      </c>
      <c r="S300" s="3">
        <f t="shared" si="149"/>
        <v>40.865207850000004</v>
      </c>
      <c r="T300" s="3">
        <f t="shared" si="149"/>
        <v>40.881724050000003</v>
      </c>
      <c r="U300" s="3">
        <f t="shared" si="149"/>
        <v>40.867685280000003</v>
      </c>
      <c r="V300" s="3">
        <f t="shared" si="149"/>
        <v>40.895762820000002</v>
      </c>
      <c r="W300" s="3">
        <f t="shared" si="149"/>
        <v>40.898240250000001</v>
      </c>
      <c r="X300" s="3">
        <f t="shared" si="149"/>
        <v>40.896588630000004</v>
      </c>
      <c r="Y300" s="3">
        <f t="shared" si="149"/>
        <v>36.0135741</v>
      </c>
      <c r="Z300" s="3">
        <f t="shared" si="149"/>
        <v>36.221678220000001</v>
      </c>
      <c r="AA300" s="3">
        <f t="shared" si="149"/>
        <v>39.819732390000006</v>
      </c>
      <c r="AB300" s="3">
        <f t="shared" si="149"/>
        <v>33.889590779999999</v>
      </c>
      <c r="AC300" s="3">
        <f t="shared" si="149"/>
        <v>37.190353350000002</v>
      </c>
      <c r="AD300" s="3">
        <f t="shared" si="149"/>
        <v>35.871534780000005</v>
      </c>
      <c r="AE300" s="3">
        <f t="shared" si="149"/>
        <v>34.384250970000004</v>
      </c>
      <c r="AF300" s="3">
        <f t="shared" si="149"/>
        <v>32.689688850000003</v>
      </c>
      <c r="AG300" s="3">
        <f t="shared" si="149"/>
        <v>32.598849749999999</v>
      </c>
      <c r="AH300" s="3">
        <f t="shared" si="149"/>
        <v>31.597142220000002</v>
      </c>
      <c r="AI300" s="3">
        <f t="shared" si="149"/>
        <v>31.597142220000002</v>
      </c>
      <c r="AJ300" s="3">
        <f t="shared" si="149"/>
        <v>30.598737929999999</v>
      </c>
      <c r="AK300" s="3">
        <f t="shared" si="149"/>
        <v>30.73747401</v>
      </c>
      <c r="AL300" s="3">
        <f t="shared" si="149"/>
        <v>30.734170770000002</v>
      </c>
    </row>
    <row r="301" spans="1:38" ht="15" customHeight="1" x14ac:dyDescent="0.25">
      <c r="A301" t="str">
        <f t="shared" si="100"/>
        <v>MSin</v>
      </c>
      <c r="C301" s="3">
        <f t="shared" ref="C301:AL301" si="150">$B82*C82</f>
        <v>3.9630382000000002</v>
      </c>
      <c r="D301" s="3">
        <f t="shared" si="150"/>
        <v>3.0488678000000005</v>
      </c>
      <c r="E301" s="3">
        <f t="shared" si="150"/>
        <v>3.1232234000000001</v>
      </c>
      <c r="F301" s="3">
        <f t="shared" si="150"/>
        <v>2.9869048000000005</v>
      </c>
      <c r="G301" s="3">
        <f t="shared" si="150"/>
        <v>3.4589764000000005</v>
      </c>
      <c r="H301" s="3">
        <f t="shared" si="150"/>
        <v>3.9232665999999998</v>
      </c>
      <c r="I301" s="3">
        <f t="shared" si="150"/>
        <v>4.1587259999999997</v>
      </c>
      <c r="J301" s="3">
        <f t="shared" si="150"/>
        <v>4.4025432000000002</v>
      </c>
      <c r="K301" s="3">
        <f t="shared" si="150"/>
        <v>4.6443430000000001</v>
      </c>
      <c r="L301" s="3">
        <f t="shared" si="150"/>
        <v>4.8936360000000008</v>
      </c>
      <c r="M301" s="3">
        <f t="shared" si="150"/>
        <v>5.0328366000000004</v>
      </c>
      <c r="N301" s="3">
        <f t="shared" si="150"/>
        <v>5.1930757999999999</v>
      </c>
      <c r="O301" s="3">
        <f t="shared" si="150"/>
        <v>5.3625373999999999</v>
      </c>
      <c r="P301" s="3">
        <f t="shared" si="150"/>
        <v>5.5193181999999998</v>
      </c>
      <c r="Q301" s="3">
        <f t="shared" si="150"/>
        <v>5.5645655999999999</v>
      </c>
      <c r="R301" s="3">
        <f t="shared" si="150"/>
        <v>5.5962676</v>
      </c>
      <c r="S301" s="3">
        <f t="shared" si="150"/>
        <v>5.6386330000000005</v>
      </c>
      <c r="T301" s="3">
        <f t="shared" si="150"/>
        <v>5.6570778000000006</v>
      </c>
      <c r="U301" s="3">
        <f t="shared" si="150"/>
        <v>5.6743698</v>
      </c>
      <c r="V301" s="3">
        <f t="shared" si="150"/>
        <v>5.6907971999999996</v>
      </c>
      <c r="W301" s="3">
        <f t="shared" si="150"/>
        <v>5.6570778000000006</v>
      </c>
      <c r="X301" s="3">
        <f t="shared" si="150"/>
        <v>5.6824393999999998</v>
      </c>
      <c r="Y301" s="3">
        <f t="shared" si="150"/>
        <v>5.7080892000000008</v>
      </c>
      <c r="Z301" s="3">
        <f t="shared" si="150"/>
        <v>5.7449788000000002</v>
      </c>
      <c r="AA301" s="3">
        <f t="shared" si="150"/>
        <v>5.77841</v>
      </c>
      <c r="AB301" s="3">
        <f t="shared" si="150"/>
        <v>5.8204872000000005</v>
      </c>
      <c r="AC301" s="3">
        <f t="shared" si="150"/>
        <v>5.8619880000000002</v>
      </c>
      <c r="AD301" s="3">
        <f t="shared" si="150"/>
        <v>5.8928254000000004</v>
      </c>
      <c r="AE301" s="3">
        <f t="shared" si="150"/>
        <v>5.9242392000000006</v>
      </c>
      <c r="AF301" s="3">
        <f t="shared" si="150"/>
        <v>5.9504653999999997</v>
      </c>
      <c r="AG301" s="3">
        <f t="shared" si="150"/>
        <v>5.9683337999999999</v>
      </c>
      <c r="AH301" s="3">
        <f t="shared" si="150"/>
        <v>5.9830320000000006</v>
      </c>
      <c r="AI301" s="3">
        <f t="shared" si="150"/>
        <v>6.0089700000000006</v>
      </c>
      <c r="AJ301" s="3">
        <f t="shared" si="150"/>
        <v>6.0300085999999995</v>
      </c>
      <c r="AK301" s="3">
        <f t="shared" si="150"/>
        <v>6.0473006000000007</v>
      </c>
      <c r="AL301" s="3">
        <f t="shared" si="150"/>
        <v>6.0660335999999999</v>
      </c>
    </row>
    <row r="302" spans="1:38" ht="15" customHeight="1" x14ac:dyDescent="0.25">
      <c r="A302" t="str">
        <f t="shared" si="100"/>
        <v>STrs</v>
      </c>
      <c r="C302" s="3">
        <f t="shared" ref="C302:AL302" si="151">$B83*C83</f>
        <v>0.99521135999999999</v>
      </c>
      <c r="D302" s="3">
        <f t="shared" si="151"/>
        <v>1.04715</v>
      </c>
      <c r="E302" s="3">
        <f t="shared" si="151"/>
        <v>1.0982509199999999</v>
      </c>
      <c r="F302" s="3">
        <f t="shared" si="151"/>
        <v>1.1501895600000001</v>
      </c>
      <c r="G302" s="3">
        <f t="shared" si="151"/>
        <v>1.20296592</v>
      </c>
      <c r="H302" s="3">
        <f t="shared" si="151"/>
        <v>1.2498782399999999</v>
      </c>
      <c r="I302" s="3">
        <f t="shared" si="151"/>
        <v>1.2750098400000001</v>
      </c>
      <c r="J302" s="3">
        <f t="shared" si="151"/>
        <v>1.26998352</v>
      </c>
      <c r="K302" s="3">
        <f t="shared" si="151"/>
        <v>1.2666326400000001</v>
      </c>
      <c r="L302" s="3">
        <f t="shared" si="151"/>
        <v>1.2632817600000001</v>
      </c>
      <c r="M302" s="3">
        <f t="shared" si="151"/>
        <v>1.2590931599999999</v>
      </c>
      <c r="N302" s="3">
        <f t="shared" si="151"/>
        <v>1.2557422800000002</v>
      </c>
      <c r="O302" s="3">
        <f t="shared" si="151"/>
        <v>1.2523914</v>
      </c>
      <c r="P302" s="3">
        <f t="shared" si="151"/>
        <v>1.2490405200000001</v>
      </c>
      <c r="Q302" s="3">
        <f t="shared" si="151"/>
        <v>1.2456896400000002</v>
      </c>
      <c r="R302" s="3">
        <f t="shared" si="151"/>
        <v>1.2448519200000001</v>
      </c>
      <c r="S302" s="3">
        <f t="shared" si="151"/>
        <v>1.24317648</v>
      </c>
      <c r="T302" s="3">
        <f t="shared" si="151"/>
        <v>1.2415010399999999</v>
      </c>
      <c r="U302" s="3">
        <f t="shared" si="151"/>
        <v>1.2398256000000001</v>
      </c>
      <c r="V302" s="3">
        <f t="shared" si="151"/>
        <v>1.23815016</v>
      </c>
      <c r="W302" s="3">
        <f t="shared" si="151"/>
        <v>1.2373124400000002</v>
      </c>
      <c r="X302" s="3">
        <f t="shared" si="151"/>
        <v>1.2356370000000001</v>
      </c>
      <c r="Y302" s="3">
        <f t="shared" si="151"/>
        <v>1.23396156</v>
      </c>
      <c r="Z302" s="3">
        <f t="shared" si="151"/>
        <v>1.2322861200000002</v>
      </c>
      <c r="AA302" s="3">
        <f t="shared" si="151"/>
        <v>1.2306106800000001</v>
      </c>
      <c r="AB302" s="3">
        <f t="shared" si="151"/>
        <v>1.22977296</v>
      </c>
      <c r="AC302" s="3">
        <f t="shared" si="151"/>
        <v>1.2280975199999999</v>
      </c>
      <c r="AD302" s="3">
        <f t="shared" si="151"/>
        <v>1.2264220800000001</v>
      </c>
      <c r="AE302" s="3">
        <f t="shared" si="151"/>
        <v>1.22474664</v>
      </c>
      <c r="AF302" s="3">
        <f t="shared" si="151"/>
        <v>1.2239089200000002</v>
      </c>
      <c r="AG302" s="3">
        <f t="shared" si="151"/>
        <v>1.2222334800000001</v>
      </c>
      <c r="AH302" s="3">
        <f t="shared" si="151"/>
        <v>1.22055804</v>
      </c>
      <c r="AI302" s="3">
        <f t="shared" si="151"/>
        <v>1.21972032</v>
      </c>
      <c r="AJ302" s="3">
        <f t="shared" si="151"/>
        <v>1.2180448799999999</v>
      </c>
      <c r="AK302" s="3">
        <f t="shared" si="151"/>
        <v>1.2172071600000001</v>
      </c>
      <c r="AL302" s="3">
        <f t="shared" si="151"/>
        <v>1.21553172</v>
      </c>
    </row>
    <row r="303" spans="1:38" ht="15" customHeight="1" x14ac:dyDescent="0.25">
      <c r="A303" t="str">
        <f t="shared" si="100"/>
        <v>PVrs</v>
      </c>
      <c r="C303" s="3">
        <f t="shared" ref="C303:AL303" si="152">$B84*C84</f>
        <v>32.496412130000003</v>
      </c>
      <c r="D303" s="3">
        <f t="shared" si="152"/>
        <v>45.953793340000004</v>
      </c>
      <c r="E303" s="3">
        <f t="shared" si="152"/>
        <v>60.466258580000002</v>
      </c>
      <c r="F303" s="3">
        <f t="shared" si="152"/>
        <v>75.043841600000007</v>
      </c>
      <c r="G303" s="3">
        <f t="shared" si="152"/>
        <v>89.276476379999991</v>
      </c>
      <c r="H303" s="3">
        <f t="shared" si="152"/>
        <v>103.13952376</v>
      </c>
      <c r="I303" s="3">
        <f t="shared" si="152"/>
        <v>117.10640760000001</v>
      </c>
      <c r="J303" s="3">
        <f t="shared" si="152"/>
        <v>130.20300111</v>
      </c>
      <c r="K303" s="3">
        <f t="shared" si="152"/>
        <v>143.90413401000001</v>
      </c>
      <c r="L303" s="3">
        <f t="shared" si="152"/>
        <v>158.17372753000001</v>
      </c>
      <c r="M303" s="3">
        <f t="shared" si="152"/>
        <v>173.16753636000001</v>
      </c>
      <c r="N303" s="3">
        <f t="shared" si="152"/>
        <v>189.07739395999999</v>
      </c>
      <c r="O303" s="3">
        <f t="shared" si="152"/>
        <v>205.78010452999999</v>
      </c>
      <c r="P303" s="3">
        <f t="shared" si="152"/>
        <v>223.24310918</v>
      </c>
      <c r="Q303" s="3">
        <f t="shared" si="152"/>
        <v>241.67848068000001</v>
      </c>
      <c r="R303" s="3">
        <f t="shared" si="152"/>
        <v>261.17245609000003</v>
      </c>
      <c r="S303" s="3">
        <f t="shared" si="152"/>
        <v>281.60623945999998</v>
      </c>
      <c r="T303" s="3">
        <f t="shared" si="152"/>
        <v>302.74927865000001</v>
      </c>
      <c r="U303" s="3">
        <f t="shared" si="152"/>
        <v>324.71684973000004</v>
      </c>
      <c r="V303" s="3">
        <f t="shared" si="152"/>
        <v>347.40951609000001</v>
      </c>
      <c r="W303" s="3">
        <f t="shared" si="152"/>
        <v>371.02175110000002</v>
      </c>
      <c r="X303" s="3">
        <f t="shared" si="152"/>
        <v>395.28340397000005</v>
      </c>
      <c r="Y303" s="3">
        <f t="shared" si="152"/>
        <v>420.33350996000001</v>
      </c>
      <c r="Z303" s="3">
        <f t="shared" si="152"/>
        <v>446.44749968000002</v>
      </c>
      <c r="AA303" s="3">
        <f t="shared" si="152"/>
        <v>473.44937913000001</v>
      </c>
      <c r="AB303" s="3">
        <f t="shared" si="152"/>
        <v>501.69905603999996</v>
      </c>
      <c r="AC303" s="3">
        <f t="shared" si="152"/>
        <v>530.89822058000004</v>
      </c>
      <c r="AD303" s="3">
        <f t="shared" si="152"/>
        <v>561.41030036000006</v>
      </c>
      <c r="AE303" s="3">
        <f t="shared" si="152"/>
        <v>593.46320761000004</v>
      </c>
      <c r="AF303" s="3">
        <f t="shared" si="152"/>
        <v>626.69791457000008</v>
      </c>
      <c r="AG303" s="3">
        <f t="shared" si="152"/>
        <v>661.21209791000001</v>
      </c>
      <c r="AH303" s="3">
        <f t="shared" si="152"/>
        <v>697.44046280999999</v>
      </c>
      <c r="AI303" s="3">
        <f t="shared" si="152"/>
        <v>735.13749764000011</v>
      </c>
      <c r="AJ303" s="3">
        <f t="shared" si="152"/>
        <v>774.31288207000011</v>
      </c>
      <c r="AK303" s="3">
        <f t="shared" si="152"/>
        <v>815.37316224000006</v>
      </c>
      <c r="AL303" s="3">
        <f t="shared" si="152"/>
        <v>857.88099306000004</v>
      </c>
    </row>
    <row r="304" spans="1:38" ht="15" customHeight="1" x14ac:dyDescent="0.25">
      <c r="A304" t="str">
        <f t="shared" si="100"/>
        <v>PVcm</v>
      </c>
      <c r="C304" s="3">
        <f t="shared" ref="C304:Q304" si="153">$B85*C85</f>
        <v>23.294051200000002</v>
      </c>
      <c r="D304" s="3">
        <f t="shared" si="153"/>
        <v>29.162024640000002</v>
      </c>
      <c r="E304" s="3">
        <f t="shared" si="153"/>
        <v>35.056591359999999</v>
      </c>
      <c r="F304" s="3">
        <f t="shared" si="153"/>
        <v>41.227063360000002</v>
      </c>
      <c r="G304" s="3">
        <f t="shared" si="153"/>
        <v>47.348503999999998</v>
      </c>
      <c r="H304" s="3">
        <f t="shared" si="153"/>
        <v>53.051100480000002</v>
      </c>
      <c r="I304" s="3">
        <f t="shared" si="153"/>
        <v>57.842877119999997</v>
      </c>
      <c r="J304" s="3">
        <f t="shared" si="153"/>
        <v>61.128809279999999</v>
      </c>
      <c r="K304" s="3">
        <f t="shared" si="153"/>
        <v>62.943800639999999</v>
      </c>
      <c r="L304" s="3">
        <f t="shared" si="153"/>
        <v>64.966551999999993</v>
      </c>
      <c r="M304" s="3">
        <f t="shared" si="153"/>
        <v>67.256067200000004</v>
      </c>
      <c r="N304" s="3">
        <f t="shared" si="153"/>
        <v>69.792401279999993</v>
      </c>
      <c r="O304" s="3">
        <f t="shared" si="153"/>
        <v>72.499929600000002</v>
      </c>
      <c r="P304" s="3">
        <f t="shared" si="153"/>
        <v>75.384469440000004</v>
      </c>
      <c r="Q304" s="3">
        <f t="shared" si="153"/>
        <v>78.450175999999999</v>
      </c>
      <c r="R304" s="3">
        <f t="shared" ref="R304:AL304" si="154">$B85*R85</f>
        <v>81.715332159999988</v>
      </c>
      <c r="S304" s="3">
        <f t="shared" si="154"/>
        <v>85.075226880000002</v>
      </c>
      <c r="T304" s="3">
        <f t="shared" si="154"/>
        <v>88.504928960000001</v>
      </c>
      <c r="U304" s="3">
        <f t="shared" si="154"/>
        <v>91.985324480000003</v>
      </c>
      <c r="V304" s="3">
        <f t="shared" si="154"/>
        <v>95.520568640000008</v>
      </c>
      <c r="W304" s="3">
        <f t="shared" si="154"/>
        <v>99.098195840000002</v>
      </c>
      <c r="X304" s="3">
        <f t="shared" si="154"/>
        <v>102.6916128</v>
      </c>
      <c r="Y304" s="3">
        <f t="shared" si="154"/>
        <v>106.29998848000001</v>
      </c>
      <c r="Z304" s="3">
        <f t="shared" si="154"/>
        <v>109.9299712</v>
      </c>
      <c r="AA304" s="3">
        <f t="shared" si="154"/>
        <v>113.58405407999999</v>
      </c>
      <c r="AB304" s="3">
        <f t="shared" si="154"/>
        <v>117.26473023999999</v>
      </c>
      <c r="AC304" s="3">
        <f t="shared" si="154"/>
        <v>120.96452031999999</v>
      </c>
      <c r="AD304" s="3">
        <f t="shared" si="154"/>
        <v>124.69838304</v>
      </c>
      <c r="AE304" s="3">
        <f t="shared" si="154"/>
        <v>128.45468384</v>
      </c>
      <c r="AF304" s="3">
        <f t="shared" si="154"/>
        <v>132.22511231999999</v>
      </c>
      <c r="AG304" s="3">
        <f t="shared" si="154"/>
        <v>136.00966848000002</v>
      </c>
      <c r="AH304" s="3">
        <f t="shared" si="154"/>
        <v>139.80585919999999</v>
      </c>
      <c r="AI304" s="3">
        <f t="shared" si="154"/>
        <v>143.61368448000002</v>
      </c>
      <c r="AJ304" s="3">
        <f t="shared" si="154"/>
        <v>147.4306512</v>
      </c>
      <c r="AK304" s="3">
        <f t="shared" si="154"/>
        <v>151.25094208000002</v>
      </c>
      <c r="AL304" s="3">
        <f t="shared" si="154"/>
        <v>155.07788127999999</v>
      </c>
    </row>
    <row r="305" spans="1:38" ht="15" customHeight="1" x14ac:dyDescent="0.25">
      <c r="A305" t="str">
        <f t="shared" si="100"/>
        <v>PVin</v>
      </c>
      <c r="C305" s="3">
        <f t="shared" ref="C305:Q305" si="155">$B86*C86</f>
        <v>0</v>
      </c>
      <c r="D305" s="3">
        <f t="shared" si="155"/>
        <v>0</v>
      </c>
      <c r="E305" s="3">
        <f t="shared" si="155"/>
        <v>0</v>
      </c>
      <c r="F305" s="3">
        <f t="shared" si="155"/>
        <v>0</v>
      </c>
      <c r="G305" s="3">
        <f t="shared" si="155"/>
        <v>0</v>
      </c>
      <c r="H305" s="3">
        <f t="shared" si="155"/>
        <v>0</v>
      </c>
      <c r="I305" s="3">
        <f t="shared" si="155"/>
        <v>0</v>
      </c>
      <c r="J305" s="3">
        <f t="shared" si="155"/>
        <v>0</v>
      </c>
      <c r="K305" s="3">
        <f t="shared" si="155"/>
        <v>0</v>
      </c>
      <c r="L305" s="3">
        <f t="shared" si="155"/>
        <v>0</v>
      </c>
      <c r="M305" s="3">
        <f t="shared" si="155"/>
        <v>0</v>
      </c>
      <c r="N305" s="3">
        <f t="shared" si="155"/>
        <v>0</v>
      </c>
      <c r="O305" s="3">
        <f t="shared" si="155"/>
        <v>0</v>
      </c>
      <c r="P305" s="3">
        <f t="shared" si="155"/>
        <v>0</v>
      </c>
      <c r="Q305" s="3">
        <f t="shared" si="155"/>
        <v>0</v>
      </c>
      <c r="R305" s="3">
        <f t="shared" ref="R305:AL305" si="156">$B86*R86</f>
        <v>0</v>
      </c>
      <c r="S305" s="3">
        <f t="shared" si="156"/>
        <v>0</v>
      </c>
      <c r="T305" s="3">
        <f t="shared" si="156"/>
        <v>0</v>
      </c>
      <c r="U305" s="3">
        <f t="shared" si="156"/>
        <v>0</v>
      </c>
      <c r="V305" s="3">
        <f t="shared" si="156"/>
        <v>0</v>
      </c>
      <c r="W305" s="3">
        <f t="shared" si="156"/>
        <v>0</v>
      </c>
      <c r="X305" s="3">
        <f t="shared" si="156"/>
        <v>0</v>
      </c>
      <c r="Y305" s="3">
        <f t="shared" si="156"/>
        <v>0</v>
      </c>
      <c r="Z305" s="3">
        <f t="shared" si="156"/>
        <v>0</v>
      </c>
      <c r="AA305" s="3">
        <f t="shared" si="156"/>
        <v>0</v>
      </c>
      <c r="AB305" s="3">
        <f t="shared" si="156"/>
        <v>0</v>
      </c>
      <c r="AC305" s="3">
        <f t="shared" si="156"/>
        <v>0</v>
      </c>
      <c r="AD305" s="3">
        <f t="shared" si="156"/>
        <v>0</v>
      </c>
      <c r="AE305" s="3">
        <f t="shared" si="156"/>
        <v>0</v>
      </c>
      <c r="AF305" s="3">
        <f t="shared" si="156"/>
        <v>0</v>
      </c>
      <c r="AG305" s="3">
        <f t="shared" si="156"/>
        <v>0</v>
      </c>
      <c r="AH305" s="3">
        <f t="shared" si="156"/>
        <v>0</v>
      </c>
      <c r="AI305" s="3">
        <f t="shared" si="156"/>
        <v>0</v>
      </c>
      <c r="AJ305" s="3">
        <f t="shared" si="156"/>
        <v>0</v>
      </c>
      <c r="AK305" s="3">
        <f t="shared" si="156"/>
        <v>0</v>
      </c>
      <c r="AL305" s="3">
        <f t="shared" si="156"/>
        <v>0</v>
      </c>
    </row>
    <row r="306" spans="1:38" ht="15" customHeight="1" x14ac:dyDescent="0.25">
      <c r="A306" t="str">
        <f t="shared" si="100"/>
        <v>PVel</v>
      </c>
      <c r="C306" s="3">
        <f t="shared" ref="C306:Q306" si="157">$B87*C87</f>
        <v>107.33649108</v>
      </c>
      <c r="D306" s="3">
        <f t="shared" si="157"/>
        <v>150.67351481</v>
      </c>
      <c r="E306" s="3">
        <f t="shared" si="157"/>
        <v>203.81361181999998</v>
      </c>
      <c r="F306" s="3">
        <f t="shared" si="157"/>
        <v>225.00917712</v>
      </c>
      <c r="G306" s="3">
        <f t="shared" si="157"/>
        <v>247.91848991000001</v>
      </c>
      <c r="H306" s="3">
        <f t="shared" si="157"/>
        <v>381.18995824000001</v>
      </c>
      <c r="I306" s="3">
        <f t="shared" si="157"/>
        <v>411.79671259999998</v>
      </c>
      <c r="J306" s="3">
        <f t="shared" si="157"/>
        <v>412.00956342000001</v>
      </c>
      <c r="K306" s="3">
        <f t="shared" si="157"/>
        <v>416.67835664</v>
      </c>
      <c r="L306" s="3">
        <f t="shared" si="157"/>
        <v>418.76807427</v>
      </c>
      <c r="M306" s="3">
        <f t="shared" si="157"/>
        <v>423.82576782000001</v>
      </c>
      <c r="N306" s="3">
        <f t="shared" si="157"/>
        <v>429.26241540000001</v>
      </c>
      <c r="O306" s="3">
        <f t="shared" si="157"/>
        <v>433.40206546000002</v>
      </c>
      <c r="P306" s="3">
        <f t="shared" si="157"/>
        <v>435.99804975999996</v>
      </c>
      <c r="Q306" s="3">
        <f t="shared" si="157"/>
        <v>442.31494488999999</v>
      </c>
      <c r="R306" s="3">
        <f t="shared" ref="R306:AL306" si="158">$B87*R87</f>
        <v>459.36489235000005</v>
      </c>
      <c r="S306" s="3">
        <f t="shared" si="158"/>
        <v>481.25073086999998</v>
      </c>
      <c r="T306" s="3">
        <f t="shared" si="158"/>
        <v>490.73751181</v>
      </c>
      <c r="U306" s="3">
        <f t="shared" si="158"/>
        <v>494.16799068</v>
      </c>
      <c r="V306" s="3">
        <f t="shared" si="158"/>
        <v>493.44191078</v>
      </c>
      <c r="W306" s="3">
        <f t="shared" si="158"/>
        <v>495.71762422</v>
      </c>
      <c r="X306" s="3">
        <f t="shared" si="158"/>
        <v>498.64382568000002</v>
      </c>
      <c r="Y306" s="3">
        <f t="shared" si="158"/>
        <v>502.39457541000002</v>
      </c>
      <c r="Z306" s="3">
        <f t="shared" si="158"/>
        <v>507.60643661</v>
      </c>
      <c r="AA306" s="3">
        <f t="shared" si="158"/>
        <v>513.34943022999994</v>
      </c>
      <c r="AB306" s="3">
        <f t="shared" si="158"/>
        <v>519.07452050999996</v>
      </c>
      <c r="AC306" s="3">
        <f t="shared" si="158"/>
        <v>537.53186942000002</v>
      </c>
      <c r="AD306" s="3">
        <f t="shared" si="158"/>
        <v>596.34931446999997</v>
      </c>
      <c r="AE306" s="3">
        <f t="shared" si="158"/>
        <v>639.87332863999995</v>
      </c>
      <c r="AF306" s="3">
        <f t="shared" si="158"/>
        <v>653.04819762</v>
      </c>
      <c r="AG306" s="3">
        <f t="shared" si="158"/>
        <v>686.00426803999994</v>
      </c>
      <c r="AH306" s="3">
        <f t="shared" si="158"/>
        <v>764.65562992000002</v>
      </c>
      <c r="AI306" s="3">
        <f t="shared" si="158"/>
        <v>825.99645127999997</v>
      </c>
      <c r="AJ306" s="3">
        <f t="shared" si="158"/>
        <v>891.29590003999999</v>
      </c>
      <c r="AK306" s="3">
        <f t="shared" si="158"/>
        <v>915.39180641999997</v>
      </c>
      <c r="AL306" s="3">
        <f t="shared" si="158"/>
        <v>923.29414177000001</v>
      </c>
    </row>
    <row r="307" spans="1:38" ht="15" customHeight="1" x14ac:dyDescent="0.25">
      <c r="A307" t="str">
        <f t="shared" si="100"/>
        <v>WIin</v>
      </c>
      <c r="C307" s="3">
        <f t="shared" ref="C307:Q307" si="159">$B88*C88</f>
        <v>0</v>
      </c>
      <c r="D307" s="3">
        <f t="shared" si="159"/>
        <v>0</v>
      </c>
      <c r="E307" s="3">
        <f t="shared" si="159"/>
        <v>0</v>
      </c>
      <c r="F307" s="3">
        <f t="shared" si="159"/>
        <v>0</v>
      </c>
      <c r="G307" s="3">
        <f t="shared" si="159"/>
        <v>0</v>
      </c>
      <c r="H307" s="3">
        <f t="shared" si="159"/>
        <v>0</v>
      </c>
      <c r="I307" s="3">
        <f t="shared" si="159"/>
        <v>0</v>
      </c>
      <c r="J307" s="3">
        <f t="shared" si="159"/>
        <v>0</v>
      </c>
      <c r="K307" s="3">
        <f t="shared" si="159"/>
        <v>0</v>
      </c>
      <c r="L307" s="3">
        <f t="shared" si="159"/>
        <v>0</v>
      </c>
      <c r="M307" s="3">
        <f t="shared" si="159"/>
        <v>0</v>
      </c>
      <c r="N307" s="3">
        <f t="shared" si="159"/>
        <v>0</v>
      </c>
      <c r="O307" s="3">
        <f t="shared" si="159"/>
        <v>0</v>
      </c>
      <c r="P307" s="3">
        <f t="shared" si="159"/>
        <v>0</v>
      </c>
      <c r="Q307" s="3">
        <f t="shared" si="159"/>
        <v>0</v>
      </c>
      <c r="R307" s="3">
        <f t="shared" ref="R307:AL307" si="160">$B88*R88</f>
        <v>0</v>
      </c>
      <c r="S307" s="3">
        <f t="shared" si="160"/>
        <v>0</v>
      </c>
      <c r="T307" s="3">
        <f t="shared" si="160"/>
        <v>0</v>
      </c>
      <c r="U307" s="3">
        <f t="shared" si="160"/>
        <v>0</v>
      </c>
      <c r="V307" s="3">
        <f t="shared" si="160"/>
        <v>0</v>
      </c>
      <c r="W307" s="3">
        <f t="shared" si="160"/>
        <v>0</v>
      </c>
      <c r="X307" s="3">
        <f t="shared" si="160"/>
        <v>0</v>
      </c>
      <c r="Y307" s="3">
        <f t="shared" si="160"/>
        <v>0</v>
      </c>
      <c r="Z307" s="3">
        <f t="shared" si="160"/>
        <v>0</v>
      </c>
      <c r="AA307" s="3">
        <f t="shared" si="160"/>
        <v>0</v>
      </c>
      <c r="AB307" s="3">
        <f t="shared" si="160"/>
        <v>0</v>
      </c>
      <c r="AC307" s="3">
        <f t="shared" si="160"/>
        <v>0</v>
      </c>
      <c r="AD307" s="3">
        <f t="shared" si="160"/>
        <v>0</v>
      </c>
      <c r="AE307" s="3">
        <f t="shared" si="160"/>
        <v>0</v>
      </c>
      <c r="AF307" s="3">
        <f t="shared" si="160"/>
        <v>0</v>
      </c>
      <c r="AG307" s="3">
        <f t="shared" si="160"/>
        <v>0</v>
      </c>
      <c r="AH307" s="3">
        <f t="shared" si="160"/>
        <v>0</v>
      </c>
      <c r="AI307" s="3">
        <f t="shared" si="160"/>
        <v>0</v>
      </c>
      <c r="AJ307" s="3">
        <f t="shared" si="160"/>
        <v>0</v>
      </c>
      <c r="AK307" s="3">
        <f t="shared" si="160"/>
        <v>0</v>
      </c>
      <c r="AL307" s="3">
        <f t="shared" si="160"/>
        <v>0</v>
      </c>
    </row>
    <row r="308" spans="1:38" ht="15" customHeight="1" x14ac:dyDescent="0.25">
      <c r="A308" t="str">
        <f t="shared" si="100"/>
        <v>WIel</v>
      </c>
      <c r="C308" s="3">
        <f t="shared" ref="C308:Q308" si="161">$B89*C89</f>
        <v>114.75386755999999</v>
      </c>
      <c r="D308" s="3">
        <f t="shared" si="161"/>
        <v>120.41137364999999</v>
      </c>
      <c r="E308" s="3">
        <f t="shared" si="161"/>
        <v>122.34328313999998</v>
      </c>
      <c r="F308" s="3">
        <f t="shared" si="161"/>
        <v>121.33361900000001</v>
      </c>
      <c r="G308" s="3">
        <f t="shared" si="161"/>
        <v>129.47455102999999</v>
      </c>
      <c r="H308" s="3">
        <f t="shared" si="161"/>
        <v>213.62177290999998</v>
      </c>
      <c r="I308" s="3">
        <f t="shared" si="161"/>
        <v>255.10450606000001</v>
      </c>
      <c r="J308" s="3">
        <f t="shared" si="161"/>
        <v>293.16966797999999</v>
      </c>
      <c r="K308" s="3">
        <f t="shared" si="161"/>
        <v>301.33485757999995</v>
      </c>
      <c r="L308" s="3">
        <f t="shared" si="161"/>
        <v>301.54219115000001</v>
      </c>
      <c r="M308" s="3">
        <f t="shared" si="161"/>
        <v>301.79666678999996</v>
      </c>
      <c r="N308" s="3">
        <f t="shared" si="161"/>
        <v>302.10698060999999</v>
      </c>
      <c r="O308" s="3">
        <f t="shared" si="161"/>
        <v>302.38708689000003</v>
      </c>
      <c r="P308" s="3">
        <f t="shared" si="161"/>
        <v>302.66765085999998</v>
      </c>
      <c r="Q308" s="3">
        <f t="shared" si="161"/>
        <v>302.90610735000001</v>
      </c>
      <c r="R308" s="3">
        <f t="shared" ref="R308:AL308" si="162">$B89*R89</f>
        <v>303.65854970999999</v>
      </c>
      <c r="S308" s="3">
        <f t="shared" si="162"/>
        <v>304.08786293000003</v>
      </c>
      <c r="T308" s="3">
        <f t="shared" si="162"/>
        <v>304.41739973</v>
      </c>
      <c r="U308" s="3">
        <f t="shared" si="162"/>
        <v>304.53227992000001</v>
      </c>
      <c r="V308" s="3">
        <f t="shared" si="162"/>
        <v>304.77027872000002</v>
      </c>
      <c r="W308" s="3">
        <f t="shared" si="162"/>
        <v>305.03345046999999</v>
      </c>
      <c r="X308" s="3">
        <f t="shared" si="162"/>
        <v>305.32225285999999</v>
      </c>
      <c r="Y308" s="3">
        <f t="shared" si="162"/>
        <v>305.77628133999997</v>
      </c>
      <c r="Z308" s="3">
        <f t="shared" si="162"/>
        <v>306.15799479999998</v>
      </c>
      <c r="AA308" s="3">
        <f t="shared" si="162"/>
        <v>306.51178916999999</v>
      </c>
      <c r="AB308" s="3">
        <f t="shared" si="162"/>
        <v>306.89441800999998</v>
      </c>
      <c r="AC308" s="3">
        <f t="shared" si="162"/>
        <v>307.75441752</v>
      </c>
      <c r="AD308" s="3">
        <f t="shared" si="162"/>
        <v>308.53706742000003</v>
      </c>
      <c r="AE308" s="3">
        <f t="shared" si="162"/>
        <v>309.38699774999998</v>
      </c>
      <c r="AF308" s="3">
        <f t="shared" si="162"/>
        <v>310.42686942999995</v>
      </c>
      <c r="AG308" s="3">
        <f t="shared" si="162"/>
        <v>311.32485720999995</v>
      </c>
      <c r="AH308" s="3">
        <f t="shared" si="162"/>
        <v>311.30517653999999</v>
      </c>
      <c r="AI308" s="3">
        <f t="shared" si="162"/>
        <v>311.45850268999999</v>
      </c>
      <c r="AJ308" s="3">
        <f t="shared" si="162"/>
        <v>311.59901351999997</v>
      </c>
      <c r="AK308" s="3">
        <f t="shared" si="162"/>
        <v>311.87133906999998</v>
      </c>
      <c r="AL308" s="3">
        <f t="shared" si="162"/>
        <v>312.10796479999999</v>
      </c>
    </row>
    <row r="309" spans="1:38" s="21" customFormat="1" ht="15" customHeight="1" x14ac:dyDescent="0.25">
      <c r="A309" t="str">
        <f t="shared" si="100"/>
        <v>EIel</v>
      </c>
      <c r="C309" s="20">
        <f>MIN(1,$B90)*C90</f>
        <v>42.344000000000001</v>
      </c>
      <c r="D309" s="20">
        <f t="shared" ref="D309:Q309" si="163">$B90*D90</f>
        <v>45.744569840000004</v>
      </c>
      <c r="E309" s="20">
        <f t="shared" si="163"/>
        <v>41.643794679999999</v>
      </c>
      <c r="F309" s="20">
        <f t="shared" si="163"/>
        <v>40.18496012</v>
      </c>
      <c r="G309" s="20">
        <f t="shared" si="163"/>
        <v>38.62176616</v>
      </c>
      <c r="H309" s="20">
        <f t="shared" si="163"/>
        <v>36.976183199999994</v>
      </c>
      <c r="I309" s="20">
        <f t="shared" si="163"/>
        <v>36.925651279999997</v>
      </c>
      <c r="J309" s="20">
        <f t="shared" si="163"/>
        <v>35.614018399999999</v>
      </c>
      <c r="K309" s="20">
        <f t="shared" si="163"/>
        <v>35.766712679999998</v>
      </c>
      <c r="L309" s="20">
        <f t="shared" si="163"/>
        <v>35.284462399999995</v>
      </c>
      <c r="M309" s="20">
        <f t="shared" si="163"/>
        <v>35.616215439999998</v>
      </c>
      <c r="N309" s="20">
        <f t="shared" si="163"/>
        <v>35.39321588</v>
      </c>
      <c r="O309" s="20">
        <f t="shared" si="163"/>
        <v>36.536775199999994</v>
      </c>
      <c r="P309" s="20">
        <f t="shared" si="163"/>
        <v>36.733410280000001</v>
      </c>
      <c r="Q309" s="20">
        <f t="shared" si="163"/>
        <v>37.084936679999998</v>
      </c>
      <c r="R309" s="20">
        <f t="shared" ref="R309:AL309" si="164">$B90*R90</f>
        <v>37.313428839999993</v>
      </c>
      <c r="S309" s="20">
        <f t="shared" si="164"/>
        <v>37.430970479999999</v>
      </c>
      <c r="T309" s="20">
        <f t="shared" si="164"/>
        <v>37.251911720000003</v>
      </c>
      <c r="U309" s="20">
        <f t="shared" si="164"/>
        <v>37.131074519999999</v>
      </c>
      <c r="V309" s="20">
        <f t="shared" si="164"/>
        <v>36.905877919999995</v>
      </c>
      <c r="W309" s="20">
        <f t="shared" si="164"/>
        <v>36.865232679999998</v>
      </c>
      <c r="X309" s="20">
        <f t="shared" si="164"/>
        <v>36.999252119999994</v>
      </c>
      <c r="Y309" s="20">
        <f t="shared" si="164"/>
        <v>36.933340919999999</v>
      </c>
      <c r="Z309" s="20">
        <f t="shared" si="164"/>
        <v>36.825685960000001</v>
      </c>
      <c r="AA309" s="20">
        <f t="shared" si="164"/>
        <v>36.726819159999998</v>
      </c>
      <c r="AB309" s="20">
        <f t="shared" si="164"/>
        <v>36.576321919999998</v>
      </c>
      <c r="AC309" s="20">
        <f t="shared" si="164"/>
        <v>36.484046240000005</v>
      </c>
      <c r="AD309" s="20">
        <f t="shared" si="164"/>
        <v>36.382982399999996</v>
      </c>
      <c r="AE309" s="20">
        <f t="shared" si="164"/>
        <v>36.280820040000002</v>
      </c>
      <c r="AF309" s="20">
        <f t="shared" si="164"/>
        <v>36.1797562</v>
      </c>
      <c r="AG309" s="20">
        <f t="shared" si="164"/>
        <v>36.045736760000004</v>
      </c>
      <c r="AH309" s="20">
        <f t="shared" si="164"/>
        <v>35.891943959999999</v>
      </c>
      <c r="AI309" s="20">
        <f t="shared" si="164"/>
        <v>35.775500839999999</v>
      </c>
      <c r="AJ309" s="20">
        <f t="shared" si="164"/>
        <v>35.65905772</v>
      </c>
      <c r="AK309" s="20">
        <f t="shared" si="164"/>
        <v>35.540417560000002</v>
      </c>
      <c r="AL309" s="20">
        <f t="shared" si="164"/>
        <v>35.422875920000003</v>
      </c>
    </row>
    <row r="310" spans="1:38" ht="15" customHeight="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5" customHeight="1" x14ac:dyDescent="0.25">
      <c r="A311" s="8" t="s">
        <v>91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6.5" customHeight="1" x14ac:dyDescent="0.25">
      <c r="A312" t="str">
        <f t="shared" ref="A312:A315" si="165">A93</f>
        <v>ettr</v>
      </c>
      <c r="C312" s="3">
        <f t="shared" ref="C312:AL312" si="166">$B93*C93</f>
        <v>4.5121097700000004</v>
      </c>
      <c r="D312" s="3">
        <f t="shared" si="166"/>
        <v>5.2356985800000002</v>
      </c>
      <c r="E312" s="3">
        <f t="shared" si="166"/>
        <v>5.7053692499999995</v>
      </c>
      <c r="F312" s="3">
        <f t="shared" si="166"/>
        <v>4.4864063999999999</v>
      </c>
      <c r="G312" s="3">
        <f t="shared" si="166"/>
        <v>4.4871852900000002</v>
      </c>
      <c r="H312" s="3">
        <f t="shared" si="166"/>
        <v>7.2444558900000002</v>
      </c>
      <c r="I312" s="3">
        <f t="shared" si="166"/>
        <v>10.425442649999999</v>
      </c>
      <c r="J312" s="3">
        <f t="shared" si="166"/>
        <v>12.869599469999999</v>
      </c>
      <c r="K312" s="3">
        <f t="shared" si="166"/>
        <v>12.617239110000002</v>
      </c>
      <c r="L312" s="3">
        <f t="shared" si="166"/>
        <v>12.128096189999999</v>
      </c>
      <c r="M312" s="3">
        <f t="shared" si="166"/>
        <v>18.234593790000002</v>
      </c>
      <c r="N312" s="3">
        <f t="shared" si="166"/>
        <v>19.9006395</v>
      </c>
      <c r="O312" s="3">
        <f t="shared" si="166"/>
        <v>23.219489790000001</v>
      </c>
      <c r="P312" s="3">
        <f t="shared" si="166"/>
        <v>26.155126199999998</v>
      </c>
      <c r="Q312" s="3">
        <f t="shared" si="166"/>
        <v>27.8453175</v>
      </c>
      <c r="R312" s="3">
        <f t="shared" si="166"/>
        <v>30.171861929999999</v>
      </c>
      <c r="S312" s="3">
        <f t="shared" si="166"/>
        <v>30.756808319999998</v>
      </c>
      <c r="T312" s="3">
        <f t="shared" si="166"/>
        <v>31.717958580000001</v>
      </c>
      <c r="U312" s="3">
        <f t="shared" si="166"/>
        <v>32.620692089999999</v>
      </c>
      <c r="V312" s="3">
        <f t="shared" si="166"/>
        <v>33.074784959999995</v>
      </c>
      <c r="W312" s="3">
        <f t="shared" si="166"/>
        <v>33.535887839999994</v>
      </c>
      <c r="X312" s="3">
        <f t="shared" si="166"/>
        <v>33.64181688</v>
      </c>
      <c r="Y312" s="3">
        <f t="shared" si="166"/>
        <v>33.039734909999993</v>
      </c>
      <c r="Z312" s="3">
        <f t="shared" si="166"/>
        <v>31.899439949999998</v>
      </c>
      <c r="AA312" s="3">
        <f t="shared" si="166"/>
        <v>30.833918430000001</v>
      </c>
      <c r="AB312" s="3">
        <f t="shared" si="166"/>
        <v>29.085310379999999</v>
      </c>
      <c r="AC312" s="3">
        <f t="shared" si="166"/>
        <v>27.034493010000002</v>
      </c>
      <c r="AD312" s="3">
        <f t="shared" si="166"/>
        <v>24.157273350000001</v>
      </c>
      <c r="AE312" s="3">
        <f t="shared" si="166"/>
        <v>22.01999919</v>
      </c>
      <c r="AF312" s="3">
        <f t="shared" si="166"/>
        <v>19.209764069999999</v>
      </c>
      <c r="AG312" s="3">
        <f t="shared" si="166"/>
        <v>19.015041570000001</v>
      </c>
      <c r="AH312" s="3">
        <f t="shared" si="166"/>
        <v>20.484028110000001</v>
      </c>
      <c r="AI312" s="3">
        <f t="shared" si="166"/>
        <v>22.136832689999999</v>
      </c>
      <c r="AJ312" s="3">
        <f t="shared" si="166"/>
        <v>23.974234200000001</v>
      </c>
      <c r="AK312" s="3">
        <f t="shared" si="166"/>
        <v>25.815530159999998</v>
      </c>
      <c r="AL312" s="3">
        <f t="shared" si="166"/>
        <v>27.926322059999997</v>
      </c>
    </row>
    <row r="313" spans="1:38" ht="14.25" customHeight="1" x14ac:dyDescent="0.25">
      <c r="A313" t="str">
        <f t="shared" si="165"/>
        <v>stcm</v>
      </c>
      <c r="C313" s="3">
        <f t="shared" ref="C313:AL313" si="167">$B94*C94</f>
        <v>21.143999999999998</v>
      </c>
      <c r="D313" s="3">
        <f t="shared" si="167"/>
        <v>21.259</v>
      </c>
      <c r="E313" s="3">
        <f t="shared" si="167"/>
        <v>21.361000000000001</v>
      </c>
      <c r="F313" s="3">
        <f t="shared" si="167"/>
        <v>21.44</v>
      </c>
      <c r="G313" s="3">
        <f t="shared" si="167"/>
        <v>21.515999999999998</v>
      </c>
      <c r="H313" s="3">
        <f t="shared" si="167"/>
        <v>21.591000000000001</v>
      </c>
      <c r="I313" s="3">
        <f t="shared" si="167"/>
        <v>21.663</v>
      </c>
      <c r="J313" s="3">
        <f t="shared" si="167"/>
        <v>21.731999999999999</v>
      </c>
      <c r="K313" s="3">
        <f t="shared" si="167"/>
        <v>21.798999999999999</v>
      </c>
      <c r="L313" s="3">
        <f t="shared" si="167"/>
        <v>21.861999999999998</v>
      </c>
      <c r="M313" s="3">
        <f t="shared" si="167"/>
        <v>21.922999999999998</v>
      </c>
      <c r="N313" s="3">
        <f t="shared" si="167"/>
        <v>21.981999999999999</v>
      </c>
      <c r="O313" s="3">
        <f t="shared" si="167"/>
        <v>22.038</v>
      </c>
      <c r="P313" s="3">
        <f t="shared" si="167"/>
        <v>22.091999999999999</v>
      </c>
      <c r="Q313" s="3">
        <f t="shared" si="167"/>
        <v>22.143999999999998</v>
      </c>
      <c r="R313" s="3">
        <f t="shared" si="167"/>
        <v>22.247</v>
      </c>
      <c r="S313" s="3">
        <f t="shared" si="167"/>
        <v>22.344999999999999</v>
      </c>
      <c r="T313" s="3">
        <f t="shared" si="167"/>
        <v>22.439</v>
      </c>
      <c r="U313" s="3">
        <f t="shared" si="167"/>
        <v>22.53</v>
      </c>
      <c r="V313" s="3">
        <f t="shared" si="167"/>
        <v>22.617000000000001</v>
      </c>
      <c r="W313" s="3">
        <f t="shared" si="167"/>
        <v>22.7</v>
      </c>
      <c r="X313" s="3">
        <f t="shared" si="167"/>
        <v>22.777999999999999</v>
      </c>
      <c r="Y313" s="3">
        <f t="shared" si="167"/>
        <v>22.849</v>
      </c>
      <c r="Z313" s="3">
        <f t="shared" si="167"/>
        <v>22.913</v>
      </c>
      <c r="AA313" s="3">
        <f t="shared" si="167"/>
        <v>22.972999999999999</v>
      </c>
      <c r="AB313" s="3">
        <f t="shared" si="167"/>
        <v>23.032</v>
      </c>
      <c r="AC313" s="3">
        <f t="shared" si="167"/>
        <v>23.096</v>
      </c>
      <c r="AD313" s="3">
        <f t="shared" si="167"/>
        <v>23.158000000000001</v>
      </c>
      <c r="AE313" s="3">
        <f t="shared" si="167"/>
        <v>23.216999999999999</v>
      </c>
      <c r="AF313" s="3">
        <f t="shared" si="167"/>
        <v>23.28</v>
      </c>
      <c r="AG313" s="3">
        <f t="shared" si="167"/>
        <v>23.34</v>
      </c>
      <c r="AH313" s="3">
        <f t="shared" si="167"/>
        <v>23.398</v>
      </c>
      <c r="AI313" s="3">
        <f t="shared" si="167"/>
        <v>23.456</v>
      </c>
      <c r="AJ313" s="3">
        <f t="shared" si="167"/>
        <v>23.513000000000002</v>
      </c>
      <c r="AK313" s="3">
        <f t="shared" si="167"/>
        <v>23.57</v>
      </c>
      <c r="AL313" s="3">
        <f t="shared" si="167"/>
        <v>23.625</v>
      </c>
    </row>
    <row r="314" spans="1:38" ht="14.25" customHeight="1" x14ac:dyDescent="0.25">
      <c r="A314" t="str">
        <f t="shared" si="165"/>
        <v>stin</v>
      </c>
      <c r="C314" s="3">
        <f t="shared" ref="C314:AL314" si="168">$B95*C95</f>
        <v>0</v>
      </c>
      <c r="D314" s="3">
        <f t="shared" si="168"/>
        <v>0</v>
      </c>
      <c r="E314" s="3">
        <f t="shared" si="168"/>
        <v>0</v>
      </c>
      <c r="F314" s="3">
        <f t="shared" si="168"/>
        <v>0</v>
      </c>
      <c r="G314" s="3">
        <f t="shared" si="168"/>
        <v>0</v>
      </c>
      <c r="H314" s="3">
        <f t="shared" si="168"/>
        <v>0</v>
      </c>
      <c r="I314" s="3">
        <f t="shared" si="168"/>
        <v>0</v>
      </c>
      <c r="J314" s="3">
        <f t="shared" si="168"/>
        <v>0</v>
      </c>
      <c r="K314" s="3">
        <f t="shared" si="168"/>
        <v>0</v>
      </c>
      <c r="L314" s="3">
        <f t="shared" si="168"/>
        <v>0</v>
      </c>
      <c r="M314" s="3">
        <f t="shared" si="168"/>
        <v>0</v>
      </c>
      <c r="N314" s="3">
        <f t="shared" si="168"/>
        <v>0</v>
      </c>
      <c r="O314" s="3">
        <f t="shared" si="168"/>
        <v>0</v>
      </c>
      <c r="P314" s="3">
        <f t="shared" si="168"/>
        <v>0</v>
      </c>
      <c r="Q314" s="3">
        <f t="shared" si="168"/>
        <v>0</v>
      </c>
      <c r="R314" s="3">
        <f t="shared" si="168"/>
        <v>0</v>
      </c>
      <c r="S314" s="3">
        <f t="shared" si="168"/>
        <v>0</v>
      </c>
      <c r="T314" s="3">
        <f t="shared" si="168"/>
        <v>0</v>
      </c>
      <c r="U314" s="3">
        <f t="shared" si="168"/>
        <v>0</v>
      </c>
      <c r="V314" s="3">
        <f t="shared" si="168"/>
        <v>0</v>
      </c>
      <c r="W314" s="3">
        <f t="shared" si="168"/>
        <v>0</v>
      </c>
      <c r="X314" s="3">
        <f t="shared" si="168"/>
        <v>0</v>
      </c>
      <c r="Y314" s="3">
        <f t="shared" si="168"/>
        <v>0</v>
      </c>
      <c r="Z314" s="3">
        <f t="shared" si="168"/>
        <v>0</v>
      </c>
      <c r="AA314" s="3">
        <f t="shared" si="168"/>
        <v>0</v>
      </c>
      <c r="AB314" s="3">
        <f t="shared" si="168"/>
        <v>0</v>
      </c>
      <c r="AC314" s="3">
        <f t="shared" si="168"/>
        <v>0</v>
      </c>
      <c r="AD314" s="3">
        <f t="shared" si="168"/>
        <v>0</v>
      </c>
      <c r="AE314" s="3">
        <f t="shared" si="168"/>
        <v>0</v>
      </c>
      <c r="AF314" s="3">
        <f t="shared" si="168"/>
        <v>0</v>
      </c>
      <c r="AG314" s="3">
        <f t="shared" si="168"/>
        <v>0</v>
      </c>
      <c r="AH314" s="3">
        <f t="shared" si="168"/>
        <v>0</v>
      </c>
      <c r="AI314" s="3">
        <f t="shared" si="168"/>
        <v>0</v>
      </c>
      <c r="AJ314" s="3">
        <f t="shared" si="168"/>
        <v>0</v>
      </c>
      <c r="AK314" s="3">
        <f t="shared" si="168"/>
        <v>0</v>
      </c>
      <c r="AL314" s="3">
        <f t="shared" si="168"/>
        <v>0</v>
      </c>
    </row>
    <row r="315" spans="1:38" ht="15" customHeight="1" x14ac:dyDescent="0.25">
      <c r="A315" t="str">
        <f t="shared" si="165"/>
        <v>stel</v>
      </c>
      <c r="C315" s="3">
        <f t="shared" ref="C315:AL315" si="169">$B96*C96</f>
        <v>22.87702178</v>
      </c>
      <c r="D315" s="3">
        <f t="shared" si="169"/>
        <v>21.920252389999998</v>
      </c>
      <c r="E315" s="3">
        <f t="shared" si="169"/>
        <v>21.794074080000001</v>
      </c>
      <c r="F315" s="3">
        <f t="shared" si="169"/>
        <v>21.769235830000003</v>
      </c>
      <c r="G315" s="3">
        <f t="shared" si="169"/>
        <v>21.760294060000003</v>
      </c>
      <c r="H315" s="3">
        <f t="shared" si="169"/>
        <v>21.741416990000001</v>
      </c>
      <c r="I315" s="3">
        <f t="shared" si="169"/>
        <v>21.351953229999999</v>
      </c>
      <c r="J315" s="3">
        <f t="shared" si="169"/>
        <v>19.29733319</v>
      </c>
      <c r="K315" s="3">
        <f t="shared" si="169"/>
        <v>19.326145560000001</v>
      </c>
      <c r="L315" s="3">
        <f t="shared" si="169"/>
        <v>17.29835083</v>
      </c>
      <c r="M315" s="3">
        <f t="shared" si="169"/>
        <v>17.427509730000001</v>
      </c>
      <c r="N315" s="3">
        <f t="shared" si="169"/>
        <v>18.21239843</v>
      </c>
      <c r="O315" s="3">
        <f t="shared" si="169"/>
        <v>18.685318710000001</v>
      </c>
      <c r="P315" s="3">
        <f t="shared" si="169"/>
        <v>18.40116913</v>
      </c>
      <c r="Q315" s="3">
        <f t="shared" si="169"/>
        <v>18.658493400000001</v>
      </c>
      <c r="R315" s="3">
        <f t="shared" si="169"/>
        <v>18.915817670000003</v>
      </c>
      <c r="S315" s="3">
        <f t="shared" si="169"/>
        <v>18.692273419999999</v>
      </c>
      <c r="T315" s="3">
        <f t="shared" si="169"/>
        <v>19.044976569999999</v>
      </c>
      <c r="U315" s="3">
        <f t="shared" si="169"/>
        <v>19.167180760000001</v>
      </c>
      <c r="V315" s="3">
        <f t="shared" si="169"/>
        <v>18.217366079999998</v>
      </c>
      <c r="W315" s="3">
        <f t="shared" si="169"/>
        <v>18.229288439999998</v>
      </c>
      <c r="X315" s="3">
        <f t="shared" si="169"/>
        <v>18.298835539999999</v>
      </c>
      <c r="Y315" s="3">
        <f t="shared" si="169"/>
        <v>18.32764791</v>
      </c>
      <c r="Z315" s="3">
        <f t="shared" si="169"/>
        <v>18.32764791</v>
      </c>
      <c r="AA315" s="3">
        <f t="shared" si="169"/>
        <v>18.489593299999999</v>
      </c>
      <c r="AB315" s="3">
        <f t="shared" si="169"/>
        <v>18.523373319999997</v>
      </c>
      <c r="AC315" s="3">
        <f t="shared" si="169"/>
        <v>18.645577509999999</v>
      </c>
      <c r="AD315" s="3">
        <f t="shared" si="169"/>
        <v>18.88899236</v>
      </c>
      <c r="AE315" s="3">
        <f t="shared" si="169"/>
        <v>18.906875900000003</v>
      </c>
      <c r="AF315" s="3">
        <f t="shared" si="169"/>
        <v>18.934694740000001</v>
      </c>
      <c r="AG315" s="3">
        <f t="shared" si="169"/>
        <v>19.0857113</v>
      </c>
      <c r="AH315" s="3">
        <f t="shared" si="169"/>
        <v>19.0857113</v>
      </c>
      <c r="AI315" s="3">
        <f t="shared" si="169"/>
        <v>19.213876669999998</v>
      </c>
      <c r="AJ315" s="3">
        <f t="shared" si="169"/>
        <v>19.253617870000003</v>
      </c>
      <c r="AK315" s="3">
        <f t="shared" si="169"/>
        <v>19.255604930000001</v>
      </c>
      <c r="AL315" s="3">
        <f t="shared" si="169"/>
        <v>19.271501409999999</v>
      </c>
    </row>
    <row r="316" spans="1:38" ht="15" customHeight="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5" customHeight="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5" customHeight="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5" customHeight="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5" customHeight="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2" spans="1:38" ht="15" customHeight="1" x14ac:dyDescent="0.25">
      <c r="A322" s="2" t="s">
        <v>80</v>
      </c>
    </row>
    <row r="323" spans="1:38" ht="15" customHeight="1" x14ac:dyDescent="0.25">
      <c r="A323" t="s">
        <v>107</v>
      </c>
    </row>
    <row r="324" spans="1:38" ht="15" customHeight="1" x14ac:dyDescent="0.25">
      <c r="B324" t="s">
        <v>108</v>
      </c>
      <c r="C324" s="2">
        <v>2015</v>
      </c>
      <c r="D324" s="2">
        <f t="shared" ref="D324:AE324" si="170">C324+1</f>
        <v>2016</v>
      </c>
      <c r="E324" s="2">
        <f t="shared" si="170"/>
        <v>2017</v>
      </c>
      <c r="F324" s="2">
        <f t="shared" si="170"/>
        <v>2018</v>
      </c>
      <c r="G324" s="2">
        <f t="shared" si="170"/>
        <v>2019</v>
      </c>
      <c r="H324" s="2">
        <f t="shared" si="170"/>
        <v>2020</v>
      </c>
      <c r="I324" s="2">
        <f t="shared" si="170"/>
        <v>2021</v>
      </c>
      <c r="J324" s="2">
        <f t="shared" si="170"/>
        <v>2022</v>
      </c>
      <c r="K324" s="2">
        <f t="shared" si="170"/>
        <v>2023</v>
      </c>
      <c r="L324" s="2">
        <f t="shared" si="170"/>
        <v>2024</v>
      </c>
      <c r="M324" s="2">
        <f t="shared" si="170"/>
        <v>2025</v>
      </c>
      <c r="N324" s="2">
        <f t="shared" si="170"/>
        <v>2026</v>
      </c>
      <c r="O324" s="2">
        <f t="shared" si="170"/>
        <v>2027</v>
      </c>
      <c r="P324" s="2">
        <f t="shared" si="170"/>
        <v>2028</v>
      </c>
      <c r="Q324" s="2">
        <f t="shared" si="170"/>
        <v>2029</v>
      </c>
      <c r="R324" s="2">
        <f t="shared" si="170"/>
        <v>2030</v>
      </c>
      <c r="S324" s="2">
        <f t="shared" si="170"/>
        <v>2031</v>
      </c>
      <c r="T324" s="2">
        <f t="shared" si="170"/>
        <v>2032</v>
      </c>
      <c r="U324" s="2">
        <f t="shared" si="170"/>
        <v>2033</v>
      </c>
      <c r="V324" s="2">
        <f t="shared" si="170"/>
        <v>2034</v>
      </c>
      <c r="W324" s="2">
        <f t="shared" si="170"/>
        <v>2035</v>
      </c>
      <c r="X324" s="2">
        <f t="shared" si="170"/>
        <v>2036</v>
      </c>
      <c r="Y324" s="2">
        <f t="shared" si="170"/>
        <v>2037</v>
      </c>
      <c r="Z324" s="2">
        <f t="shared" si="170"/>
        <v>2038</v>
      </c>
      <c r="AA324" s="2">
        <f t="shared" si="170"/>
        <v>2039</v>
      </c>
      <c r="AB324" s="2">
        <f t="shared" si="170"/>
        <v>2040</v>
      </c>
      <c r="AC324" s="2">
        <f t="shared" si="170"/>
        <v>2041</v>
      </c>
      <c r="AD324" s="2">
        <f t="shared" si="170"/>
        <v>2042</v>
      </c>
      <c r="AE324" s="2">
        <f t="shared" si="170"/>
        <v>2043</v>
      </c>
      <c r="AF324" s="2">
        <f t="shared" ref="AF324" si="171">AE324+1</f>
        <v>2044</v>
      </c>
      <c r="AG324" s="2">
        <f t="shared" ref="AG324" si="172">AF324+1</f>
        <v>2045</v>
      </c>
      <c r="AH324" s="2">
        <f t="shared" ref="AH324" si="173">AG324+1</f>
        <v>2046</v>
      </c>
      <c r="AI324" s="2">
        <f t="shared" ref="AI324" si="174">AH324+1</f>
        <v>2047</v>
      </c>
      <c r="AJ324" s="2">
        <f t="shared" ref="AJ324" si="175">AI324+1</f>
        <v>2048</v>
      </c>
      <c r="AK324" s="2">
        <f t="shared" ref="AK324" si="176">AJ324+1</f>
        <v>2049</v>
      </c>
      <c r="AL324" s="2">
        <f t="shared" ref="AL324" si="177">AK324+1</f>
        <v>2050</v>
      </c>
    </row>
    <row r="325" spans="1:38" ht="15" customHeight="1" x14ac:dyDescent="0.25">
      <c r="A325" t="str">
        <f>A32</f>
        <v>ELrs</v>
      </c>
      <c r="B325">
        <f t="shared" ref="B325:B356" si="178">1-$B105</f>
        <v>0.38949</v>
      </c>
      <c r="C325" s="3">
        <f t="shared" ref="C325:AL325" si="179">C178*$B325</f>
        <v>0</v>
      </c>
      <c r="D325" s="3">
        <f t="shared" si="179"/>
        <v>0</v>
      </c>
      <c r="E325" s="3">
        <f t="shared" si="179"/>
        <v>0</v>
      </c>
      <c r="F325" s="3">
        <f t="shared" si="179"/>
        <v>3.583307999999398E-2</v>
      </c>
      <c r="G325" s="3">
        <f t="shared" si="179"/>
        <v>5.4528599999994688E-2</v>
      </c>
      <c r="H325" s="3">
        <f t="shared" si="179"/>
        <v>0.23680992000000159</v>
      </c>
      <c r="I325" s="3">
        <f t="shared" si="179"/>
        <v>0.56008662000001752</v>
      </c>
      <c r="J325" s="3">
        <f t="shared" si="179"/>
        <v>1.24013616000001</v>
      </c>
      <c r="K325" s="3">
        <f t="shared" si="179"/>
        <v>2.4985783500000078</v>
      </c>
      <c r="L325" s="3">
        <f t="shared" si="179"/>
        <v>3.4637345699999891</v>
      </c>
      <c r="M325" s="3">
        <f t="shared" si="179"/>
        <v>4.1519633999999872</v>
      </c>
      <c r="N325" s="3">
        <f t="shared" si="179"/>
        <v>5.0181891600000057</v>
      </c>
      <c r="O325" s="3">
        <f t="shared" si="179"/>
        <v>5.666300520000001</v>
      </c>
      <c r="P325" s="3">
        <f t="shared" si="179"/>
        <v>6.1360254600000079</v>
      </c>
      <c r="Q325" s="3">
        <f t="shared" si="179"/>
        <v>6.5664119099999922</v>
      </c>
      <c r="R325" s="3">
        <f t="shared" si="179"/>
        <v>7.0758648299999898</v>
      </c>
      <c r="S325" s="3">
        <f t="shared" si="179"/>
        <v>7.6550364599999989</v>
      </c>
      <c r="T325" s="3">
        <f t="shared" si="179"/>
        <v>8.2575774899999868</v>
      </c>
      <c r="U325" s="3">
        <f t="shared" si="179"/>
        <v>8.8449284100000014</v>
      </c>
      <c r="V325" s="3">
        <f t="shared" si="179"/>
        <v>9.4135838099999933</v>
      </c>
      <c r="W325" s="3">
        <f t="shared" si="179"/>
        <v>9.9577013400000123</v>
      </c>
      <c r="X325" s="3">
        <f t="shared" si="179"/>
        <v>10.430931690000003</v>
      </c>
      <c r="Y325" s="3">
        <f t="shared" si="179"/>
        <v>10.88001366000001</v>
      </c>
      <c r="Z325" s="3">
        <f t="shared" si="179"/>
        <v>11.332990529999993</v>
      </c>
      <c r="AA325" s="3">
        <f t="shared" si="179"/>
        <v>11.801936489999996</v>
      </c>
      <c r="AB325" s="3">
        <f t="shared" si="179"/>
        <v>12.176236380000001</v>
      </c>
      <c r="AC325" s="3">
        <f t="shared" si="179"/>
        <v>12.520156049999994</v>
      </c>
      <c r="AD325" s="3">
        <f t="shared" si="179"/>
        <v>12.931457490000009</v>
      </c>
      <c r="AE325" s="3">
        <f t="shared" si="179"/>
        <v>13.394950590000008</v>
      </c>
      <c r="AF325" s="3">
        <f t="shared" si="179"/>
        <v>13.889992379999992</v>
      </c>
      <c r="AG325" s="3">
        <f t="shared" si="179"/>
        <v>14.383476209999991</v>
      </c>
      <c r="AH325" s="3">
        <f t="shared" si="179"/>
        <v>14.87968646999999</v>
      </c>
      <c r="AI325" s="3">
        <f t="shared" si="179"/>
        <v>15.365769990000009</v>
      </c>
      <c r="AJ325" s="3">
        <f t="shared" si="179"/>
        <v>15.933256920000007</v>
      </c>
      <c r="AK325" s="3">
        <f t="shared" si="179"/>
        <v>16.498406909999993</v>
      </c>
      <c r="AL325" s="3">
        <f t="shared" si="179"/>
        <v>16.995785640000008</v>
      </c>
    </row>
    <row r="326" spans="1:38" ht="15" customHeight="1" x14ac:dyDescent="0.25">
      <c r="A326" t="str">
        <f t="shared" ref="A326:A383" si="180">A33</f>
        <v>ELcm</v>
      </c>
      <c r="B326">
        <f t="shared" si="178"/>
        <v>0.30201999999999996</v>
      </c>
      <c r="C326" s="3">
        <f t="shared" ref="C326:AL326" si="181">C179*$B326</f>
        <v>0</v>
      </c>
      <c r="D326" s="3">
        <f t="shared" si="181"/>
        <v>0</v>
      </c>
      <c r="E326" s="3">
        <f t="shared" si="181"/>
        <v>0</v>
      </c>
      <c r="F326" s="3">
        <f t="shared" si="181"/>
        <v>-1.9631299999982144E-2</v>
      </c>
      <c r="G326" s="3">
        <f t="shared" si="181"/>
        <v>-1.8725240000003567E-2</v>
      </c>
      <c r="H326" s="3">
        <f t="shared" si="181"/>
        <v>0.67380661999999825</v>
      </c>
      <c r="I326" s="3">
        <f t="shared" si="181"/>
        <v>1.4472798400000089</v>
      </c>
      <c r="J326" s="3">
        <f t="shared" si="181"/>
        <v>3.4236987199999689</v>
      </c>
      <c r="K326" s="3">
        <f t="shared" si="181"/>
        <v>5.5327043799999869</v>
      </c>
      <c r="L326" s="3">
        <f t="shared" si="181"/>
        <v>7.0899195000000059</v>
      </c>
      <c r="M326" s="3">
        <f t="shared" si="181"/>
        <v>8.6389800800000121</v>
      </c>
      <c r="N326" s="3">
        <f t="shared" si="181"/>
        <v>9.8461540199999984</v>
      </c>
      <c r="O326" s="3">
        <f t="shared" si="181"/>
        <v>10.750703919999999</v>
      </c>
      <c r="P326" s="3">
        <f t="shared" si="181"/>
        <v>11.427228719999968</v>
      </c>
      <c r="Q326" s="3">
        <f t="shared" si="181"/>
        <v>12.035194979999979</v>
      </c>
      <c r="R326" s="3">
        <f t="shared" si="181"/>
        <v>12.800815680000003</v>
      </c>
      <c r="S326" s="3">
        <f t="shared" si="181"/>
        <v>13.560093960000005</v>
      </c>
      <c r="T326" s="3">
        <f t="shared" si="181"/>
        <v>14.306083360000013</v>
      </c>
      <c r="U326" s="3">
        <f t="shared" si="181"/>
        <v>15.021568739999987</v>
      </c>
      <c r="V326" s="3">
        <f t="shared" si="181"/>
        <v>15.687824859999992</v>
      </c>
      <c r="W326" s="3">
        <f t="shared" si="181"/>
        <v>16.313308280000001</v>
      </c>
      <c r="X326" s="3">
        <f t="shared" si="181"/>
        <v>16.919764440000012</v>
      </c>
      <c r="Y326" s="3">
        <f t="shared" si="181"/>
        <v>17.476689319999991</v>
      </c>
      <c r="Z326" s="3">
        <f t="shared" si="181"/>
        <v>17.998579880000012</v>
      </c>
      <c r="AA326" s="3">
        <f t="shared" si="181"/>
        <v>18.512013879999991</v>
      </c>
      <c r="AB326" s="3">
        <f t="shared" si="181"/>
        <v>18.726448080000004</v>
      </c>
      <c r="AC326" s="3">
        <f t="shared" si="181"/>
        <v>18.923969160000002</v>
      </c>
      <c r="AD326" s="3">
        <f t="shared" si="181"/>
        <v>19.178269999999998</v>
      </c>
      <c r="AE326" s="3">
        <f t="shared" si="181"/>
        <v>19.502941500000009</v>
      </c>
      <c r="AF326" s="3">
        <f t="shared" si="181"/>
        <v>19.805565539999996</v>
      </c>
      <c r="AG326" s="3">
        <f t="shared" si="181"/>
        <v>20.074061319999998</v>
      </c>
      <c r="AH326" s="3">
        <f t="shared" si="181"/>
        <v>20.345879319999991</v>
      </c>
      <c r="AI326" s="3">
        <f t="shared" si="181"/>
        <v>20.625851859999997</v>
      </c>
      <c r="AJ326" s="3">
        <f t="shared" si="181"/>
        <v>20.941764779999978</v>
      </c>
      <c r="AK326" s="3">
        <f t="shared" si="181"/>
        <v>21.225965599999988</v>
      </c>
      <c r="AL326" s="3">
        <f t="shared" si="181"/>
        <v>21.422278600000016</v>
      </c>
    </row>
    <row r="327" spans="1:38" ht="15" customHeight="1" x14ac:dyDescent="0.25">
      <c r="A327" t="str">
        <f t="shared" si="180"/>
        <v>ELtr</v>
      </c>
      <c r="B327">
        <f t="shared" si="178"/>
        <v>3.3810000000000007E-2</v>
      </c>
      <c r="C327" s="3">
        <f t="shared" ref="C327:AL327" si="182">C180*$B327</f>
        <v>0</v>
      </c>
      <c r="D327" s="3">
        <f t="shared" si="182"/>
        <v>6.7619999999992566E-5</v>
      </c>
      <c r="E327" s="3">
        <f t="shared" si="182"/>
        <v>-5.7477000000001187E-4</v>
      </c>
      <c r="F327" s="3">
        <f t="shared" si="182"/>
        <v>-6.7620000000001579E-4</v>
      </c>
      <c r="G327" s="3">
        <f t="shared" si="182"/>
        <v>-1.7243100000000056E-3</v>
      </c>
      <c r="H327" s="3">
        <f t="shared" si="182"/>
        <v>-3.2457600000000033E-3</v>
      </c>
      <c r="I327" s="3">
        <f t="shared" si="182"/>
        <v>-4.4291100000000087E-3</v>
      </c>
      <c r="J327" s="3">
        <f t="shared" si="182"/>
        <v>-3.3471900000000073E-3</v>
      </c>
      <c r="K327" s="3">
        <f t="shared" si="182"/>
        <v>2.2314600000000249E-3</v>
      </c>
      <c r="L327" s="3">
        <f t="shared" si="182"/>
        <v>1.5823080000000003E-2</v>
      </c>
      <c r="M327" s="3">
        <f t="shared" si="182"/>
        <v>3.6819089999999964E-2</v>
      </c>
      <c r="N327" s="3">
        <f t="shared" si="182"/>
        <v>5.2067399999999979E-2</v>
      </c>
      <c r="O327" s="3">
        <f t="shared" si="182"/>
        <v>6.8465250000000089E-2</v>
      </c>
      <c r="P327" s="3">
        <f t="shared" si="182"/>
        <v>8.8041239999999993E-2</v>
      </c>
      <c r="Q327" s="3">
        <f t="shared" si="182"/>
        <v>0.11086299000000013</v>
      </c>
      <c r="R327" s="3">
        <f t="shared" si="182"/>
        <v>0.13709955000000001</v>
      </c>
      <c r="S327" s="3">
        <f t="shared" si="182"/>
        <v>0.1664466300000001</v>
      </c>
      <c r="T327" s="3">
        <f t="shared" si="182"/>
        <v>0.19836326999999995</v>
      </c>
      <c r="U327" s="3">
        <f t="shared" si="182"/>
        <v>0.23366091000000008</v>
      </c>
      <c r="V327" s="3">
        <f t="shared" si="182"/>
        <v>0.27254241000000007</v>
      </c>
      <c r="W327" s="3">
        <f t="shared" si="182"/>
        <v>0.31483871999999996</v>
      </c>
      <c r="X327" s="3">
        <f t="shared" si="182"/>
        <v>0.34033145999999992</v>
      </c>
      <c r="Y327" s="3">
        <f t="shared" si="182"/>
        <v>0.36612848999999986</v>
      </c>
      <c r="Z327" s="3">
        <f t="shared" si="182"/>
        <v>0.3922636200000002</v>
      </c>
      <c r="AA327" s="3">
        <f t="shared" si="182"/>
        <v>0.41846637000000014</v>
      </c>
      <c r="AB327" s="3">
        <f t="shared" si="182"/>
        <v>0.44470293000000027</v>
      </c>
      <c r="AC327" s="3">
        <f t="shared" si="182"/>
        <v>0.47029709999999997</v>
      </c>
      <c r="AD327" s="3">
        <f t="shared" si="182"/>
        <v>0.49548555000000016</v>
      </c>
      <c r="AE327" s="3">
        <f t="shared" si="182"/>
        <v>0.52040352000000045</v>
      </c>
      <c r="AF327" s="3">
        <f t="shared" si="182"/>
        <v>0.54522006000000023</v>
      </c>
      <c r="AG327" s="3">
        <f t="shared" si="182"/>
        <v>0.56963088000000006</v>
      </c>
      <c r="AH327" s="3">
        <f t="shared" si="182"/>
        <v>0.5941769400000001</v>
      </c>
      <c r="AI327" s="3">
        <f t="shared" si="182"/>
        <v>0.61892586000000005</v>
      </c>
      <c r="AJ327" s="3">
        <f t="shared" si="182"/>
        <v>0.64347192000000053</v>
      </c>
      <c r="AK327" s="3">
        <f t="shared" si="182"/>
        <v>0.66811940999999997</v>
      </c>
      <c r="AL327" s="3">
        <f t="shared" si="182"/>
        <v>0.69324024000000029</v>
      </c>
    </row>
    <row r="328" spans="1:38" ht="15" customHeight="1" x14ac:dyDescent="0.25">
      <c r="A328" t="str">
        <f t="shared" si="180"/>
        <v>ELin</v>
      </c>
      <c r="B328">
        <f t="shared" si="178"/>
        <v>0.45996999999999999</v>
      </c>
      <c r="C328" s="3">
        <f t="shared" ref="C328:AL328" si="183">C181*$B328</f>
        <v>0</v>
      </c>
      <c r="D328" s="3">
        <f t="shared" si="183"/>
        <v>2.299850000000523E-2</v>
      </c>
      <c r="E328" s="3">
        <f t="shared" si="183"/>
        <v>-5.5196400000002092E-3</v>
      </c>
      <c r="F328" s="3">
        <f t="shared" si="183"/>
        <v>1.6098949999985356E-2</v>
      </c>
      <c r="G328" s="3">
        <f t="shared" si="183"/>
        <v>1.282396360000005</v>
      </c>
      <c r="H328" s="3">
        <f t="shared" si="183"/>
        <v>1.7368467200000048</v>
      </c>
      <c r="I328" s="3">
        <f t="shared" si="183"/>
        <v>1.7331669599999873</v>
      </c>
      <c r="J328" s="3">
        <f t="shared" si="183"/>
        <v>2.9111501299999771</v>
      </c>
      <c r="K328" s="3">
        <f t="shared" si="183"/>
        <v>3.4571345199999826</v>
      </c>
      <c r="L328" s="3">
        <f t="shared" si="183"/>
        <v>4.4713683700000013</v>
      </c>
      <c r="M328" s="3">
        <f t="shared" si="183"/>
        <v>5.4557041699999953</v>
      </c>
      <c r="N328" s="3">
        <f t="shared" si="183"/>
        <v>6.3705844999999846</v>
      </c>
      <c r="O328" s="3">
        <f t="shared" si="183"/>
        <v>6.2560519699999997</v>
      </c>
      <c r="P328" s="3">
        <f t="shared" si="183"/>
        <v>7.000743399999986</v>
      </c>
      <c r="Q328" s="3">
        <f t="shared" si="183"/>
        <v>7.2293484900000191</v>
      </c>
      <c r="R328" s="3">
        <f t="shared" si="183"/>
        <v>7.5310888099999955</v>
      </c>
      <c r="S328" s="3">
        <f t="shared" si="183"/>
        <v>7.9510414200000001</v>
      </c>
      <c r="T328" s="3">
        <f t="shared" si="183"/>
        <v>8.1327295699999915</v>
      </c>
      <c r="U328" s="3">
        <f t="shared" si="183"/>
        <v>8.4528686899999776</v>
      </c>
      <c r="V328" s="3">
        <f t="shared" si="183"/>
        <v>8.6681346500000132</v>
      </c>
      <c r="W328" s="3">
        <f t="shared" si="183"/>
        <v>8.7605886199999965</v>
      </c>
      <c r="X328" s="3">
        <f t="shared" si="183"/>
        <v>8.7053922199999949</v>
      </c>
      <c r="Y328" s="3">
        <f t="shared" si="183"/>
        <v>8.1801064799999956</v>
      </c>
      <c r="Z328" s="3">
        <f t="shared" si="183"/>
        <v>8.5577418500000082</v>
      </c>
      <c r="AA328" s="3">
        <f t="shared" si="183"/>
        <v>8.4947259600000073</v>
      </c>
      <c r="AB328" s="3">
        <f t="shared" si="183"/>
        <v>8.4344698899999955</v>
      </c>
      <c r="AC328" s="3">
        <f t="shared" si="183"/>
        <v>8.316257599999993</v>
      </c>
      <c r="AD328" s="3">
        <f t="shared" si="183"/>
        <v>8.3751337600000113</v>
      </c>
      <c r="AE328" s="3">
        <f t="shared" si="183"/>
        <v>8.2527817400000032</v>
      </c>
      <c r="AF328" s="3">
        <f t="shared" si="183"/>
        <v>7.9634606100000207</v>
      </c>
      <c r="AG328" s="3">
        <f t="shared" si="183"/>
        <v>7.7017376799999866</v>
      </c>
      <c r="AH328" s="3">
        <f t="shared" si="183"/>
        <v>7.8746864000000016</v>
      </c>
      <c r="AI328" s="3">
        <f t="shared" si="183"/>
        <v>7.580765569999997</v>
      </c>
      <c r="AJ328" s="3">
        <f t="shared" si="183"/>
        <v>7.2730456400000056</v>
      </c>
      <c r="AK328" s="3">
        <f t="shared" si="183"/>
        <v>6.9800447500000047</v>
      </c>
      <c r="AL328" s="3">
        <f t="shared" si="183"/>
        <v>6.6833641000000137</v>
      </c>
    </row>
    <row r="329" spans="1:38" ht="15" customHeight="1" x14ac:dyDescent="0.25">
      <c r="A329" t="str">
        <f t="shared" si="180"/>
        <v>NGrs</v>
      </c>
      <c r="B329">
        <f t="shared" si="178"/>
        <v>0.24373999999999996</v>
      </c>
      <c r="C329" s="3">
        <f t="shared" ref="C329:AL329" si="184">C182*$B329</f>
        <v>0</v>
      </c>
      <c r="D329" s="3">
        <f t="shared" si="184"/>
        <v>0</v>
      </c>
      <c r="E329" s="3">
        <f t="shared" si="184"/>
        <v>0</v>
      </c>
      <c r="F329" s="3">
        <f t="shared" si="184"/>
        <v>0.82140380000000102</v>
      </c>
      <c r="G329" s="3">
        <f t="shared" si="184"/>
        <v>0.81994136000000784</v>
      </c>
      <c r="H329" s="3">
        <f t="shared" si="184"/>
        <v>0.85065260000000209</v>
      </c>
      <c r="I329" s="3">
        <f t="shared" si="184"/>
        <v>0.86015845999999896</v>
      </c>
      <c r="J329" s="3">
        <f t="shared" si="184"/>
        <v>0.84187795999998793</v>
      </c>
      <c r="K329" s="3">
        <f t="shared" si="184"/>
        <v>0.80799810000001315</v>
      </c>
      <c r="L329" s="3">
        <f t="shared" si="184"/>
        <v>2.622642400000025</v>
      </c>
      <c r="M329" s="3">
        <f t="shared" si="184"/>
        <v>3.8389049999999991</v>
      </c>
      <c r="N329" s="3">
        <f t="shared" si="184"/>
        <v>4.3081045000000158</v>
      </c>
      <c r="O329" s="3">
        <f t="shared" si="184"/>
        <v>4.3124918200000231</v>
      </c>
      <c r="P329" s="3">
        <f t="shared" si="184"/>
        <v>4.3244350800000175</v>
      </c>
      <c r="Q329" s="3">
        <f t="shared" si="184"/>
        <v>4.5221082199999989</v>
      </c>
      <c r="R329" s="3">
        <f t="shared" si="184"/>
        <v>4.6590901000000011</v>
      </c>
      <c r="S329" s="3">
        <f t="shared" si="184"/>
        <v>4.680295479999999</v>
      </c>
      <c r="T329" s="3">
        <f t="shared" si="184"/>
        <v>4.6327661800000142</v>
      </c>
      <c r="U329" s="3">
        <f t="shared" si="184"/>
        <v>4.599130059999978</v>
      </c>
      <c r="V329" s="3">
        <f t="shared" si="184"/>
        <v>4.5567193000000117</v>
      </c>
      <c r="W329" s="3">
        <f t="shared" si="184"/>
        <v>4.5374638399999956</v>
      </c>
      <c r="X329" s="3">
        <f t="shared" si="184"/>
        <v>4.5435573399999898</v>
      </c>
      <c r="Y329" s="3">
        <f t="shared" si="184"/>
        <v>4.5603754000000079</v>
      </c>
      <c r="Z329" s="3">
        <f t="shared" si="184"/>
        <v>4.5389262799999885</v>
      </c>
      <c r="AA329" s="3">
        <f t="shared" si="184"/>
        <v>4.4850597399999881</v>
      </c>
      <c r="AB329" s="3">
        <f t="shared" si="184"/>
        <v>4.4297307599999938</v>
      </c>
      <c r="AC329" s="3">
        <f t="shared" si="184"/>
        <v>4.3868325199999827</v>
      </c>
      <c r="AD329" s="3">
        <f t="shared" si="184"/>
        <v>4.3434467999999837</v>
      </c>
      <c r="AE329" s="3">
        <f t="shared" si="184"/>
        <v>4.303473439999987</v>
      </c>
      <c r="AF329" s="3">
        <f t="shared" si="184"/>
        <v>4.2951862799999887</v>
      </c>
      <c r="AG329" s="3">
        <f t="shared" si="184"/>
        <v>4.2903114799999935</v>
      </c>
      <c r="AH329" s="3">
        <f t="shared" si="184"/>
        <v>4.2849491999999811</v>
      </c>
      <c r="AI329" s="3">
        <f t="shared" si="184"/>
        <v>4.251069340000007</v>
      </c>
      <c r="AJ329" s="3">
        <f t="shared" si="184"/>
        <v>4.188428159999992</v>
      </c>
      <c r="AK329" s="3">
        <f t="shared" si="184"/>
        <v>4.1248120199999994</v>
      </c>
      <c r="AL329" s="3">
        <f t="shared" si="184"/>
        <v>4.0516900200000112</v>
      </c>
    </row>
    <row r="330" spans="1:38" ht="15" customHeight="1" x14ac:dyDescent="0.25">
      <c r="A330" t="str">
        <f t="shared" si="180"/>
        <v>NGcm</v>
      </c>
      <c r="B330">
        <f t="shared" si="178"/>
        <v>0.29046000000000005</v>
      </c>
      <c r="C330" s="3">
        <f t="shared" ref="C330:AL330" si="185">C183*$B330</f>
        <v>0</v>
      </c>
      <c r="D330" s="3">
        <f t="shared" si="185"/>
        <v>0.46938335999999586</v>
      </c>
      <c r="E330" s="3">
        <f t="shared" si="185"/>
        <v>0.84727182000000889</v>
      </c>
      <c r="F330" s="3">
        <f t="shared" si="185"/>
        <v>1.2452020200000102</v>
      </c>
      <c r="G330" s="3">
        <f t="shared" si="185"/>
        <v>1.4078596199999944</v>
      </c>
      <c r="H330" s="3">
        <f t="shared" si="185"/>
        <v>1.607696099999991</v>
      </c>
      <c r="I330" s="3">
        <f t="shared" si="185"/>
        <v>1.7590257599999954</v>
      </c>
      <c r="J330" s="3">
        <f t="shared" si="185"/>
        <v>1.7302702199999984</v>
      </c>
      <c r="K330" s="3">
        <f t="shared" si="185"/>
        <v>1.3544149799999869</v>
      </c>
      <c r="L330" s="3">
        <f t="shared" si="185"/>
        <v>3.8372670600000043</v>
      </c>
      <c r="M330" s="3">
        <f t="shared" si="185"/>
        <v>5.3775764400000039</v>
      </c>
      <c r="N330" s="3">
        <f t="shared" si="185"/>
        <v>5.8800722400000094</v>
      </c>
      <c r="O330" s="3">
        <f t="shared" si="185"/>
        <v>5.7943865399999881</v>
      </c>
      <c r="P330" s="3">
        <f t="shared" si="185"/>
        <v>5.7055057799999931</v>
      </c>
      <c r="Q330" s="3">
        <f t="shared" si="185"/>
        <v>5.8794913199999899</v>
      </c>
      <c r="R330" s="3">
        <f t="shared" si="185"/>
        <v>5.9306122800000027</v>
      </c>
      <c r="S330" s="3">
        <f t="shared" si="185"/>
        <v>5.777249399999997</v>
      </c>
      <c r="T330" s="3">
        <f t="shared" si="185"/>
        <v>5.4975364200000074</v>
      </c>
      <c r="U330" s="3">
        <f t="shared" si="185"/>
        <v>5.2137569999999975</v>
      </c>
      <c r="V330" s="3">
        <f t="shared" si="185"/>
        <v>4.8878608800000096</v>
      </c>
      <c r="W330" s="3">
        <f t="shared" si="185"/>
        <v>4.6043719200000099</v>
      </c>
      <c r="X330" s="3">
        <f t="shared" si="185"/>
        <v>4.3661947199999958</v>
      </c>
      <c r="Y330" s="3">
        <f t="shared" si="185"/>
        <v>4.1736197400000092</v>
      </c>
      <c r="Z330" s="3">
        <f t="shared" si="185"/>
        <v>3.9055251599999918</v>
      </c>
      <c r="AA330" s="3">
        <f t="shared" si="185"/>
        <v>3.5648155799999914</v>
      </c>
      <c r="AB330" s="3">
        <f t="shared" si="185"/>
        <v>3.2325293399999895</v>
      </c>
      <c r="AC330" s="3">
        <f t="shared" si="185"/>
        <v>2.9417788799999962</v>
      </c>
      <c r="AD330" s="3">
        <f t="shared" si="185"/>
        <v>2.6240156399999979</v>
      </c>
      <c r="AE330" s="3">
        <f t="shared" si="185"/>
        <v>2.2835965200000072</v>
      </c>
      <c r="AF330" s="3">
        <f t="shared" si="185"/>
        <v>1.9954602000000017</v>
      </c>
      <c r="AG330" s="3">
        <f t="shared" si="185"/>
        <v>1.6980291600000013</v>
      </c>
      <c r="AH330" s="3">
        <f t="shared" si="185"/>
        <v>1.3793945400000072</v>
      </c>
      <c r="AI330" s="3">
        <f t="shared" si="185"/>
        <v>0.98524032000001549</v>
      </c>
      <c r="AJ330" s="3">
        <f t="shared" si="185"/>
        <v>0.57365850000000673</v>
      </c>
      <c r="AK330" s="3">
        <f t="shared" si="185"/>
        <v>0.18996083999999896</v>
      </c>
      <c r="AL330" s="3">
        <f t="shared" si="185"/>
        <v>-0.158010239999995</v>
      </c>
    </row>
    <row r="331" spans="1:38" ht="15" customHeight="1" x14ac:dyDescent="0.25">
      <c r="A331" t="str">
        <f t="shared" si="180"/>
        <v>NGtr</v>
      </c>
      <c r="B331">
        <f t="shared" si="178"/>
        <v>4.1649999999999965E-2</v>
      </c>
      <c r="C331" s="3">
        <f t="shared" ref="C331:AL331" si="186">C184*$B331</f>
        <v>0</v>
      </c>
      <c r="D331" s="3">
        <f t="shared" si="186"/>
        <v>0</v>
      </c>
      <c r="E331" s="3">
        <f t="shared" si="186"/>
        <v>0</v>
      </c>
      <c r="F331" s="3">
        <f t="shared" si="186"/>
        <v>2.0824999999995839E-4</v>
      </c>
      <c r="G331" s="3">
        <f t="shared" si="186"/>
        <v>3.7485000000001391E-4</v>
      </c>
      <c r="H331" s="3">
        <f t="shared" si="186"/>
        <v>6.6639999999992599E-4</v>
      </c>
      <c r="I331" s="3">
        <f t="shared" si="186"/>
        <v>7.9551500000000983E-3</v>
      </c>
      <c r="J331" s="3">
        <f t="shared" si="186"/>
        <v>-2.7072499999999029E-3</v>
      </c>
      <c r="K331" s="3">
        <f t="shared" si="186"/>
        <v>-2.0825000000001758E-3</v>
      </c>
      <c r="L331" s="3">
        <f t="shared" si="186"/>
        <v>8.5923949999999735E-2</v>
      </c>
      <c r="M331" s="3">
        <f t="shared" si="186"/>
        <v>0.10237569999999985</v>
      </c>
      <c r="N331" s="3">
        <f t="shared" si="186"/>
        <v>0.10133444999999991</v>
      </c>
      <c r="O331" s="3">
        <f t="shared" si="186"/>
        <v>0.10033484999999986</v>
      </c>
      <c r="P331" s="3">
        <f t="shared" si="186"/>
        <v>0.12036849999999992</v>
      </c>
      <c r="Q331" s="3">
        <f t="shared" si="186"/>
        <v>0.13448784999999985</v>
      </c>
      <c r="R331" s="3">
        <f t="shared" si="186"/>
        <v>0.14294279999999968</v>
      </c>
      <c r="S331" s="3">
        <f t="shared" si="186"/>
        <v>0.14714944999999935</v>
      </c>
      <c r="T331" s="3">
        <f t="shared" si="186"/>
        <v>0.15456314999999982</v>
      </c>
      <c r="U331" s="3">
        <f t="shared" si="186"/>
        <v>0.16705814999999968</v>
      </c>
      <c r="V331" s="3">
        <f t="shared" si="186"/>
        <v>0.17688754999999984</v>
      </c>
      <c r="W331" s="3">
        <f t="shared" si="186"/>
        <v>0.19009060000000014</v>
      </c>
      <c r="X331" s="3">
        <f t="shared" si="186"/>
        <v>0.21041579999999951</v>
      </c>
      <c r="Y331" s="3">
        <f t="shared" si="186"/>
        <v>0.24627645000000026</v>
      </c>
      <c r="Z331" s="3">
        <f t="shared" si="186"/>
        <v>0.25493964999999957</v>
      </c>
      <c r="AA331" s="3">
        <f t="shared" si="186"/>
        <v>0.24007060000000022</v>
      </c>
      <c r="AB331" s="3">
        <f t="shared" si="186"/>
        <v>0.23069934999999928</v>
      </c>
      <c r="AC331" s="3">
        <f t="shared" si="186"/>
        <v>0.2312824499999997</v>
      </c>
      <c r="AD331" s="3">
        <f t="shared" si="186"/>
        <v>0.24123679999999986</v>
      </c>
      <c r="AE331" s="3">
        <f t="shared" si="186"/>
        <v>0.24294444999999973</v>
      </c>
      <c r="AF331" s="3">
        <f t="shared" si="186"/>
        <v>0.25069135000000003</v>
      </c>
      <c r="AG331" s="3">
        <f t="shared" si="186"/>
        <v>0.24336094999999994</v>
      </c>
      <c r="AH331" s="3">
        <f t="shared" si="186"/>
        <v>0.22853355000000017</v>
      </c>
      <c r="AI331" s="3">
        <f t="shared" si="186"/>
        <v>0.22249429999999976</v>
      </c>
      <c r="AJ331" s="3">
        <f t="shared" si="186"/>
        <v>0.19292280000000003</v>
      </c>
      <c r="AK331" s="3">
        <f t="shared" si="186"/>
        <v>0.18871615000000008</v>
      </c>
      <c r="AL331" s="3">
        <f t="shared" si="186"/>
        <v>0.17576299999999981</v>
      </c>
    </row>
    <row r="332" spans="1:38" ht="15" customHeight="1" x14ac:dyDescent="0.25">
      <c r="A332" t="str">
        <f t="shared" si="180"/>
        <v>NGin</v>
      </c>
      <c r="B332">
        <f t="shared" si="178"/>
        <v>0.15103999999999995</v>
      </c>
      <c r="C332" s="3">
        <f t="shared" ref="C332:AL332" si="187">C185*$B332</f>
        <v>0</v>
      </c>
      <c r="D332" s="3">
        <f t="shared" si="187"/>
        <v>2.5525759999980212E-2</v>
      </c>
      <c r="E332" s="3">
        <f t="shared" si="187"/>
        <v>1.2160230399999892</v>
      </c>
      <c r="F332" s="3">
        <f t="shared" si="187"/>
        <v>1.531092479999991</v>
      </c>
      <c r="G332" s="3">
        <f t="shared" si="187"/>
        <v>3.5435494400000009</v>
      </c>
      <c r="H332" s="3">
        <f t="shared" si="187"/>
        <v>4.9924761600000114</v>
      </c>
      <c r="I332" s="3">
        <f t="shared" si="187"/>
        <v>3.988362239999991</v>
      </c>
      <c r="J332" s="3">
        <f t="shared" si="187"/>
        <v>3.2395059199999787</v>
      </c>
      <c r="K332" s="3">
        <f t="shared" si="187"/>
        <v>3.5666585599999694</v>
      </c>
      <c r="L332" s="3">
        <f t="shared" si="187"/>
        <v>15.863580159999994</v>
      </c>
      <c r="M332" s="3">
        <f t="shared" si="187"/>
        <v>16.681310719999992</v>
      </c>
      <c r="N332" s="3">
        <f t="shared" si="187"/>
        <v>20.655928319999997</v>
      </c>
      <c r="O332" s="3">
        <f t="shared" si="187"/>
        <v>19.396707840000001</v>
      </c>
      <c r="P332" s="3">
        <f t="shared" si="187"/>
        <v>19.277839359999994</v>
      </c>
      <c r="Q332" s="3">
        <f t="shared" si="187"/>
        <v>21.733598719999996</v>
      </c>
      <c r="R332" s="3">
        <f t="shared" si="187"/>
        <v>21.844159999999992</v>
      </c>
      <c r="S332" s="3">
        <f t="shared" si="187"/>
        <v>23.258347520000001</v>
      </c>
      <c r="T332" s="3">
        <f t="shared" si="187"/>
        <v>22.272962559999986</v>
      </c>
      <c r="U332" s="3">
        <f t="shared" si="187"/>
        <v>21.486044159999977</v>
      </c>
      <c r="V332" s="3">
        <f t="shared" si="187"/>
        <v>21.265525760000006</v>
      </c>
      <c r="W332" s="3">
        <f t="shared" si="187"/>
        <v>19.937582079999988</v>
      </c>
      <c r="X332" s="3">
        <f t="shared" si="187"/>
        <v>20.751536640000005</v>
      </c>
      <c r="Y332" s="3">
        <f t="shared" si="187"/>
        <v>20.038476800000005</v>
      </c>
      <c r="Z332" s="3">
        <f t="shared" si="187"/>
        <v>20.092247040000004</v>
      </c>
      <c r="AA332" s="3">
        <f t="shared" si="187"/>
        <v>19.409999359999997</v>
      </c>
      <c r="AB332" s="3">
        <f t="shared" si="187"/>
        <v>18.619304960000012</v>
      </c>
      <c r="AC332" s="3">
        <f t="shared" si="187"/>
        <v>17.600993280000019</v>
      </c>
      <c r="AD332" s="3">
        <f t="shared" si="187"/>
        <v>17.119175680000009</v>
      </c>
      <c r="AE332" s="3">
        <f t="shared" si="187"/>
        <v>15.772049919999995</v>
      </c>
      <c r="AF332" s="3">
        <f t="shared" si="187"/>
        <v>15.923089919999995</v>
      </c>
      <c r="AG332" s="3">
        <f t="shared" si="187"/>
        <v>15.215316480000007</v>
      </c>
      <c r="AH332" s="3">
        <f t="shared" si="187"/>
        <v>14.684410879999993</v>
      </c>
      <c r="AI332" s="3">
        <f t="shared" si="187"/>
        <v>14.830466559999973</v>
      </c>
      <c r="AJ332" s="3">
        <f t="shared" si="187"/>
        <v>13.711562239999989</v>
      </c>
      <c r="AK332" s="3">
        <f t="shared" si="187"/>
        <v>15.061557759999969</v>
      </c>
      <c r="AL332" s="3">
        <f t="shared" si="187"/>
        <v>15.364695040000012</v>
      </c>
    </row>
    <row r="333" spans="1:38" ht="15" customHeight="1" x14ac:dyDescent="0.25">
      <c r="A333" t="str">
        <f t="shared" si="180"/>
        <v>NGel</v>
      </c>
      <c r="B333">
        <f t="shared" si="178"/>
        <v>0.23216000000000003</v>
      </c>
      <c r="C333" s="3">
        <f t="shared" ref="C333:AL333" si="188">C186*$B333</f>
        <v>0</v>
      </c>
      <c r="D333" s="3">
        <f t="shared" si="188"/>
        <v>0</v>
      </c>
      <c r="E333" s="3">
        <f t="shared" si="188"/>
        <v>-9.3377073600000013</v>
      </c>
      <c r="F333" s="3">
        <f t="shared" si="188"/>
        <v>5.3396800000004234E-2</v>
      </c>
      <c r="G333" s="3">
        <f t="shared" si="188"/>
        <v>1.0249863999999917</v>
      </c>
      <c r="H333" s="3">
        <f t="shared" si="188"/>
        <v>14.440351999999987</v>
      </c>
      <c r="I333" s="3">
        <f t="shared" si="188"/>
        <v>19.060800319999998</v>
      </c>
      <c r="J333" s="3">
        <f t="shared" si="188"/>
        <v>43.200797120000033</v>
      </c>
      <c r="K333" s="3">
        <f t="shared" si="188"/>
        <v>57.060052640000009</v>
      </c>
      <c r="L333" s="3">
        <f t="shared" si="188"/>
        <v>23.249198880000009</v>
      </c>
      <c r="M333" s="3">
        <f t="shared" si="188"/>
        <v>41.066550240000005</v>
      </c>
      <c r="N333" s="3">
        <f t="shared" si="188"/>
        <v>66.025607519999994</v>
      </c>
      <c r="O333" s="3">
        <f t="shared" si="188"/>
        <v>37.784504319999996</v>
      </c>
      <c r="P333" s="3">
        <f t="shared" si="188"/>
        <v>65.201671680000004</v>
      </c>
      <c r="Q333" s="3">
        <f t="shared" si="188"/>
        <v>86.306176480000019</v>
      </c>
      <c r="R333" s="3">
        <f t="shared" si="188"/>
        <v>43.430403359999985</v>
      </c>
      <c r="S333" s="3">
        <f t="shared" si="188"/>
        <v>86.715242400000008</v>
      </c>
      <c r="T333" s="3">
        <f t="shared" si="188"/>
        <v>97.761647359999998</v>
      </c>
      <c r="U333" s="3">
        <f t="shared" si="188"/>
        <v>92.756277760000032</v>
      </c>
      <c r="V333" s="3">
        <f t="shared" si="188"/>
        <v>88.052948320000027</v>
      </c>
      <c r="W333" s="3">
        <f t="shared" si="188"/>
        <v>86.568052960000017</v>
      </c>
      <c r="X333" s="3">
        <f t="shared" si="188"/>
        <v>82.815650880000021</v>
      </c>
      <c r="Y333" s="3">
        <f t="shared" si="188"/>
        <v>82.258699040000025</v>
      </c>
      <c r="Z333" s="3">
        <f t="shared" si="188"/>
        <v>78.263457600000024</v>
      </c>
      <c r="AA333" s="3">
        <f t="shared" si="188"/>
        <v>71.662684480000024</v>
      </c>
      <c r="AB333" s="3">
        <f t="shared" si="188"/>
        <v>79.053033760000034</v>
      </c>
      <c r="AC333" s="3">
        <f t="shared" si="188"/>
        <v>79.706564159999999</v>
      </c>
      <c r="AD333" s="3">
        <f t="shared" si="188"/>
        <v>85.212006400000021</v>
      </c>
      <c r="AE333" s="3">
        <f t="shared" si="188"/>
        <v>86.999638400000009</v>
      </c>
      <c r="AF333" s="3">
        <f t="shared" si="188"/>
        <v>71.709580800000012</v>
      </c>
      <c r="AG333" s="3">
        <f t="shared" si="188"/>
        <v>69.508239680000017</v>
      </c>
      <c r="AH333" s="3">
        <f t="shared" si="188"/>
        <v>70.982223520000034</v>
      </c>
      <c r="AI333" s="3">
        <f t="shared" si="188"/>
        <v>76.010809120000005</v>
      </c>
      <c r="AJ333" s="3">
        <f t="shared" si="188"/>
        <v>80.450172640000019</v>
      </c>
      <c r="AK333" s="3">
        <f t="shared" si="188"/>
        <v>77.89989503999999</v>
      </c>
      <c r="AL333" s="3">
        <f t="shared" si="188"/>
        <v>73.332843519999997</v>
      </c>
    </row>
    <row r="334" spans="1:38" ht="15" customHeight="1" x14ac:dyDescent="0.25">
      <c r="A334" t="str">
        <f t="shared" si="180"/>
        <v>GPtr</v>
      </c>
      <c r="B334">
        <f t="shared" si="178"/>
        <v>0.50228000000000006</v>
      </c>
      <c r="C334" s="3">
        <f t="shared" ref="C334:AL334" si="189">C187*$B334</f>
        <v>0</v>
      </c>
      <c r="D334" s="3">
        <f t="shared" si="189"/>
        <v>2.4611719999999747E-2</v>
      </c>
      <c r="E334" s="3">
        <f t="shared" si="189"/>
        <v>5.123255999999838E-2</v>
      </c>
      <c r="F334" s="3">
        <f t="shared" si="189"/>
        <v>0.1326019199999979</v>
      </c>
      <c r="G334" s="3">
        <f t="shared" si="189"/>
        <v>0.18433675999999868</v>
      </c>
      <c r="H334" s="3">
        <f t="shared" si="189"/>
        <v>0.26018104000000036</v>
      </c>
      <c r="I334" s="3">
        <f t="shared" si="189"/>
        <v>0.32447288000000046</v>
      </c>
      <c r="J334" s="3">
        <f t="shared" si="189"/>
        <v>0.46059076000000088</v>
      </c>
      <c r="K334" s="3">
        <f t="shared" si="189"/>
        <v>0.49876404000000113</v>
      </c>
      <c r="L334" s="3">
        <f t="shared" si="189"/>
        <v>0.65095487999999979</v>
      </c>
      <c r="M334" s="3">
        <f t="shared" si="189"/>
        <v>1.0125964799999991</v>
      </c>
      <c r="N334" s="3">
        <f t="shared" si="189"/>
        <v>1.1979378000000027</v>
      </c>
      <c r="O334" s="3">
        <f t="shared" si="189"/>
        <v>1.0387150400000027</v>
      </c>
      <c r="P334" s="3">
        <f t="shared" si="189"/>
        <v>1.0598108000000035</v>
      </c>
      <c r="Q334" s="3">
        <f t="shared" si="189"/>
        <v>1.1753352000000019</v>
      </c>
      <c r="R334" s="3">
        <f t="shared" si="189"/>
        <v>1.0799019999999995</v>
      </c>
      <c r="S334" s="3">
        <f t="shared" si="189"/>
        <v>1.1748329199999994</v>
      </c>
      <c r="T334" s="3">
        <f t="shared" si="189"/>
        <v>1.2054719999999994</v>
      </c>
      <c r="U334" s="3">
        <f t="shared" si="189"/>
        <v>1.1532348799999999</v>
      </c>
      <c r="V334" s="3">
        <f t="shared" si="189"/>
        <v>1.1215912399999985</v>
      </c>
      <c r="W334" s="3">
        <f t="shared" si="189"/>
        <v>1.0899475999999975</v>
      </c>
      <c r="X334" s="3">
        <f t="shared" si="189"/>
        <v>0.98245968000000161</v>
      </c>
      <c r="Y334" s="3">
        <f t="shared" si="189"/>
        <v>0.97492548000000134</v>
      </c>
      <c r="Z334" s="3">
        <f t="shared" si="189"/>
        <v>1.0105873600000004</v>
      </c>
      <c r="AA334" s="3">
        <f t="shared" si="189"/>
        <v>0.92319064000000062</v>
      </c>
      <c r="AB334" s="3">
        <f t="shared" si="189"/>
        <v>0.92469747999999707</v>
      </c>
      <c r="AC334" s="3">
        <f t="shared" si="189"/>
        <v>0.86392159999999951</v>
      </c>
      <c r="AD334" s="3">
        <f t="shared" si="189"/>
        <v>0.92519975999999948</v>
      </c>
      <c r="AE334" s="3">
        <f t="shared" si="189"/>
        <v>0.91414960000000023</v>
      </c>
      <c r="AF334" s="3">
        <f t="shared" si="189"/>
        <v>0.8192186800000002</v>
      </c>
      <c r="AG334" s="3">
        <f t="shared" si="189"/>
        <v>0.76698156000000062</v>
      </c>
      <c r="AH334" s="3">
        <f t="shared" si="189"/>
        <v>0.64794120000000321</v>
      </c>
      <c r="AI334" s="3">
        <f t="shared" si="189"/>
        <v>0.66702784000000159</v>
      </c>
      <c r="AJ334" s="3">
        <f t="shared" si="189"/>
        <v>0.67154835999999818</v>
      </c>
      <c r="AK334" s="3">
        <f t="shared" si="189"/>
        <v>0.63337507999999787</v>
      </c>
      <c r="AL334" s="3">
        <f t="shared" si="189"/>
        <v>0.62182263999999987</v>
      </c>
    </row>
    <row r="335" spans="1:38" ht="15" customHeight="1" x14ac:dyDescent="0.25">
      <c r="A335" t="str">
        <f t="shared" si="180"/>
        <v>LPin</v>
      </c>
      <c r="B335">
        <f t="shared" si="178"/>
        <v>0.85138000000000003</v>
      </c>
      <c r="C335" s="3">
        <f t="shared" ref="C335:AL335" si="190">C188*$B335</f>
        <v>0</v>
      </c>
      <c r="D335" s="3">
        <f t="shared" si="190"/>
        <v>4.2568999999961282E-3</v>
      </c>
      <c r="E335" s="3">
        <f t="shared" si="190"/>
        <v>2.2987260000037167E-2</v>
      </c>
      <c r="F335" s="3">
        <f t="shared" si="190"/>
        <v>1.6176220000004647E-2</v>
      </c>
      <c r="G335" s="3">
        <f t="shared" si="190"/>
        <v>4.0866240000001552E-2</v>
      </c>
      <c r="H335" s="3">
        <f t="shared" si="190"/>
        <v>5.5339699999998063E-2</v>
      </c>
      <c r="I335" s="3">
        <f t="shared" si="190"/>
        <v>0.10471973999999187</v>
      </c>
      <c r="J335" s="3">
        <f t="shared" si="190"/>
        <v>0.1311125199999969</v>
      </c>
      <c r="K335" s="3">
        <f t="shared" si="190"/>
        <v>6.1299360000002322E-2</v>
      </c>
      <c r="L335" s="3">
        <f t="shared" si="190"/>
        <v>-0.12855838000000891</v>
      </c>
      <c r="M335" s="3">
        <f t="shared" si="190"/>
        <v>0.14303184000000543</v>
      </c>
      <c r="N335" s="3">
        <f t="shared" si="190"/>
        <v>6.8110399999986457E-2</v>
      </c>
      <c r="O335" s="3">
        <f t="shared" si="190"/>
        <v>-0.22135880000004066</v>
      </c>
      <c r="P335" s="3">
        <f t="shared" si="190"/>
        <v>1.1067940000028651E-2</v>
      </c>
      <c r="Q335" s="3">
        <f t="shared" si="190"/>
        <v>9.4503179999991485E-2</v>
      </c>
      <c r="R335" s="3">
        <f t="shared" si="190"/>
        <v>-0.13026114000001704</v>
      </c>
      <c r="S335" s="3">
        <f t="shared" si="190"/>
        <v>0.14388322000003367</v>
      </c>
      <c r="T335" s="3">
        <f t="shared" si="190"/>
        <v>3.9163479999993422E-2</v>
      </c>
      <c r="U335" s="3">
        <f t="shared" si="190"/>
        <v>3.4055199999969026E-2</v>
      </c>
      <c r="V335" s="3">
        <f t="shared" si="190"/>
        <v>0.12174733999997639</v>
      </c>
      <c r="W335" s="3">
        <f t="shared" si="190"/>
        <v>-1.0216560000000388E-2</v>
      </c>
      <c r="X335" s="3">
        <f t="shared" si="190"/>
        <v>-0.11493629999999226</v>
      </c>
      <c r="Y335" s="3">
        <f t="shared" si="190"/>
        <v>-2.2135879999960511E-2</v>
      </c>
      <c r="Z335" s="3">
        <f t="shared" si="190"/>
        <v>0.10812526000000813</v>
      </c>
      <c r="AA335" s="3">
        <f t="shared" si="190"/>
        <v>0.10386836000001201</v>
      </c>
      <c r="AB335" s="3">
        <f t="shared" si="190"/>
        <v>0.15495116000001394</v>
      </c>
      <c r="AC335" s="3">
        <f t="shared" si="190"/>
        <v>4.3420379999989545E-2</v>
      </c>
      <c r="AD335" s="3">
        <f t="shared" si="190"/>
        <v>0.14218046000002554</v>
      </c>
      <c r="AE335" s="3">
        <f t="shared" si="190"/>
        <v>2.8095540000013165E-2</v>
      </c>
      <c r="AF335" s="3">
        <f t="shared" si="190"/>
        <v>-8.1732480000003105E-2</v>
      </c>
      <c r="AG335" s="3">
        <f t="shared" si="190"/>
        <v>1.5324840000024778E-2</v>
      </c>
      <c r="AH335" s="3">
        <f t="shared" si="190"/>
        <v>5.9596599999994192E-2</v>
      </c>
      <c r="AI335" s="3">
        <f t="shared" si="190"/>
        <v>0.10557112000002014</v>
      </c>
      <c r="AJ335" s="3">
        <f t="shared" si="190"/>
        <v>9.7057319999979477E-2</v>
      </c>
      <c r="AK335" s="3">
        <f t="shared" si="190"/>
        <v>3.1501060000029425E-2</v>
      </c>
      <c r="AL335" s="3">
        <f t="shared" si="190"/>
        <v>0.60192566000004299</v>
      </c>
    </row>
    <row r="336" spans="1:38" ht="15" customHeight="1" x14ac:dyDescent="0.25">
      <c r="A336" t="str">
        <f t="shared" si="180"/>
        <v>CLcm</v>
      </c>
      <c r="B336">
        <f t="shared" si="178"/>
        <v>1</v>
      </c>
      <c r="C336" s="3">
        <f t="shared" ref="C336:AL336" si="191">C189*$B336</f>
        <v>0</v>
      </c>
      <c r="D336" s="3">
        <f t="shared" si="191"/>
        <v>3.0000000000001137E-3</v>
      </c>
      <c r="E336" s="3">
        <f t="shared" si="191"/>
        <v>6.0000000000002274E-3</v>
      </c>
      <c r="F336" s="3">
        <f t="shared" si="191"/>
        <v>3.9999999999995595E-3</v>
      </c>
      <c r="G336" s="3">
        <f t="shared" si="191"/>
        <v>3.9999999999995595E-3</v>
      </c>
      <c r="H336" s="3">
        <f t="shared" si="191"/>
        <v>1.9999999999997797E-3</v>
      </c>
      <c r="I336" s="3">
        <f t="shared" si="191"/>
        <v>1.9999999999997797E-3</v>
      </c>
      <c r="J336" s="3">
        <f t="shared" si="191"/>
        <v>1.0000000000012221E-3</v>
      </c>
      <c r="K336" s="3">
        <f t="shared" si="191"/>
        <v>0</v>
      </c>
      <c r="L336" s="3">
        <f t="shared" si="191"/>
        <v>9.9999999999944578E-4</v>
      </c>
      <c r="M336" s="3">
        <f t="shared" si="191"/>
        <v>9.9999999999944578E-4</v>
      </c>
      <c r="N336" s="3">
        <f t="shared" si="191"/>
        <v>9.9999999999944578E-4</v>
      </c>
      <c r="O336" s="3">
        <f t="shared" si="191"/>
        <v>1.0000000000012221E-3</v>
      </c>
      <c r="P336" s="3">
        <f t="shared" si="191"/>
        <v>9.9999999999944578E-4</v>
      </c>
      <c r="Q336" s="3">
        <f t="shared" si="191"/>
        <v>1.9999999999988916E-3</v>
      </c>
      <c r="R336" s="3">
        <f t="shared" si="191"/>
        <v>9.9999999999944578E-4</v>
      </c>
      <c r="S336" s="3">
        <f t="shared" si="191"/>
        <v>0</v>
      </c>
      <c r="T336" s="3">
        <f t="shared" si="191"/>
        <v>0</v>
      </c>
      <c r="U336" s="3">
        <f t="shared" si="191"/>
        <v>9.9999999999944578E-4</v>
      </c>
      <c r="V336" s="3">
        <f t="shared" si="191"/>
        <v>3.0000000000001137E-3</v>
      </c>
      <c r="W336" s="3">
        <f t="shared" si="191"/>
        <v>2.0000000000006679E-3</v>
      </c>
      <c r="X336" s="3">
        <f t="shared" si="191"/>
        <v>1.9999999999988916E-3</v>
      </c>
      <c r="Y336" s="3">
        <f t="shared" si="191"/>
        <v>9.9999999999944578E-4</v>
      </c>
      <c r="Z336" s="3">
        <f t="shared" si="191"/>
        <v>0</v>
      </c>
      <c r="AA336" s="3">
        <f t="shared" si="191"/>
        <v>9.9999999999944578E-4</v>
      </c>
      <c r="AB336" s="3">
        <f t="shared" si="191"/>
        <v>0</v>
      </c>
      <c r="AC336" s="3">
        <f t="shared" si="191"/>
        <v>0</v>
      </c>
      <c r="AD336" s="3">
        <f t="shared" si="191"/>
        <v>9.9999999999944578E-4</v>
      </c>
      <c r="AE336" s="3">
        <f t="shared" si="191"/>
        <v>9.9999999999944578E-4</v>
      </c>
      <c r="AF336" s="3">
        <f t="shared" si="191"/>
        <v>9.9999999999944578E-4</v>
      </c>
      <c r="AG336" s="3">
        <f t="shared" si="191"/>
        <v>0</v>
      </c>
      <c r="AH336" s="3">
        <f t="shared" si="191"/>
        <v>0</v>
      </c>
      <c r="AI336" s="3">
        <f t="shared" si="191"/>
        <v>1.0000000000012221E-3</v>
      </c>
      <c r="AJ336" s="3">
        <f t="shared" si="191"/>
        <v>1.0000000000012221E-3</v>
      </c>
      <c r="AK336" s="3">
        <f t="shared" si="191"/>
        <v>0</v>
      </c>
      <c r="AL336" s="3">
        <f t="shared" si="191"/>
        <v>0</v>
      </c>
    </row>
    <row r="337" spans="1:38" ht="15" customHeight="1" x14ac:dyDescent="0.25">
      <c r="A337" t="str">
        <f t="shared" si="180"/>
        <v>CLin</v>
      </c>
      <c r="B337">
        <f t="shared" si="178"/>
        <v>0.14934999999999998</v>
      </c>
      <c r="C337" s="3">
        <f t="shared" ref="C337:AL337" si="192">C190*$B337</f>
        <v>0</v>
      </c>
      <c r="D337" s="3">
        <f t="shared" si="192"/>
        <v>1.1499949999999728E-2</v>
      </c>
      <c r="E337" s="3">
        <f t="shared" si="192"/>
        <v>9.7077499999996594E-3</v>
      </c>
      <c r="F337" s="3">
        <f t="shared" si="192"/>
        <v>1.2694750000000126E-2</v>
      </c>
      <c r="G337" s="3">
        <f t="shared" si="192"/>
        <v>1.2993449999999429E-2</v>
      </c>
      <c r="H337" s="3">
        <f t="shared" si="192"/>
        <v>1.2396049999999761E-2</v>
      </c>
      <c r="I337" s="3">
        <f t="shared" si="192"/>
        <v>1.164930000000044E-2</v>
      </c>
      <c r="J337" s="3">
        <f t="shared" si="192"/>
        <v>1.1201250000000423E-2</v>
      </c>
      <c r="K337" s="3">
        <f t="shared" si="192"/>
        <v>1.0454500000000042E-2</v>
      </c>
      <c r="L337" s="3">
        <f t="shared" si="192"/>
        <v>1.3142800000000144E-2</v>
      </c>
      <c r="M337" s="3">
        <f t="shared" si="192"/>
        <v>1.2246700000000109E-2</v>
      </c>
      <c r="N337" s="3">
        <f t="shared" si="192"/>
        <v>1.1201250000000423E-2</v>
      </c>
      <c r="O337" s="3">
        <f t="shared" si="192"/>
        <v>1.3740199999999812E-2</v>
      </c>
      <c r="P337" s="3">
        <f t="shared" si="192"/>
        <v>1.3740199999999812E-2</v>
      </c>
      <c r="Q337" s="3">
        <f t="shared" si="192"/>
        <v>1.2097349999999396E-2</v>
      </c>
      <c r="R337" s="3">
        <f t="shared" si="192"/>
        <v>1.2396050000000823E-2</v>
      </c>
      <c r="S337" s="3">
        <f t="shared" si="192"/>
        <v>1.1947999999999744E-2</v>
      </c>
      <c r="T337" s="3">
        <f t="shared" si="192"/>
        <v>1.3292149999999794E-2</v>
      </c>
      <c r="U337" s="3">
        <f t="shared" si="192"/>
        <v>1.3889549999999463E-2</v>
      </c>
      <c r="V337" s="3">
        <f t="shared" si="192"/>
        <v>1.3590850000000159E-2</v>
      </c>
      <c r="W337" s="3">
        <f t="shared" si="192"/>
        <v>1.612980000000061E-2</v>
      </c>
      <c r="X337" s="3">
        <f t="shared" si="192"/>
        <v>1.8220699999999982E-2</v>
      </c>
      <c r="Y337" s="3">
        <f t="shared" si="192"/>
        <v>2.0909000000000084E-2</v>
      </c>
      <c r="Z337" s="3">
        <f t="shared" si="192"/>
        <v>2.3597300000000185E-2</v>
      </c>
      <c r="AA337" s="3">
        <f t="shared" si="192"/>
        <v>2.4941449999999175E-2</v>
      </c>
      <c r="AB337" s="3">
        <f t="shared" si="192"/>
        <v>2.4941450000000236E-2</v>
      </c>
      <c r="AC337" s="3">
        <f t="shared" si="192"/>
        <v>2.6136250000000635E-2</v>
      </c>
      <c r="AD337" s="3">
        <f t="shared" si="192"/>
        <v>2.6733650000000303E-2</v>
      </c>
      <c r="AE337" s="3">
        <f t="shared" si="192"/>
        <v>2.4941450000000236E-2</v>
      </c>
      <c r="AF337" s="3">
        <f t="shared" si="192"/>
        <v>2.598689999999992E-2</v>
      </c>
      <c r="AG337" s="3">
        <f t="shared" si="192"/>
        <v>2.9123249999998976E-2</v>
      </c>
      <c r="AH337" s="3">
        <f t="shared" si="192"/>
        <v>2.8376500000000717E-2</v>
      </c>
      <c r="AI337" s="3">
        <f t="shared" si="192"/>
        <v>2.5837550000000268E-2</v>
      </c>
      <c r="AJ337" s="3">
        <f t="shared" si="192"/>
        <v>2.598689999999992E-2</v>
      </c>
      <c r="AK337" s="3">
        <f t="shared" si="192"/>
        <v>2.5389500000000252E-2</v>
      </c>
      <c r="AL337" s="3">
        <f t="shared" si="192"/>
        <v>2.3746650000000896E-2</v>
      </c>
    </row>
    <row r="338" spans="1:38" ht="15" customHeight="1" x14ac:dyDescent="0.25">
      <c r="A338" t="str">
        <f t="shared" si="180"/>
        <v>CLel</v>
      </c>
      <c r="B338">
        <f t="shared" si="178"/>
        <v>1</v>
      </c>
      <c r="C338" s="3">
        <f t="shared" ref="C338:AL338" si="193">C191*$B338</f>
        <v>0</v>
      </c>
      <c r="D338" s="3">
        <f t="shared" si="193"/>
        <v>0</v>
      </c>
      <c r="E338" s="3">
        <f t="shared" si="193"/>
        <v>-1.0000000000047748E-3</v>
      </c>
      <c r="F338" s="3">
        <f t="shared" si="193"/>
        <v>0</v>
      </c>
      <c r="G338" s="3">
        <f t="shared" si="193"/>
        <v>4.0999999999996817E-2</v>
      </c>
      <c r="H338" s="3">
        <f t="shared" si="193"/>
        <v>9.9999999999994316E-2</v>
      </c>
      <c r="I338" s="3">
        <f t="shared" si="193"/>
        <v>0.14900000000000091</v>
      </c>
      <c r="J338" s="3">
        <f t="shared" si="193"/>
        <v>0.30200000000000671</v>
      </c>
      <c r="K338" s="3">
        <f t="shared" si="193"/>
        <v>0.50300000000000011</v>
      </c>
      <c r="L338" s="3">
        <f t="shared" si="193"/>
        <v>0.62700000000000955</v>
      </c>
      <c r="M338" s="3">
        <f t="shared" si="193"/>
        <v>0.75300000000000011</v>
      </c>
      <c r="N338" s="3">
        <f t="shared" si="193"/>
        <v>0.82600000000000051</v>
      </c>
      <c r="O338" s="3">
        <f t="shared" si="193"/>
        <v>0.89399999999999835</v>
      </c>
      <c r="P338" s="3">
        <f t="shared" si="193"/>
        <v>0.94399999999999906</v>
      </c>
      <c r="Q338" s="3">
        <f t="shared" si="193"/>
        <v>1.0059999999999967</v>
      </c>
      <c r="R338" s="3">
        <f t="shared" si="193"/>
        <v>1.0590000000000011</v>
      </c>
      <c r="S338" s="3">
        <f t="shared" si="193"/>
        <v>1.1149999999999984</v>
      </c>
      <c r="T338" s="3">
        <f t="shared" si="193"/>
        <v>1.1750000000000007</v>
      </c>
      <c r="U338" s="3">
        <f t="shared" si="193"/>
        <v>1.2360000000000007</v>
      </c>
      <c r="V338" s="3">
        <f t="shared" si="193"/>
        <v>1.2940000000000005</v>
      </c>
      <c r="W338" s="3">
        <f t="shared" si="193"/>
        <v>1.3440000000000012</v>
      </c>
      <c r="X338" s="3">
        <f t="shared" si="193"/>
        <v>1.3719999999999999</v>
      </c>
      <c r="Y338" s="3">
        <f t="shared" si="193"/>
        <v>1.3889999999999993</v>
      </c>
      <c r="Z338" s="3">
        <f t="shared" si="193"/>
        <v>1.411999999999999</v>
      </c>
      <c r="AA338" s="3">
        <f t="shared" si="193"/>
        <v>1.4320000000000022</v>
      </c>
      <c r="AB338" s="3">
        <f t="shared" si="193"/>
        <v>1.4329999999999998</v>
      </c>
      <c r="AC338" s="3">
        <f t="shared" si="193"/>
        <v>1.3910000000000018</v>
      </c>
      <c r="AD338" s="3">
        <f t="shared" si="193"/>
        <v>1.3489999999999984</v>
      </c>
      <c r="AE338" s="3">
        <f t="shared" si="193"/>
        <v>1.3119999999999994</v>
      </c>
      <c r="AF338" s="3">
        <f t="shared" si="193"/>
        <v>1.2639999999999993</v>
      </c>
      <c r="AG338" s="3">
        <f t="shared" si="193"/>
        <v>1.2149999999999999</v>
      </c>
      <c r="AH338" s="3">
        <f t="shared" si="193"/>
        <v>1.2400000000000002</v>
      </c>
      <c r="AI338" s="3">
        <f t="shared" si="193"/>
        <v>1.2609999999999992</v>
      </c>
      <c r="AJ338" s="3">
        <f t="shared" si="193"/>
        <v>1.2829999999999995</v>
      </c>
      <c r="AK338" s="3">
        <f t="shared" si="193"/>
        <v>1.3100000000000005</v>
      </c>
      <c r="AL338" s="3">
        <f t="shared" si="193"/>
        <v>1.3330000000000002</v>
      </c>
    </row>
    <row r="339" spans="1:38" ht="15" customHeight="1" x14ac:dyDescent="0.25">
      <c r="A339" t="str">
        <f t="shared" si="180"/>
        <v>MGcm</v>
      </c>
      <c r="B339">
        <f t="shared" si="178"/>
        <v>0.23563000000000001</v>
      </c>
      <c r="C339" s="3">
        <f t="shared" ref="C339:AL339" si="194">C192*$B339</f>
        <v>0</v>
      </c>
      <c r="D339" s="3">
        <f t="shared" si="194"/>
        <v>1.8850399999989554E-3</v>
      </c>
      <c r="E339" s="3">
        <f t="shared" si="194"/>
        <v>-1.1781499999989286E-3</v>
      </c>
      <c r="F339" s="3">
        <f t="shared" si="194"/>
        <v>0.23727941000000119</v>
      </c>
      <c r="G339" s="3">
        <f t="shared" si="194"/>
        <v>0.23563000000000001</v>
      </c>
      <c r="H339" s="3">
        <f t="shared" si="194"/>
        <v>0.19604416000000019</v>
      </c>
      <c r="I339" s="3">
        <f t="shared" si="194"/>
        <v>0.18025695000000014</v>
      </c>
      <c r="J339" s="3">
        <f t="shared" si="194"/>
        <v>0.19298097000000061</v>
      </c>
      <c r="K339" s="3">
        <f t="shared" si="194"/>
        <v>0.20429120999999936</v>
      </c>
      <c r="L339" s="3">
        <f t="shared" si="194"/>
        <v>0.97833576000000022</v>
      </c>
      <c r="M339" s="3">
        <f t="shared" si="194"/>
        <v>0.96443358999999917</v>
      </c>
      <c r="N339" s="3">
        <f t="shared" si="194"/>
        <v>0.97810013000000084</v>
      </c>
      <c r="O339" s="3">
        <f t="shared" si="194"/>
        <v>0.96938181999999939</v>
      </c>
      <c r="P339" s="3">
        <f t="shared" si="194"/>
        <v>0.95383023999999883</v>
      </c>
      <c r="Q339" s="3">
        <f t="shared" si="194"/>
        <v>1.0318237699999995</v>
      </c>
      <c r="R339" s="3">
        <f t="shared" si="194"/>
        <v>1.03017436</v>
      </c>
      <c r="S339" s="3">
        <f t="shared" si="194"/>
        <v>1.0181572299999995</v>
      </c>
      <c r="T339" s="3">
        <f t="shared" si="194"/>
        <v>1.020513529999999</v>
      </c>
      <c r="U339" s="3">
        <f t="shared" si="194"/>
        <v>1.0092032900000003</v>
      </c>
      <c r="V339" s="3">
        <f t="shared" si="194"/>
        <v>0.97079559999999943</v>
      </c>
      <c r="W339" s="3">
        <f t="shared" si="194"/>
        <v>0.94841074999999964</v>
      </c>
      <c r="X339" s="3">
        <f t="shared" si="194"/>
        <v>0.94110621999999999</v>
      </c>
      <c r="Y339" s="3">
        <f t="shared" si="194"/>
        <v>0.93026724000000016</v>
      </c>
      <c r="Z339" s="3">
        <f t="shared" si="194"/>
        <v>0.92673278999999997</v>
      </c>
      <c r="AA339" s="3">
        <f t="shared" si="194"/>
        <v>0.92296271000000041</v>
      </c>
      <c r="AB339" s="3">
        <f t="shared" si="194"/>
        <v>0.90293416000000015</v>
      </c>
      <c r="AC339" s="3">
        <f t="shared" si="194"/>
        <v>0.89633652000000053</v>
      </c>
      <c r="AD339" s="3">
        <f t="shared" si="194"/>
        <v>0.91660070000000016</v>
      </c>
      <c r="AE339" s="3">
        <f t="shared" si="194"/>
        <v>0.88266998000000052</v>
      </c>
      <c r="AF339" s="3">
        <f t="shared" si="194"/>
        <v>0.89421585000000048</v>
      </c>
      <c r="AG339" s="3">
        <f t="shared" si="194"/>
        <v>0.90246290000000129</v>
      </c>
      <c r="AH339" s="3">
        <f t="shared" si="194"/>
        <v>0.87465856000000075</v>
      </c>
      <c r="AI339" s="3">
        <f t="shared" si="194"/>
        <v>0.86900344000000063</v>
      </c>
      <c r="AJ339" s="3">
        <f t="shared" si="194"/>
        <v>0.8598138700000002</v>
      </c>
      <c r="AK339" s="3">
        <f t="shared" si="194"/>
        <v>0.87088847999999952</v>
      </c>
      <c r="AL339" s="3">
        <f t="shared" si="194"/>
        <v>0.86217016999999974</v>
      </c>
    </row>
    <row r="340" spans="1:38" ht="15" customHeight="1" x14ac:dyDescent="0.25">
      <c r="A340" t="str">
        <f t="shared" si="180"/>
        <v>MGtr</v>
      </c>
      <c r="B340">
        <f t="shared" si="178"/>
        <v>0.25297000000000003</v>
      </c>
      <c r="C340" s="3">
        <f t="shared" ref="C340:AL340" si="195">C193*$B340</f>
        <v>0</v>
      </c>
      <c r="D340" s="3">
        <f t="shared" si="195"/>
        <v>0</v>
      </c>
      <c r="E340" s="3">
        <f t="shared" si="195"/>
        <v>0</v>
      </c>
      <c r="F340" s="3">
        <f t="shared" si="195"/>
        <v>0</v>
      </c>
      <c r="G340" s="3">
        <f t="shared" si="195"/>
        <v>1.3455474299999901</v>
      </c>
      <c r="H340" s="3">
        <f t="shared" si="195"/>
        <v>3.0275449600000766</v>
      </c>
      <c r="I340" s="3">
        <f t="shared" si="195"/>
        <v>6.1547600999999821</v>
      </c>
      <c r="J340" s="3">
        <f t="shared" si="195"/>
        <v>12.260444019999975</v>
      </c>
      <c r="K340" s="3">
        <f t="shared" si="195"/>
        <v>22.489791910000065</v>
      </c>
      <c r="L340" s="3">
        <f t="shared" si="195"/>
        <v>40.647219600000078</v>
      </c>
      <c r="M340" s="3">
        <f t="shared" si="195"/>
        <v>57.09026960000002</v>
      </c>
      <c r="N340" s="3">
        <f t="shared" si="195"/>
        <v>63.030764110000007</v>
      </c>
      <c r="O340" s="3">
        <f t="shared" si="195"/>
        <v>67.270794280000004</v>
      </c>
      <c r="P340" s="3">
        <f t="shared" si="195"/>
        <v>70.990212190000051</v>
      </c>
      <c r="Q340" s="3">
        <f t="shared" si="195"/>
        <v>74.825743330000009</v>
      </c>
      <c r="R340" s="3">
        <f t="shared" si="195"/>
        <v>78.504686040000038</v>
      </c>
      <c r="S340" s="3">
        <f t="shared" si="195"/>
        <v>81.608374969999986</v>
      </c>
      <c r="T340" s="3">
        <f t="shared" si="195"/>
        <v>85.480080819999998</v>
      </c>
      <c r="U340" s="3">
        <f t="shared" si="195"/>
        <v>89.143086420000003</v>
      </c>
      <c r="V340" s="3">
        <f t="shared" si="195"/>
        <v>92.623447680000012</v>
      </c>
      <c r="W340" s="3">
        <f t="shared" si="195"/>
        <v>96.358296760000044</v>
      </c>
      <c r="X340" s="3">
        <f t="shared" si="195"/>
        <v>95.32946776999998</v>
      </c>
      <c r="Y340" s="3">
        <f t="shared" si="195"/>
        <v>94.507821209999975</v>
      </c>
      <c r="Z340" s="3">
        <f t="shared" si="195"/>
        <v>93.728673609999987</v>
      </c>
      <c r="AA340" s="3">
        <f t="shared" si="195"/>
        <v>93.24954842999999</v>
      </c>
      <c r="AB340" s="3">
        <f t="shared" si="195"/>
        <v>92.722358950000029</v>
      </c>
      <c r="AC340" s="3">
        <f t="shared" si="195"/>
        <v>92.421577620000008</v>
      </c>
      <c r="AD340" s="3">
        <f t="shared" si="195"/>
        <v>92.507081479999997</v>
      </c>
      <c r="AE340" s="3">
        <f t="shared" si="195"/>
        <v>92.310776760000039</v>
      </c>
      <c r="AF340" s="3">
        <f t="shared" si="195"/>
        <v>92.643179340000003</v>
      </c>
      <c r="AG340" s="3">
        <f t="shared" si="195"/>
        <v>92.970269549999983</v>
      </c>
      <c r="AH340" s="3">
        <f t="shared" si="195"/>
        <v>95.126332860000019</v>
      </c>
      <c r="AI340" s="3">
        <f t="shared" si="195"/>
        <v>97.383331200000015</v>
      </c>
      <c r="AJ340" s="3">
        <f t="shared" si="195"/>
        <v>98.056484370000035</v>
      </c>
      <c r="AK340" s="3">
        <f t="shared" si="195"/>
        <v>96.42052738000001</v>
      </c>
      <c r="AL340" s="3">
        <f t="shared" si="195"/>
        <v>96.115192589999978</v>
      </c>
    </row>
    <row r="341" spans="1:38" ht="15" customHeight="1" x14ac:dyDescent="0.25">
      <c r="A341" t="str">
        <f t="shared" si="180"/>
        <v>MGin</v>
      </c>
      <c r="B341">
        <f t="shared" si="178"/>
        <v>0.25368999999999997</v>
      </c>
      <c r="C341" s="3">
        <f t="shared" ref="C341:AL341" si="196">C194*$B341</f>
        <v>0</v>
      </c>
      <c r="D341" s="3">
        <f t="shared" si="196"/>
        <v>0</v>
      </c>
      <c r="E341" s="3">
        <f t="shared" si="196"/>
        <v>0</v>
      </c>
      <c r="F341" s="3">
        <f t="shared" si="196"/>
        <v>2.5368999999940872E-4</v>
      </c>
      <c r="G341" s="3">
        <f t="shared" si="196"/>
        <v>2.5368999999940872E-4</v>
      </c>
      <c r="H341" s="3">
        <f t="shared" si="196"/>
        <v>1.0147600000012401E-3</v>
      </c>
      <c r="I341" s="3">
        <f t="shared" si="196"/>
        <v>1.7758299999994663E-3</v>
      </c>
      <c r="J341" s="3">
        <f t="shared" si="196"/>
        <v>2.5368999999994951E-3</v>
      </c>
      <c r="K341" s="3">
        <f t="shared" si="196"/>
        <v>3.551660000000735E-3</v>
      </c>
      <c r="L341" s="3">
        <f t="shared" si="196"/>
        <v>7.3570100000008784E-3</v>
      </c>
      <c r="M341" s="3">
        <f t="shared" si="196"/>
        <v>1.2430809999999869E-2</v>
      </c>
      <c r="N341" s="3">
        <f t="shared" si="196"/>
        <v>1.0401290000000995E-2</v>
      </c>
      <c r="O341" s="3">
        <f t="shared" si="196"/>
        <v>5.8348699999990188E-3</v>
      </c>
      <c r="P341" s="3">
        <f t="shared" si="196"/>
        <v>7.8643900000014994E-3</v>
      </c>
      <c r="Q341" s="3">
        <f t="shared" si="196"/>
        <v>7.1033199999996676E-3</v>
      </c>
      <c r="R341" s="3">
        <f t="shared" si="196"/>
        <v>5.3274899999983987E-3</v>
      </c>
      <c r="S341" s="3">
        <f t="shared" si="196"/>
        <v>3.0442800000001148E-3</v>
      </c>
      <c r="T341" s="3">
        <f t="shared" si="196"/>
        <v>3.0442800000001148E-3</v>
      </c>
      <c r="U341" s="3">
        <f t="shared" si="196"/>
        <v>3.2979699999995237E-3</v>
      </c>
      <c r="V341" s="3">
        <f t="shared" si="196"/>
        <v>2.7905899999989036E-3</v>
      </c>
      <c r="W341" s="3">
        <f t="shared" si="196"/>
        <v>6.0885600000002297E-3</v>
      </c>
      <c r="X341" s="3">
        <f t="shared" si="196"/>
        <v>8.6254599999997256E-3</v>
      </c>
      <c r="Y341" s="3">
        <f t="shared" si="196"/>
        <v>9.8939100000003735E-3</v>
      </c>
      <c r="Z341" s="3">
        <f t="shared" si="196"/>
        <v>1.268450000000108E-2</v>
      </c>
      <c r="AA341" s="3">
        <f t="shared" si="196"/>
        <v>1.1923429999999249E-2</v>
      </c>
      <c r="AB341" s="3">
        <f t="shared" si="196"/>
        <v>1.0147599999999783E-2</v>
      </c>
      <c r="AC341" s="3">
        <f t="shared" si="196"/>
        <v>9.8939100000003735E-3</v>
      </c>
      <c r="AD341" s="3">
        <f t="shared" si="196"/>
        <v>1.0147599999999783E-2</v>
      </c>
      <c r="AE341" s="3">
        <f t="shared" si="196"/>
        <v>7.3570100000008784E-3</v>
      </c>
      <c r="AF341" s="3">
        <f t="shared" si="196"/>
        <v>6.0885600000002297E-3</v>
      </c>
      <c r="AG341" s="3">
        <f t="shared" si="196"/>
        <v>1.1923429999999249E-2</v>
      </c>
      <c r="AH341" s="3">
        <f t="shared" si="196"/>
        <v>2.0802580000000185E-2</v>
      </c>
      <c r="AI341" s="3">
        <f t="shared" si="196"/>
        <v>1.826568000000069E-2</v>
      </c>
      <c r="AJ341" s="3">
        <f t="shared" si="196"/>
        <v>1.5728779999999394E-2</v>
      </c>
      <c r="AK341" s="3">
        <f t="shared" si="196"/>
        <v>1.2430809999999869E-2</v>
      </c>
      <c r="AL341" s="3">
        <f t="shared" si="196"/>
        <v>1.0654980000000402E-2</v>
      </c>
    </row>
    <row r="342" spans="1:38" ht="15" customHeight="1" x14ac:dyDescent="0.25">
      <c r="A342" t="str">
        <f t="shared" si="180"/>
        <v>JFtr</v>
      </c>
      <c r="B342">
        <f t="shared" si="178"/>
        <v>0.32859000000000005</v>
      </c>
      <c r="C342" s="3">
        <f t="shared" ref="C342:AL342" si="197">C195*$B342</f>
        <v>0</v>
      </c>
      <c r="D342" s="3">
        <f t="shared" si="197"/>
        <v>0</v>
      </c>
      <c r="E342" s="3">
        <f t="shared" si="197"/>
        <v>0</v>
      </c>
      <c r="F342" s="3">
        <f t="shared" si="197"/>
        <v>0</v>
      </c>
      <c r="G342" s="3">
        <f t="shared" si="197"/>
        <v>-6.9003899999862542E-3</v>
      </c>
      <c r="H342" s="3">
        <f t="shared" si="197"/>
        <v>2.9573100000047821E-3</v>
      </c>
      <c r="I342" s="3">
        <f t="shared" si="197"/>
        <v>6.5717999998445985E-4</v>
      </c>
      <c r="J342" s="3">
        <f t="shared" si="197"/>
        <v>2.4644249999940235E-2</v>
      </c>
      <c r="K342" s="3">
        <f t="shared" si="197"/>
        <v>6.0789150000056788E-2</v>
      </c>
      <c r="L342" s="3">
        <f t="shared" si="197"/>
        <v>0.23954211000001377</v>
      </c>
      <c r="M342" s="3">
        <f t="shared" si="197"/>
        <v>0.28948779000002811</v>
      </c>
      <c r="N342" s="3">
        <f t="shared" si="197"/>
        <v>0.22837004999997912</v>
      </c>
      <c r="O342" s="3">
        <f t="shared" si="197"/>
        <v>0.30493151999996182</v>
      </c>
      <c r="P342" s="3">
        <f t="shared" si="197"/>
        <v>0.37524978000001741</v>
      </c>
      <c r="Q342" s="3">
        <f t="shared" si="197"/>
        <v>0.370978109999969</v>
      </c>
      <c r="R342" s="3">
        <f t="shared" si="197"/>
        <v>0.3374619300000144</v>
      </c>
      <c r="S342" s="3">
        <f t="shared" si="197"/>
        <v>0.21719798999994444</v>
      </c>
      <c r="T342" s="3">
        <f t="shared" si="197"/>
        <v>0.23001300000001498</v>
      </c>
      <c r="U342" s="3">
        <f t="shared" si="197"/>
        <v>0.14786550000001497</v>
      </c>
      <c r="V342" s="3">
        <f t="shared" si="197"/>
        <v>8.8062120000009569E-2</v>
      </c>
      <c r="W342" s="3">
        <f t="shared" si="197"/>
        <v>0.2040543899999564</v>
      </c>
      <c r="X342" s="3">
        <f t="shared" si="197"/>
        <v>0.1754670600000347</v>
      </c>
      <c r="Y342" s="3">
        <f t="shared" si="197"/>
        <v>0.22574132999996657</v>
      </c>
      <c r="Z342" s="3">
        <f t="shared" si="197"/>
        <v>0.2648435400000132</v>
      </c>
      <c r="AA342" s="3">
        <f t="shared" si="197"/>
        <v>0.27667278000003231</v>
      </c>
      <c r="AB342" s="3">
        <f t="shared" si="197"/>
        <v>0.35159129999997912</v>
      </c>
      <c r="AC342" s="3">
        <f t="shared" si="197"/>
        <v>0.39923684999997316</v>
      </c>
      <c r="AD342" s="3">
        <f t="shared" si="197"/>
        <v>0.51161463000000551</v>
      </c>
      <c r="AE342" s="3">
        <f t="shared" si="197"/>
        <v>0.48927051000001082</v>
      </c>
      <c r="AF342" s="3">
        <f t="shared" si="197"/>
        <v>0.53198721000004667</v>
      </c>
      <c r="AG342" s="3">
        <f t="shared" si="197"/>
        <v>0.76561469999997622</v>
      </c>
      <c r="AH342" s="3">
        <f t="shared" si="197"/>
        <v>0.93582431999998583</v>
      </c>
      <c r="AI342" s="3">
        <f t="shared" si="197"/>
        <v>0.86452029000002817</v>
      </c>
      <c r="AJ342" s="3">
        <f t="shared" si="197"/>
        <v>0.97886961000001393</v>
      </c>
      <c r="AK342" s="3">
        <f t="shared" si="197"/>
        <v>1.0925617499999405</v>
      </c>
      <c r="AL342" s="3">
        <f t="shared" si="197"/>
        <v>1.3071310200000217</v>
      </c>
    </row>
    <row r="343" spans="1:38" ht="15" customHeight="1" x14ac:dyDescent="0.25">
      <c r="A343" t="str">
        <f t="shared" si="180"/>
        <v>DSrs</v>
      </c>
      <c r="B343">
        <f t="shared" si="178"/>
        <v>0.96697999999999995</v>
      </c>
      <c r="C343" s="3">
        <f t="shared" ref="C343:AL343" si="198">C196*$B343</f>
        <v>0</v>
      </c>
      <c r="D343" s="3">
        <f t="shared" si="198"/>
        <v>0</v>
      </c>
      <c r="E343" s="3">
        <f t="shared" si="198"/>
        <v>0</v>
      </c>
      <c r="F343" s="3">
        <f t="shared" si="198"/>
        <v>2.9009400000001096E-3</v>
      </c>
      <c r="G343" s="3">
        <f t="shared" si="198"/>
        <v>2.9009400000001096E-3</v>
      </c>
      <c r="H343" s="3">
        <f t="shared" si="198"/>
        <v>2.9009400000001096E-3</v>
      </c>
      <c r="I343" s="3">
        <f t="shared" si="198"/>
        <v>3.8679199999995736E-3</v>
      </c>
      <c r="J343" s="3">
        <f t="shared" si="198"/>
        <v>2.9009399999983922E-3</v>
      </c>
      <c r="K343" s="3">
        <f t="shared" si="198"/>
        <v>1.9339599999989281E-3</v>
      </c>
      <c r="L343" s="3">
        <f t="shared" si="198"/>
        <v>7.7358399999991473E-3</v>
      </c>
      <c r="M343" s="3">
        <f t="shared" si="198"/>
        <v>1.2570739999999903E-2</v>
      </c>
      <c r="N343" s="3">
        <f t="shared" si="198"/>
        <v>1.3537719999999366E-2</v>
      </c>
      <c r="O343" s="3">
        <f t="shared" si="198"/>
        <v>1.2570739999999903E-2</v>
      </c>
      <c r="P343" s="3">
        <f t="shared" si="198"/>
        <v>1.2570739999999903E-2</v>
      </c>
      <c r="Q343" s="3">
        <f t="shared" si="198"/>
        <v>1.1603760000000438E-2</v>
      </c>
      <c r="R343" s="3">
        <f t="shared" si="198"/>
        <v>1.1603760000000438E-2</v>
      </c>
      <c r="S343" s="3">
        <f t="shared" si="198"/>
        <v>1.2570739999999903E-2</v>
      </c>
      <c r="T343" s="3">
        <f t="shared" si="198"/>
        <v>1.2570739999999903E-2</v>
      </c>
      <c r="U343" s="3">
        <f t="shared" si="198"/>
        <v>1.2570739999999903E-2</v>
      </c>
      <c r="V343" s="3">
        <f t="shared" si="198"/>
        <v>1.2570740000001621E-2</v>
      </c>
      <c r="W343" s="3">
        <f t="shared" si="198"/>
        <v>1.1603760000000438E-2</v>
      </c>
      <c r="X343" s="3">
        <f t="shared" si="198"/>
        <v>1.1603760000000438E-2</v>
      </c>
      <c r="Y343" s="3">
        <f t="shared" si="198"/>
        <v>1.1603759999998721E-2</v>
      </c>
      <c r="Z343" s="3">
        <f t="shared" si="198"/>
        <v>1.0636779999999258E-2</v>
      </c>
      <c r="AA343" s="3">
        <f t="shared" si="198"/>
        <v>1.0636780000000975E-2</v>
      </c>
      <c r="AB343" s="3">
        <f t="shared" si="198"/>
        <v>1.0636780000000975E-2</v>
      </c>
      <c r="AC343" s="3">
        <f t="shared" si="198"/>
        <v>1.0636779999999258E-2</v>
      </c>
      <c r="AD343" s="3">
        <f t="shared" si="198"/>
        <v>9.6697999999997928E-3</v>
      </c>
      <c r="AE343" s="3">
        <f t="shared" si="198"/>
        <v>9.6697999999997928E-3</v>
      </c>
      <c r="AF343" s="3">
        <f t="shared" si="198"/>
        <v>9.6697999999997928E-3</v>
      </c>
      <c r="AG343" s="3">
        <f t="shared" si="198"/>
        <v>8.7028200000003296E-3</v>
      </c>
      <c r="AH343" s="3">
        <f t="shared" si="198"/>
        <v>9.6697999999997928E-3</v>
      </c>
      <c r="AI343" s="3">
        <f t="shared" si="198"/>
        <v>8.7028200000003296E-3</v>
      </c>
      <c r="AJ343" s="3">
        <f t="shared" si="198"/>
        <v>8.7028200000003296E-3</v>
      </c>
      <c r="AK343" s="3">
        <f t="shared" si="198"/>
        <v>8.7028200000003296E-3</v>
      </c>
      <c r="AL343" s="3">
        <f t="shared" si="198"/>
        <v>7.7358399999991473E-3</v>
      </c>
    </row>
    <row r="344" spans="1:38" ht="15" customHeight="1" x14ac:dyDescent="0.25">
      <c r="A344" t="str">
        <f t="shared" si="180"/>
        <v>DScm</v>
      </c>
      <c r="B344">
        <f t="shared" si="178"/>
        <v>0.48473999999999995</v>
      </c>
      <c r="C344" s="3">
        <f t="shared" ref="C344:AL344" si="199">C197*$B344</f>
        <v>0</v>
      </c>
      <c r="D344" s="3">
        <f t="shared" si="199"/>
        <v>3.3931800000024243E-3</v>
      </c>
      <c r="E344" s="3">
        <f t="shared" si="199"/>
        <v>4.8474000000024798E-3</v>
      </c>
      <c r="F344" s="3">
        <f t="shared" si="199"/>
        <v>0.15705575999999905</v>
      </c>
      <c r="G344" s="3">
        <f t="shared" si="199"/>
        <v>0.15947946000000029</v>
      </c>
      <c r="H344" s="3">
        <f t="shared" si="199"/>
        <v>0.15075413999999995</v>
      </c>
      <c r="I344" s="3">
        <f t="shared" si="199"/>
        <v>0.14881518000000102</v>
      </c>
      <c r="J344" s="3">
        <f t="shared" si="199"/>
        <v>0.14299829999999736</v>
      </c>
      <c r="K344" s="3">
        <f t="shared" si="199"/>
        <v>0.14202881999999964</v>
      </c>
      <c r="L344" s="3">
        <f t="shared" si="199"/>
        <v>0.35676863999999858</v>
      </c>
      <c r="M344" s="3">
        <f t="shared" si="199"/>
        <v>0.50316011999999832</v>
      </c>
      <c r="N344" s="3">
        <f t="shared" si="199"/>
        <v>0.55551204000000032</v>
      </c>
      <c r="O344" s="3">
        <f t="shared" si="199"/>
        <v>0.55066463999999782</v>
      </c>
      <c r="P344" s="3">
        <f t="shared" si="199"/>
        <v>0.53854613999999856</v>
      </c>
      <c r="Q344" s="3">
        <f t="shared" si="199"/>
        <v>0.55599677999999919</v>
      </c>
      <c r="R344" s="3">
        <f t="shared" si="199"/>
        <v>0.56714580000000081</v>
      </c>
      <c r="S344" s="3">
        <f t="shared" si="199"/>
        <v>0.57247793999999863</v>
      </c>
      <c r="T344" s="3">
        <f t="shared" si="199"/>
        <v>0.568115280000002</v>
      </c>
      <c r="U344" s="3">
        <f t="shared" si="199"/>
        <v>0.56084418000000169</v>
      </c>
      <c r="V344" s="3">
        <f t="shared" si="199"/>
        <v>0.55599677999999919</v>
      </c>
      <c r="W344" s="3">
        <f t="shared" si="199"/>
        <v>0.54969516000000007</v>
      </c>
      <c r="X344" s="3">
        <f t="shared" si="199"/>
        <v>0.54824094000000001</v>
      </c>
      <c r="Y344" s="3">
        <f t="shared" si="199"/>
        <v>0.53660718000000307</v>
      </c>
      <c r="Z344" s="3">
        <f t="shared" si="199"/>
        <v>0.52836660000000157</v>
      </c>
      <c r="AA344" s="3">
        <f t="shared" si="199"/>
        <v>0.52061075999999906</v>
      </c>
      <c r="AB344" s="3">
        <f t="shared" si="199"/>
        <v>0.52061075999999906</v>
      </c>
      <c r="AC344" s="3">
        <f t="shared" si="199"/>
        <v>0.52109549999999782</v>
      </c>
      <c r="AD344" s="3">
        <f t="shared" si="199"/>
        <v>0.51188544000000213</v>
      </c>
      <c r="AE344" s="3">
        <f t="shared" si="199"/>
        <v>0.50316012000000176</v>
      </c>
      <c r="AF344" s="3">
        <f t="shared" si="199"/>
        <v>0.50219064000000058</v>
      </c>
      <c r="AG344" s="3">
        <f t="shared" si="199"/>
        <v>0.50025168000000164</v>
      </c>
      <c r="AH344" s="3">
        <f t="shared" si="199"/>
        <v>0.50558381999999957</v>
      </c>
      <c r="AI344" s="3">
        <f t="shared" si="199"/>
        <v>0.51382440000000107</v>
      </c>
      <c r="AJ344" s="3">
        <f t="shared" si="199"/>
        <v>0.51479387999999882</v>
      </c>
      <c r="AK344" s="3">
        <f t="shared" si="199"/>
        <v>0.51140069999999982</v>
      </c>
      <c r="AL344" s="3">
        <f t="shared" si="199"/>
        <v>0.50558381999999957</v>
      </c>
    </row>
    <row r="345" spans="1:38" ht="15" customHeight="1" x14ac:dyDescent="0.25">
      <c r="A345" t="str">
        <f t="shared" si="180"/>
        <v>DStr</v>
      </c>
      <c r="B345">
        <f t="shared" si="178"/>
        <v>0.35072000000000003</v>
      </c>
      <c r="C345" s="3">
        <f t="shared" ref="C345:AL345" si="200">C198*$B345</f>
        <v>0</v>
      </c>
      <c r="D345" s="3">
        <f t="shared" si="200"/>
        <v>0</v>
      </c>
      <c r="E345" s="3">
        <f t="shared" si="200"/>
        <v>0</v>
      </c>
      <c r="F345" s="3">
        <f t="shared" si="200"/>
        <v>0</v>
      </c>
      <c r="G345" s="3">
        <f t="shared" si="200"/>
        <v>4.2086400000001599E-2</v>
      </c>
      <c r="H345" s="3">
        <f t="shared" si="200"/>
        <v>0.13116927999996844</v>
      </c>
      <c r="I345" s="3">
        <f t="shared" si="200"/>
        <v>0.35282431999999014</v>
      </c>
      <c r="J345" s="3">
        <f t="shared" si="200"/>
        <v>0.58991104000000583</v>
      </c>
      <c r="K345" s="3">
        <f t="shared" si="200"/>
        <v>1.2468095999999826</v>
      </c>
      <c r="L345" s="3">
        <f t="shared" si="200"/>
        <v>2.2067302400000108</v>
      </c>
      <c r="M345" s="3">
        <f t="shared" si="200"/>
        <v>3.2273254399999995</v>
      </c>
      <c r="N345" s="3">
        <f t="shared" si="200"/>
        <v>3.5299967999999797</v>
      </c>
      <c r="O345" s="3">
        <f t="shared" si="200"/>
        <v>3.8870297599999897</v>
      </c>
      <c r="P345" s="3">
        <f t="shared" si="200"/>
        <v>4.2886041600000233</v>
      </c>
      <c r="Q345" s="3">
        <f t="shared" si="200"/>
        <v>4.7122739200000128</v>
      </c>
      <c r="R345" s="3">
        <f t="shared" si="200"/>
        <v>5.1587404800000218</v>
      </c>
      <c r="S345" s="3">
        <f t="shared" si="200"/>
        <v>5.5533004800000212</v>
      </c>
      <c r="T345" s="3">
        <f t="shared" si="200"/>
        <v>6.0295782400000029</v>
      </c>
      <c r="U345" s="3">
        <f t="shared" si="200"/>
        <v>6.4171238400000092</v>
      </c>
      <c r="V345" s="3">
        <f t="shared" si="200"/>
        <v>6.8137881599999996</v>
      </c>
      <c r="W345" s="3">
        <f t="shared" si="200"/>
        <v>7.3086540799999806</v>
      </c>
      <c r="X345" s="3">
        <f t="shared" si="200"/>
        <v>7.3893196799999865</v>
      </c>
      <c r="Y345" s="3">
        <f t="shared" si="200"/>
        <v>7.4058035199999956</v>
      </c>
      <c r="Z345" s="3">
        <f t="shared" si="200"/>
        <v>7.5176832000000218</v>
      </c>
      <c r="AA345" s="3">
        <f t="shared" si="200"/>
        <v>7.5909836800000026</v>
      </c>
      <c r="AB345" s="3">
        <f t="shared" si="200"/>
        <v>7.6558668799999836</v>
      </c>
      <c r="AC345" s="3">
        <f t="shared" si="200"/>
        <v>7.6983039999999772</v>
      </c>
      <c r="AD345" s="3">
        <f t="shared" si="200"/>
        <v>7.6720000000000006</v>
      </c>
      <c r="AE345" s="3">
        <f t="shared" si="200"/>
        <v>7.6621798399999941</v>
      </c>
      <c r="AF345" s="3">
        <f t="shared" si="200"/>
        <v>7.6393830399999745</v>
      </c>
      <c r="AG345" s="3">
        <f t="shared" si="200"/>
        <v>7.7442483200000067</v>
      </c>
      <c r="AH345" s="3">
        <f t="shared" si="200"/>
        <v>7.9543295999999835</v>
      </c>
      <c r="AI345" s="3">
        <f t="shared" si="200"/>
        <v>8.063403519999996</v>
      </c>
      <c r="AJ345" s="3">
        <f t="shared" si="200"/>
        <v>8.2191232000000216</v>
      </c>
      <c r="AK345" s="3">
        <f t="shared" si="200"/>
        <v>8.2201753599999972</v>
      </c>
      <c r="AL345" s="3">
        <f t="shared" si="200"/>
        <v>8.1812454399999996</v>
      </c>
    </row>
    <row r="346" spans="1:38" ht="15" customHeight="1" x14ac:dyDescent="0.25">
      <c r="A346" t="str">
        <f t="shared" si="180"/>
        <v>DSin</v>
      </c>
      <c r="B346">
        <f t="shared" si="178"/>
        <v>0.41942999999999997</v>
      </c>
      <c r="C346" s="3">
        <f t="shared" ref="C346:AL346" si="201">C199*$B346</f>
        <v>0</v>
      </c>
      <c r="D346" s="3">
        <f t="shared" si="201"/>
        <v>1.2163469999998473E-2</v>
      </c>
      <c r="E346" s="3">
        <f t="shared" si="201"/>
        <v>4.1943000000200267E-4</v>
      </c>
      <c r="F346" s="3">
        <f t="shared" si="201"/>
        <v>-1.132461000000639E-2</v>
      </c>
      <c r="G346" s="3">
        <f t="shared" si="201"/>
        <v>-9.646889999998378E-3</v>
      </c>
      <c r="H346" s="3">
        <f t="shared" si="201"/>
        <v>-1.5099480000000571E-2</v>
      </c>
      <c r="I346" s="3">
        <f t="shared" si="201"/>
        <v>-8.3885999999923702E-3</v>
      </c>
      <c r="J346" s="3">
        <f t="shared" si="201"/>
        <v>2.9360100000020979E-3</v>
      </c>
      <c r="K346" s="3">
        <f t="shared" si="201"/>
        <v>2.0971500000004768E-2</v>
      </c>
      <c r="L346" s="3">
        <f t="shared" si="201"/>
        <v>3.7748699999941822E-3</v>
      </c>
      <c r="M346" s="3">
        <f t="shared" si="201"/>
        <v>2.8940670000007055E-2</v>
      </c>
      <c r="N346" s="3">
        <f t="shared" si="201"/>
        <v>2.9779529999999138E-2</v>
      </c>
      <c r="O346" s="3">
        <f t="shared" si="201"/>
        <v>2.0971500000004768E-2</v>
      </c>
      <c r="P346" s="3">
        <f t="shared" si="201"/>
        <v>2.3907510000006866E-2</v>
      </c>
      <c r="Q346" s="3">
        <f t="shared" si="201"/>
        <v>2.9360100000020979E-3</v>
      </c>
      <c r="R346" s="3">
        <f t="shared" si="201"/>
        <v>-2.1390930000006768E-2</v>
      </c>
      <c r="S346" s="3">
        <f t="shared" si="201"/>
        <v>-3.942641999999752E-2</v>
      </c>
      <c r="T346" s="3">
        <f t="shared" si="201"/>
        <v>-3.1457249999995232E-2</v>
      </c>
      <c r="U346" s="3">
        <f t="shared" si="201"/>
        <v>-1.3421760000004482E-2</v>
      </c>
      <c r="V346" s="3">
        <f t="shared" si="201"/>
        <v>-1.4680049999998569E-2</v>
      </c>
      <c r="W346" s="3">
        <f t="shared" si="201"/>
        <v>3.3554399999921798E-3</v>
      </c>
      <c r="X346" s="3">
        <f t="shared" si="201"/>
        <v>-5.8720199999922748E-3</v>
      </c>
      <c r="Y346" s="3">
        <f t="shared" si="201"/>
        <v>-1.5938340000004575E-2</v>
      </c>
      <c r="Z346" s="3">
        <f t="shared" si="201"/>
        <v>-5.9559059999998276E-2</v>
      </c>
      <c r="AA346" s="3">
        <f t="shared" si="201"/>
        <v>-7.0883670000004673E-2</v>
      </c>
      <c r="AB346" s="3">
        <f t="shared" si="201"/>
        <v>-5.4106470000008004E-2</v>
      </c>
      <c r="AC346" s="3">
        <f t="shared" si="201"/>
        <v>-3.8168130000003429E-2</v>
      </c>
      <c r="AD346" s="3">
        <f t="shared" si="201"/>
        <v>-6.1656209999996374E-2</v>
      </c>
      <c r="AE346" s="3">
        <f t="shared" si="201"/>
        <v>5.8720200000041958E-3</v>
      </c>
      <c r="AF346" s="3">
        <f t="shared" si="201"/>
        <v>-2.6424089999995039E-2</v>
      </c>
      <c r="AG346" s="3">
        <f t="shared" si="201"/>
        <v>-9.856605000000572E-2</v>
      </c>
      <c r="AH346" s="3">
        <f t="shared" si="201"/>
        <v>-3.5232120000001331E-2</v>
      </c>
      <c r="AI346" s="3">
        <f t="shared" si="201"/>
        <v>-6.6269939999994559E-2</v>
      </c>
      <c r="AJ346" s="3">
        <f t="shared" si="201"/>
        <v>-2.5165800000000953E-2</v>
      </c>
      <c r="AK346" s="3">
        <f t="shared" si="201"/>
        <v>-7.8013980000002953E-2</v>
      </c>
      <c r="AL346" s="3">
        <f t="shared" si="201"/>
        <v>-8.6402580000007237E-2</v>
      </c>
    </row>
    <row r="347" spans="1:38" ht="15" customHeight="1" x14ac:dyDescent="0.25">
      <c r="A347" t="str">
        <f t="shared" si="180"/>
        <v>DSel</v>
      </c>
      <c r="B347">
        <f t="shared" si="178"/>
        <v>0.97628000000000004</v>
      </c>
      <c r="C347" s="3">
        <f t="shared" ref="C347:AL347" si="202">C200*$B347</f>
        <v>0</v>
      </c>
      <c r="D347" s="3">
        <f t="shared" si="202"/>
        <v>0</v>
      </c>
      <c r="E347" s="3">
        <f t="shared" si="202"/>
        <v>-9.7628000000119322E-4</v>
      </c>
      <c r="F347" s="3">
        <f t="shared" si="202"/>
        <v>0</v>
      </c>
      <c r="G347" s="3">
        <f t="shared" si="202"/>
        <v>3.0264679999998836E-2</v>
      </c>
      <c r="H347" s="3">
        <f t="shared" si="202"/>
        <v>6.4434480000002445E-2</v>
      </c>
      <c r="I347" s="3">
        <f t="shared" si="202"/>
        <v>0.10543824000000053</v>
      </c>
      <c r="J347" s="3">
        <f t="shared" si="202"/>
        <v>0.21380531999999772</v>
      </c>
      <c r="K347" s="3">
        <f t="shared" si="202"/>
        <v>0.35536591999999728</v>
      </c>
      <c r="L347" s="3">
        <f t="shared" si="202"/>
        <v>0.44420740000000181</v>
      </c>
      <c r="M347" s="3">
        <f t="shared" si="202"/>
        <v>0.53207260000000167</v>
      </c>
      <c r="N347" s="3">
        <f t="shared" si="202"/>
        <v>0.61212756000000068</v>
      </c>
      <c r="O347" s="3">
        <f t="shared" si="202"/>
        <v>0.65898900000000071</v>
      </c>
      <c r="P347" s="3">
        <f t="shared" si="202"/>
        <v>0.69608764000000101</v>
      </c>
      <c r="Q347" s="3">
        <f t="shared" si="202"/>
        <v>0.74099652000000038</v>
      </c>
      <c r="R347" s="3">
        <f t="shared" si="202"/>
        <v>0.78395284000000087</v>
      </c>
      <c r="S347" s="3">
        <f t="shared" si="202"/>
        <v>0.82593288000000009</v>
      </c>
      <c r="T347" s="3">
        <f t="shared" si="202"/>
        <v>0.86791292000000109</v>
      </c>
      <c r="U347" s="3">
        <f t="shared" si="202"/>
        <v>0.91575064000000062</v>
      </c>
      <c r="V347" s="3">
        <f t="shared" si="202"/>
        <v>0.95577812000000095</v>
      </c>
      <c r="W347" s="3">
        <f t="shared" si="202"/>
        <v>0.99678188000000079</v>
      </c>
      <c r="X347" s="3">
        <f t="shared" si="202"/>
        <v>1.0172837599999998</v>
      </c>
      <c r="Y347" s="3">
        <f t="shared" si="202"/>
        <v>1.0289991200000004</v>
      </c>
      <c r="Z347" s="3">
        <f t="shared" si="202"/>
        <v>1.0475484400000004</v>
      </c>
      <c r="AA347" s="3">
        <f t="shared" si="202"/>
        <v>1.0641451999999998</v>
      </c>
      <c r="AB347" s="3">
        <f t="shared" si="202"/>
        <v>1.0641451999999998</v>
      </c>
      <c r="AC347" s="3">
        <f t="shared" si="202"/>
        <v>1.03583308</v>
      </c>
      <c r="AD347" s="3">
        <f t="shared" si="202"/>
        <v>1.0065446799999989</v>
      </c>
      <c r="AE347" s="3">
        <f t="shared" si="202"/>
        <v>0.98311395999999973</v>
      </c>
      <c r="AF347" s="3">
        <f t="shared" si="202"/>
        <v>0.94992043999999909</v>
      </c>
      <c r="AG347" s="3">
        <f t="shared" si="202"/>
        <v>0.91379807999999996</v>
      </c>
      <c r="AH347" s="3">
        <f t="shared" si="202"/>
        <v>0.9303948399999995</v>
      </c>
      <c r="AI347" s="3">
        <f t="shared" si="202"/>
        <v>0.94308647999999939</v>
      </c>
      <c r="AJ347" s="3">
        <f t="shared" si="202"/>
        <v>0.95968323999999883</v>
      </c>
      <c r="AK347" s="3">
        <f t="shared" si="202"/>
        <v>0.98116139999999907</v>
      </c>
      <c r="AL347" s="3">
        <f t="shared" si="202"/>
        <v>0.99873443999999978</v>
      </c>
    </row>
    <row r="348" spans="1:38" ht="15" customHeight="1" x14ac:dyDescent="0.25">
      <c r="A348" t="str">
        <f t="shared" si="180"/>
        <v>KSrs</v>
      </c>
      <c r="B348">
        <f t="shared" si="178"/>
        <v>0.42725000000000002</v>
      </c>
      <c r="C348" s="3">
        <f t="shared" ref="C348:AL348" si="203">C201*$B348</f>
        <v>0</v>
      </c>
      <c r="D348" s="3">
        <f t="shared" si="203"/>
        <v>0</v>
      </c>
      <c r="E348" s="3">
        <f t="shared" si="203"/>
        <v>0</v>
      </c>
      <c r="F348" s="3">
        <f t="shared" si="203"/>
        <v>1.2817500000000012E-3</v>
      </c>
      <c r="G348" s="3">
        <f t="shared" si="203"/>
        <v>1.2817500000000012E-3</v>
      </c>
      <c r="H348" s="3">
        <f t="shared" si="203"/>
        <v>1.2817500000000012E-3</v>
      </c>
      <c r="I348" s="3">
        <f t="shared" si="203"/>
        <v>8.5450000000000077E-4</v>
      </c>
      <c r="J348" s="3">
        <f t="shared" si="203"/>
        <v>8.5450000000000077E-4</v>
      </c>
      <c r="K348" s="3">
        <f t="shared" si="203"/>
        <v>8.5450000000000077E-4</v>
      </c>
      <c r="L348" s="3">
        <f t="shared" si="203"/>
        <v>2.5635000000000024E-3</v>
      </c>
      <c r="M348" s="3">
        <f t="shared" si="203"/>
        <v>3.8452500000000036E-3</v>
      </c>
      <c r="N348" s="3">
        <f t="shared" si="203"/>
        <v>3.8452500000000036E-3</v>
      </c>
      <c r="O348" s="3">
        <f t="shared" si="203"/>
        <v>3.8452500000000036E-3</v>
      </c>
      <c r="P348" s="3">
        <f t="shared" si="203"/>
        <v>3.4180000000000031E-3</v>
      </c>
      <c r="Q348" s="3">
        <f t="shared" si="203"/>
        <v>3.8452499999999798E-3</v>
      </c>
      <c r="R348" s="3">
        <f t="shared" si="203"/>
        <v>3.8452500000000036E-3</v>
      </c>
      <c r="S348" s="3">
        <f t="shared" si="203"/>
        <v>3.8452500000000036E-3</v>
      </c>
      <c r="T348" s="3">
        <f t="shared" si="203"/>
        <v>2.990750000000003E-3</v>
      </c>
      <c r="U348" s="3">
        <f t="shared" si="203"/>
        <v>2.9907499999999908E-3</v>
      </c>
      <c r="V348" s="3">
        <f t="shared" si="203"/>
        <v>2.990750000000003E-3</v>
      </c>
      <c r="W348" s="3">
        <f t="shared" si="203"/>
        <v>2.990750000000003E-3</v>
      </c>
      <c r="X348" s="3">
        <f t="shared" si="203"/>
        <v>2.9907499999999908E-3</v>
      </c>
      <c r="Y348" s="3">
        <f t="shared" si="203"/>
        <v>2.5635000000000024E-3</v>
      </c>
      <c r="Z348" s="3">
        <f t="shared" si="203"/>
        <v>2.5635000000000024E-3</v>
      </c>
      <c r="AA348" s="3">
        <f t="shared" si="203"/>
        <v>2.1362500000000019E-3</v>
      </c>
      <c r="AB348" s="3">
        <f t="shared" si="203"/>
        <v>2.1362499999999902E-3</v>
      </c>
      <c r="AC348" s="3">
        <f t="shared" si="203"/>
        <v>1.7090000000000015E-3</v>
      </c>
      <c r="AD348" s="3">
        <f t="shared" si="203"/>
        <v>2.1362500000000019E-3</v>
      </c>
      <c r="AE348" s="3">
        <f t="shared" si="203"/>
        <v>1.7090000000000015E-3</v>
      </c>
      <c r="AF348" s="3">
        <f t="shared" si="203"/>
        <v>1.7090000000000015E-3</v>
      </c>
      <c r="AG348" s="3">
        <f t="shared" si="203"/>
        <v>1.7090000000000015E-3</v>
      </c>
      <c r="AH348" s="3">
        <f t="shared" si="203"/>
        <v>1.7090000000000015E-3</v>
      </c>
      <c r="AI348" s="3">
        <f t="shared" si="203"/>
        <v>1.7090000000000015E-3</v>
      </c>
      <c r="AJ348" s="3">
        <f t="shared" si="203"/>
        <v>1.7089999999999957E-3</v>
      </c>
      <c r="AK348" s="3">
        <f t="shared" si="203"/>
        <v>1.7090000000000015E-3</v>
      </c>
      <c r="AL348" s="3">
        <f t="shared" si="203"/>
        <v>1.7090000000000015E-3</v>
      </c>
    </row>
    <row r="349" spans="1:38" ht="15" customHeight="1" x14ac:dyDescent="0.25">
      <c r="A349" t="str">
        <f t="shared" si="180"/>
        <v>KScm</v>
      </c>
      <c r="B349">
        <f t="shared" si="178"/>
        <v>0.54369000000000001</v>
      </c>
      <c r="C349" s="3">
        <f t="shared" ref="C349:AL349" si="204">C202*$B349</f>
        <v>0</v>
      </c>
      <c r="D349" s="3">
        <f t="shared" si="204"/>
        <v>2.1747600000000021E-3</v>
      </c>
      <c r="E349" s="3">
        <f t="shared" si="204"/>
        <v>8.6990399999999479E-3</v>
      </c>
      <c r="F349" s="3">
        <f t="shared" si="204"/>
        <v>-1.2504870000000012E-2</v>
      </c>
      <c r="G349" s="3">
        <f t="shared" si="204"/>
        <v>-1.087380000000001E-2</v>
      </c>
      <c r="H349" s="3">
        <f t="shared" si="204"/>
        <v>-8.6990400000000086E-3</v>
      </c>
      <c r="I349" s="3">
        <f t="shared" si="204"/>
        <v>-6.5242800000000056E-3</v>
      </c>
      <c r="J349" s="3">
        <f t="shared" si="204"/>
        <v>-4.8932100000000046E-3</v>
      </c>
      <c r="K349" s="3">
        <f t="shared" si="204"/>
        <v>-4.3495199999999739E-3</v>
      </c>
      <c r="L349" s="3">
        <f t="shared" si="204"/>
        <v>1.3048559999999982E-2</v>
      </c>
      <c r="M349" s="3">
        <f t="shared" si="204"/>
        <v>1.4135940000000013E-2</v>
      </c>
      <c r="N349" s="3">
        <f t="shared" si="204"/>
        <v>1.2504870000000012E-2</v>
      </c>
      <c r="O349" s="3">
        <f t="shared" si="204"/>
        <v>1.5767009999999984E-2</v>
      </c>
      <c r="P349" s="3">
        <f t="shared" si="204"/>
        <v>1.6310699999999984E-2</v>
      </c>
      <c r="Q349" s="3">
        <f t="shared" si="204"/>
        <v>2.0116529999999987E-2</v>
      </c>
      <c r="R349" s="3">
        <f t="shared" si="204"/>
        <v>2.120391000000002E-2</v>
      </c>
      <c r="S349" s="3">
        <f t="shared" si="204"/>
        <v>2.120391000000002E-2</v>
      </c>
      <c r="T349" s="3">
        <f t="shared" si="204"/>
        <v>2.2291289999999991E-2</v>
      </c>
      <c r="U349" s="3">
        <f t="shared" si="204"/>
        <v>2.2291289999999991E-2</v>
      </c>
      <c r="V349" s="3">
        <f t="shared" si="204"/>
        <v>2.2834979999999991E-2</v>
      </c>
      <c r="W349" s="3">
        <f t="shared" si="204"/>
        <v>2.446605000000002E-2</v>
      </c>
      <c r="X349" s="3">
        <f t="shared" si="204"/>
        <v>2.5553430000000023E-2</v>
      </c>
      <c r="Y349" s="3">
        <f t="shared" si="204"/>
        <v>2.5553430000000023E-2</v>
      </c>
      <c r="Z349" s="3">
        <f t="shared" si="204"/>
        <v>2.446605000000002E-2</v>
      </c>
      <c r="AA349" s="3">
        <f t="shared" si="204"/>
        <v>2.5009739999999961E-2</v>
      </c>
      <c r="AB349" s="3">
        <f t="shared" si="204"/>
        <v>2.5553429999999964E-2</v>
      </c>
      <c r="AC349" s="3">
        <f t="shared" si="204"/>
        <v>2.6097119999999963E-2</v>
      </c>
      <c r="AD349" s="3">
        <f t="shared" si="204"/>
        <v>2.5553430000000023E-2</v>
      </c>
      <c r="AE349" s="3">
        <f t="shared" si="204"/>
        <v>2.6640810000000025E-2</v>
      </c>
      <c r="AF349" s="3">
        <f t="shared" si="204"/>
        <v>2.9359260000000026E-2</v>
      </c>
      <c r="AG349" s="3">
        <f t="shared" si="204"/>
        <v>3.1534020000000031E-2</v>
      </c>
      <c r="AH349" s="3">
        <f t="shared" si="204"/>
        <v>3.4796160000000034E-2</v>
      </c>
      <c r="AI349" s="3">
        <f t="shared" si="204"/>
        <v>3.4252469999999972E-2</v>
      </c>
      <c r="AJ349" s="3">
        <f t="shared" si="204"/>
        <v>3.5883539999999971E-2</v>
      </c>
      <c r="AK349" s="3">
        <f t="shared" si="204"/>
        <v>3.697091999999997E-2</v>
      </c>
      <c r="AL349" s="3">
        <f t="shared" si="204"/>
        <v>3.5883539999999971E-2</v>
      </c>
    </row>
    <row r="350" spans="1:38" ht="15" customHeight="1" x14ac:dyDescent="0.25">
      <c r="A350" t="str">
        <f t="shared" si="180"/>
        <v>KSin</v>
      </c>
      <c r="B350">
        <f t="shared" si="178"/>
        <v>0.27585999999999999</v>
      </c>
      <c r="C350" s="3">
        <f t="shared" ref="C350:AL350" si="205">C203*$B350</f>
        <v>0</v>
      </c>
      <c r="D350" s="3">
        <f t="shared" si="205"/>
        <v>0</v>
      </c>
      <c r="E350" s="3">
        <f t="shared" si="205"/>
        <v>0</v>
      </c>
      <c r="F350" s="3">
        <f t="shared" si="205"/>
        <v>0</v>
      </c>
      <c r="G350" s="3">
        <f t="shared" si="205"/>
        <v>0</v>
      </c>
      <c r="H350" s="3">
        <f t="shared" si="205"/>
        <v>0</v>
      </c>
      <c r="I350" s="3">
        <f t="shared" si="205"/>
        <v>0</v>
      </c>
      <c r="J350" s="3">
        <f t="shared" si="205"/>
        <v>0</v>
      </c>
      <c r="K350" s="3">
        <f t="shared" si="205"/>
        <v>0</v>
      </c>
      <c r="L350" s="3">
        <f t="shared" si="205"/>
        <v>0</v>
      </c>
      <c r="M350" s="3">
        <f t="shared" si="205"/>
        <v>0</v>
      </c>
      <c r="N350" s="3">
        <f t="shared" si="205"/>
        <v>0</v>
      </c>
      <c r="O350" s="3">
        <f t="shared" si="205"/>
        <v>0</v>
      </c>
      <c r="P350" s="3">
        <f t="shared" si="205"/>
        <v>0</v>
      </c>
      <c r="Q350" s="3">
        <f t="shared" si="205"/>
        <v>0</v>
      </c>
      <c r="R350" s="3">
        <f t="shared" si="205"/>
        <v>0</v>
      </c>
      <c r="S350" s="3">
        <f t="shared" si="205"/>
        <v>0</v>
      </c>
      <c r="T350" s="3">
        <f t="shared" si="205"/>
        <v>0</v>
      </c>
      <c r="U350" s="3">
        <f t="shared" si="205"/>
        <v>0</v>
      </c>
      <c r="V350" s="3">
        <f t="shared" si="205"/>
        <v>0</v>
      </c>
      <c r="W350" s="3">
        <f t="shared" si="205"/>
        <v>0</v>
      </c>
      <c r="X350" s="3">
        <f t="shared" si="205"/>
        <v>0</v>
      </c>
      <c r="Y350" s="3">
        <f t="shared" si="205"/>
        <v>0</v>
      </c>
      <c r="Z350" s="3">
        <f t="shared" si="205"/>
        <v>0</v>
      </c>
      <c r="AA350" s="3">
        <f t="shared" si="205"/>
        <v>0</v>
      </c>
      <c r="AB350" s="3">
        <f t="shared" si="205"/>
        <v>0</v>
      </c>
      <c r="AC350" s="3">
        <f t="shared" si="205"/>
        <v>0</v>
      </c>
      <c r="AD350" s="3">
        <f t="shared" si="205"/>
        <v>0</v>
      </c>
      <c r="AE350" s="3">
        <f t="shared" si="205"/>
        <v>0</v>
      </c>
      <c r="AF350" s="3">
        <f t="shared" si="205"/>
        <v>0</v>
      </c>
      <c r="AG350" s="3">
        <f t="shared" si="205"/>
        <v>0</v>
      </c>
      <c r="AH350" s="3">
        <f t="shared" si="205"/>
        <v>0</v>
      </c>
      <c r="AI350" s="3">
        <f t="shared" si="205"/>
        <v>0</v>
      </c>
      <c r="AJ350" s="3">
        <f t="shared" si="205"/>
        <v>0</v>
      </c>
      <c r="AK350" s="3">
        <f t="shared" si="205"/>
        <v>0</v>
      </c>
      <c r="AL350" s="3">
        <f t="shared" si="205"/>
        <v>0</v>
      </c>
    </row>
    <row r="351" spans="1:38" ht="15" customHeight="1" x14ac:dyDescent="0.25">
      <c r="A351" t="str">
        <f t="shared" si="180"/>
        <v>LGrs</v>
      </c>
      <c r="B351">
        <f t="shared" si="178"/>
        <v>0.29068000000000005</v>
      </c>
      <c r="C351" s="3">
        <f t="shared" ref="C351:AL351" si="206">C204*$B351</f>
        <v>0</v>
      </c>
      <c r="D351" s="3">
        <f t="shared" si="206"/>
        <v>0</v>
      </c>
      <c r="E351" s="3">
        <f t="shared" si="206"/>
        <v>0</v>
      </c>
      <c r="F351" s="3">
        <f t="shared" si="206"/>
        <v>4.3601999999999592E-2</v>
      </c>
      <c r="G351" s="3">
        <f t="shared" si="206"/>
        <v>4.476471999999998E-2</v>
      </c>
      <c r="H351" s="3">
        <f t="shared" si="206"/>
        <v>4.6508800000000051E-2</v>
      </c>
      <c r="I351" s="3">
        <f t="shared" si="206"/>
        <v>4.7380840000000084E-2</v>
      </c>
      <c r="J351" s="3">
        <f t="shared" si="206"/>
        <v>4.7380840000000084E-2</v>
      </c>
      <c r="K351" s="3">
        <f t="shared" si="206"/>
        <v>4.7090159999999728E-2</v>
      </c>
      <c r="L351" s="3">
        <f t="shared" si="206"/>
        <v>0.12673648000000001</v>
      </c>
      <c r="M351" s="3">
        <f t="shared" si="206"/>
        <v>0.18051227999999964</v>
      </c>
      <c r="N351" s="3">
        <f t="shared" si="206"/>
        <v>0.20027852000000004</v>
      </c>
      <c r="O351" s="3">
        <f t="shared" si="206"/>
        <v>0.20144124000000044</v>
      </c>
      <c r="P351" s="3">
        <f t="shared" si="206"/>
        <v>0.20405736000000055</v>
      </c>
      <c r="Q351" s="3">
        <f t="shared" si="206"/>
        <v>0.21074300000000046</v>
      </c>
      <c r="R351" s="3">
        <f t="shared" si="206"/>
        <v>0.21364980000000092</v>
      </c>
      <c r="S351" s="3">
        <f t="shared" si="206"/>
        <v>0.21394048000000024</v>
      </c>
      <c r="T351" s="3">
        <f t="shared" si="206"/>
        <v>0.21045232000000008</v>
      </c>
      <c r="U351" s="3">
        <f t="shared" si="206"/>
        <v>0.20725484000000033</v>
      </c>
      <c r="V351" s="3">
        <f t="shared" si="206"/>
        <v>0.20638280000000028</v>
      </c>
      <c r="W351" s="3">
        <f t="shared" si="206"/>
        <v>0.20376668000000017</v>
      </c>
      <c r="X351" s="3">
        <f t="shared" si="206"/>
        <v>0.19882512000000033</v>
      </c>
      <c r="Y351" s="3">
        <f t="shared" si="206"/>
        <v>0.19504627999999985</v>
      </c>
      <c r="Z351" s="3">
        <f t="shared" si="206"/>
        <v>0.19039540000000035</v>
      </c>
      <c r="AA351" s="3">
        <f t="shared" si="206"/>
        <v>0.18603520000000021</v>
      </c>
      <c r="AB351" s="3">
        <f t="shared" si="206"/>
        <v>0.18312840000000077</v>
      </c>
      <c r="AC351" s="3">
        <f t="shared" si="206"/>
        <v>0.18196568000000038</v>
      </c>
      <c r="AD351" s="3">
        <f t="shared" si="206"/>
        <v>0.18022160000000031</v>
      </c>
      <c r="AE351" s="3">
        <f t="shared" si="206"/>
        <v>0.17382663999999973</v>
      </c>
      <c r="AF351" s="3">
        <f t="shared" si="206"/>
        <v>0.16801303999999986</v>
      </c>
      <c r="AG351" s="3">
        <f t="shared" si="206"/>
        <v>0.16772235999999949</v>
      </c>
      <c r="AH351" s="3">
        <f t="shared" si="206"/>
        <v>0.16917576000000023</v>
      </c>
      <c r="AI351" s="3">
        <f t="shared" si="206"/>
        <v>0.16859439999999953</v>
      </c>
      <c r="AJ351" s="3">
        <f t="shared" si="206"/>
        <v>0.16946643999999958</v>
      </c>
      <c r="AK351" s="3">
        <f t="shared" si="206"/>
        <v>0.16655964000000015</v>
      </c>
      <c r="AL351" s="3">
        <f t="shared" si="206"/>
        <v>0.16278079999999964</v>
      </c>
    </row>
    <row r="352" spans="1:38" ht="15" customHeight="1" x14ac:dyDescent="0.25">
      <c r="A352" t="str">
        <f t="shared" si="180"/>
        <v>LGcm</v>
      </c>
      <c r="B352">
        <f t="shared" si="178"/>
        <v>0.46913000000000005</v>
      </c>
      <c r="C352" s="3">
        <f t="shared" ref="C352:AL352" si="207">C205*$B352</f>
        <v>0</v>
      </c>
      <c r="D352" s="3">
        <f t="shared" si="207"/>
        <v>5.6295599999993803E-3</v>
      </c>
      <c r="E352" s="3">
        <f t="shared" si="207"/>
        <v>6.0986899999999535E-3</v>
      </c>
      <c r="F352" s="3">
        <f t="shared" si="207"/>
        <v>1.7357810000000383E-2</v>
      </c>
      <c r="G352" s="3">
        <f t="shared" si="207"/>
        <v>2.674040999999935E-2</v>
      </c>
      <c r="H352" s="3">
        <f t="shared" si="207"/>
        <v>3.2839100000000135E-2</v>
      </c>
      <c r="I352" s="3">
        <f t="shared" si="207"/>
        <v>4.0814309999999882E-2</v>
      </c>
      <c r="J352" s="3">
        <f t="shared" si="207"/>
        <v>4.6443870000000095E-2</v>
      </c>
      <c r="K352" s="3">
        <f t="shared" si="207"/>
        <v>4.5974740000001194E-2</v>
      </c>
      <c r="L352" s="3">
        <f t="shared" si="207"/>
        <v>0.27397191999999987</v>
      </c>
      <c r="M352" s="3">
        <f t="shared" si="207"/>
        <v>0.27350279000000094</v>
      </c>
      <c r="N352" s="3">
        <f t="shared" si="207"/>
        <v>0.2692806200000008</v>
      </c>
      <c r="O352" s="3">
        <f t="shared" si="207"/>
        <v>0.28335451999999967</v>
      </c>
      <c r="P352" s="3">
        <f t="shared" si="207"/>
        <v>0.2908605999999988</v>
      </c>
      <c r="Q352" s="3">
        <f t="shared" si="207"/>
        <v>0.31056405999999959</v>
      </c>
      <c r="R352" s="3">
        <f t="shared" si="207"/>
        <v>0.31290971000000078</v>
      </c>
      <c r="S352" s="3">
        <f t="shared" si="207"/>
        <v>0.31572449000000091</v>
      </c>
      <c r="T352" s="3">
        <f t="shared" si="207"/>
        <v>0.31103319000000013</v>
      </c>
      <c r="U352" s="3">
        <f t="shared" si="207"/>
        <v>0.31290970999999912</v>
      </c>
      <c r="V352" s="3">
        <f t="shared" si="207"/>
        <v>0.32088492000000052</v>
      </c>
      <c r="W352" s="3">
        <f t="shared" si="207"/>
        <v>0.31572449000000091</v>
      </c>
      <c r="X352" s="3">
        <f t="shared" si="207"/>
        <v>0.30962580000000012</v>
      </c>
      <c r="Y352" s="3">
        <f t="shared" si="207"/>
        <v>0.31103319000000013</v>
      </c>
      <c r="Z352" s="3">
        <f t="shared" si="207"/>
        <v>0.30446537000000046</v>
      </c>
      <c r="AA352" s="3">
        <f t="shared" si="207"/>
        <v>0.30211971999999926</v>
      </c>
      <c r="AB352" s="3">
        <f t="shared" si="207"/>
        <v>0.30305798000000039</v>
      </c>
      <c r="AC352" s="3">
        <f t="shared" si="207"/>
        <v>0.30821841000000005</v>
      </c>
      <c r="AD352" s="3">
        <f t="shared" si="207"/>
        <v>0.30634189000000106</v>
      </c>
      <c r="AE352" s="3">
        <f t="shared" si="207"/>
        <v>0.28898408000000153</v>
      </c>
      <c r="AF352" s="3">
        <f t="shared" si="207"/>
        <v>0.28663843000000033</v>
      </c>
      <c r="AG352" s="3">
        <f t="shared" si="207"/>
        <v>0.30211972000000092</v>
      </c>
      <c r="AH352" s="3">
        <f t="shared" si="207"/>
        <v>0.30540362999999993</v>
      </c>
      <c r="AI352" s="3">
        <f t="shared" si="207"/>
        <v>0.30399624000000153</v>
      </c>
      <c r="AJ352" s="3">
        <f t="shared" si="207"/>
        <v>0.31431709999999918</v>
      </c>
      <c r="AK352" s="3">
        <f t="shared" si="207"/>
        <v>0.30258884999999985</v>
      </c>
      <c r="AL352" s="3">
        <f t="shared" si="207"/>
        <v>0.29789754999999912</v>
      </c>
    </row>
    <row r="353" spans="1:38" ht="15" customHeight="1" x14ac:dyDescent="0.25">
      <c r="A353" t="str">
        <f t="shared" si="180"/>
        <v>LGtr</v>
      </c>
      <c r="B353">
        <f t="shared" si="178"/>
        <v>0.35882999999999998</v>
      </c>
      <c r="C353" s="3">
        <f t="shared" ref="C353:AL353" si="208">C206*$B353</f>
        <v>-4.6647899999999638E-3</v>
      </c>
      <c r="D353" s="3">
        <f t="shared" si="208"/>
        <v>-5.3824500000000447E-3</v>
      </c>
      <c r="E353" s="3">
        <f t="shared" si="208"/>
        <v>-5.3824500000000447E-3</v>
      </c>
      <c r="F353" s="3">
        <f t="shared" si="208"/>
        <v>-3.9471299999998839E-3</v>
      </c>
      <c r="G353" s="3">
        <f t="shared" si="208"/>
        <v>-2.8706400000000024E-3</v>
      </c>
      <c r="H353" s="3">
        <f t="shared" si="208"/>
        <v>-3.5883000000011984E-4</v>
      </c>
      <c r="I353" s="3">
        <f t="shared" si="208"/>
        <v>4.3059600000000036E-3</v>
      </c>
      <c r="J353" s="3">
        <f t="shared" si="208"/>
        <v>9.3295799999999277E-3</v>
      </c>
      <c r="K353" s="3">
        <f t="shared" si="208"/>
        <v>1.8659160000000015E-2</v>
      </c>
      <c r="L353" s="3">
        <f t="shared" si="208"/>
        <v>1.5788520000000014E-2</v>
      </c>
      <c r="M353" s="3">
        <f t="shared" si="208"/>
        <v>3.552417000000007E-2</v>
      </c>
      <c r="N353" s="3">
        <f t="shared" si="208"/>
        <v>4.0188959999999871E-2</v>
      </c>
      <c r="O353" s="3">
        <f t="shared" si="208"/>
        <v>4.7724389999999998E-2</v>
      </c>
      <c r="P353" s="3">
        <f t="shared" si="208"/>
        <v>5.7053969999999926E-2</v>
      </c>
      <c r="Q353" s="3">
        <f t="shared" si="208"/>
        <v>6.135993000000009E-2</v>
      </c>
      <c r="R353" s="3">
        <f t="shared" si="208"/>
        <v>6.8895360000000058E-2</v>
      </c>
      <c r="S353" s="3">
        <f t="shared" si="208"/>
        <v>7.643078999999986E-2</v>
      </c>
      <c r="T353" s="3">
        <f t="shared" si="208"/>
        <v>8.2889730000000106E-2</v>
      </c>
      <c r="U353" s="3">
        <f t="shared" si="208"/>
        <v>9.1142819999999999E-2</v>
      </c>
      <c r="V353" s="3">
        <f t="shared" si="208"/>
        <v>0.10262538</v>
      </c>
      <c r="W353" s="3">
        <f t="shared" si="208"/>
        <v>0.11123729999999986</v>
      </c>
      <c r="X353" s="3">
        <f t="shared" si="208"/>
        <v>0.11159612999999997</v>
      </c>
      <c r="Y353" s="3">
        <f t="shared" si="208"/>
        <v>0.11374911000000006</v>
      </c>
      <c r="Z353" s="3">
        <f t="shared" si="208"/>
        <v>0.11446676999999998</v>
      </c>
      <c r="AA353" s="3">
        <f t="shared" si="208"/>
        <v>0.11554326000000002</v>
      </c>
      <c r="AB353" s="3">
        <f t="shared" si="208"/>
        <v>0.11913155999999994</v>
      </c>
      <c r="AC353" s="3">
        <f t="shared" si="208"/>
        <v>0.12236103000000007</v>
      </c>
      <c r="AD353" s="3">
        <f t="shared" si="208"/>
        <v>0.1220022000000001</v>
      </c>
      <c r="AE353" s="3">
        <f t="shared" si="208"/>
        <v>0.12415518000000002</v>
      </c>
      <c r="AF353" s="3">
        <f t="shared" si="208"/>
        <v>0.12451400999999998</v>
      </c>
      <c r="AG353" s="3">
        <f t="shared" si="208"/>
        <v>0.12881996999999998</v>
      </c>
      <c r="AH353" s="3">
        <f t="shared" si="208"/>
        <v>0.13384359000000007</v>
      </c>
      <c r="AI353" s="3">
        <f t="shared" si="208"/>
        <v>0.13599656999999998</v>
      </c>
      <c r="AJ353" s="3">
        <f t="shared" si="208"/>
        <v>0.13958486999999992</v>
      </c>
      <c r="AK353" s="3">
        <f t="shared" si="208"/>
        <v>0.1392260399999998</v>
      </c>
      <c r="AL353" s="3">
        <f t="shared" si="208"/>
        <v>0.14173785</v>
      </c>
    </row>
    <row r="354" spans="1:38" ht="15" customHeight="1" x14ac:dyDescent="0.25">
      <c r="A354" t="str">
        <f t="shared" si="180"/>
        <v>LGin</v>
      </c>
      <c r="B354">
        <f t="shared" si="178"/>
        <v>0.24090999999999996</v>
      </c>
      <c r="C354" s="3">
        <f t="shared" ref="C354:AL354" si="209">C207*$B354</f>
        <v>0</v>
      </c>
      <c r="D354" s="3">
        <f t="shared" si="209"/>
        <v>6.0227499999996569E-3</v>
      </c>
      <c r="E354" s="3">
        <f t="shared" si="209"/>
        <v>2.4090999999943849E-4</v>
      </c>
      <c r="F354" s="3">
        <f t="shared" si="209"/>
        <v>9.636399999994658E-4</v>
      </c>
      <c r="G354" s="3">
        <f t="shared" si="209"/>
        <v>1.710461000000036E-2</v>
      </c>
      <c r="H354" s="3">
        <f t="shared" si="209"/>
        <v>1.0600040000000114E-2</v>
      </c>
      <c r="I354" s="3">
        <f t="shared" si="209"/>
        <v>1.3731870000000517E-2</v>
      </c>
      <c r="J354" s="3">
        <f t="shared" si="209"/>
        <v>1.7104609999999503E-2</v>
      </c>
      <c r="K354" s="3">
        <f t="shared" si="209"/>
        <v>1.9031890000000148E-2</v>
      </c>
      <c r="L354" s="3">
        <f t="shared" si="209"/>
        <v>-1.2045499999997602E-3</v>
      </c>
      <c r="M354" s="3">
        <f t="shared" si="209"/>
        <v>9.1545800000000597E-3</v>
      </c>
      <c r="N354" s="3">
        <f t="shared" si="209"/>
        <v>7.4682099999997115E-3</v>
      </c>
      <c r="O354" s="3">
        <f t="shared" si="209"/>
        <v>1.3009139999999635E-2</v>
      </c>
      <c r="P354" s="3">
        <f t="shared" si="209"/>
        <v>1.3731869999999662E-2</v>
      </c>
      <c r="Q354" s="3">
        <f t="shared" si="209"/>
        <v>7.2273000000002722E-3</v>
      </c>
      <c r="R354" s="3">
        <f t="shared" si="209"/>
        <v>3.6136499999992805E-3</v>
      </c>
      <c r="S354" s="3">
        <f t="shared" si="209"/>
        <v>4.8181999999998967E-3</v>
      </c>
      <c r="T354" s="3">
        <f t="shared" si="209"/>
        <v>4.5772900000004583E-3</v>
      </c>
      <c r="U354" s="3">
        <f t="shared" si="209"/>
        <v>3.1318299999995476E-3</v>
      </c>
      <c r="V354" s="3">
        <f t="shared" si="209"/>
        <v>5.5409300000007792E-3</v>
      </c>
      <c r="W354" s="3">
        <f t="shared" si="209"/>
        <v>3.6136500000001361E-3</v>
      </c>
      <c r="X354" s="3">
        <f t="shared" si="209"/>
        <v>7.2273000000002731E-4</v>
      </c>
      <c r="Y354" s="3">
        <f t="shared" si="209"/>
        <v>-3.6136500000001361E-3</v>
      </c>
      <c r="Z354" s="3">
        <f t="shared" si="209"/>
        <v>-3.8545599999995749E-3</v>
      </c>
      <c r="AA354" s="3">
        <f t="shared" si="209"/>
        <v>-1.9272799999997875E-3</v>
      </c>
      <c r="AB354" s="3">
        <f t="shared" si="209"/>
        <v>-2.409100000000376E-3</v>
      </c>
      <c r="AC354" s="3">
        <f t="shared" si="209"/>
        <v>-3.3727399999998421E-3</v>
      </c>
      <c r="AD354" s="3">
        <f t="shared" si="209"/>
        <v>-3.3727399999998421E-3</v>
      </c>
      <c r="AE354" s="3">
        <f t="shared" si="209"/>
        <v>-1.1081859999999848E-2</v>
      </c>
      <c r="AF354" s="3">
        <f t="shared" si="209"/>
        <v>-1.5659150000000305E-2</v>
      </c>
      <c r="AG354" s="3">
        <f t="shared" si="209"/>
        <v>-5.7818399999993624E-3</v>
      </c>
      <c r="AH354" s="3">
        <f t="shared" si="209"/>
        <v>-4.818199999997329E-4</v>
      </c>
      <c r="AI354" s="3">
        <f t="shared" si="209"/>
        <v>-2.6500099999998148E-3</v>
      </c>
      <c r="AJ354" s="3">
        <f t="shared" si="209"/>
        <v>3.3727399999998421E-3</v>
      </c>
      <c r="AK354" s="3">
        <f t="shared" si="209"/>
        <v>-1.9272799999997875E-3</v>
      </c>
      <c r="AL354" s="3">
        <f t="shared" si="209"/>
        <v>-2.4090999999943849E-4</v>
      </c>
    </row>
    <row r="355" spans="1:38" ht="15" customHeight="1" x14ac:dyDescent="0.25">
      <c r="A355" t="str">
        <f t="shared" si="180"/>
        <v>RScm</v>
      </c>
      <c r="B355">
        <f t="shared" si="178"/>
        <v>0</v>
      </c>
      <c r="C355" s="3">
        <f t="shared" ref="C355:AL355" si="210">C208*$B355</f>
        <v>0</v>
      </c>
      <c r="D355" s="3">
        <f t="shared" si="210"/>
        <v>0</v>
      </c>
      <c r="E355" s="3">
        <f t="shared" si="210"/>
        <v>0</v>
      </c>
      <c r="F355" s="3">
        <f t="shared" si="210"/>
        <v>0</v>
      </c>
      <c r="G355" s="3">
        <f t="shared" si="210"/>
        <v>0</v>
      </c>
      <c r="H355" s="3">
        <f t="shared" si="210"/>
        <v>0</v>
      </c>
      <c r="I355" s="3">
        <f t="shared" si="210"/>
        <v>0</v>
      </c>
      <c r="J355" s="3">
        <f t="shared" si="210"/>
        <v>0</v>
      </c>
      <c r="K355" s="3">
        <f t="shared" si="210"/>
        <v>0</v>
      </c>
      <c r="L355" s="3">
        <f t="shared" si="210"/>
        <v>0</v>
      </c>
      <c r="M355" s="3">
        <f t="shared" si="210"/>
        <v>0</v>
      </c>
      <c r="N355" s="3">
        <f t="shared" si="210"/>
        <v>0</v>
      </c>
      <c r="O355" s="3">
        <f t="shared" si="210"/>
        <v>0</v>
      </c>
      <c r="P355" s="3">
        <f t="shared" si="210"/>
        <v>0</v>
      </c>
      <c r="Q355" s="3">
        <f t="shared" si="210"/>
        <v>0</v>
      </c>
      <c r="R355" s="3">
        <f t="shared" si="210"/>
        <v>0</v>
      </c>
      <c r="S355" s="3">
        <f t="shared" si="210"/>
        <v>0</v>
      </c>
      <c r="T355" s="3">
        <f t="shared" si="210"/>
        <v>0</v>
      </c>
      <c r="U355" s="3">
        <f t="shared" si="210"/>
        <v>0</v>
      </c>
      <c r="V355" s="3">
        <f t="shared" si="210"/>
        <v>0</v>
      </c>
      <c r="W355" s="3">
        <f t="shared" si="210"/>
        <v>0</v>
      </c>
      <c r="X355" s="3">
        <f t="shared" si="210"/>
        <v>0</v>
      </c>
      <c r="Y355" s="3">
        <f t="shared" si="210"/>
        <v>0</v>
      </c>
      <c r="Z355" s="3">
        <f t="shared" si="210"/>
        <v>0</v>
      </c>
      <c r="AA355" s="3">
        <f t="shared" si="210"/>
        <v>0</v>
      </c>
      <c r="AB355" s="3">
        <f t="shared" si="210"/>
        <v>0</v>
      </c>
      <c r="AC355" s="3">
        <f t="shared" si="210"/>
        <v>0</v>
      </c>
      <c r="AD355" s="3">
        <f t="shared" si="210"/>
        <v>0</v>
      </c>
      <c r="AE355" s="3">
        <f t="shared" si="210"/>
        <v>0</v>
      </c>
      <c r="AF355" s="3">
        <f t="shared" si="210"/>
        <v>0</v>
      </c>
      <c r="AG355" s="3">
        <f t="shared" si="210"/>
        <v>0</v>
      </c>
      <c r="AH355" s="3">
        <f t="shared" si="210"/>
        <v>0</v>
      </c>
      <c r="AI355" s="3">
        <f t="shared" si="210"/>
        <v>0</v>
      </c>
      <c r="AJ355" s="3">
        <f t="shared" si="210"/>
        <v>0</v>
      </c>
      <c r="AK355" s="3">
        <f t="shared" si="210"/>
        <v>0</v>
      </c>
      <c r="AL355" s="3">
        <f t="shared" si="210"/>
        <v>0</v>
      </c>
    </row>
    <row r="356" spans="1:38" ht="15" customHeight="1" x14ac:dyDescent="0.25">
      <c r="A356" t="str">
        <f t="shared" si="180"/>
        <v>RStr</v>
      </c>
      <c r="B356">
        <f t="shared" si="178"/>
        <v>0.34365000000000001</v>
      </c>
      <c r="C356" s="3">
        <f t="shared" ref="C356:AL356" si="211">C209*$B356</f>
        <v>0</v>
      </c>
      <c r="D356" s="3">
        <f t="shared" si="211"/>
        <v>0</v>
      </c>
      <c r="E356" s="3">
        <f t="shared" si="211"/>
        <v>0</v>
      </c>
      <c r="F356" s="3">
        <f t="shared" si="211"/>
        <v>0</v>
      </c>
      <c r="G356" s="3">
        <f t="shared" si="211"/>
        <v>0</v>
      </c>
      <c r="H356" s="3">
        <f t="shared" si="211"/>
        <v>3.4365000000164086E-4</v>
      </c>
      <c r="I356" s="3">
        <f t="shared" si="211"/>
        <v>-0.80070450000001414</v>
      </c>
      <c r="J356" s="3">
        <f t="shared" si="211"/>
        <v>-0.12749415000000322</v>
      </c>
      <c r="K356" s="3">
        <f t="shared" si="211"/>
        <v>-1.1890290000000028</v>
      </c>
      <c r="L356" s="3">
        <f t="shared" si="211"/>
        <v>-3.8660625</v>
      </c>
      <c r="M356" s="3">
        <f t="shared" si="211"/>
        <v>-5.0310360000000056</v>
      </c>
      <c r="N356" s="3">
        <f t="shared" si="211"/>
        <v>-4.3533582000000024</v>
      </c>
      <c r="O356" s="3">
        <f t="shared" si="211"/>
        <v>-3.4866728999999954</v>
      </c>
      <c r="P356" s="3">
        <f t="shared" si="211"/>
        <v>-3.4670848499999996</v>
      </c>
      <c r="Q356" s="3">
        <f t="shared" si="211"/>
        <v>-4.007646300000002</v>
      </c>
      <c r="R356" s="3">
        <f t="shared" si="211"/>
        <v>-4.1994029999999993</v>
      </c>
      <c r="S356" s="3">
        <f t="shared" si="211"/>
        <v>-4.0492279499999952</v>
      </c>
      <c r="T356" s="3">
        <f t="shared" si="211"/>
        <v>-4.033076399999997</v>
      </c>
      <c r="U356" s="3">
        <f t="shared" si="211"/>
        <v>-3.8162332499999967</v>
      </c>
      <c r="V356" s="3">
        <f t="shared" si="211"/>
        <v>-4.0615993499999963</v>
      </c>
      <c r="W356" s="3">
        <f t="shared" si="211"/>
        <v>-3.8585021999999931</v>
      </c>
      <c r="X356" s="3">
        <f t="shared" si="211"/>
        <v>-3.9753431999999944</v>
      </c>
      <c r="Y356" s="3">
        <f t="shared" si="211"/>
        <v>-3.9777487499999964</v>
      </c>
      <c r="Z356" s="3">
        <f t="shared" si="211"/>
        <v>-4.0420113000000004</v>
      </c>
      <c r="AA356" s="3">
        <f t="shared" si="211"/>
        <v>-3.8193261000000014</v>
      </c>
      <c r="AB356" s="3">
        <f t="shared" si="211"/>
        <v>-3.9286068000000056</v>
      </c>
      <c r="AC356" s="3">
        <f t="shared" si="211"/>
        <v>-3.9244830000000057</v>
      </c>
      <c r="AD356" s="3">
        <f t="shared" si="211"/>
        <v>-3.9289504499999977</v>
      </c>
      <c r="AE356" s="3">
        <f t="shared" si="211"/>
        <v>-3.8657188499999986</v>
      </c>
      <c r="AF356" s="3">
        <f t="shared" si="211"/>
        <v>-3.9210464999999988</v>
      </c>
      <c r="AG356" s="3">
        <f t="shared" si="211"/>
        <v>-3.5200069499999982</v>
      </c>
      <c r="AH356" s="3">
        <f t="shared" si="211"/>
        <v>-3.2543654999999996</v>
      </c>
      <c r="AI356" s="3">
        <f t="shared" si="211"/>
        <v>-3.6567796499999972</v>
      </c>
      <c r="AJ356" s="3">
        <f t="shared" si="211"/>
        <v>-3.5825512500000039</v>
      </c>
      <c r="AK356" s="3">
        <f t="shared" si="211"/>
        <v>-3.5962972500000014</v>
      </c>
      <c r="AL356" s="3">
        <f t="shared" si="211"/>
        <v>-3.0498937500000003</v>
      </c>
    </row>
    <row r="357" spans="1:38" ht="15" customHeight="1" x14ac:dyDescent="0.25">
      <c r="A357" t="str">
        <f t="shared" si="180"/>
        <v>RSin</v>
      </c>
      <c r="B357">
        <f t="shared" ref="B357:B382" si="212">1-$B137</f>
        <v>0.88694000000000006</v>
      </c>
      <c r="C357" s="3">
        <f t="shared" ref="C357:AL357" si="213">C210*$B357</f>
        <v>0</v>
      </c>
      <c r="D357" s="3">
        <f t="shared" si="213"/>
        <v>0</v>
      </c>
      <c r="E357" s="3">
        <f t="shared" si="213"/>
        <v>8.8693999999990233E-4</v>
      </c>
      <c r="F357" s="3">
        <f t="shared" si="213"/>
        <v>0</v>
      </c>
      <c r="G357" s="3">
        <f t="shared" si="213"/>
        <v>0</v>
      </c>
      <c r="H357" s="3">
        <f t="shared" si="213"/>
        <v>0</v>
      </c>
      <c r="I357" s="3">
        <f t="shared" si="213"/>
        <v>8.8694000000000088E-4</v>
      </c>
      <c r="J357" s="3">
        <f t="shared" si="213"/>
        <v>8.8694000000000088E-4</v>
      </c>
      <c r="K357" s="3">
        <f t="shared" si="213"/>
        <v>1.7738800000000018E-3</v>
      </c>
      <c r="L357" s="3">
        <f t="shared" si="213"/>
        <v>1.7738800000000018E-3</v>
      </c>
      <c r="M357" s="3">
        <f t="shared" si="213"/>
        <v>2.6608200000000025E-3</v>
      </c>
      <c r="N357" s="3">
        <f t="shared" si="213"/>
        <v>1.7738800000000018E-3</v>
      </c>
      <c r="O357" s="3">
        <f t="shared" si="213"/>
        <v>1.7738800000000018E-3</v>
      </c>
      <c r="P357" s="3">
        <f t="shared" si="213"/>
        <v>1.7738800000000018E-3</v>
      </c>
      <c r="Q357" s="3">
        <f t="shared" si="213"/>
        <v>1.7738800000000018E-3</v>
      </c>
      <c r="R357" s="3">
        <f t="shared" si="213"/>
        <v>2.6608200000000025E-3</v>
      </c>
      <c r="S357" s="3">
        <f t="shared" si="213"/>
        <v>3.5477600000000035E-3</v>
      </c>
      <c r="T357" s="3">
        <f t="shared" si="213"/>
        <v>3.5477600000000035E-3</v>
      </c>
      <c r="U357" s="3">
        <f t="shared" si="213"/>
        <v>3.5477600000000035E-3</v>
      </c>
      <c r="V357" s="3">
        <f t="shared" si="213"/>
        <v>3.5477600000000035E-3</v>
      </c>
      <c r="W357" s="3">
        <f t="shared" si="213"/>
        <v>4.4347000000000041E-3</v>
      </c>
      <c r="X357" s="3">
        <f t="shared" si="213"/>
        <v>4.4347000000000041E-3</v>
      </c>
      <c r="Y357" s="3">
        <f t="shared" si="213"/>
        <v>4.4347000000000041E-3</v>
      </c>
      <c r="Z357" s="3">
        <f t="shared" si="213"/>
        <v>4.4347000000000041E-3</v>
      </c>
      <c r="AA357" s="3">
        <f t="shared" si="213"/>
        <v>4.4347000000000041E-3</v>
      </c>
      <c r="AB357" s="3">
        <f t="shared" si="213"/>
        <v>4.4347000000000041E-3</v>
      </c>
      <c r="AC357" s="3">
        <f t="shared" si="213"/>
        <v>5.3216400000000051E-3</v>
      </c>
      <c r="AD357" s="3">
        <f t="shared" si="213"/>
        <v>6.2085800000000061E-3</v>
      </c>
      <c r="AE357" s="3">
        <f t="shared" si="213"/>
        <v>5.3216400000000051E-3</v>
      </c>
      <c r="AF357" s="3">
        <f t="shared" si="213"/>
        <v>5.3216400000000051E-3</v>
      </c>
      <c r="AG357" s="3">
        <f t="shared" si="213"/>
        <v>6.2085800000000061E-3</v>
      </c>
      <c r="AH357" s="3">
        <f t="shared" si="213"/>
        <v>6.2085800000000061E-3</v>
      </c>
      <c r="AI357" s="3">
        <f t="shared" si="213"/>
        <v>7.0955200000000071E-3</v>
      </c>
      <c r="AJ357" s="3">
        <f t="shared" si="213"/>
        <v>7.0955200000000071E-3</v>
      </c>
      <c r="AK357" s="3">
        <f t="shared" si="213"/>
        <v>7.0955200000000071E-3</v>
      </c>
      <c r="AL357" s="3">
        <f t="shared" si="213"/>
        <v>6.2085800000000061E-3</v>
      </c>
    </row>
    <row r="358" spans="1:38" ht="15" customHeight="1" x14ac:dyDescent="0.25">
      <c r="A358" t="str">
        <f t="shared" si="180"/>
        <v>RSel</v>
      </c>
      <c r="B358">
        <f t="shared" si="212"/>
        <v>0.99992999999999999</v>
      </c>
      <c r="C358" s="3">
        <f t="shared" ref="C358:AL358" si="214">C211*$B358</f>
        <v>0</v>
      </c>
      <c r="D358" s="3">
        <f t="shared" si="214"/>
        <v>0</v>
      </c>
      <c r="E358" s="3">
        <f t="shared" si="214"/>
        <v>-1.9998600000024442E-3</v>
      </c>
      <c r="F358" s="3">
        <f t="shared" si="214"/>
        <v>0</v>
      </c>
      <c r="G358" s="3">
        <f t="shared" si="214"/>
        <v>7.5994680000000508E-2</v>
      </c>
      <c r="H358" s="3">
        <f t="shared" si="214"/>
        <v>0.15498915000000113</v>
      </c>
      <c r="I358" s="3">
        <f t="shared" si="214"/>
        <v>0.2499825</v>
      </c>
      <c r="J358" s="3">
        <f t="shared" si="214"/>
        <v>0.5019648600000024</v>
      </c>
      <c r="K358" s="3">
        <f t="shared" si="214"/>
        <v>0.82494224999999577</v>
      </c>
      <c r="L358" s="3">
        <f t="shared" si="214"/>
        <v>1.0199285999999961</v>
      </c>
      <c r="M358" s="3">
        <f t="shared" si="214"/>
        <v>1.2049156499999982</v>
      </c>
      <c r="N358" s="3">
        <f t="shared" si="214"/>
        <v>1.357904939999997</v>
      </c>
      <c r="O358" s="3">
        <f t="shared" si="214"/>
        <v>1.4498984999999993</v>
      </c>
      <c r="P358" s="3">
        <f t="shared" si="214"/>
        <v>1.5108942300000028</v>
      </c>
      <c r="Q358" s="3">
        <f t="shared" si="214"/>
        <v>1.5868889100000032</v>
      </c>
      <c r="R358" s="3">
        <f t="shared" si="214"/>
        <v>1.6478846399999996</v>
      </c>
      <c r="S358" s="3">
        <f t="shared" si="214"/>
        <v>1.7208795300000002</v>
      </c>
      <c r="T358" s="3">
        <f t="shared" si="214"/>
        <v>1.7968742100000006</v>
      </c>
      <c r="U358" s="3">
        <f t="shared" si="214"/>
        <v>1.8758686800000013</v>
      </c>
      <c r="V358" s="3">
        <f t="shared" si="214"/>
        <v>1.9428639899999978</v>
      </c>
      <c r="W358" s="3">
        <f t="shared" si="214"/>
        <v>1.99986</v>
      </c>
      <c r="X358" s="3">
        <f t="shared" si="214"/>
        <v>2.0018598599999988</v>
      </c>
      <c r="Y358" s="3">
        <f t="shared" si="214"/>
        <v>1.9818612599999992</v>
      </c>
      <c r="Z358" s="3">
        <f t="shared" si="214"/>
        <v>1.9688621700000011</v>
      </c>
      <c r="AA358" s="3">
        <f t="shared" si="214"/>
        <v>1.9478636399999969</v>
      </c>
      <c r="AB358" s="3">
        <f t="shared" si="214"/>
        <v>1.8978671399999996</v>
      </c>
      <c r="AC358" s="3">
        <f t="shared" si="214"/>
        <v>1.7078804399999983</v>
      </c>
      <c r="AD358" s="3">
        <f t="shared" si="214"/>
        <v>1.5088943700000004</v>
      </c>
      <c r="AE358" s="3">
        <f t="shared" si="214"/>
        <v>1.3109082299999999</v>
      </c>
      <c r="AF358" s="3">
        <f t="shared" si="214"/>
        <v>1.0949233499999989</v>
      </c>
      <c r="AG358" s="3">
        <f t="shared" si="214"/>
        <v>0.86993910000000096</v>
      </c>
      <c r="AH358" s="3">
        <f t="shared" si="214"/>
        <v>0.88793784000000164</v>
      </c>
      <c r="AI358" s="3">
        <f t="shared" si="214"/>
        <v>0.90393671999999992</v>
      </c>
      <c r="AJ358" s="3">
        <f t="shared" si="214"/>
        <v>0.91993559999999996</v>
      </c>
      <c r="AK358" s="3">
        <f t="shared" si="214"/>
        <v>0.93793433999999887</v>
      </c>
      <c r="AL358" s="3">
        <f t="shared" si="214"/>
        <v>0.95593307999999955</v>
      </c>
    </row>
    <row r="359" spans="1:38" ht="15" customHeight="1" x14ac:dyDescent="0.25">
      <c r="A359" t="str">
        <f t="shared" si="180"/>
        <v>SGin</v>
      </c>
      <c r="B359">
        <f t="shared" si="212"/>
        <v>0.33123999999999998</v>
      </c>
      <c r="C359" s="3">
        <f t="shared" ref="C359:AL359" si="215">C212*$B359</f>
        <v>0</v>
      </c>
      <c r="D359" s="3">
        <f t="shared" si="215"/>
        <v>0</v>
      </c>
      <c r="E359" s="3">
        <f t="shared" si="215"/>
        <v>0</v>
      </c>
      <c r="F359" s="3">
        <f t="shared" si="215"/>
        <v>0</v>
      </c>
      <c r="G359" s="3">
        <f t="shared" si="215"/>
        <v>1.1060103599999995</v>
      </c>
      <c r="H359" s="3">
        <f t="shared" si="215"/>
        <v>1.642950399999993</v>
      </c>
      <c r="I359" s="3">
        <f t="shared" si="215"/>
        <v>3.3432053200000058</v>
      </c>
      <c r="J359" s="3">
        <f t="shared" si="215"/>
        <v>5.7503263999999952</v>
      </c>
      <c r="K359" s="3">
        <f t="shared" si="215"/>
        <v>4.5164573999999966</v>
      </c>
      <c r="L359" s="3">
        <f t="shared" si="215"/>
        <v>8.8964439200000012</v>
      </c>
      <c r="M359" s="3">
        <f t="shared" si="215"/>
        <v>12.710672519999996</v>
      </c>
      <c r="N359" s="3">
        <f t="shared" si="215"/>
        <v>16.17776159999999</v>
      </c>
      <c r="O359" s="3">
        <f t="shared" si="215"/>
        <v>12.273435719999998</v>
      </c>
      <c r="P359" s="3">
        <f t="shared" si="215"/>
        <v>13.797139720000006</v>
      </c>
      <c r="Q359" s="3">
        <f t="shared" si="215"/>
        <v>15.211534519999999</v>
      </c>
      <c r="R359" s="3">
        <f t="shared" si="215"/>
        <v>14.555348080000002</v>
      </c>
      <c r="S359" s="3">
        <f t="shared" si="215"/>
        <v>15.371523440000001</v>
      </c>
      <c r="T359" s="3">
        <f t="shared" si="215"/>
        <v>16.409298359999994</v>
      </c>
      <c r="U359" s="3">
        <f t="shared" si="215"/>
        <v>19.837632359999994</v>
      </c>
      <c r="V359" s="3">
        <f t="shared" si="215"/>
        <v>21.506088239999993</v>
      </c>
      <c r="W359" s="3">
        <f t="shared" si="215"/>
        <v>21.966180599999998</v>
      </c>
      <c r="X359" s="3">
        <f t="shared" si="215"/>
        <v>18.228799680000002</v>
      </c>
      <c r="Y359" s="3">
        <f t="shared" si="215"/>
        <v>16.198960960000008</v>
      </c>
      <c r="Z359" s="3">
        <f t="shared" si="215"/>
        <v>16.422216720000002</v>
      </c>
      <c r="AA359" s="3">
        <f t="shared" si="215"/>
        <v>18.580907799999999</v>
      </c>
      <c r="AB359" s="3">
        <f t="shared" si="215"/>
        <v>17.480528519999996</v>
      </c>
      <c r="AC359" s="3">
        <f t="shared" si="215"/>
        <v>16.237053559999993</v>
      </c>
      <c r="AD359" s="3">
        <f t="shared" si="215"/>
        <v>16.209560640000003</v>
      </c>
      <c r="AE359" s="3">
        <f t="shared" si="215"/>
        <v>14.803446839999999</v>
      </c>
      <c r="AF359" s="3">
        <f t="shared" si="215"/>
        <v>15.021071520000003</v>
      </c>
      <c r="AG359" s="3">
        <f t="shared" si="215"/>
        <v>14.252925959999997</v>
      </c>
      <c r="AH359" s="3">
        <f t="shared" si="215"/>
        <v>14.276112759999995</v>
      </c>
      <c r="AI359" s="3">
        <f t="shared" si="215"/>
        <v>14.335404719999996</v>
      </c>
      <c r="AJ359" s="3">
        <f t="shared" si="215"/>
        <v>11.848786040000004</v>
      </c>
      <c r="AK359" s="3">
        <f t="shared" si="215"/>
        <v>14.77197904</v>
      </c>
      <c r="AL359" s="3">
        <f t="shared" si="215"/>
        <v>13.510617120000003</v>
      </c>
    </row>
    <row r="360" spans="1:38" ht="15" customHeight="1" x14ac:dyDescent="0.25">
      <c r="A360" t="str">
        <f t="shared" si="180"/>
        <v>PCin</v>
      </c>
      <c r="B360">
        <f t="shared" si="212"/>
        <v>0.44403999999999999</v>
      </c>
      <c r="C360" s="3">
        <f t="shared" ref="C360:AL360" si="216">C213*$B360</f>
        <v>0</v>
      </c>
      <c r="D360" s="3">
        <f t="shared" si="216"/>
        <v>2.7086439999996818E-2</v>
      </c>
      <c r="E360" s="3">
        <f t="shared" si="216"/>
        <v>2.2202000000042907E-3</v>
      </c>
      <c r="F360" s="3">
        <f t="shared" si="216"/>
        <v>1.4653320000000554E-2</v>
      </c>
      <c r="G360" s="3">
        <f t="shared" si="216"/>
        <v>0.73755044000000058</v>
      </c>
      <c r="H360" s="3">
        <f t="shared" si="216"/>
        <v>2.619835999999889E-2</v>
      </c>
      <c r="I360" s="3">
        <f t="shared" si="216"/>
        <v>0.91783068000000323</v>
      </c>
      <c r="J360" s="3">
        <f t="shared" si="216"/>
        <v>1.5812264400000031</v>
      </c>
      <c r="K360" s="3">
        <f t="shared" si="216"/>
        <v>2.2597195599999993</v>
      </c>
      <c r="L360" s="3">
        <f t="shared" si="216"/>
        <v>3.914212599999999</v>
      </c>
      <c r="M360" s="3">
        <f t="shared" si="216"/>
        <v>5.4625800800000031</v>
      </c>
      <c r="N360" s="3">
        <f t="shared" si="216"/>
        <v>5.8218084399999954</v>
      </c>
      <c r="O360" s="3">
        <f t="shared" si="216"/>
        <v>6.0003125200000023</v>
      </c>
      <c r="P360" s="3">
        <f t="shared" si="216"/>
        <v>6.7995845199999945</v>
      </c>
      <c r="Q360" s="3">
        <f t="shared" si="216"/>
        <v>7.0819939600000055</v>
      </c>
      <c r="R360" s="3">
        <f t="shared" si="216"/>
        <v>7.4536554399999977</v>
      </c>
      <c r="S360" s="3">
        <f t="shared" si="216"/>
        <v>8.8652586000000007</v>
      </c>
      <c r="T360" s="3">
        <f t="shared" si="216"/>
        <v>8.4642904799999954</v>
      </c>
      <c r="U360" s="3">
        <f t="shared" si="216"/>
        <v>8.7142850000000003</v>
      </c>
      <c r="V360" s="3">
        <f t="shared" si="216"/>
        <v>8.9820411199999999</v>
      </c>
      <c r="W360" s="3">
        <f t="shared" si="216"/>
        <v>9.1001557600000034</v>
      </c>
      <c r="X360" s="3">
        <f t="shared" si="216"/>
        <v>9.1543286399999992</v>
      </c>
      <c r="Y360" s="3">
        <f t="shared" si="216"/>
        <v>8.7871075600000008</v>
      </c>
      <c r="Z360" s="3">
        <f t="shared" si="216"/>
        <v>8.7928800799999998</v>
      </c>
      <c r="AA360" s="3">
        <f t="shared" si="216"/>
        <v>8.6903068399999981</v>
      </c>
      <c r="AB360" s="3">
        <f t="shared" si="216"/>
        <v>8.7253859999999968</v>
      </c>
      <c r="AC360" s="3">
        <f t="shared" si="216"/>
        <v>8.88612848</v>
      </c>
      <c r="AD360" s="3">
        <f t="shared" si="216"/>
        <v>8.8133059199999995</v>
      </c>
      <c r="AE360" s="3">
        <f t="shared" si="216"/>
        <v>8.9616152800000002</v>
      </c>
      <c r="AF360" s="3">
        <f t="shared" si="216"/>
        <v>8.9300884400000022</v>
      </c>
      <c r="AG360" s="3">
        <f t="shared" si="216"/>
        <v>8.3275261599999997</v>
      </c>
      <c r="AH360" s="3">
        <f t="shared" si="216"/>
        <v>8.939857319999998</v>
      </c>
      <c r="AI360" s="3">
        <f t="shared" si="216"/>
        <v>7.9745143600000041</v>
      </c>
      <c r="AJ360" s="3">
        <f t="shared" si="216"/>
        <v>7.7058701599999999</v>
      </c>
      <c r="AK360" s="3">
        <f t="shared" si="216"/>
        <v>8.2107436400000005</v>
      </c>
      <c r="AL360" s="3">
        <f t="shared" si="216"/>
        <v>7.463868360000002</v>
      </c>
    </row>
    <row r="361" spans="1:38" ht="15" customHeight="1" x14ac:dyDescent="0.25">
      <c r="A361" t="str">
        <f t="shared" si="180"/>
        <v>PCas</v>
      </c>
      <c r="B361">
        <f t="shared" si="212"/>
        <v>0.44403999999999999</v>
      </c>
      <c r="C361" s="3">
        <f t="shared" ref="C361:AL361" si="217">C214*$B361</f>
        <v>0</v>
      </c>
      <c r="D361" s="3">
        <f t="shared" si="217"/>
        <v>2.7086439999996818E-2</v>
      </c>
      <c r="E361" s="3">
        <f t="shared" si="217"/>
        <v>2.2202000000042907E-3</v>
      </c>
      <c r="F361" s="3">
        <f t="shared" si="217"/>
        <v>1.4653320000000554E-2</v>
      </c>
      <c r="G361" s="3">
        <f t="shared" si="217"/>
        <v>0.73755044000000058</v>
      </c>
      <c r="H361" s="3">
        <f t="shared" si="217"/>
        <v>2.619835999999889E-2</v>
      </c>
      <c r="I361" s="3">
        <f t="shared" si="217"/>
        <v>0.91783068000000323</v>
      </c>
      <c r="J361" s="3">
        <f t="shared" si="217"/>
        <v>1.5812264400000031</v>
      </c>
      <c r="K361" s="3">
        <f t="shared" si="217"/>
        <v>2.2597195599999993</v>
      </c>
      <c r="L361" s="3">
        <f t="shared" si="217"/>
        <v>3.914212599999999</v>
      </c>
      <c r="M361" s="3">
        <f t="shared" si="217"/>
        <v>5.4625800800000031</v>
      </c>
      <c r="N361" s="3">
        <f t="shared" si="217"/>
        <v>5.8218084399999954</v>
      </c>
      <c r="O361" s="3">
        <f t="shared" si="217"/>
        <v>6.0003125200000023</v>
      </c>
      <c r="P361" s="3">
        <f t="shared" si="217"/>
        <v>6.7995845199999945</v>
      </c>
      <c r="Q361" s="3">
        <f t="shared" si="217"/>
        <v>7.0819939600000055</v>
      </c>
      <c r="R361" s="3">
        <f t="shared" si="217"/>
        <v>7.4536554399999977</v>
      </c>
      <c r="S361" s="3">
        <f t="shared" si="217"/>
        <v>8.8652586000000007</v>
      </c>
      <c r="T361" s="3">
        <f t="shared" si="217"/>
        <v>8.4642904799999954</v>
      </c>
      <c r="U361" s="3">
        <f t="shared" si="217"/>
        <v>8.7142850000000003</v>
      </c>
      <c r="V361" s="3">
        <f t="shared" si="217"/>
        <v>8.9820411199999999</v>
      </c>
      <c r="W361" s="3">
        <f t="shared" si="217"/>
        <v>9.1001557600000034</v>
      </c>
      <c r="X361" s="3">
        <f t="shared" si="217"/>
        <v>9.1543286399999992</v>
      </c>
      <c r="Y361" s="3">
        <f t="shared" si="217"/>
        <v>8.7871075600000008</v>
      </c>
      <c r="Z361" s="3">
        <f t="shared" si="217"/>
        <v>8.7928800799999998</v>
      </c>
      <c r="AA361" s="3">
        <f t="shared" si="217"/>
        <v>8.6903068399999981</v>
      </c>
      <c r="AB361" s="3">
        <f t="shared" si="217"/>
        <v>8.7253859999999968</v>
      </c>
      <c r="AC361" s="3">
        <f t="shared" si="217"/>
        <v>8.88612848</v>
      </c>
      <c r="AD361" s="3">
        <f t="shared" si="217"/>
        <v>8.8133059199999995</v>
      </c>
      <c r="AE361" s="3">
        <f t="shared" si="217"/>
        <v>8.9616152800000002</v>
      </c>
      <c r="AF361" s="3">
        <f t="shared" si="217"/>
        <v>8.9300884400000022</v>
      </c>
      <c r="AG361" s="3">
        <f t="shared" si="217"/>
        <v>8.3275261599999997</v>
      </c>
      <c r="AH361" s="3">
        <f t="shared" si="217"/>
        <v>8.939857319999998</v>
      </c>
      <c r="AI361" s="3">
        <f t="shared" si="217"/>
        <v>7.9745143600000041</v>
      </c>
      <c r="AJ361" s="3">
        <f t="shared" si="217"/>
        <v>7.7058701599999999</v>
      </c>
      <c r="AK361" s="3">
        <f t="shared" si="217"/>
        <v>8.2107436400000005</v>
      </c>
      <c r="AL361" s="3">
        <f t="shared" si="217"/>
        <v>7.463868360000002</v>
      </c>
    </row>
    <row r="362" spans="1:38" ht="15" customHeight="1" x14ac:dyDescent="0.25">
      <c r="A362" t="str">
        <f t="shared" si="180"/>
        <v>ASin</v>
      </c>
      <c r="B362">
        <f t="shared" si="212"/>
        <v>0.38429000000000002</v>
      </c>
      <c r="C362" s="3">
        <f t="shared" ref="C362:AL362" si="218">C215*$B362</f>
        <v>0</v>
      </c>
      <c r="D362" s="3">
        <f t="shared" si="218"/>
        <v>0</v>
      </c>
      <c r="E362" s="3">
        <f t="shared" si="218"/>
        <v>0</v>
      </c>
      <c r="F362" s="3">
        <f t="shared" si="218"/>
        <v>0</v>
      </c>
      <c r="G362" s="3">
        <f t="shared" si="218"/>
        <v>6.5329299999984276E-3</v>
      </c>
      <c r="H362" s="3">
        <f t="shared" si="218"/>
        <v>5.7643500000002191E-3</v>
      </c>
      <c r="I362" s="3">
        <f t="shared" si="218"/>
        <v>5.7643500000002191E-3</v>
      </c>
      <c r="J362" s="3">
        <f t="shared" si="218"/>
        <v>6.5329299999984276E-3</v>
      </c>
      <c r="K362" s="3">
        <f t="shared" si="218"/>
        <v>6.5329299999984276E-3</v>
      </c>
      <c r="L362" s="3">
        <f t="shared" si="218"/>
        <v>1.1144409999998602E-2</v>
      </c>
      <c r="M362" s="3">
        <f t="shared" si="218"/>
        <v>1.6524469999996988E-2</v>
      </c>
      <c r="N362" s="3">
        <f t="shared" si="218"/>
        <v>2.0751660000000789E-2</v>
      </c>
      <c r="O362" s="3">
        <f t="shared" si="218"/>
        <v>2.5363140000000964E-2</v>
      </c>
      <c r="P362" s="3">
        <f t="shared" si="218"/>
        <v>2.4978850000004587E-2</v>
      </c>
      <c r="Q362" s="3">
        <f t="shared" si="218"/>
        <v>2.7668880000001051E-2</v>
      </c>
      <c r="R362" s="3">
        <f t="shared" si="218"/>
        <v>2.9206039999997466E-2</v>
      </c>
      <c r="S362" s="3">
        <f t="shared" si="218"/>
        <v>3.0358909999997512E-2</v>
      </c>
      <c r="T362" s="3">
        <f t="shared" si="218"/>
        <v>2.9974619999995677E-2</v>
      </c>
      <c r="U362" s="3">
        <f t="shared" si="218"/>
        <v>2.9590330000004765E-2</v>
      </c>
      <c r="V362" s="3">
        <f t="shared" si="218"/>
        <v>3.5738970000001355E-2</v>
      </c>
      <c r="W362" s="3">
        <f t="shared" si="218"/>
        <v>3.3817519999997644E-2</v>
      </c>
      <c r="X362" s="3">
        <f t="shared" si="218"/>
        <v>2.7668880000001051E-2</v>
      </c>
      <c r="Y362" s="3">
        <f t="shared" si="218"/>
        <v>2.9974620000001138E-2</v>
      </c>
      <c r="Z362" s="3">
        <f t="shared" si="218"/>
        <v>3.1511779999997554E-2</v>
      </c>
      <c r="AA362" s="3">
        <f t="shared" si="218"/>
        <v>3.5354680000004982E-2</v>
      </c>
      <c r="AB362" s="3">
        <f t="shared" si="218"/>
        <v>3.8044710000006907E-2</v>
      </c>
      <c r="AC362" s="3">
        <f t="shared" si="218"/>
        <v>4.035045000000699E-2</v>
      </c>
      <c r="AD362" s="3">
        <f t="shared" si="218"/>
        <v>4.2271900000005247E-2</v>
      </c>
      <c r="AE362" s="3">
        <f t="shared" si="218"/>
        <v>4.2271900000005247E-2</v>
      </c>
      <c r="AF362" s="3">
        <f t="shared" si="218"/>
        <v>4.1119029999999737E-2</v>
      </c>
      <c r="AG362" s="3">
        <f t="shared" si="218"/>
        <v>3.535467999999406E-2</v>
      </c>
      <c r="AH362" s="3">
        <f t="shared" si="218"/>
        <v>3.3433230000006732E-2</v>
      </c>
      <c r="AI362" s="3">
        <f t="shared" si="218"/>
        <v>4.0734739999997903E-2</v>
      </c>
      <c r="AJ362" s="3">
        <f t="shared" si="218"/>
        <v>5.0726279999991006E-2</v>
      </c>
      <c r="AK362" s="3">
        <f t="shared" si="218"/>
        <v>5.2647730000000177E-2</v>
      </c>
      <c r="AL362" s="3">
        <f t="shared" si="218"/>
        <v>4.8804830000003671E-2</v>
      </c>
    </row>
    <row r="363" spans="1:38" ht="15" customHeight="1" x14ac:dyDescent="0.25">
      <c r="A363" t="str">
        <f t="shared" si="180"/>
        <v>OTtr</v>
      </c>
      <c r="B363">
        <f t="shared" si="212"/>
        <v>0.29507000000000005</v>
      </c>
      <c r="C363" s="3">
        <f t="shared" ref="C363:AL363" si="219">C216*$B363</f>
        <v>0</v>
      </c>
      <c r="D363" s="3">
        <f t="shared" si="219"/>
        <v>0</v>
      </c>
      <c r="E363" s="3">
        <f t="shared" si="219"/>
        <v>-2.9507000000036069E-4</v>
      </c>
      <c r="F363" s="3">
        <f t="shared" si="219"/>
        <v>-2.9506999999931238E-4</v>
      </c>
      <c r="G363" s="3">
        <f t="shared" si="219"/>
        <v>-2.9507000000036069E-4</v>
      </c>
      <c r="H363" s="3">
        <f t="shared" si="219"/>
        <v>-2.9507000000036069E-4</v>
      </c>
      <c r="I363" s="3">
        <f t="shared" si="219"/>
        <v>-2.9507000000036069E-4</v>
      </c>
      <c r="J363" s="3">
        <f t="shared" si="219"/>
        <v>0</v>
      </c>
      <c r="K363" s="3">
        <f t="shared" si="219"/>
        <v>0</v>
      </c>
      <c r="L363" s="3">
        <f t="shared" si="219"/>
        <v>1.4753499999997067E-3</v>
      </c>
      <c r="M363" s="3">
        <f t="shared" si="219"/>
        <v>2.9506999999994133E-3</v>
      </c>
      <c r="N363" s="3">
        <f t="shared" si="219"/>
        <v>2.3605599999997405E-3</v>
      </c>
      <c r="O363" s="3">
        <f t="shared" si="219"/>
        <v>2.3605599999997405E-3</v>
      </c>
      <c r="P363" s="3">
        <f t="shared" si="219"/>
        <v>3.5408400000001348E-3</v>
      </c>
      <c r="Q363" s="3">
        <f t="shared" si="219"/>
        <v>4.1309799999998077E-3</v>
      </c>
      <c r="R363" s="3">
        <f t="shared" si="219"/>
        <v>3.5408400000001348E-3</v>
      </c>
      <c r="S363" s="3">
        <f t="shared" si="219"/>
        <v>2.3605599999997405E-3</v>
      </c>
      <c r="T363" s="3">
        <f t="shared" si="219"/>
        <v>2.3605599999997405E-3</v>
      </c>
      <c r="U363" s="3">
        <f t="shared" si="219"/>
        <v>2.06548999999938E-3</v>
      </c>
      <c r="V363" s="3">
        <f t="shared" si="219"/>
        <v>1.7704200000000674E-3</v>
      </c>
      <c r="W363" s="3">
        <f t="shared" si="219"/>
        <v>2.655630000000101E-3</v>
      </c>
      <c r="X363" s="3">
        <f t="shared" si="219"/>
        <v>3.8359100000004954E-3</v>
      </c>
      <c r="Y363" s="3">
        <f t="shared" si="219"/>
        <v>5.0161899999998415E-3</v>
      </c>
      <c r="Z363" s="3">
        <f t="shared" si="219"/>
        <v>5.6063299999995148E-3</v>
      </c>
      <c r="AA363" s="3">
        <f t="shared" si="219"/>
        <v>5.9013999999998753E-3</v>
      </c>
      <c r="AB363" s="3">
        <f t="shared" si="219"/>
        <v>6.1964699999991881E-3</v>
      </c>
      <c r="AC363" s="3">
        <f t="shared" si="219"/>
        <v>6.4915399999995486E-3</v>
      </c>
      <c r="AD363" s="3">
        <f t="shared" si="219"/>
        <v>6.7866099999999091E-3</v>
      </c>
      <c r="AE363" s="3">
        <f t="shared" si="219"/>
        <v>5.6063300000005626E-3</v>
      </c>
      <c r="AF363" s="3">
        <f t="shared" si="219"/>
        <v>5.0161899999998415E-3</v>
      </c>
      <c r="AG363" s="3">
        <f t="shared" si="219"/>
        <v>5.9013999999998753E-3</v>
      </c>
      <c r="AH363" s="3">
        <f t="shared" si="219"/>
        <v>6.1964700000002359E-3</v>
      </c>
      <c r="AI363" s="3">
        <f t="shared" si="219"/>
        <v>5.311260000000202E-3</v>
      </c>
      <c r="AJ363" s="3">
        <f t="shared" si="219"/>
        <v>5.9013999999998753E-3</v>
      </c>
      <c r="AK363" s="3">
        <f t="shared" si="219"/>
        <v>7.3767499999995824E-3</v>
      </c>
      <c r="AL363" s="3">
        <f t="shared" si="219"/>
        <v>9.1471699999996492E-3</v>
      </c>
    </row>
    <row r="364" spans="1:38" ht="15" customHeight="1" x14ac:dyDescent="0.25">
      <c r="A364" t="str">
        <f t="shared" si="180"/>
        <v>OTin</v>
      </c>
      <c r="B364">
        <f t="shared" si="212"/>
        <v>0.20096999999999998</v>
      </c>
      <c r="C364" s="3">
        <f t="shared" ref="C364:AL364" si="220">C217*$B364</f>
        <v>0</v>
      </c>
      <c r="D364" s="3">
        <f t="shared" si="220"/>
        <v>1.0651410000000165E-2</v>
      </c>
      <c r="E364" s="3">
        <f t="shared" si="220"/>
        <v>0</v>
      </c>
      <c r="F364" s="3">
        <f t="shared" si="220"/>
        <v>3.2155200000003594E-3</v>
      </c>
      <c r="G364" s="3">
        <f t="shared" si="220"/>
        <v>1.286208000000001E-2</v>
      </c>
      <c r="H364" s="3">
        <f t="shared" si="220"/>
        <v>1.0048499999997999E-3</v>
      </c>
      <c r="I364" s="3">
        <f t="shared" si="220"/>
        <v>4.4213400000004052E-3</v>
      </c>
      <c r="J364" s="3">
        <f t="shared" si="220"/>
        <v>1.0450439999999919E-2</v>
      </c>
      <c r="K364" s="3">
        <f t="shared" si="220"/>
        <v>1.4268870000000301E-2</v>
      </c>
      <c r="L364" s="3">
        <f t="shared" si="220"/>
        <v>-2.9542590000000403E-2</v>
      </c>
      <c r="M364" s="3">
        <f t="shared" si="220"/>
        <v>-7.8378299999995824E-3</v>
      </c>
      <c r="N364" s="3">
        <f t="shared" si="220"/>
        <v>-2.2106700000005595E-3</v>
      </c>
      <c r="O364" s="3">
        <f t="shared" si="220"/>
        <v>2.0097000000024559E-4</v>
      </c>
      <c r="P364" s="3">
        <f t="shared" si="220"/>
        <v>-2.4116400000000911E-3</v>
      </c>
      <c r="Q364" s="3">
        <f t="shared" si="220"/>
        <v>-5.8281299999999826E-3</v>
      </c>
      <c r="R364" s="3">
        <f t="shared" si="220"/>
        <v>-9.043650000000342E-3</v>
      </c>
      <c r="S364" s="3">
        <f t="shared" si="220"/>
        <v>-4.8232800000001822E-3</v>
      </c>
      <c r="T364" s="3">
        <f t="shared" si="220"/>
        <v>0</v>
      </c>
      <c r="U364" s="3">
        <f t="shared" si="220"/>
        <v>-3.2155200000003594E-3</v>
      </c>
      <c r="V364" s="3">
        <f t="shared" si="220"/>
        <v>-4.8232799999994684E-3</v>
      </c>
      <c r="W364" s="3">
        <f t="shared" si="220"/>
        <v>-4.2203700000001598E-3</v>
      </c>
      <c r="X364" s="3">
        <f t="shared" si="220"/>
        <v>-5.8281299999999826E-3</v>
      </c>
      <c r="Y364" s="3">
        <f t="shared" si="220"/>
        <v>-1.1053349999999943E-2</v>
      </c>
      <c r="Z364" s="3">
        <f t="shared" si="220"/>
        <v>-7.6368600000000508E-3</v>
      </c>
      <c r="AA364" s="3">
        <f t="shared" si="220"/>
        <v>-6.0291000000002278E-4</v>
      </c>
      <c r="AB364" s="3">
        <f t="shared" si="220"/>
        <v>1.4067899999995772E-3</v>
      </c>
      <c r="AC364" s="3">
        <f t="shared" si="220"/>
        <v>-4.2203700000001598E-3</v>
      </c>
      <c r="AD364" s="3">
        <f t="shared" si="220"/>
        <v>-4.8232799999994684E-3</v>
      </c>
      <c r="AE364" s="3">
        <f t="shared" si="220"/>
        <v>-6.0290999999995142E-3</v>
      </c>
      <c r="AF364" s="3">
        <f t="shared" si="220"/>
        <v>-1.2661110000000479E-2</v>
      </c>
      <c r="AG364" s="3">
        <f t="shared" si="220"/>
        <v>-9.0436499999996273E-3</v>
      </c>
      <c r="AH364" s="3">
        <f t="shared" si="220"/>
        <v>-5.4261899999994909E-3</v>
      </c>
      <c r="AI364" s="3">
        <f t="shared" si="220"/>
        <v>-8.8426800000000957E-3</v>
      </c>
      <c r="AJ364" s="3">
        <f t="shared" si="220"/>
        <v>-3.8184299999996685E-3</v>
      </c>
      <c r="AK364" s="3">
        <f t="shared" si="220"/>
        <v>-4.4213399999996914E-3</v>
      </c>
      <c r="AL364" s="3">
        <f t="shared" si="220"/>
        <v>2.0096999999995998E-3</v>
      </c>
    </row>
    <row r="365" spans="1:38" ht="15" customHeight="1" x14ac:dyDescent="0.25">
      <c r="A365" t="str">
        <f t="shared" si="180"/>
        <v>URel</v>
      </c>
      <c r="B365">
        <f t="shared" si="212"/>
        <v>0.30603999999999998</v>
      </c>
      <c r="C365" s="3">
        <f t="shared" ref="C365:AL365" si="221">C218*$B365</f>
        <v>0</v>
      </c>
      <c r="D365" s="3">
        <f t="shared" si="221"/>
        <v>0</v>
      </c>
      <c r="E365" s="3">
        <f t="shared" si="221"/>
        <v>0</v>
      </c>
      <c r="F365" s="3">
        <f t="shared" si="221"/>
        <v>0</v>
      </c>
      <c r="G365" s="3">
        <f t="shared" si="221"/>
        <v>0</v>
      </c>
      <c r="H365" s="3">
        <f t="shared" si="221"/>
        <v>0</v>
      </c>
      <c r="I365" s="3">
        <f t="shared" si="221"/>
        <v>0</v>
      </c>
      <c r="J365" s="3">
        <f t="shared" si="221"/>
        <v>0</v>
      </c>
      <c r="K365" s="3">
        <f t="shared" si="221"/>
        <v>0</v>
      </c>
      <c r="L365" s="3">
        <f t="shared" si="221"/>
        <v>0</v>
      </c>
      <c r="M365" s="3">
        <f t="shared" si="221"/>
        <v>0</v>
      </c>
      <c r="N365" s="3">
        <f t="shared" si="221"/>
        <v>0</v>
      </c>
      <c r="O365" s="3">
        <f t="shared" si="221"/>
        <v>0</v>
      </c>
      <c r="P365" s="3">
        <f t="shared" si="221"/>
        <v>0</v>
      </c>
      <c r="Q365" s="3">
        <f t="shared" si="221"/>
        <v>0</v>
      </c>
      <c r="R365" s="3">
        <f t="shared" si="221"/>
        <v>0</v>
      </c>
      <c r="S365" s="3">
        <f t="shared" si="221"/>
        <v>0</v>
      </c>
      <c r="T365" s="3">
        <f t="shared" si="221"/>
        <v>0</v>
      </c>
      <c r="U365" s="3">
        <f t="shared" si="221"/>
        <v>29.862465079999996</v>
      </c>
      <c r="V365" s="3">
        <f t="shared" si="221"/>
        <v>29.862465079999996</v>
      </c>
      <c r="W365" s="3">
        <f t="shared" si="221"/>
        <v>29.862465079999996</v>
      </c>
      <c r="X365" s="3">
        <f t="shared" si="221"/>
        <v>29.862465079999996</v>
      </c>
      <c r="Y365" s="3">
        <f t="shared" si="221"/>
        <v>29.862465079999996</v>
      </c>
      <c r="Z365" s="3">
        <f t="shared" si="221"/>
        <v>29.862465079999996</v>
      </c>
      <c r="AA365" s="3">
        <f t="shared" si="221"/>
        <v>29.862465079999996</v>
      </c>
      <c r="AB365" s="3">
        <f t="shared" si="221"/>
        <v>29.862465079999996</v>
      </c>
      <c r="AC365" s="3">
        <f t="shared" si="221"/>
        <v>29.862465079999996</v>
      </c>
      <c r="AD365" s="3">
        <f t="shared" si="221"/>
        <v>29.862465079999996</v>
      </c>
      <c r="AE365" s="3">
        <f t="shared" si="221"/>
        <v>24.786179599999997</v>
      </c>
      <c r="AF365" s="3">
        <f t="shared" si="221"/>
        <v>19.710200159999996</v>
      </c>
      <c r="AG365" s="3">
        <f t="shared" si="221"/>
        <v>19.710200159999996</v>
      </c>
      <c r="AH365" s="3">
        <f t="shared" si="221"/>
        <v>19.710200159999996</v>
      </c>
      <c r="AI365" s="3">
        <f t="shared" si="221"/>
        <v>19.710200159999996</v>
      </c>
      <c r="AJ365" s="3">
        <f t="shared" si="221"/>
        <v>19.710200159999996</v>
      </c>
      <c r="AK365" s="3">
        <f t="shared" si="221"/>
        <v>19.710200159999996</v>
      </c>
      <c r="AL365" s="3">
        <f t="shared" si="221"/>
        <v>19.710200159999996</v>
      </c>
    </row>
    <row r="366" spans="1:38" ht="15" customHeight="1" x14ac:dyDescent="0.25">
      <c r="A366" t="str">
        <f t="shared" si="180"/>
        <v>HOin</v>
      </c>
      <c r="B366">
        <f t="shared" si="212"/>
        <v>0.94464000000000004</v>
      </c>
      <c r="C366" s="3">
        <f t="shared" ref="C366:AL366" si="222">C219*$B366</f>
        <v>0</v>
      </c>
      <c r="D366" s="3">
        <f t="shared" si="222"/>
        <v>0</v>
      </c>
      <c r="E366" s="3">
        <f t="shared" si="222"/>
        <v>0</v>
      </c>
      <c r="F366" s="3">
        <f t="shared" si="222"/>
        <v>0</v>
      </c>
      <c r="G366" s="3">
        <f t="shared" si="222"/>
        <v>0</v>
      </c>
      <c r="H366" s="3">
        <f t="shared" si="222"/>
        <v>0</v>
      </c>
      <c r="I366" s="3">
        <f t="shared" si="222"/>
        <v>0</v>
      </c>
      <c r="J366" s="3">
        <f t="shared" si="222"/>
        <v>0</v>
      </c>
      <c r="K366" s="3">
        <f t="shared" si="222"/>
        <v>0</v>
      </c>
      <c r="L366" s="3">
        <f t="shared" si="222"/>
        <v>0</v>
      </c>
      <c r="M366" s="3">
        <f t="shared" si="222"/>
        <v>0</v>
      </c>
      <c r="N366" s="3">
        <f t="shared" si="222"/>
        <v>0</v>
      </c>
      <c r="O366" s="3">
        <f t="shared" si="222"/>
        <v>0</v>
      </c>
      <c r="P366" s="3">
        <f t="shared" si="222"/>
        <v>0</v>
      </c>
      <c r="Q366" s="3">
        <f t="shared" si="222"/>
        <v>0</v>
      </c>
      <c r="R366" s="3">
        <f t="shared" si="222"/>
        <v>0</v>
      </c>
      <c r="S366" s="3">
        <f t="shared" si="222"/>
        <v>0</v>
      </c>
      <c r="T366" s="3">
        <f t="shared" si="222"/>
        <v>0</v>
      </c>
      <c r="U366" s="3">
        <f t="shared" si="222"/>
        <v>0</v>
      </c>
      <c r="V366" s="3">
        <f t="shared" si="222"/>
        <v>0</v>
      </c>
      <c r="W366" s="3">
        <f t="shared" si="222"/>
        <v>0</v>
      </c>
      <c r="X366" s="3">
        <f t="shared" si="222"/>
        <v>0</v>
      </c>
      <c r="Y366" s="3">
        <f t="shared" si="222"/>
        <v>0</v>
      </c>
      <c r="Z366" s="3">
        <f t="shared" si="222"/>
        <v>0</v>
      </c>
      <c r="AA366" s="3">
        <f t="shared" si="222"/>
        <v>0</v>
      </c>
      <c r="AB366" s="3">
        <f t="shared" si="222"/>
        <v>0</v>
      </c>
      <c r="AC366" s="3">
        <f t="shared" si="222"/>
        <v>0</v>
      </c>
      <c r="AD366" s="3">
        <f t="shared" si="222"/>
        <v>0</v>
      </c>
      <c r="AE366" s="3">
        <f t="shared" si="222"/>
        <v>0</v>
      </c>
      <c r="AF366" s="3">
        <f t="shared" si="222"/>
        <v>0</v>
      </c>
      <c r="AG366" s="3">
        <f t="shared" si="222"/>
        <v>0</v>
      </c>
      <c r="AH366" s="3">
        <f t="shared" si="222"/>
        <v>0</v>
      </c>
      <c r="AI366" s="3">
        <f t="shared" si="222"/>
        <v>0</v>
      </c>
      <c r="AJ366" s="3">
        <f t="shared" si="222"/>
        <v>0</v>
      </c>
      <c r="AK366" s="3">
        <f t="shared" si="222"/>
        <v>0</v>
      </c>
      <c r="AL366" s="3">
        <f t="shared" si="222"/>
        <v>0</v>
      </c>
    </row>
    <row r="367" spans="1:38" ht="15" customHeight="1" x14ac:dyDescent="0.25">
      <c r="A367" t="str">
        <f t="shared" si="180"/>
        <v>HOel</v>
      </c>
      <c r="B367">
        <f t="shared" si="212"/>
        <v>0.88505</v>
      </c>
      <c r="C367" s="3">
        <f t="shared" ref="C367:AL367" si="223">C220*$B367</f>
        <v>0</v>
      </c>
      <c r="D367" s="3">
        <f t="shared" si="223"/>
        <v>0</v>
      </c>
      <c r="E367" s="3">
        <f t="shared" si="223"/>
        <v>0</v>
      </c>
      <c r="F367" s="3">
        <f t="shared" si="223"/>
        <v>0</v>
      </c>
      <c r="G367" s="3">
        <f t="shared" si="223"/>
        <v>2.5666449999996781E-2</v>
      </c>
      <c r="H367" s="3">
        <f t="shared" si="223"/>
        <v>5.7528249999847063E-2</v>
      </c>
      <c r="I367" s="3">
        <f t="shared" si="223"/>
        <v>9.4700349999974245E-2</v>
      </c>
      <c r="J367" s="3">
        <f t="shared" si="223"/>
        <v>0.12744720000000484</v>
      </c>
      <c r="K367" s="3">
        <f t="shared" si="223"/>
        <v>-1.2585411000000226</v>
      </c>
      <c r="L367" s="3">
        <f t="shared" si="223"/>
        <v>-5.4333219499999084</v>
      </c>
      <c r="M367" s="3">
        <f t="shared" si="223"/>
        <v>-5.3457019999999682</v>
      </c>
      <c r="N367" s="3">
        <f t="shared" si="223"/>
        <v>-5.7661007499998878</v>
      </c>
      <c r="O367" s="3">
        <f t="shared" si="223"/>
        <v>-5.7076874500000612</v>
      </c>
      <c r="P367" s="3">
        <f t="shared" si="223"/>
        <v>-5.6616648499999425</v>
      </c>
      <c r="Q367" s="3">
        <f t="shared" si="223"/>
        <v>-5.6041365999998938</v>
      </c>
      <c r="R367" s="3">
        <f t="shared" si="223"/>
        <v>-5.5510335999999425</v>
      </c>
      <c r="S367" s="3">
        <f t="shared" si="223"/>
        <v>-5.5014707999999066</v>
      </c>
      <c r="T367" s="3">
        <f t="shared" si="223"/>
        <v>-5.4483678000001561</v>
      </c>
      <c r="U367" s="3">
        <f t="shared" si="223"/>
        <v>-5.3917246000000869</v>
      </c>
      <c r="V367" s="3">
        <f t="shared" si="223"/>
        <v>-5.338621599999934</v>
      </c>
      <c r="W367" s="3">
        <f t="shared" si="223"/>
        <v>-5.289058799999899</v>
      </c>
      <c r="X367" s="3">
        <f t="shared" si="223"/>
        <v>-5.2439212499999597</v>
      </c>
      <c r="Y367" s="3">
        <f t="shared" si="223"/>
        <v>-5.2085192499999922</v>
      </c>
      <c r="Z367" s="3">
        <f t="shared" si="223"/>
        <v>-5.1633816999998521</v>
      </c>
      <c r="AA367" s="3">
        <f t="shared" si="223"/>
        <v>-5.1208993000000511</v>
      </c>
      <c r="AB367" s="3">
        <f t="shared" si="223"/>
        <v>-5.0934627500000964</v>
      </c>
      <c r="AC367" s="3">
        <f t="shared" si="223"/>
        <v>-5.0571757000001494</v>
      </c>
      <c r="AD367" s="3">
        <f t="shared" si="223"/>
        <v>-5.0182335000000649</v>
      </c>
      <c r="AE367" s="3">
        <f t="shared" si="223"/>
        <v>-4.9713258499999666</v>
      </c>
      <c r="AF367" s="3">
        <f t="shared" si="223"/>
        <v>-4.9314985999999017</v>
      </c>
      <c r="AG367" s="3">
        <f t="shared" si="223"/>
        <v>-4.8907863000000598</v>
      </c>
      <c r="AH367" s="3">
        <f t="shared" si="223"/>
        <v>-1.9754315999999743</v>
      </c>
      <c r="AI367" s="3">
        <f t="shared" si="223"/>
        <v>-1.9488800999999984</v>
      </c>
      <c r="AJ367" s="3">
        <f t="shared" si="223"/>
        <v>-1.9214435499998421</v>
      </c>
      <c r="AK367" s="3">
        <f t="shared" si="223"/>
        <v>-1.8904667999999711</v>
      </c>
      <c r="AL367" s="3">
        <f t="shared" si="223"/>
        <v>-1.8621452000000371</v>
      </c>
    </row>
    <row r="368" spans="1:38" ht="15" customHeight="1" x14ac:dyDescent="0.25">
      <c r="A368" t="str">
        <f t="shared" si="180"/>
        <v>GErs</v>
      </c>
      <c r="B368">
        <f t="shared" si="212"/>
        <v>0.74736000000000002</v>
      </c>
      <c r="C368" s="3">
        <f t="shared" ref="C368:AL368" si="224">C221*$B368</f>
        <v>0</v>
      </c>
      <c r="D368" s="3">
        <f t="shared" si="224"/>
        <v>0</v>
      </c>
      <c r="E368" s="3">
        <f t="shared" si="224"/>
        <v>-7.4736000000000073E-4</v>
      </c>
      <c r="F368" s="3">
        <f t="shared" si="224"/>
        <v>-1.4947200000000015E-3</v>
      </c>
      <c r="G368" s="3">
        <f t="shared" si="224"/>
        <v>-1.4947200000000015E-3</v>
      </c>
      <c r="H368" s="3">
        <f t="shared" si="224"/>
        <v>-1.4947200000000015E-3</v>
      </c>
      <c r="I368" s="3">
        <f t="shared" si="224"/>
        <v>-1.4947200000000015E-3</v>
      </c>
      <c r="J368" s="3">
        <f t="shared" si="224"/>
        <v>-1.4947200000000015E-3</v>
      </c>
      <c r="K368" s="3">
        <f t="shared" si="224"/>
        <v>-1.4947200000000015E-3</v>
      </c>
      <c r="L368" s="3">
        <f t="shared" si="224"/>
        <v>-1.4947200000000015E-3</v>
      </c>
      <c r="M368" s="3">
        <f t="shared" si="224"/>
        <v>-1.4947200000000015E-3</v>
      </c>
      <c r="N368" s="3">
        <f t="shared" si="224"/>
        <v>-1.4947200000000015E-3</v>
      </c>
      <c r="O368" s="3">
        <f t="shared" si="224"/>
        <v>-1.4947200000000015E-3</v>
      </c>
      <c r="P368" s="3">
        <f t="shared" si="224"/>
        <v>-1.4947200000000015E-3</v>
      </c>
      <c r="Q368" s="3">
        <f t="shared" si="224"/>
        <v>-1.4947200000000015E-3</v>
      </c>
      <c r="R368" s="3">
        <f t="shared" si="224"/>
        <v>-1.4947200000000015E-3</v>
      </c>
      <c r="S368" s="3">
        <f t="shared" si="224"/>
        <v>-1.4947200000000015E-3</v>
      </c>
      <c r="T368" s="3">
        <f t="shared" si="224"/>
        <v>-2.2420800000000022E-3</v>
      </c>
      <c r="U368" s="3">
        <f t="shared" si="224"/>
        <v>-2.2420800000000022E-3</v>
      </c>
      <c r="V368" s="3">
        <f t="shared" si="224"/>
        <v>-2.9894400000000029E-3</v>
      </c>
      <c r="W368" s="3">
        <f t="shared" si="224"/>
        <v>-2.9894400000000029E-3</v>
      </c>
      <c r="X368" s="3">
        <f t="shared" si="224"/>
        <v>-3.7368000000000032E-3</v>
      </c>
      <c r="Y368" s="3">
        <f t="shared" si="224"/>
        <v>-4.4841600000000044E-3</v>
      </c>
      <c r="Z368" s="3">
        <f t="shared" si="224"/>
        <v>-4.4841600000000044E-3</v>
      </c>
      <c r="AA368" s="3">
        <f t="shared" si="224"/>
        <v>-4.4841600000000044E-3</v>
      </c>
      <c r="AB368" s="3">
        <f t="shared" si="224"/>
        <v>-5.2315200000000051E-3</v>
      </c>
      <c r="AC368" s="3">
        <f t="shared" si="224"/>
        <v>-5.9788800000000059E-3</v>
      </c>
      <c r="AD368" s="3">
        <f t="shared" si="224"/>
        <v>-6.7262399999999233E-3</v>
      </c>
      <c r="AE368" s="3">
        <f t="shared" si="224"/>
        <v>-5.9788800000000059E-3</v>
      </c>
      <c r="AF368" s="3">
        <f t="shared" si="224"/>
        <v>-6.7262400000000066E-3</v>
      </c>
      <c r="AG368" s="3">
        <f t="shared" si="224"/>
        <v>-6.7262400000000066E-3</v>
      </c>
      <c r="AH368" s="3">
        <f t="shared" si="224"/>
        <v>-7.4736000000000065E-3</v>
      </c>
      <c r="AI368" s="3">
        <f t="shared" si="224"/>
        <v>-8.2209600000000081E-3</v>
      </c>
      <c r="AJ368" s="3">
        <f t="shared" si="224"/>
        <v>-7.4736000000000065E-3</v>
      </c>
      <c r="AK368" s="3">
        <f t="shared" si="224"/>
        <v>-8.2209599999999248E-3</v>
      </c>
      <c r="AL368" s="3">
        <f t="shared" si="224"/>
        <v>-8.2209600000000081E-3</v>
      </c>
    </row>
    <row r="369" spans="1:38" ht="15" customHeight="1" x14ac:dyDescent="0.25">
      <c r="A369" t="str">
        <f t="shared" si="180"/>
        <v>GEin</v>
      </c>
      <c r="B369">
        <f t="shared" si="212"/>
        <v>0.12129999999999996</v>
      </c>
      <c r="C369" s="3">
        <f t="shared" ref="C369:AL369" si="225">C222*$B369</f>
        <v>0</v>
      </c>
      <c r="D369" s="3">
        <f t="shared" si="225"/>
        <v>0</v>
      </c>
      <c r="E369" s="3">
        <f t="shared" si="225"/>
        <v>0</v>
      </c>
      <c r="F369" s="3">
        <f t="shared" si="225"/>
        <v>0</v>
      </c>
      <c r="G369" s="3">
        <f t="shared" si="225"/>
        <v>0</v>
      </c>
      <c r="H369" s="3">
        <f t="shared" si="225"/>
        <v>0</v>
      </c>
      <c r="I369" s="3">
        <f t="shared" si="225"/>
        <v>0</v>
      </c>
      <c r="J369" s="3">
        <f t="shared" si="225"/>
        <v>0</v>
      </c>
      <c r="K369" s="3">
        <f t="shared" si="225"/>
        <v>0</v>
      </c>
      <c r="L369" s="3">
        <f t="shared" si="225"/>
        <v>0</v>
      </c>
      <c r="M369" s="3">
        <f t="shared" si="225"/>
        <v>0</v>
      </c>
      <c r="N369" s="3">
        <f t="shared" si="225"/>
        <v>0</v>
      </c>
      <c r="O369" s="3">
        <f t="shared" si="225"/>
        <v>0</v>
      </c>
      <c r="P369" s="3">
        <f t="shared" si="225"/>
        <v>0</v>
      </c>
      <c r="Q369" s="3">
        <f t="shared" si="225"/>
        <v>0</v>
      </c>
      <c r="R369" s="3">
        <f t="shared" si="225"/>
        <v>0</v>
      </c>
      <c r="S369" s="3">
        <f t="shared" si="225"/>
        <v>0</v>
      </c>
      <c r="T369" s="3">
        <f t="shared" si="225"/>
        <v>0</v>
      </c>
      <c r="U369" s="3">
        <f t="shared" si="225"/>
        <v>0</v>
      </c>
      <c r="V369" s="3">
        <f t="shared" si="225"/>
        <v>0</v>
      </c>
      <c r="W369" s="3">
        <f t="shared" si="225"/>
        <v>0</v>
      </c>
      <c r="X369" s="3">
        <f t="shared" si="225"/>
        <v>0</v>
      </c>
      <c r="Y369" s="3">
        <f t="shared" si="225"/>
        <v>0</v>
      </c>
      <c r="Z369" s="3">
        <f t="shared" si="225"/>
        <v>0</v>
      </c>
      <c r="AA369" s="3">
        <f t="shared" si="225"/>
        <v>0</v>
      </c>
      <c r="AB369" s="3">
        <f t="shared" si="225"/>
        <v>0</v>
      </c>
      <c r="AC369" s="3">
        <f t="shared" si="225"/>
        <v>0</v>
      </c>
      <c r="AD369" s="3">
        <f t="shared" si="225"/>
        <v>0</v>
      </c>
      <c r="AE369" s="3">
        <f t="shared" si="225"/>
        <v>0</v>
      </c>
      <c r="AF369" s="3">
        <f t="shared" si="225"/>
        <v>0</v>
      </c>
      <c r="AG369" s="3">
        <f t="shared" si="225"/>
        <v>0</v>
      </c>
      <c r="AH369" s="3">
        <f t="shared" si="225"/>
        <v>0</v>
      </c>
      <c r="AI369" s="3">
        <f t="shared" si="225"/>
        <v>0</v>
      </c>
      <c r="AJ369" s="3">
        <f t="shared" si="225"/>
        <v>0</v>
      </c>
      <c r="AK369" s="3">
        <f t="shared" si="225"/>
        <v>0</v>
      </c>
      <c r="AL369" s="3">
        <f t="shared" si="225"/>
        <v>0</v>
      </c>
    </row>
    <row r="370" spans="1:38" ht="15" customHeight="1" x14ac:dyDescent="0.25">
      <c r="A370" t="str">
        <f t="shared" si="180"/>
        <v>GEel</v>
      </c>
      <c r="B370">
        <f t="shared" si="212"/>
        <v>3.3290000000000042E-2</v>
      </c>
      <c r="C370" s="3">
        <f t="shared" ref="C370:AL370" si="226">C223*$B370</f>
        <v>0</v>
      </c>
      <c r="D370" s="3">
        <f t="shared" si="226"/>
        <v>0</v>
      </c>
      <c r="E370" s="3">
        <f t="shared" si="226"/>
        <v>0</v>
      </c>
      <c r="F370" s="3">
        <f t="shared" si="226"/>
        <v>0</v>
      </c>
      <c r="G370" s="3">
        <f t="shared" si="226"/>
        <v>4.3277000000017463E-4</v>
      </c>
      <c r="H370" s="3">
        <f t="shared" si="226"/>
        <v>1.0319900000001982E-3</v>
      </c>
      <c r="I370" s="3">
        <f t="shared" si="226"/>
        <v>-0.23855614000000019</v>
      </c>
      <c r="J370" s="3">
        <f t="shared" si="226"/>
        <v>-0.66829675000000144</v>
      </c>
      <c r="K370" s="3">
        <f t="shared" si="226"/>
        <v>-1.1688119000000019</v>
      </c>
      <c r="L370" s="3">
        <f t="shared" si="226"/>
        <v>-1.2123885100000009</v>
      </c>
      <c r="M370" s="3">
        <f t="shared" si="226"/>
        <v>-1.2276353300000018</v>
      </c>
      <c r="N370" s="3">
        <f t="shared" si="226"/>
        <v>-1.3012395200000015</v>
      </c>
      <c r="O370" s="3">
        <f t="shared" si="226"/>
        <v>-1.2354584800000024</v>
      </c>
      <c r="P370" s="3">
        <f t="shared" si="226"/>
        <v>-1.3384577400000022</v>
      </c>
      <c r="Q370" s="3">
        <f t="shared" si="226"/>
        <v>-1.5286102200000022</v>
      </c>
      <c r="R370" s="3">
        <f t="shared" si="226"/>
        <v>-1.6120349600000012</v>
      </c>
      <c r="S370" s="3">
        <f t="shared" si="226"/>
        <v>-1.6046112900000027</v>
      </c>
      <c r="T370" s="3">
        <f t="shared" si="226"/>
        <v>-1.7134695900000023</v>
      </c>
      <c r="U370" s="3">
        <f t="shared" si="226"/>
        <v>-1.7328110800000009</v>
      </c>
      <c r="V370" s="3">
        <f t="shared" si="226"/>
        <v>-1.7788844400000015</v>
      </c>
      <c r="W370" s="3">
        <f t="shared" si="226"/>
        <v>-1.8890743400000016</v>
      </c>
      <c r="X370" s="3">
        <f t="shared" si="226"/>
        <v>-1.8924033400000024</v>
      </c>
      <c r="Y370" s="3">
        <f t="shared" si="226"/>
        <v>-1.891537800000002</v>
      </c>
      <c r="Z370" s="3">
        <f t="shared" si="226"/>
        <v>-2.0101500700000021</v>
      </c>
      <c r="AA370" s="3">
        <f t="shared" si="226"/>
        <v>-2.1346546700000024</v>
      </c>
      <c r="AB370" s="3">
        <f t="shared" si="226"/>
        <v>-2.2307296100000031</v>
      </c>
      <c r="AC370" s="3">
        <f t="shared" si="226"/>
        <v>-2.334061770000003</v>
      </c>
      <c r="AD370" s="3">
        <f t="shared" si="226"/>
        <v>-2.3953486600000016</v>
      </c>
      <c r="AE370" s="3">
        <f t="shared" si="226"/>
        <v>-2.4912238600000034</v>
      </c>
      <c r="AF370" s="3">
        <f t="shared" si="226"/>
        <v>-2.6449903700000026</v>
      </c>
      <c r="AG370" s="3">
        <f t="shared" si="226"/>
        <v>-2.9724973900000036</v>
      </c>
      <c r="AH370" s="3">
        <f t="shared" si="226"/>
        <v>-2.956884380000004</v>
      </c>
      <c r="AI370" s="3">
        <f t="shared" si="226"/>
        <v>-3.2435445700000036</v>
      </c>
      <c r="AJ370" s="3">
        <f t="shared" si="226"/>
        <v>-3.3168158600000046</v>
      </c>
      <c r="AK370" s="3">
        <f t="shared" si="226"/>
        <v>-3.3602926000000042</v>
      </c>
      <c r="AL370" s="3">
        <f t="shared" si="226"/>
        <v>-3.3962790900000068</v>
      </c>
    </row>
    <row r="371" spans="1:38" ht="15" customHeight="1" x14ac:dyDescent="0.25">
      <c r="A371" t="str">
        <f t="shared" si="180"/>
        <v>BMrs</v>
      </c>
      <c r="B371">
        <f t="shared" si="212"/>
        <v>0.49085000000000001</v>
      </c>
      <c r="C371" s="3">
        <f t="shared" ref="C371:AL371" si="227">C224*$B371</f>
        <v>3.9268000000013117E-3</v>
      </c>
      <c r="D371" s="3">
        <f t="shared" si="227"/>
        <v>4.4176500000001678E-3</v>
      </c>
      <c r="E371" s="3">
        <f t="shared" si="227"/>
        <v>1.0307850000000391E-2</v>
      </c>
      <c r="F371" s="3">
        <f t="shared" si="227"/>
        <v>1.8161449999999527E-2</v>
      </c>
      <c r="G371" s="3">
        <f t="shared" si="227"/>
        <v>1.7179750000001815E-2</v>
      </c>
      <c r="H371" s="3">
        <f t="shared" si="227"/>
        <v>1.9633999999999582E-2</v>
      </c>
      <c r="I371" s="3">
        <f t="shared" si="227"/>
        <v>9.3261500000026785E-3</v>
      </c>
      <c r="J371" s="3">
        <f t="shared" si="227"/>
        <v>1.3252950000000503E-2</v>
      </c>
      <c r="K371" s="3">
        <f t="shared" si="227"/>
        <v>2.2579099999999692E-2</v>
      </c>
      <c r="L371" s="3">
        <f t="shared" si="227"/>
        <v>2.8960149999998772E-2</v>
      </c>
      <c r="M371" s="3">
        <f t="shared" si="227"/>
        <v>2.6015049999998662E-2</v>
      </c>
      <c r="N371" s="3">
        <f t="shared" si="227"/>
        <v>4.1231400000001563E-2</v>
      </c>
      <c r="O371" s="3">
        <f t="shared" si="227"/>
        <v>4.4176499999998189E-2</v>
      </c>
      <c r="P371" s="3">
        <f t="shared" si="227"/>
        <v>5.3502650000000866E-2</v>
      </c>
      <c r="Q371" s="3">
        <f t="shared" si="227"/>
        <v>5.6938599999999832E-2</v>
      </c>
      <c r="R371" s="3">
        <f t="shared" si="227"/>
        <v>6.6755600000001372E-2</v>
      </c>
      <c r="S371" s="3">
        <f t="shared" si="227"/>
        <v>5.5466049999999781E-2</v>
      </c>
      <c r="T371" s="3">
        <f t="shared" si="227"/>
        <v>4.8103299999999502E-2</v>
      </c>
      <c r="U371" s="3">
        <f t="shared" si="227"/>
        <v>4.7612450000000646E-2</v>
      </c>
      <c r="V371" s="3">
        <f t="shared" si="227"/>
        <v>5.301179999999852E-2</v>
      </c>
      <c r="W371" s="3">
        <f t="shared" si="227"/>
        <v>5.4484350000002069E-2</v>
      </c>
      <c r="X371" s="3">
        <f t="shared" si="227"/>
        <v>5.00667000000019E-2</v>
      </c>
      <c r="Y371" s="3">
        <f t="shared" si="227"/>
        <v>6.2337950000001204E-2</v>
      </c>
      <c r="Z371" s="3">
        <f t="shared" si="227"/>
        <v>6.4301350000000118E-2</v>
      </c>
      <c r="AA371" s="3">
        <f t="shared" si="227"/>
        <v>6.7246450000000221E-2</v>
      </c>
      <c r="AB371" s="3">
        <f t="shared" si="227"/>
        <v>5.9392849999997603E-2</v>
      </c>
      <c r="AC371" s="3">
        <f t="shared" si="227"/>
        <v>5.006669999999841E-2</v>
      </c>
      <c r="AD371" s="3">
        <f t="shared" si="227"/>
        <v>5.8901999999998747E-2</v>
      </c>
      <c r="AE371" s="3">
        <f t="shared" si="227"/>
        <v>7.0682400000002685E-2</v>
      </c>
      <c r="AF371" s="3">
        <f t="shared" si="227"/>
        <v>7.0682400000000936E-2</v>
      </c>
      <c r="AG371" s="3">
        <f t="shared" si="227"/>
        <v>6.6755599999999624E-2</v>
      </c>
      <c r="AH371" s="3">
        <f t="shared" si="227"/>
        <v>6.5283049999999565E-2</v>
      </c>
      <c r="AI371" s="3">
        <f t="shared" si="227"/>
        <v>6.6264750000000774E-2</v>
      </c>
      <c r="AJ371" s="3">
        <f t="shared" si="227"/>
        <v>7.1173249999999785E-2</v>
      </c>
      <c r="AK371" s="3">
        <f t="shared" si="227"/>
        <v>7.0682399999999188E-2</v>
      </c>
      <c r="AL371" s="3">
        <f t="shared" si="227"/>
        <v>6.7737300000000819E-2</v>
      </c>
    </row>
    <row r="372" spans="1:38" ht="15" customHeight="1" x14ac:dyDescent="0.25">
      <c r="A372" t="str">
        <f t="shared" si="180"/>
        <v>BMcm</v>
      </c>
      <c r="B372">
        <f t="shared" si="212"/>
        <v>0.35901000000000005</v>
      </c>
      <c r="C372" s="3">
        <f t="shared" ref="C372:AL372" si="228">C225*$B372</f>
        <v>0</v>
      </c>
      <c r="D372" s="3">
        <f t="shared" si="228"/>
        <v>0</v>
      </c>
      <c r="E372" s="3">
        <f t="shared" si="228"/>
        <v>0</v>
      </c>
      <c r="F372" s="3">
        <f t="shared" si="228"/>
        <v>0</v>
      </c>
      <c r="G372" s="3">
        <f t="shared" si="228"/>
        <v>0</v>
      </c>
      <c r="H372" s="3">
        <f t="shared" si="228"/>
        <v>0</v>
      </c>
      <c r="I372" s="3">
        <f t="shared" si="228"/>
        <v>0</v>
      </c>
      <c r="J372" s="3">
        <f t="shared" si="228"/>
        <v>0</v>
      </c>
      <c r="K372" s="3">
        <f t="shared" si="228"/>
        <v>0</v>
      </c>
      <c r="L372" s="3">
        <f t="shared" si="228"/>
        <v>0</v>
      </c>
      <c r="M372" s="3">
        <f t="shared" si="228"/>
        <v>0</v>
      </c>
      <c r="N372" s="3">
        <f t="shared" si="228"/>
        <v>0</v>
      </c>
      <c r="O372" s="3">
        <f t="shared" si="228"/>
        <v>0</v>
      </c>
      <c r="P372" s="3">
        <f t="shared" si="228"/>
        <v>0</v>
      </c>
      <c r="Q372" s="3">
        <f t="shared" si="228"/>
        <v>0</v>
      </c>
      <c r="R372" s="3">
        <f t="shared" si="228"/>
        <v>0</v>
      </c>
      <c r="S372" s="3">
        <f t="shared" si="228"/>
        <v>0</v>
      </c>
      <c r="T372" s="3">
        <f t="shared" si="228"/>
        <v>0</v>
      </c>
      <c r="U372" s="3">
        <f t="shared" si="228"/>
        <v>0</v>
      </c>
      <c r="V372" s="3">
        <f t="shared" si="228"/>
        <v>0</v>
      </c>
      <c r="W372" s="3">
        <f t="shared" si="228"/>
        <v>0</v>
      </c>
      <c r="X372" s="3">
        <f t="shared" si="228"/>
        <v>0</v>
      </c>
      <c r="Y372" s="3">
        <f t="shared" si="228"/>
        <v>0</v>
      </c>
      <c r="Z372" s="3">
        <f t="shared" si="228"/>
        <v>0</v>
      </c>
      <c r="AA372" s="3">
        <f t="shared" si="228"/>
        <v>0</v>
      </c>
      <c r="AB372" s="3">
        <f t="shared" si="228"/>
        <v>0</v>
      </c>
      <c r="AC372" s="3">
        <f t="shared" si="228"/>
        <v>0</v>
      </c>
      <c r="AD372" s="3">
        <f t="shared" si="228"/>
        <v>0</v>
      </c>
      <c r="AE372" s="3">
        <f t="shared" si="228"/>
        <v>0</v>
      </c>
      <c r="AF372" s="3">
        <f t="shared" si="228"/>
        <v>0</v>
      </c>
      <c r="AG372" s="3">
        <f t="shared" si="228"/>
        <v>0</v>
      </c>
      <c r="AH372" s="3">
        <f t="shared" si="228"/>
        <v>0</v>
      </c>
      <c r="AI372" s="3">
        <f t="shared" si="228"/>
        <v>0</v>
      </c>
      <c r="AJ372" s="3">
        <f t="shared" si="228"/>
        <v>0</v>
      </c>
      <c r="AK372" s="3">
        <f t="shared" si="228"/>
        <v>0</v>
      </c>
      <c r="AL372" s="3">
        <f t="shared" si="228"/>
        <v>0</v>
      </c>
    </row>
    <row r="373" spans="1:38" ht="15" customHeight="1" x14ac:dyDescent="0.25">
      <c r="A373" t="str">
        <f t="shared" si="180"/>
        <v>BMin</v>
      </c>
      <c r="B373">
        <f t="shared" si="212"/>
        <v>0.84336999999999995</v>
      </c>
      <c r="C373" s="3">
        <f t="shared" ref="C373:AL373" si="229">C226*$B373</f>
        <v>0</v>
      </c>
      <c r="D373" s="3">
        <f t="shared" si="229"/>
        <v>0</v>
      </c>
      <c r="E373" s="3">
        <f t="shared" si="229"/>
        <v>8.4336999999204193E-4</v>
      </c>
      <c r="F373" s="3">
        <f t="shared" si="229"/>
        <v>5.0602200000001915E-3</v>
      </c>
      <c r="G373" s="3">
        <f t="shared" si="229"/>
        <v>-1.771077000000067E-2</v>
      </c>
      <c r="H373" s="3">
        <f t="shared" si="229"/>
        <v>-3.4578170000009296E-2</v>
      </c>
      <c r="I373" s="3">
        <f t="shared" si="229"/>
        <v>-5.2288939999997987E-2</v>
      </c>
      <c r="J373" s="3">
        <f t="shared" si="229"/>
        <v>-6.4939489999998462E-2</v>
      </c>
      <c r="K373" s="3">
        <f t="shared" si="229"/>
        <v>-5.1445570000005943E-2</v>
      </c>
      <c r="L373" s="3">
        <f t="shared" si="229"/>
        <v>5.228894000000997E-2</v>
      </c>
      <c r="M373" s="3">
        <f t="shared" si="229"/>
        <v>6.7469600000010538E-2</v>
      </c>
      <c r="N373" s="3">
        <f t="shared" si="229"/>
        <v>-0.94710451000001583</v>
      </c>
      <c r="O373" s="3">
        <f t="shared" si="229"/>
        <v>-3.8626345999999865</v>
      </c>
      <c r="P373" s="3">
        <f t="shared" si="229"/>
        <v>-0.69156340000001815</v>
      </c>
      <c r="Q373" s="3">
        <f t="shared" si="229"/>
        <v>-6.5782860000002483E-2</v>
      </c>
      <c r="R373" s="3">
        <f t="shared" si="229"/>
        <v>-0.18469802999999502</v>
      </c>
      <c r="S373" s="3">
        <f t="shared" si="229"/>
        <v>-0.18048117999999885</v>
      </c>
      <c r="T373" s="3">
        <f t="shared" si="229"/>
        <v>4.0616699200000017</v>
      </c>
      <c r="U373" s="3">
        <f t="shared" si="229"/>
        <v>3.6754064600000032</v>
      </c>
      <c r="V373" s="3">
        <f t="shared" si="229"/>
        <v>0.77758713999999751</v>
      </c>
      <c r="W373" s="3">
        <f t="shared" si="229"/>
        <v>-0.39216705000000285</v>
      </c>
      <c r="X373" s="3">
        <f t="shared" si="229"/>
        <v>-0.29686624000000322</v>
      </c>
      <c r="Y373" s="3">
        <f t="shared" si="229"/>
        <v>-0.18048117999999885</v>
      </c>
      <c r="Z373" s="3">
        <f t="shared" si="229"/>
        <v>-4.2168500000009587E-2</v>
      </c>
      <c r="AA373" s="3">
        <f t="shared" si="229"/>
        <v>2.5301099999881106E-3</v>
      </c>
      <c r="AB373" s="3">
        <f t="shared" si="229"/>
        <v>-5.9035900000042182E-3</v>
      </c>
      <c r="AC373" s="3">
        <f t="shared" si="229"/>
        <v>2.1084250000004794E-2</v>
      </c>
      <c r="AD373" s="3">
        <f t="shared" si="229"/>
        <v>0.28758917000000689</v>
      </c>
      <c r="AE373" s="3">
        <f t="shared" si="229"/>
        <v>-8.8553849999991371E-2</v>
      </c>
      <c r="AF373" s="3">
        <f t="shared" si="229"/>
        <v>-0.17036073999999846</v>
      </c>
      <c r="AG373" s="3">
        <f t="shared" si="229"/>
        <v>0.23867371000001303</v>
      </c>
      <c r="AH373" s="3">
        <f t="shared" si="229"/>
        <v>0.52204602999999983</v>
      </c>
      <c r="AI373" s="3">
        <f t="shared" si="229"/>
        <v>0.49421482000001071</v>
      </c>
      <c r="AJ373" s="3">
        <f t="shared" si="229"/>
        <v>-0.14421626999999348</v>
      </c>
      <c r="AK373" s="3">
        <f t="shared" si="229"/>
        <v>-1.9751725400000109</v>
      </c>
      <c r="AL373" s="3">
        <f t="shared" si="229"/>
        <v>0.13156572000000497</v>
      </c>
    </row>
    <row r="374" spans="1:38" ht="15" customHeight="1" x14ac:dyDescent="0.25">
      <c r="A374" t="str">
        <f t="shared" si="180"/>
        <v>BMel</v>
      </c>
      <c r="B374">
        <f t="shared" si="212"/>
        <v>0.17418999999999996</v>
      </c>
      <c r="C374" s="3">
        <f t="shared" ref="C374:AL374" si="230">C227*$B374</f>
        <v>-2.0007463399999996</v>
      </c>
      <c r="D374" s="3">
        <f t="shared" si="230"/>
        <v>-1.2193300000002522E-3</v>
      </c>
      <c r="E374" s="3">
        <f t="shared" si="230"/>
        <v>0</v>
      </c>
      <c r="F374" s="3">
        <f t="shared" si="230"/>
        <v>0</v>
      </c>
      <c r="G374" s="3">
        <f t="shared" si="230"/>
        <v>-6.967600000002325E-4</v>
      </c>
      <c r="H374" s="3">
        <f t="shared" si="230"/>
        <v>-1.7418999999990341E-4</v>
      </c>
      <c r="I374" s="3">
        <f t="shared" si="230"/>
        <v>-1.7418999999990341E-4</v>
      </c>
      <c r="J374" s="3">
        <f t="shared" si="230"/>
        <v>-6.967600000002325E-4</v>
      </c>
      <c r="K374" s="3">
        <f t="shared" si="230"/>
        <v>0</v>
      </c>
      <c r="L374" s="3">
        <f t="shared" si="230"/>
        <v>-4.6080222599999985</v>
      </c>
      <c r="M374" s="3">
        <f t="shared" si="230"/>
        <v>-5.7813660999999978</v>
      </c>
      <c r="N374" s="3">
        <f t="shared" si="230"/>
        <v>-6.0022390199999993</v>
      </c>
      <c r="O374" s="3">
        <f t="shared" si="230"/>
        <v>-5.4695659999999986</v>
      </c>
      <c r="P374" s="3">
        <f t="shared" si="230"/>
        <v>-5.512242549999999</v>
      </c>
      <c r="Q374" s="3">
        <f t="shared" si="230"/>
        <v>-5.8494743899999992</v>
      </c>
      <c r="R374" s="3">
        <f t="shared" si="230"/>
        <v>-5.4591145999999977</v>
      </c>
      <c r="S374" s="3">
        <f t="shared" si="230"/>
        <v>-5.8388487999999974</v>
      </c>
      <c r="T374" s="3">
        <f t="shared" si="230"/>
        <v>-5.8423325999999998</v>
      </c>
      <c r="U374" s="3">
        <f t="shared" si="230"/>
        <v>-5.8393713699999976</v>
      </c>
      <c r="V374" s="3">
        <f t="shared" si="230"/>
        <v>-5.7287607199999986</v>
      </c>
      <c r="W374" s="3">
        <f t="shared" si="230"/>
        <v>-5.7055934499999976</v>
      </c>
      <c r="X374" s="3">
        <f t="shared" si="230"/>
        <v>-5.5923699499999993</v>
      </c>
      <c r="Y374" s="3">
        <f t="shared" si="230"/>
        <v>-4.5623844799999986</v>
      </c>
      <c r="Z374" s="3">
        <f t="shared" si="230"/>
        <v>-4.594609629999999</v>
      </c>
      <c r="AA374" s="3">
        <f t="shared" si="230"/>
        <v>-4.7064396099999994</v>
      </c>
      <c r="AB374" s="3">
        <f t="shared" si="230"/>
        <v>-3.2287858399999987</v>
      </c>
      <c r="AC374" s="3">
        <f t="shared" si="230"/>
        <v>-3.9250232699999987</v>
      </c>
      <c r="AD374" s="3">
        <f t="shared" si="230"/>
        <v>-3.3688345999999996</v>
      </c>
      <c r="AE374" s="3">
        <f t="shared" si="230"/>
        <v>-3.0545958399999993</v>
      </c>
      <c r="AF374" s="3">
        <f t="shared" si="230"/>
        <v>-2.5769668599999993</v>
      </c>
      <c r="AG374" s="3">
        <f t="shared" si="230"/>
        <v>-2.8359873899999997</v>
      </c>
      <c r="AH374" s="3">
        <f t="shared" si="230"/>
        <v>-2.2327674199999996</v>
      </c>
      <c r="AI374" s="3">
        <f t="shared" si="230"/>
        <v>-2.3466876799999996</v>
      </c>
      <c r="AJ374" s="3">
        <f t="shared" si="230"/>
        <v>-1.9512763799999993</v>
      </c>
      <c r="AK374" s="3">
        <f t="shared" si="230"/>
        <v>-1.9709598499999992</v>
      </c>
      <c r="AL374" s="3">
        <f t="shared" si="230"/>
        <v>-1.9709598499999992</v>
      </c>
    </row>
    <row r="375" spans="1:38" ht="15" customHeight="1" x14ac:dyDescent="0.25">
      <c r="A375" t="str">
        <f t="shared" si="180"/>
        <v>MSin</v>
      </c>
      <c r="B375">
        <f t="shared" si="212"/>
        <v>0.71179999999999999</v>
      </c>
      <c r="C375" s="3">
        <f t="shared" ref="C375:AL375" si="231">C228*$B375</f>
        <v>0</v>
      </c>
      <c r="D375" s="3">
        <f t="shared" si="231"/>
        <v>0</v>
      </c>
      <c r="E375" s="3">
        <f t="shared" si="231"/>
        <v>0</v>
      </c>
      <c r="F375" s="3">
        <f t="shared" si="231"/>
        <v>1.423599999999211E-3</v>
      </c>
      <c r="G375" s="3">
        <f t="shared" si="231"/>
        <v>7.1179999999960552E-4</v>
      </c>
      <c r="H375" s="3">
        <f t="shared" si="231"/>
        <v>0</v>
      </c>
      <c r="I375" s="3">
        <f t="shared" si="231"/>
        <v>-7.1179999999960552E-4</v>
      </c>
      <c r="J375" s="3">
        <f t="shared" si="231"/>
        <v>-2.1354000000000811E-3</v>
      </c>
      <c r="K375" s="3">
        <f t="shared" si="231"/>
        <v>-1.423599999999211E-3</v>
      </c>
      <c r="L375" s="3">
        <f t="shared" si="231"/>
        <v>-2.1354000000000811E-3</v>
      </c>
      <c r="M375" s="3">
        <f t="shared" si="231"/>
        <v>4.2708000000001621E-3</v>
      </c>
      <c r="N375" s="3">
        <f t="shared" si="231"/>
        <v>2.1354000000000811E-3</v>
      </c>
      <c r="O375" s="3">
        <f t="shared" si="231"/>
        <v>1.4236000000017398E-3</v>
      </c>
      <c r="P375" s="3">
        <f t="shared" si="231"/>
        <v>2.8472000000009509E-3</v>
      </c>
      <c r="Q375" s="3">
        <f t="shared" si="231"/>
        <v>-1.423599999999211E-3</v>
      </c>
      <c r="R375" s="3">
        <f t="shared" si="231"/>
        <v>-1.423599999999211E-3</v>
      </c>
      <c r="S375" s="3">
        <f t="shared" si="231"/>
        <v>-1.4236000000017398E-3</v>
      </c>
      <c r="T375" s="3">
        <f t="shared" si="231"/>
        <v>2.1354000000000811E-3</v>
      </c>
      <c r="U375" s="3">
        <f t="shared" si="231"/>
        <v>2.1354000000000811E-3</v>
      </c>
      <c r="V375" s="3">
        <f t="shared" si="231"/>
        <v>-2.1354000000000811E-3</v>
      </c>
      <c r="W375" s="3">
        <f t="shared" si="231"/>
        <v>5.6943999999993725E-3</v>
      </c>
      <c r="X375" s="3">
        <f t="shared" si="231"/>
        <v>9.965200000002063E-3</v>
      </c>
      <c r="Y375" s="3">
        <f t="shared" si="231"/>
        <v>1.2812400000000486E-2</v>
      </c>
      <c r="Z375" s="3">
        <f t="shared" si="231"/>
        <v>1.7083199999998119E-2</v>
      </c>
      <c r="AA375" s="3">
        <f t="shared" si="231"/>
        <v>1.4947800000000566E-2</v>
      </c>
      <c r="AB375" s="3">
        <f t="shared" si="231"/>
        <v>1.2100599999999616E-2</v>
      </c>
      <c r="AC375" s="3">
        <f t="shared" si="231"/>
        <v>1.2812400000000486E-2</v>
      </c>
      <c r="AD375" s="3">
        <f t="shared" si="231"/>
        <v>1.4235999999999697E-2</v>
      </c>
      <c r="AE375" s="3">
        <f t="shared" si="231"/>
        <v>1.2812400000000486E-2</v>
      </c>
      <c r="AF375" s="3">
        <f t="shared" si="231"/>
        <v>9.965200000002063E-3</v>
      </c>
      <c r="AG375" s="3">
        <f t="shared" si="231"/>
        <v>1.7795000000001518E-2</v>
      </c>
      <c r="AH375" s="3">
        <f t="shared" si="231"/>
        <v>2.4201199999999232E-2</v>
      </c>
      <c r="AI375" s="3">
        <f t="shared" si="231"/>
        <v>1.7794999999998989E-2</v>
      </c>
      <c r="AJ375" s="3">
        <f t="shared" si="231"/>
        <v>1.4236000000002224E-2</v>
      </c>
      <c r="AK375" s="3">
        <f t="shared" si="231"/>
        <v>1.3524199999998826E-2</v>
      </c>
      <c r="AL375" s="3">
        <f t="shared" si="231"/>
        <v>1.2812400000000486E-2</v>
      </c>
    </row>
    <row r="376" spans="1:38" ht="15" customHeight="1" x14ac:dyDescent="0.25">
      <c r="A376" t="str">
        <f t="shared" si="180"/>
        <v>STrs</v>
      </c>
      <c r="B376">
        <f t="shared" si="212"/>
        <v>0.16227999999999998</v>
      </c>
      <c r="C376" s="3">
        <f t="shared" ref="C376:AL376" si="232">C229*$B376</f>
        <v>-3.2456000000000027E-4</v>
      </c>
      <c r="D376" s="3">
        <f t="shared" si="232"/>
        <v>-4.8683999999998238E-4</v>
      </c>
      <c r="E376" s="3">
        <f t="shared" si="232"/>
        <v>-8.1139999999998264E-4</v>
      </c>
      <c r="F376" s="3">
        <f t="shared" si="232"/>
        <v>-1.4605199999999832E-3</v>
      </c>
      <c r="G376" s="3">
        <f t="shared" si="232"/>
        <v>-1.6228000000000013E-3</v>
      </c>
      <c r="H376" s="3">
        <f t="shared" si="232"/>
        <v>-1.9473600000000015E-3</v>
      </c>
      <c r="I376" s="3">
        <f t="shared" si="232"/>
        <v>-2.2719200000000019E-3</v>
      </c>
      <c r="J376" s="3">
        <f t="shared" si="232"/>
        <v>-2.1096400000000198E-3</v>
      </c>
      <c r="K376" s="3">
        <f t="shared" si="232"/>
        <v>-2.2719200000000019E-3</v>
      </c>
      <c r="L376" s="3">
        <f t="shared" si="232"/>
        <v>-2.2719200000000019E-3</v>
      </c>
      <c r="M376" s="3">
        <f t="shared" si="232"/>
        <v>-2.2719199999999655E-3</v>
      </c>
      <c r="N376" s="3">
        <f t="shared" si="232"/>
        <v>-2.2719200000000019E-3</v>
      </c>
      <c r="O376" s="3">
        <f t="shared" si="232"/>
        <v>-2.2719200000000019E-3</v>
      </c>
      <c r="P376" s="3">
        <f t="shared" si="232"/>
        <v>-2.43420000000002E-3</v>
      </c>
      <c r="Q376" s="3">
        <f t="shared" si="232"/>
        <v>-2.43420000000002E-3</v>
      </c>
      <c r="R376" s="3">
        <f t="shared" si="232"/>
        <v>-2.5964800000000021E-3</v>
      </c>
      <c r="S376" s="3">
        <f t="shared" si="232"/>
        <v>-2.5964800000000021E-3</v>
      </c>
      <c r="T376" s="3">
        <f t="shared" si="232"/>
        <v>-2.7587599999999842E-3</v>
      </c>
      <c r="U376" s="3">
        <f t="shared" si="232"/>
        <v>-2.7587599999999842E-3</v>
      </c>
      <c r="V376" s="3">
        <f t="shared" si="232"/>
        <v>-2.7587599999999842E-3</v>
      </c>
      <c r="W376" s="3">
        <f t="shared" si="232"/>
        <v>-3.0833200000000205E-3</v>
      </c>
      <c r="X376" s="3">
        <f t="shared" si="232"/>
        <v>-3.0833200000000205E-3</v>
      </c>
      <c r="Y376" s="3">
        <f t="shared" si="232"/>
        <v>-3.0833200000000205E-3</v>
      </c>
      <c r="Z376" s="3">
        <f t="shared" si="232"/>
        <v>-3.2456000000000026E-3</v>
      </c>
      <c r="AA376" s="3">
        <f t="shared" si="232"/>
        <v>-3.2456000000000026E-3</v>
      </c>
      <c r="AB376" s="3">
        <f t="shared" si="232"/>
        <v>-3.4078799999999847E-3</v>
      </c>
      <c r="AC376" s="3">
        <f t="shared" si="232"/>
        <v>-3.4078799999999847E-3</v>
      </c>
      <c r="AD376" s="3">
        <f t="shared" si="232"/>
        <v>-3.5701600000000028E-3</v>
      </c>
      <c r="AE376" s="3">
        <f t="shared" si="232"/>
        <v>-3.5701600000000028E-3</v>
      </c>
      <c r="AF376" s="3">
        <f t="shared" si="232"/>
        <v>-3.7324400000000209E-3</v>
      </c>
      <c r="AG376" s="3">
        <f t="shared" si="232"/>
        <v>-3.7324400000000209E-3</v>
      </c>
      <c r="AH376" s="3">
        <f t="shared" si="232"/>
        <v>-3.7324400000000209E-3</v>
      </c>
      <c r="AI376" s="3">
        <f t="shared" si="232"/>
        <v>-3.894720000000003E-3</v>
      </c>
      <c r="AJ376" s="3">
        <f t="shared" si="232"/>
        <v>-3.7324399999999849E-3</v>
      </c>
      <c r="AK376" s="3">
        <f t="shared" si="232"/>
        <v>-3.894720000000003E-3</v>
      </c>
      <c r="AL376" s="3">
        <f t="shared" si="232"/>
        <v>-3.894720000000003E-3</v>
      </c>
    </row>
    <row r="377" spans="1:38" ht="15" customHeight="1" x14ac:dyDescent="0.25">
      <c r="A377" t="str">
        <f t="shared" si="180"/>
        <v>PVrs</v>
      </c>
      <c r="B377">
        <f t="shared" si="212"/>
        <v>0.12002999999999997</v>
      </c>
      <c r="C377" s="3">
        <f t="shared" ref="C377:AL377" si="233">C230*$B377</f>
        <v>0</v>
      </c>
      <c r="D377" s="3">
        <f t="shared" si="233"/>
        <v>0</v>
      </c>
      <c r="E377" s="3">
        <f t="shared" si="233"/>
        <v>-1.6804199999994947E-3</v>
      </c>
      <c r="F377" s="3">
        <f t="shared" si="233"/>
        <v>-3.4808699999995625E-3</v>
      </c>
      <c r="G377" s="3">
        <f t="shared" si="233"/>
        <v>-6.4816199999985381E-3</v>
      </c>
      <c r="H377" s="3">
        <f t="shared" si="233"/>
        <v>-1.8964740000000146E-2</v>
      </c>
      <c r="I377" s="3">
        <f t="shared" si="233"/>
        <v>-4.3090770000001055E-2</v>
      </c>
      <c r="J377" s="3">
        <f t="shared" si="233"/>
        <v>-8.570141999999982E-2</v>
      </c>
      <c r="K377" s="3">
        <f t="shared" si="233"/>
        <v>-0.17992496999999938</v>
      </c>
      <c r="L377" s="3">
        <f t="shared" si="233"/>
        <v>-0.29347334999999913</v>
      </c>
      <c r="M377" s="3">
        <f t="shared" si="233"/>
        <v>-0.43690920000000166</v>
      </c>
      <c r="N377" s="3">
        <f t="shared" si="233"/>
        <v>-0.64204046999999853</v>
      </c>
      <c r="O377" s="3">
        <f t="shared" si="233"/>
        <v>-0.87273812999999822</v>
      </c>
      <c r="P377" s="3">
        <f t="shared" si="233"/>
        <v>-1.129722359999997</v>
      </c>
      <c r="Q377" s="3">
        <f t="shared" si="233"/>
        <v>-1.4254762800000036</v>
      </c>
      <c r="R377" s="3">
        <f t="shared" si="233"/>
        <v>-1.765761330000001</v>
      </c>
      <c r="S377" s="3">
        <f t="shared" si="233"/>
        <v>-2.1529781099999941</v>
      </c>
      <c r="T377" s="3">
        <f t="shared" si="233"/>
        <v>-2.5763239199999992</v>
      </c>
      <c r="U377" s="3">
        <f t="shared" si="233"/>
        <v>-3.0392796300000025</v>
      </c>
      <c r="V377" s="3">
        <f t="shared" si="233"/>
        <v>-3.5384844000000011</v>
      </c>
      <c r="W377" s="3">
        <f t="shared" si="233"/>
        <v>-4.0759787399999956</v>
      </c>
      <c r="X377" s="3">
        <f t="shared" si="233"/>
        <v>-4.6296771300000019</v>
      </c>
      <c r="Y377" s="3">
        <f t="shared" si="233"/>
        <v>-5.2126628399999984</v>
      </c>
      <c r="Z377" s="3">
        <f t="shared" si="233"/>
        <v>-5.8377790799999945</v>
      </c>
      <c r="AA377" s="3">
        <f t="shared" si="233"/>
        <v>-6.4995044699999989</v>
      </c>
      <c r="AB377" s="3">
        <f t="shared" si="233"/>
        <v>-7.1978390099999894</v>
      </c>
      <c r="AC377" s="3">
        <f t="shared" si="233"/>
        <v>-7.9135778999999919</v>
      </c>
      <c r="AD377" s="3">
        <f t="shared" si="233"/>
        <v>-8.6994143100000088</v>
      </c>
      <c r="AE377" s="3">
        <f t="shared" si="233"/>
        <v>-9.5733527400000025</v>
      </c>
      <c r="AF377" s="3">
        <f t="shared" si="233"/>
        <v>-10.512227400000002</v>
      </c>
      <c r="AG377" s="3">
        <f t="shared" si="233"/>
        <v>-11.506315859999994</v>
      </c>
      <c r="AH377" s="3">
        <f t="shared" si="233"/>
        <v>-12.582264779999999</v>
      </c>
      <c r="AI377" s="3">
        <f t="shared" si="233"/>
        <v>-13.736593289999995</v>
      </c>
      <c r="AJ377" s="3">
        <f t="shared" si="233"/>
        <v>-15.010111589999996</v>
      </c>
      <c r="AK377" s="3">
        <f t="shared" si="233"/>
        <v>-16.399818929999991</v>
      </c>
      <c r="AL377" s="3">
        <f t="shared" si="233"/>
        <v>-17.833937370000005</v>
      </c>
    </row>
    <row r="378" spans="1:38" ht="15" customHeight="1" x14ac:dyDescent="0.25">
      <c r="A378" t="str">
        <f t="shared" si="180"/>
        <v>PVcm</v>
      </c>
      <c r="B378">
        <f t="shared" si="212"/>
        <v>0.16896</v>
      </c>
      <c r="C378" s="3">
        <f t="shared" ref="C378:AL378" si="234">C231*$B378</f>
        <v>0</v>
      </c>
      <c r="D378" s="3">
        <f t="shared" si="234"/>
        <v>0</v>
      </c>
      <c r="E378" s="3">
        <f t="shared" si="234"/>
        <v>-1.6895999999960623E-4</v>
      </c>
      <c r="F378" s="3">
        <f t="shared" si="234"/>
        <v>-3.3792000000041299E-4</v>
      </c>
      <c r="G378" s="3">
        <f t="shared" si="234"/>
        <v>-1.0137600000000384E-3</v>
      </c>
      <c r="H378" s="3">
        <f t="shared" si="234"/>
        <v>-6.2515200000010374E-3</v>
      </c>
      <c r="I378" s="3">
        <f t="shared" si="234"/>
        <v>-1.875455999999831E-2</v>
      </c>
      <c r="J378" s="3">
        <f t="shared" si="234"/>
        <v>-6.6063360000000904E-2</v>
      </c>
      <c r="K378" s="3">
        <f t="shared" si="234"/>
        <v>-0.12165119999999981</v>
      </c>
      <c r="L378" s="3">
        <f t="shared" si="234"/>
        <v>-0.1584844800000004</v>
      </c>
      <c r="M378" s="3">
        <f t="shared" si="234"/>
        <v>-0.20984832000000075</v>
      </c>
      <c r="N378" s="3">
        <f t="shared" si="234"/>
        <v>-0.27810816000000016</v>
      </c>
      <c r="O378" s="3">
        <f t="shared" si="234"/>
        <v>-0.34653696000000034</v>
      </c>
      <c r="P378" s="3">
        <f t="shared" si="234"/>
        <v>-0.41124863999999955</v>
      </c>
      <c r="Q378" s="3">
        <f t="shared" si="234"/>
        <v>-0.47832576000000049</v>
      </c>
      <c r="R378" s="3">
        <f t="shared" si="234"/>
        <v>-0.55283711999999852</v>
      </c>
      <c r="S378" s="3">
        <f t="shared" si="234"/>
        <v>-0.63157247999999988</v>
      </c>
      <c r="T378" s="3">
        <f t="shared" si="234"/>
        <v>-0.71402495999999982</v>
      </c>
      <c r="U378" s="3">
        <f t="shared" si="234"/>
        <v>-0.7986739200000007</v>
      </c>
      <c r="V378" s="3">
        <f t="shared" si="234"/>
        <v>-0.88467456000000066</v>
      </c>
      <c r="W378" s="3">
        <f t="shared" si="234"/>
        <v>-0.97067519999999841</v>
      </c>
      <c r="X378" s="3">
        <f t="shared" si="234"/>
        <v>-1.056</v>
      </c>
      <c r="Y378" s="3">
        <f t="shared" si="234"/>
        <v>-1.1396352000000007</v>
      </c>
      <c r="Z378" s="3">
        <f t="shared" si="234"/>
        <v>-1.2225945600000008</v>
      </c>
      <c r="AA378" s="3">
        <f t="shared" si="234"/>
        <v>-1.3048780799999975</v>
      </c>
      <c r="AB378" s="3">
        <f t="shared" si="234"/>
        <v>-1.3842892799999973</v>
      </c>
      <c r="AC378" s="3">
        <f t="shared" si="234"/>
        <v>-1.4601523199999993</v>
      </c>
      <c r="AD378" s="3">
        <f t="shared" si="234"/>
        <v>-1.5373670399999981</v>
      </c>
      <c r="AE378" s="3">
        <f t="shared" si="234"/>
        <v>-1.6174540800000012</v>
      </c>
      <c r="AF378" s="3">
        <f t="shared" si="234"/>
        <v>-1.6985548799999994</v>
      </c>
      <c r="AG378" s="3">
        <f t="shared" si="234"/>
        <v>-1.779317760000001</v>
      </c>
      <c r="AH378" s="3">
        <f t="shared" si="234"/>
        <v>-1.8597427199999961</v>
      </c>
      <c r="AI378" s="3">
        <f t="shared" si="234"/>
        <v>-1.940674560000003</v>
      </c>
      <c r="AJ378" s="3">
        <f t="shared" si="234"/>
        <v>-2.026337279999999</v>
      </c>
      <c r="AK378" s="3">
        <f t="shared" si="234"/>
        <v>-2.1143654400000016</v>
      </c>
      <c r="AL378" s="3">
        <f t="shared" si="234"/>
        <v>-2.1978316800000015</v>
      </c>
    </row>
    <row r="379" spans="1:38" ht="15" customHeight="1" x14ac:dyDescent="0.25">
      <c r="A379" t="str">
        <f t="shared" si="180"/>
        <v>PVin</v>
      </c>
      <c r="B379">
        <f t="shared" si="212"/>
        <v>4.009999999999958E-3</v>
      </c>
      <c r="C379" s="3">
        <f t="shared" ref="C379:AL379" si="235">C232*$B379</f>
        <v>0</v>
      </c>
      <c r="D379" s="3">
        <f t="shared" si="235"/>
        <v>0</v>
      </c>
      <c r="E379" s="3">
        <f t="shared" si="235"/>
        <v>0</v>
      </c>
      <c r="F379" s="3">
        <f t="shared" si="235"/>
        <v>0</v>
      </c>
      <c r="G379" s="3">
        <f t="shared" si="235"/>
        <v>0</v>
      </c>
      <c r="H379" s="3">
        <f t="shared" si="235"/>
        <v>0</v>
      </c>
      <c r="I379" s="3">
        <f t="shared" si="235"/>
        <v>0</v>
      </c>
      <c r="J379" s="3">
        <f t="shared" si="235"/>
        <v>0</v>
      </c>
      <c r="K379" s="3">
        <f t="shared" si="235"/>
        <v>0</v>
      </c>
      <c r="L379" s="3">
        <f t="shared" si="235"/>
        <v>0</v>
      </c>
      <c r="M379" s="3">
        <f t="shared" si="235"/>
        <v>0</v>
      </c>
      <c r="N379" s="3">
        <f t="shared" si="235"/>
        <v>0</v>
      </c>
      <c r="O379" s="3">
        <f t="shared" si="235"/>
        <v>0</v>
      </c>
      <c r="P379" s="3">
        <f t="shared" si="235"/>
        <v>0</v>
      </c>
      <c r="Q379" s="3">
        <f t="shared" si="235"/>
        <v>0</v>
      </c>
      <c r="R379" s="3">
        <f t="shared" si="235"/>
        <v>0</v>
      </c>
      <c r="S379" s="3">
        <f t="shared" si="235"/>
        <v>0</v>
      </c>
      <c r="T379" s="3">
        <f t="shared" si="235"/>
        <v>0</v>
      </c>
      <c r="U379" s="3">
        <f t="shared" si="235"/>
        <v>0</v>
      </c>
      <c r="V379" s="3">
        <f t="shared" si="235"/>
        <v>0</v>
      </c>
      <c r="W379" s="3">
        <f t="shared" si="235"/>
        <v>0</v>
      </c>
      <c r="X379" s="3">
        <f t="shared" si="235"/>
        <v>0</v>
      </c>
      <c r="Y379" s="3">
        <f t="shared" si="235"/>
        <v>0</v>
      </c>
      <c r="Z379" s="3">
        <f t="shared" si="235"/>
        <v>0</v>
      </c>
      <c r="AA379" s="3">
        <f t="shared" si="235"/>
        <v>0</v>
      </c>
      <c r="AB379" s="3">
        <f t="shared" si="235"/>
        <v>0</v>
      </c>
      <c r="AC379" s="3">
        <f t="shared" si="235"/>
        <v>0</v>
      </c>
      <c r="AD379" s="3">
        <f t="shared" si="235"/>
        <v>0</v>
      </c>
      <c r="AE379" s="3">
        <f t="shared" si="235"/>
        <v>0</v>
      </c>
      <c r="AF379" s="3">
        <f t="shared" si="235"/>
        <v>0</v>
      </c>
      <c r="AG379" s="3">
        <f t="shared" si="235"/>
        <v>0</v>
      </c>
      <c r="AH379" s="3">
        <f t="shared" si="235"/>
        <v>0</v>
      </c>
      <c r="AI379" s="3">
        <f t="shared" si="235"/>
        <v>0</v>
      </c>
      <c r="AJ379" s="3">
        <f t="shared" si="235"/>
        <v>0</v>
      </c>
      <c r="AK379" s="3">
        <f t="shared" si="235"/>
        <v>0</v>
      </c>
      <c r="AL379" s="3">
        <f t="shared" si="235"/>
        <v>0</v>
      </c>
    </row>
    <row r="380" spans="1:38" ht="15" customHeight="1" x14ac:dyDescent="0.25">
      <c r="A380" t="str">
        <f t="shared" si="180"/>
        <v>PVel</v>
      </c>
      <c r="B380">
        <f t="shared" si="212"/>
        <v>5.3699999999999859E-3</v>
      </c>
      <c r="C380" s="3">
        <f t="shared" ref="C380:AL380" si="236">C233*$B380</f>
        <v>0</v>
      </c>
      <c r="D380" s="3">
        <f t="shared" si="236"/>
        <v>0</v>
      </c>
      <c r="E380" s="3">
        <f t="shared" si="236"/>
        <v>0</v>
      </c>
      <c r="F380" s="3">
        <f t="shared" si="236"/>
        <v>-1.0739999999898629E-5</v>
      </c>
      <c r="G380" s="3">
        <f t="shared" si="236"/>
        <v>2.0405999999990545E-4</v>
      </c>
      <c r="H380" s="3">
        <f t="shared" si="236"/>
        <v>-0.63329483999999847</v>
      </c>
      <c r="I380" s="3">
        <f t="shared" si="236"/>
        <v>-0.77965955999999792</v>
      </c>
      <c r="J380" s="3">
        <f t="shared" si="236"/>
        <v>-0.76456448999999771</v>
      </c>
      <c r="K380" s="3">
        <f t="shared" si="236"/>
        <v>-0.76977875999999801</v>
      </c>
      <c r="L380" s="3">
        <f t="shared" si="236"/>
        <v>-0.32513201999999908</v>
      </c>
      <c r="M380" s="3">
        <f t="shared" si="236"/>
        <v>-0.22513187999999928</v>
      </c>
      <c r="N380" s="3">
        <f t="shared" si="236"/>
        <v>-0.19826039999999925</v>
      </c>
      <c r="O380" s="3">
        <f t="shared" si="236"/>
        <v>3.2638859999999777E-2</v>
      </c>
      <c r="P380" s="3">
        <f t="shared" si="236"/>
        <v>0.11939120999999971</v>
      </c>
      <c r="Q380" s="3">
        <f t="shared" si="236"/>
        <v>0.11793593999999993</v>
      </c>
      <c r="R380" s="3">
        <f t="shared" si="236"/>
        <v>0.2159330699999992</v>
      </c>
      <c r="S380" s="3">
        <f t="shared" si="236"/>
        <v>0.23531876999999921</v>
      </c>
      <c r="T380" s="3">
        <f t="shared" si="236"/>
        <v>0.19397513999999957</v>
      </c>
      <c r="U380" s="3">
        <f t="shared" si="236"/>
        <v>0.17875118999999973</v>
      </c>
      <c r="V380" s="3">
        <f t="shared" si="236"/>
        <v>0.23200010999999926</v>
      </c>
      <c r="W380" s="3">
        <f t="shared" si="236"/>
        <v>0.21768905999999949</v>
      </c>
      <c r="X380" s="3">
        <f t="shared" si="236"/>
        <v>0.55378124999999856</v>
      </c>
      <c r="Y380" s="3">
        <f t="shared" si="236"/>
        <v>0.73229615999999809</v>
      </c>
      <c r="Z380" s="3">
        <f t="shared" si="236"/>
        <v>0.7504252799999982</v>
      </c>
      <c r="AA380" s="3">
        <f t="shared" si="236"/>
        <v>0.73701101999999796</v>
      </c>
      <c r="AB380" s="3">
        <f t="shared" si="236"/>
        <v>0.76200836999999833</v>
      </c>
      <c r="AC380" s="3">
        <f t="shared" si="236"/>
        <v>0.77797337999999805</v>
      </c>
      <c r="AD380" s="3">
        <f t="shared" si="236"/>
        <v>0.65492519999999843</v>
      </c>
      <c r="AE380" s="3">
        <f t="shared" si="236"/>
        <v>0.83487926999999784</v>
      </c>
      <c r="AF380" s="3">
        <f t="shared" si="236"/>
        <v>1.3759336199999963</v>
      </c>
      <c r="AG380" s="3">
        <f t="shared" si="236"/>
        <v>1.5688616099999959</v>
      </c>
      <c r="AH380" s="3">
        <f t="shared" si="236"/>
        <v>1.7207842799999959</v>
      </c>
      <c r="AI380" s="3">
        <f t="shared" si="236"/>
        <v>1.6610215499999954</v>
      </c>
      <c r="AJ380" s="3">
        <f t="shared" si="236"/>
        <v>1.4246448899999964</v>
      </c>
      <c r="AK380" s="3">
        <f t="shared" si="236"/>
        <v>1.3998086399999972</v>
      </c>
      <c r="AL380" s="3">
        <f t="shared" si="236"/>
        <v>1.6338224999999957</v>
      </c>
    </row>
    <row r="381" spans="1:38" ht="15" customHeight="1" x14ac:dyDescent="0.25">
      <c r="A381" t="str">
        <f t="shared" si="180"/>
        <v>WIin</v>
      </c>
      <c r="B381">
        <f t="shared" si="212"/>
        <v>0</v>
      </c>
      <c r="C381" s="3">
        <f t="shared" ref="C381:AL381" si="237">C234*$B381</f>
        <v>0</v>
      </c>
      <c r="D381" s="3">
        <f t="shared" si="237"/>
        <v>0</v>
      </c>
      <c r="E381" s="3">
        <f t="shared" si="237"/>
        <v>0</v>
      </c>
      <c r="F381" s="3">
        <f t="shared" si="237"/>
        <v>0</v>
      </c>
      <c r="G381" s="3">
        <f t="shared" si="237"/>
        <v>0</v>
      </c>
      <c r="H381" s="3">
        <f t="shared" si="237"/>
        <v>0</v>
      </c>
      <c r="I381" s="3">
        <f t="shared" si="237"/>
        <v>0</v>
      </c>
      <c r="J381" s="3">
        <f t="shared" si="237"/>
        <v>0</v>
      </c>
      <c r="K381" s="3">
        <f t="shared" si="237"/>
        <v>0</v>
      </c>
      <c r="L381" s="3">
        <f t="shared" si="237"/>
        <v>0</v>
      </c>
      <c r="M381" s="3">
        <f t="shared" si="237"/>
        <v>0</v>
      </c>
      <c r="N381" s="3">
        <f t="shared" si="237"/>
        <v>0</v>
      </c>
      <c r="O381" s="3">
        <f t="shared" si="237"/>
        <v>0</v>
      </c>
      <c r="P381" s="3">
        <f t="shared" si="237"/>
        <v>0</v>
      </c>
      <c r="Q381" s="3">
        <f t="shared" si="237"/>
        <v>0</v>
      </c>
      <c r="R381" s="3">
        <f t="shared" si="237"/>
        <v>0</v>
      </c>
      <c r="S381" s="3">
        <f t="shared" si="237"/>
        <v>0</v>
      </c>
      <c r="T381" s="3">
        <f t="shared" si="237"/>
        <v>0</v>
      </c>
      <c r="U381" s="3">
        <f t="shared" si="237"/>
        <v>0</v>
      </c>
      <c r="V381" s="3">
        <f t="shared" si="237"/>
        <v>0</v>
      </c>
      <c r="W381" s="3">
        <f t="shared" si="237"/>
        <v>0</v>
      </c>
      <c r="X381" s="3">
        <f t="shared" si="237"/>
        <v>0</v>
      </c>
      <c r="Y381" s="3">
        <f t="shared" si="237"/>
        <v>0</v>
      </c>
      <c r="Z381" s="3">
        <f t="shared" si="237"/>
        <v>0</v>
      </c>
      <c r="AA381" s="3">
        <f t="shared" si="237"/>
        <v>0</v>
      </c>
      <c r="AB381" s="3">
        <f t="shared" si="237"/>
        <v>0</v>
      </c>
      <c r="AC381" s="3">
        <f t="shared" si="237"/>
        <v>0</v>
      </c>
      <c r="AD381" s="3">
        <f t="shared" si="237"/>
        <v>0</v>
      </c>
      <c r="AE381" s="3">
        <f t="shared" si="237"/>
        <v>0</v>
      </c>
      <c r="AF381" s="3">
        <f t="shared" si="237"/>
        <v>0</v>
      </c>
      <c r="AG381" s="3">
        <f t="shared" si="237"/>
        <v>0</v>
      </c>
      <c r="AH381" s="3">
        <f t="shared" si="237"/>
        <v>0</v>
      </c>
      <c r="AI381" s="3">
        <f t="shared" si="237"/>
        <v>0</v>
      </c>
      <c r="AJ381" s="3">
        <f t="shared" si="237"/>
        <v>0</v>
      </c>
      <c r="AK381" s="3">
        <f t="shared" si="237"/>
        <v>0</v>
      </c>
      <c r="AL381" s="3">
        <f t="shared" si="237"/>
        <v>0</v>
      </c>
    </row>
    <row r="382" spans="1:38" ht="15" customHeight="1" x14ac:dyDescent="0.25">
      <c r="A382" t="str">
        <f t="shared" si="180"/>
        <v>WIel</v>
      </c>
      <c r="B382">
        <f t="shared" si="212"/>
        <v>0.54231000000000007</v>
      </c>
      <c r="C382" s="3">
        <f t="shared" ref="C382:AL382" si="238">C235*$B382</f>
        <v>0</v>
      </c>
      <c r="D382" s="3">
        <f t="shared" si="238"/>
        <v>0</v>
      </c>
      <c r="E382" s="3">
        <f t="shared" si="238"/>
        <v>-5.4230999998717611E-4</v>
      </c>
      <c r="F382" s="3">
        <f t="shared" si="238"/>
        <v>0</v>
      </c>
      <c r="G382" s="3">
        <f t="shared" si="238"/>
        <v>1.9523160000000744E-2</v>
      </c>
      <c r="H382" s="3">
        <f t="shared" si="238"/>
        <v>33.198048960000037</v>
      </c>
      <c r="I382" s="3">
        <f t="shared" si="238"/>
        <v>15.276330389999993</v>
      </c>
      <c r="J382" s="3">
        <f t="shared" si="238"/>
        <v>-29.555895000000003</v>
      </c>
      <c r="K382" s="3">
        <f t="shared" si="238"/>
        <v>-38.868442319999957</v>
      </c>
      <c r="L382" s="3">
        <f t="shared" si="238"/>
        <v>-38.720934000000057</v>
      </c>
      <c r="M382" s="3">
        <f t="shared" si="238"/>
        <v>-38.579933399999994</v>
      </c>
      <c r="N382" s="3">
        <f t="shared" si="238"/>
        <v>-38.629825919999988</v>
      </c>
      <c r="O382" s="3">
        <f t="shared" si="238"/>
        <v>-38.652602940000008</v>
      </c>
      <c r="P382" s="3">
        <f t="shared" si="238"/>
        <v>-38.629283610000002</v>
      </c>
      <c r="Q382" s="3">
        <f t="shared" si="238"/>
        <v>-38.604337350000037</v>
      </c>
      <c r="R382" s="3">
        <f t="shared" si="238"/>
        <v>-38.966600429999978</v>
      </c>
      <c r="S382" s="3">
        <f t="shared" si="238"/>
        <v>-39.281140229999998</v>
      </c>
      <c r="T382" s="3">
        <f t="shared" si="238"/>
        <v>-39.310424969999985</v>
      </c>
      <c r="U382" s="3">
        <f t="shared" si="238"/>
        <v>-39.217147650000037</v>
      </c>
      <c r="V382" s="3">
        <f t="shared" si="238"/>
        <v>-39.124954949999996</v>
      </c>
      <c r="W382" s="3">
        <f t="shared" si="238"/>
        <v>-39.216605339999987</v>
      </c>
      <c r="X382" s="3">
        <f t="shared" si="238"/>
        <v>-39.186778290000014</v>
      </c>
      <c r="Y382" s="3">
        <f t="shared" si="238"/>
        <v>-39.345675120000017</v>
      </c>
      <c r="Z382" s="3">
        <f t="shared" si="238"/>
        <v>-39.302832629999983</v>
      </c>
      <c r="AA382" s="3">
        <f t="shared" si="238"/>
        <v>-39.209555309999971</v>
      </c>
      <c r="AB382" s="3">
        <f t="shared" si="238"/>
        <v>-39.14393579999998</v>
      </c>
      <c r="AC382" s="3">
        <f t="shared" si="238"/>
        <v>-39.141766560000029</v>
      </c>
      <c r="AD382" s="3">
        <f t="shared" si="238"/>
        <v>-39.121701090000009</v>
      </c>
      <c r="AE382" s="3">
        <f t="shared" si="238"/>
        <v>-38.949788820000009</v>
      </c>
      <c r="AF382" s="3">
        <f t="shared" si="238"/>
        <v>-39.080485529999997</v>
      </c>
      <c r="AG382" s="3">
        <f t="shared" si="238"/>
        <v>-38.956296539999975</v>
      </c>
      <c r="AH382" s="3">
        <f t="shared" si="238"/>
        <v>-38.742084090000048</v>
      </c>
      <c r="AI382" s="3">
        <f t="shared" si="238"/>
        <v>-38.737745609999962</v>
      </c>
      <c r="AJ382" s="3">
        <f t="shared" si="238"/>
        <v>-38.652060630000015</v>
      </c>
      <c r="AK382" s="3">
        <f t="shared" si="238"/>
        <v>-38.788180440000005</v>
      </c>
      <c r="AL382" s="3">
        <f t="shared" si="238"/>
        <v>-39.017577570000007</v>
      </c>
    </row>
    <row r="383" spans="1:38" s="21" customFormat="1" ht="15" customHeight="1" x14ac:dyDescent="0.25">
      <c r="A383" t="str">
        <f t="shared" si="180"/>
        <v>EIel</v>
      </c>
      <c r="B383" s="21">
        <f>1-MIN(1,$B163)</f>
        <v>0</v>
      </c>
      <c r="C383" s="20">
        <f t="shared" ref="C383:AL383" si="239">C236*$B383</f>
        <v>0</v>
      </c>
      <c r="D383" s="20">
        <f t="shared" si="239"/>
        <v>0</v>
      </c>
      <c r="E383" s="20">
        <f t="shared" si="239"/>
        <v>0</v>
      </c>
      <c r="F383" s="20">
        <f t="shared" si="239"/>
        <v>0</v>
      </c>
      <c r="G383" s="20">
        <f t="shared" si="239"/>
        <v>0</v>
      </c>
      <c r="H383" s="20">
        <f t="shared" si="239"/>
        <v>0</v>
      </c>
      <c r="I383" s="20">
        <f t="shared" si="239"/>
        <v>0</v>
      </c>
      <c r="J383" s="20">
        <f t="shared" si="239"/>
        <v>0</v>
      </c>
      <c r="K383" s="20">
        <f t="shared" si="239"/>
        <v>0</v>
      </c>
      <c r="L383" s="20">
        <f t="shared" si="239"/>
        <v>0</v>
      </c>
      <c r="M383" s="20">
        <f t="shared" si="239"/>
        <v>0</v>
      </c>
      <c r="N383" s="20">
        <f t="shared" si="239"/>
        <v>0</v>
      </c>
      <c r="O383" s="20">
        <f t="shared" si="239"/>
        <v>0</v>
      </c>
      <c r="P383" s="20">
        <f t="shared" si="239"/>
        <v>0</v>
      </c>
      <c r="Q383" s="20">
        <f t="shared" si="239"/>
        <v>0</v>
      </c>
      <c r="R383" s="20">
        <f t="shared" si="239"/>
        <v>0</v>
      </c>
      <c r="S383" s="20">
        <f t="shared" si="239"/>
        <v>0</v>
      </c>
      <c r="T383" s="20">
        <f t="shared" si="239"/>
        <v>0</v>
      </c>
      <c r="U383" s="20">
        <f t="shared" si="239"/>
        <v>0</v>
      </c>
      <c r="V383" s="20">
        <f t="shared" si="239"/>
        <v>0</v>
      </c>
      <c r="W383" s="20">
        <f t="shared" si="239"/>
        <v>0</v>
      </c>
      <c r="X383" s="20">
        <f t="shared" si="239"/>
        <v>0</v>
      </c>
      <c r="Y383" s="20">
        <f t="shared" si="239"/>
        <v>0</v>
      </c>
      <c r="Z383" s="20">
        <f t="shared" si="239"/>
        <v>0</v>
      </c>
      <c r="AA383" s="20">
        <f t="shared" si="239"/>
        <v>0</v>
      </c>
      <c r="AB383" s="20">
        <f t="shared" si="239"/>
        <v>0</v>
      </c>
      <c r="AC383" s="20">
        <f t="shared" si="239"/>
        <v>0</v>
      </c>
      <c r="AD383" s="20">
        <f t="shared" si="239"/>
        <v>0</v>
      </c>
      <c r="AE383" s="20">
        <f t="shared" si="239"/>
        <v>0</v>
      </c>
      <c r="AF383" s="20">
        <f t="shared" si="239"/>
        <v>0</v>
      </c>
      <c r="AG383" s="20">
        <f t="shared" si="239"/>
        <v>0</v>
      </c>
      <c r="AH383" s="20">
        <f t="shared" si="239"/>
        <v>0</v>
      </c>
      <c r="AI383" s="20">
        <f t="shared" si="239"/>
        <v>0</v>
      </c>
      <c r="AJ383" s="20">
        <f t="shared" si="239"/>
        <v>0</v>
      </c>
      <c r="AK383" s="20">
        <f t="shared" si="239"/>
        <v>0</v>
      </c>
      <c r="AL383" s="20">
        <f t="shared" si="239"/>
        <v>0</v>
      </c>
    </row>
    <row r="384" spans="1:38" ht="15" customHeight="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5" customHeight="1" x14ac:dyDescent="0.25">
      <c r="A385" s="8" t="s">
        <v>91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5" customHeight="1" x14ac:dyDescent="0.25">
      <c r="A386" t="str">
        <f t="shared" ref="A386:A389" si="240">A93</f>
        <v>ettr</v>
      </c>
      <c r="B386">
        <f>1-$B166</f>
        <v>0.22111000000000003</v>
      </c>
      <c r="C386" s="3">
        <f t="shared" ref="C386:AL386" si="241">C239*$B386</f>
        <v>0</v>
      </c>
      <c r="D386" s="3">
        <f t="shared" si="241"/>
        <v>0</v>
      </c>
      <c r="E386" s="3">
        <f t="shared" si="241"/>
        <v>0</v>
      </c>
      <c r="F386" s="3">
        <f t="shared" si="241"/>
        <v>2.5427650000000052E-2</v>
      </c>
      <c r="G386" s="3">
        <f t="shared" si="241"/>
        <v>2.874429999999998E-2</v>
      </c>
      <c r="H386" s="3">
        <f t="shared" si="241"/>
        <v>-0.4375766900000001</v>
      </c>
      <c r="I386" s="3">
        <f t="shared" si="241"/>
        <v>-0.10215281999999996</v>
      </c>
      <c r="J386" s="3">
        <f t="shared" si="241"/>
        <v>9.242397999999985E-2</v>
      </c>
      <c r="K386" s="3">
        <f t="shared" si="241"/>
        <v>0.15632476999999939</v>
      </c>
      <c r="L386" s="3">
        <f t="shared" si="241"/>
        <v>0.26842754000000013</v>
      </c>
      <c r="M386" s="3">
        <f t="shared" si="241"/>
        <v>-0.19678790000000015</v>
      </c>
      <c r="N386" s="3">
        <f t="shared" si="241"/>
        <v>-0.55918719000000006</v>
      </c>
      <c r="O386" s="3">
        <f t="shared" si="241"/>
        <v>-0.93043087999999974</v>
      </c>
      <c r="P386" s="3">
        <f t="shared" si="241"/>
        <v>-0.98924613999999944</v>
      </c>
      <c r="Q386" s="3">
        <f t="shared" si="241"/>
        <v>-0.91451095999999998</v>
      </c>
      <c r="R386" s="3">
        <f t="shared" si="241"/>
        <v>-0.45637104000000006</v>
      </c>
      <c r="S386" s="3">
        <f t="shared" si="241"/>
        <v>-0.49948749000000014</v>
      </c>
      <c r="T386" s="3">
        <f t="shared" si="241"/>
        <v>-0.69804427000000091</v>
      </c>
      <c r="U386" s="3">
        <f t="shared" si="241"/>
        <v>-0.43227004999999968</v>
      </c>
      <c r="V386" s="3">
        <f t="shared" si="241"/>
        <v>-0.37809810000000021</v>
      </c>
      <c r="W386" s="3">
        <f t="shared" si="241"/>
        <v>-0.39401801999999925</v>
      </c>
      <c r="X386" s="3">
        <f t="shared" si="241"/>
        <v>-0.35068045999999969</v>
      </c>
      <c r="Y386" s="3">
        <f t="shared" si="241"/>
        <v>-0.38539472999999896</v>
      </c>
      <c r="Z386" s="3">
        <f t="shared" si="241"/>
        <v>-0.38252029999999937</v>
      </c>
      <c r="AA386" s="3">
        <f t="shared" si="241"/>
        <v>-0.38694250000000008</v>
      </c>
      <c r="AB386" s="3">
        <f t="shared" si="241"/>
        <v>-0.19280791999999999</v>
      </c>
      <c r="AC386" s="3">
        <f t="shared" si="241"/>
        <v>-0.35841931000000055</v>
      </c>
      <c r="AD386" s="3">
        <f t="shared" si="241"/>
        <v>-0.40617906999999998</v>
      </c>
      <c r="AE386" s="3">
        <f t="shared" si="241"/>
        <v>-1.0613280000000403E-2</v>
      </c>
      <c r="AF386" s="3">
        <f t="shared" si="241"/>
        <v>0.98747726000000036</v>
      </c>
      <c r="AG386" s="3">
        <f t="shared" si="241"/>
        <v>1.5360511699999999</v>
      </c>
      <c r="AH386" s="3">
        <f t="shared" si="241"/>
        <v>1.7432312400000003</v>
      </c>
      <c r="AI386" s="3">
        <f t="shared" si="241"/>
        <v>1.8332230100000011</v>
      </c>
      <c r="AJ386" s="3">
        <f t="shared" si="241"/>
        <v>1.9809244899999994</v>
      </c>
      <c r="AK386" s="3">
        <f t="shared" si="241"/>
        <v>2.0994394500000011</v>
      </c>
      <c r="AL386" s="3">
        <f t="shared" si="241"/>
        <v>2.219502180000001</v>
      </c>
    </row>
    <row r="387" spans="1:38" ht="15" customHeight="1" x14ac:dyDescent="0.25">
      <c r="A387" t="str">
        <f t="shared" si="240"/>
        <v>stcm</v>
      </c>
      <c r="B387">
        <f>1-$B167</f>
        <v>0</v>
      </c>
      <c r="C387" s="3">
        <f t="shared" ref="C387:AL387" si="242">C240*$B387</f>
        <v>0</v>
      </c>
      <c r="D387" s="3">
        <f t="shared" si="242"/>
        <v>0</v>
      </c>
      <c r="E387" s="3">
        <f t="shared" si="242"/>
        <v>0</v>
      </c>
      <c r="F387" s="3">
        <f t="shared" si="242"/>
        <v>0</v>
      </c>
      <c r="G387" s="3">
        <f t="shared" si="242"/>
        <v>0</v>
      </c>
      <c r="H387" s="3">
        <f t="shared" si="242"/>
        <v>0</v>
      </c>
      <c r="I387" s="3">
        <f t="shared" si="242"/>
        <v>0</v>
      </c>
      <c r="J387" s="3">
        <f t="shared" si="242"/>
        <v>0</v>
      </c>
      <c r="K387" s="3">
        <f t="shared" si="242"/>
        <v>0</v>
      </c>
      <c r="L387" s="3">
        <f t="shared" si="242"/>
        <v>0</v>
      </c>
      <c r="M387" s="3">
        <f t="shared" si="242"/>
        <v>0</v>
      </c>
      <c r="N387" s="3">
        <f t="shared" si="242"/>
        <v>0</v>
      </c>
      <c r="O387" s="3">
        <f t="shared" si="242"/>
        <v>0</v>
      </c>
      <c r="P387" s="3">
        <f t="shared" si="242"/>
        <v>0</v>
      </c>
      <c r="Q387" s="3">
        <f t="shared" si="242"/>
        <v>0</v>
      </c>
      <c r="R387" s="3">
        <f t="shared" si="242"/>
        <v>0</v>
      </c>
      <c r="S387" s="3">
        <f t="shared" si="242"/>
        <v>0</v>
      </c>
      <c r="T387" s="3">
        <f t="shared" si="242"/>
        <v>0</v>
      </c>
      <c r="U387" s="3">
        <f t="shared" si="242"/>
        <v>0</v>
      </c>
      <c r="V387" s="3">
        <f t="shared" si="242"/>
        <v>0</v>
      </c>
      <c r="W387" s="3">
        <f t="shared" si="242"/>
        <v>0</v>
      </c>
      <c r="X387" s="3">
        <f t="shared" si="242"/>
        <v>0</v>
      </c>
      <c r="Y387" s="3">
        <f t="shared" si="242"/>
        <v>0</v>
      </c>
      <c r="Z387" s="3">
        <f t="shared" si="242"/>
        <v>0</v>
      </c>
      <c r="AA387" s="3">
        <f t="shared" si="242"/>
        <v>0</v>
      </c>
      <c r="AB387" s="3">
        <f t="shared" si="242"/>
        <v>0</v>
      </c>
      <c r="AC387" s="3">
        <f t="shared" si="242"/>
        <v>0</v>
      </c>
      <c r="AD387" s="3">
        <f t="shared" si="242"/>
        <v>0</v>
      </c>
      <c r="AE387" s="3">
        <f t="shared" si="242"/>
        <v>0</v>
      </c>
      <c r="AF387" s="3">
        <f t="shared" si="242"/>
        <v>0</v>
      </c>
      <c r="AG387" s="3">
        <f t="shared" si="242"/>
        <v>0</v>
      </c>
      <c r="AH387" s="3">
        <f t="shared" si="242"/>
        <v>0</v>
      </c>
      <c r="AI387" s="3">
        <f t="shared" si="242"/>
        <v>0</v>
      </c>
      <c r="AJ387" s="3">
        <f t="shared" si="242"/>
        <v>0</v>
      </c>
      <c r="AK387" s="3">
        <f t="shared" si="242"/>
        <v>0</v>
      </c>
      <c r="AL387" s="3">
        <f t="shared" si="242"/>
        <v>0</v>
      </c>
    </row>
    <row r="388" spans="1:38" ht="15" customHeight="1" x14ac:dyDescent="0.25">
      <c r="A388" t="str">
        <f t="shared" si="240"/>
        <v>stin</v>
      </c>
      <c r="B388">
        <f>1-$B168</f>
        <v>0</v>
      </c>
      <c r="C388" s="3">
        <f t="shared" ref="C388:AL388" si="243">C241*$B388</f>
        <v>0</v>
      </c>
      <c r="D388" s="3">
        <f t="shared" si="243"/>
        <v>0</v>
      </c>
      <c r="E388" s="3">
        <f t="shared" si="243"/>
        <v>0</v>
      </c>
      <c r="F388" s="3">
        <f t="shared" si="243"/>
        <v>0</v>
      </c>
      <c r="G388" s="3">
        <f t="shared" si="243"/>
        <v>0</v>
      </c>
      <c r="H388" s="3">
        <f t="shared" si="243"/>
        <v>0</v>
      </c>
      <c r="I388" s="3">
        <f t="shared" si="243"/>
        <v>0</v>
      </c>
      <c r="J388" s="3">
        <f t="shared" si="243"/>
        <v>0</v>
      </c>
      <c r="K388" s="3">
        <f t="shared" si="243"/>
        <v>0</v>
      </c>
      <c r="L388" s="3">
        <f t="shared" si="243"/>
        <v>0</v>
      </c>
      <c r="M388" s="3">
        <f t="shared" si="243"/>
        <v>0</v>
      </c>
      <c r="N388" s="3">
        <f t="shared" si="243"/>
        <v>0</v>
      </c>
      <c r="O388" s="3">
        <f t="shared" si="243"/>
        <v>0</v>
      </c>
      <c r="P388" s="3">
        <f t="shared" si="243"/>
        <v>0</v>
      </c>
      <c r="Q388" s="3">
        <f t="shared" si="243"/>
        <v>0</v>
      </c>
      <c r="R388" s="3">
        <f t="shared" si="243"/>
        <v>0</v>
      </c>
      <c r="S388" s="3">
        <f t="shared" si="243"/>
        <v>0</v>
      </c>
      <c r="T388" s="3">
        <f t="shared" si="243"/>
        <v>0</v>
      </c>
      <c r="U388" s="3">
        <f t="shared" si="243"/>
        <v>0</v>
      </c>
      <c r="V388" s="3">
        <f t="shared" si="243"/>
        <v>0</v>
      </c>
      <c r="W388" s="3">
        <f t="shared" si="243"/>
        <v>0</v>
      </c>
      <c r="X388" s="3">
        <f t="shared" si="243"/>
        <v>0</v>
      </c>
      <c r="Y388" s="3">
        <f t="shared" si="243"/>
        <v>0</v>
      </c>
      <c r="Z388" s="3">
        <f t="shared" si="243"/>
        <v>0</v>
      </c>
      <c r="AA388" s="3">
        <f t="shared" si="243"/>
        <v>0</v>
      </c>
      <c r="AB388" s="3">
        <f t="shared" si="243"/>
        <v>0</v>
      </c>
      <c r="AC388" s="3">
        <f t="shared" si="243"/>
        <v>0</v>
      </c>
      <c r="AD388" s="3">
        <f t="shared" si="243"/>
        <v>0</v>
      </c>
      <c r="AE388" s="3">
        <f t="shared" si="243"/>
        <v>0</v>
      </c>
      <c r="AF388" s="3">
        <f t="shared" si="243"/>
        <v>0</v>
      </c>
      <c r="AG388" s="3">
        <f t="shared" si="243"/>
        <v>0</v>
      </c>
      <c r="AH388" s="3">
        <f t="shared" si="243"/>
        <v>0</v>
      </c>
      <c r="AI388" s="3">
        <f t="shared" si="243"/>
        <v>0</v>
      </c>
      <c r="AJ388" s="3">
        <f t="shared" si="243"/>
        <v>0</v>
      </c>
      <c r="AK388" s="3">
        <f t="shared" si="243"/>
        <v>0</v>
      </c>
      <c r="AL388" s="3">
        <f t="shared" si="243"/>
        <v>0</v>
      </c>
    </row>
    <row r="389" spans="1:38" ht="15" customHeight="1" x14ac:dyDescent="0.25">
      <c r="A389" t="str">
        <f t="shared" si="240"/>
        <v>stel</v>
      </c>
      <c r="B389">
        <f>1-$B169</f>
        <v>6.4699999999999758E-3</v>
      </c>
      <c r="C389" s="3">
        <f t="shared" ref="C389:AL389" si="244">C242*$B389</f>
        <v>0</v>
      </c>
      <c r="D389" s="3">
        <f t="shared" si="244"/>
        <v>0</v>
      </c>
      <c r="E389" s="3">
        <f t="shared" si="244"/>
        <v>0</v>
      </c>
      <c r="F389" s="3">
        <f t="shared" si="244"/>
        <v>-3.8820000000001326E-5</v>
      </c>
      <c r="G389" s="3">
        <f t="shared" si="244"/>
        <v>1.293999999999278E-5</v>
      </c>
      <c r="H389" s="3">
        <f t="shared" si="244"/>
        <v>1.8762999999999874E-4</v>
      </c>
      <c r="I389" s="3">
        <f t="shared" si="244"/>
        <v>2.6656399999999839E-3</v>
      </c>
      <c r="J389" s="3">
        <f t="shared" si="244"/>
        <v>1.4117539999999961E-2</v>
      </c>
      <c r="K389" s="3">
        <f t="shared" si="244"/>
        <v>1.499745999999993E-2</v>
      </c>
      <c r="L389" s="3">
        <f t="shared" si="244"/>
        <v>2.8306249999999894E-2</v>
      </c>
      <c r="M389" s="3">
        <f t="shared" si="244"/>
        <v>2.857798999999988E-2</v>
      </c>
      <c r="N389" s="3">
        <f t="shared" si="244"/>
        <v>2.3447279999999904E-2</v>
      </c>
      <c r="O389" s="3">
        <f t="shared" si="244"/>
        <v>2.0160519999999921E-2</v>
      </c>
      <c r="P389" s="3">
        <f t="shared" si="244"/>
        <v>1.3535239999999941E-2</v>
      </c>
      <c r="Q389" s="3">
        <f t="shared" si="244"/>
        <v>1.1853039999999938E-2</v>
      </c>
      <c r="R389" s="3">
        <f t="shared" si="244"/>
        <v>4.7554499999999788E-3</v>
      </c>
      <c r="S389" s="3">
        <f t="shared" si="244"/>
        <v>6.5088199999999768E-3</v>
      </c>
      <c r="T389" s="3">
        <f t="shared" si="244"/>
        <v>4.4642999999999914E-3</v>
      </c>
      <c r="U389" s="3">
        <f t="shared" si="244"/>
        <v>-7.6475399999999857E-3</v>
      </c>
      <c r="V389" s="3">
        <f t="shared" si="244"/>
        <v>-8.2168999999998973E-4</v>
      </c>
      <c r="W389" s="3">
        <f t="shared" si="244"/>
        <v>-8.4109999999999047E-4</v>
      </c>
      <c r="X389" s="3">
        <f t="shared" si="244"/>
        <v>-4.9818999999998637E-4</v>
      </c>
      <c r="Y389" s="3">
        <f t="shared" si="244"/>
        <v>-6.9228999999999298E-4</v>
      </c>
      <c r="Z389" s="3">
        <f t="shared" si="244"/>
        <v>-6.8581999999998511E-4</v>
      </c>
      <c r="AA389" s="3">
        <f t="shared" si="244"/>
        <v>-1.5463299999999992E-3</v>
      </c>
      <c r="AB389" s="3">
        <f t="shared" si="244"/>
        <v>-2.070399999999994E-4</v>
      </c>
      <c r="AC389" s="3">
        <f t="shared" si="244"/>
        <v>-4.5290000000000017E-4</v>
      </c>
      <c r="AD389" s="3">
        <f t="shared" si="244"/>
        <v>-1.0610800000000057E-3</v>
      </c>
      <c r="AE389" s="3">
        <f t="shared" si="244"/>
        <v>-4.5937000000000804E-4</v>
      </c>
      <c r="AF389" s="3">
        <f t="shared" si="244"/>
        <v>-4.5290000000000017E-4</v>
      </c>
      <c r="AG389" s="3">
        <f t="shared" si="244"/>
        <v>-5.693600000000041E-4</v>
      </c>
      <c r="AH389" s="3">
        <f t="shared" si="244"/>
        <v>-5.6288999999999623E-4</v>
      </c>
      <c r="AI389" s="3">
        <f t="shared" si="244"/>
        <v>-1.041669999999982E-3</v>
      </c>
      <c r="AJ389" s="3">
        <f t="shared" si="244"/>
        <v>-4.9172000000000148E-4</v>
      </c>
      <c r="AK389" s="3">
        <f t="shared" si="244"/>
        <v>-2.9115000000000992E-4</v>
      </c>
      <c r="AL389" s="3">
        <f t="shared" si="244"/>
        <v>-3.8172999999998237E-4</v>
      </c>
    </row>
    <row r="390" spans="1:38" ht="15" customHeight="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5" customHeight="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5" customHeight="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5" customHeight="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5" customHeight="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5" customHeight="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5" customHeight="1" x14ac:dyDescent="0.25">
      <c r="A396" s="2" t="s">
        <v>81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5" customHeight="1" x14ac:dyDescent="0.25">
      <c r="A397" t="s">
        <v>102</v>
      </c>
      <c r="C397" s="17">
        <f t="shared" ref="C397:AL397" si="245">C324</f>
        <v>2015</v>
      </c>
      <c r="D397" s="17">
        <f t="shared" si="245"/>
        <v>2016</v>
      </c>
      <c r="E397" s="17">
        <f t="shared" si="245"/>
        <v>2017</v>
      </c>
      <c r="F397" s="17">
        <f t="shared" si="245"/>
        <v>2018</v>
      </c>
      <c r="G397" s="17">
        <f t="shared" si="245"/>
        <v>2019</v>
      </c>
      <c r="H397" s="17">
        <f t="shared" si="245"/>
        <v>2020</v>
      </c>
      <c r="I397" s="17">
        <f t="shared" si="245"/>
        <v>2021</v>
      </c>
      <c r="J397" s="17">
        <f t="shared" si="245"/>
        <v>2022</v>
      </c>
      <c r="K397" s="17">
        <f t="shared" si="245"/>
        <v>2023</v>
      </c>
      <c r="L397" s="17">
        <f t="shared" si="245"/>
        <v>2024</v>
      </c>
      <c r="M397" s="17">
        <f t="shared" si="245"/>
        <v>2025</v>
      </c>
      <c r="N397" s="17">
        <f t="shared" si="245"/>
        <v>2026</v>
      </c>
      <c r="O397" s="17">
        <f t="shared" si="245"/>
        <v>2027</v>
      </c>
      <c r="P397" s="17">
        <f t="shared" si="245"/>
        <v>2028</v>
      </c>
      <c r="Q397" s="17">
        <f t="shared" si="245"/>
        <v>2029</v>
      </c>
      <c r="R397" s="17">
        <f t="shared" si="245"/>
        <v>2030</v>
      </c>
      <c r="S397" s="17">
        <f t="shared" si="245"/>
        <v>2031</v>
      </c>
      <c r="T397" s="17">
        <f t="shared" si="245"/>
        <v>2032</v>
      </c>
      <c r="U397" s="17">
        <f t="shared" si="245"/>
        <v>2033</v>
      </c>
      <c r="V397" s="17">
        <f t="shared" si="245"/>
        <v>2034</v>
      </c>
      <c r="W397" s="17">
        <f t="shared" si="245"/>
        <v>2035</v>
      </c>
      <c r="X397" s="17">
        <f t="shared" si="245"/>
        <v>2036</v>
      </c>
      <c r="Y397" s="17">
        <f t="shared" si="245"/>
        <v>2037</v>
      </c>
      <c r="Z397" s="17">
        <f t="shared" si="245"/>
        <v>2038</v>
      </c>
      <c r="AA397" s="17">
        <f t="shared" si="245"/>
        <v>2039</v>
      </c>
      <c r="AB397" s="17">
        <f t="shared" si="245"/>
        <v>2040</v>
      </c>
      <c r="AC397" s="17">
        <f t="shared" si="245"/>
        <v>2041</v>
      </c>
      <c r="AD397" s="17">
        <f t="shared" si="245"/>
        <v>2042</v>
      </c>
      <c r="AE397" s="17">
        <f t="shared" si="245"/>
        <v>2043</v>
      </c>
      <c r="AF397" s="17">
        <f t="shared" si="245"/>
        <v>2044</v>
      </c>
      <c r="AG397" s="17">
        <f t="shared" si="245"/>
        <v>2045</v>
      </c>
      <c r="AH397" s="17">
        <f t="shared" si="245"/>
        <v>2046</v>
      </c>
      <c r="AI397" s="17">
        <f t="shared" si="245"/>
        <v>2047</v>
      </c>
      <c r="AJ397" s="17">
        <f t="shared" si="245"/>
        <v>2048</v>
      </c>
      <c r="AK397" s="17">
        <f t="shared" si="245"/>
        <v>2049</v>
      </c>
      <c r="AL397" s="17">
        <f t="shared" si="245"/>
        <v>2050</v>
      </c>
    </row>
    <row r="398" spans="1:38" ht="15" customHeight="1" x14ac:dyDescent="0.25">
      <c r="A398" t="str">
        <f>A32</f>
        <v>ELrs</v>
      </c>
      <c r="C398" s="18">
        <f t="shared" ref="C398:AL398" si="246">IF(C32&lt;&gt;0,MIN((C251-C325)/C32,1),$B470)</f>
        <v>0.61051</v>
      </c>
      <c r="D398" s="18">
        <f t="shared" si="246"/>
        <v>0.61051</v>
      </c>
      <c r="E398" s="18">
        <f t="shared" si="246"/>
        <v>0.61051</v>
      </c>
      <c r="F398" s="18">
        <f t="shared" si="246"/>
        <v>0.61043935745054168</v>
      </c>
      <c r="G398" s="18">
        <f t="shared" si="246"/>
        <v>0.61040135240144655</v>
      </c>
      <c r="H398" s="18">
        <f t="shared" si="246"/>
        <v>0.61003094576880135</v>
      </c>
      <c r="I398" s="18">
        <f t="shared" si="246"/>
        <v>0.60935836406629107</v>
      </c>
      <c r="J398" s="18">
        <f t="shared" si="246"/>
        <v>0.60791522004038212</v>
      </c>
      <c r="K398" s="18">
        <f t="shared" si="246"/>
        <v>0.60517035870749902</v>
      </c>
      <c r="L398" s="18">
        <f t="shared" si="246"/>
        <v>0.60295593639182943</v>
      </c>
      <c r="M398" s="18">
        <f t="shared" si="246"/>
        <v>0.60127678727175282</v>
      </c>
      <c r="N398" s="18">
        <f t="shared" si="246"/>
        <v>0.59916330538597207</v>
      </c>
      <c r="O398" s="18">
        <f t="shared" si="246"/>
        <v>0.59750384496732567</v>
      </c>
      <c r="P398" s="18">
        <f t="shared" si="246"/>
        <v>0.59623924409031293</v>
      </c>
      <c r="Q398" s="18">
        <f t="shared" si="246"/>
        <v>0.59504673904852512</v>
      </c>
      <c r="R398" s="18">
        <f t="shared" si="246"/>
        <v>0.59354756012839538</v>
      </c>
      <c r="S398" s="18">
        <f t="shared" si="246"/>
        <v>0.59182194989526926</v>
      </c>
      <c r="T398" s="18">
        <f t="shared" si="246"/>
        <v>0.58999560468143675</v>
      </c>
      <c r="U398" s="18">
        <f t="shared" si="246"/>
        <v>0.58817364533773753</v>
      </c>
      <c r="V398" s="18">
        <f t="shared" si="246"/>
        <v>0.58640011561167382</v>
      </c>
      <c r="W398" s="18">
        <f t="shared" si="246"/>
        <v>0.58465282547052222</v>
      </c>
      <c r="X398" s="18">
        <f t="shared" si="246"/>
        <v>0.58307360915446649</v>
      </c>
      <c r="Y398" s="18">
        <f t="shared" si="246"/>
        <v>0.58151951339742491</v>
      </c>
      <c r="Z398" s="18">
        <f t="shared" si="246"/>
        <v>0.57992022791868991</v>
      </c>
      <c r="AA398" s="18">
        <f t="shared" si="246"/>
        <v>0.57824284861260344</v>
      </c>
      <c r="AB398" s="18">
        <f t="shared" si="246"/>
        <v>0.57669942445943279</v>
      </c>
      <c r="AC398" s="18">
        <f t="shared" si="246"/>
        <v>0.57520406306486682</v>
      </c>
      <c r="AD398" s="18">
        <f t="shared" si="246"/>
        <v>0.5734476617819444</v>
      </c>
      <c r="AE398" s="18">
        <f t="shared" si="246"/>
        <v>0.57150451798422885</v>
      </c>
      <c r="AF398" s="18">
        <f t="shared" si="246"/>
        <v>0.56943491334009544</v>
      </c>
      <c r="AG398" s="18">
        <f t="shared" si="246"/>
        <v>0.56729548424313259</v>
      </c>
      <c r="AH398" s="18">
        <f t="shared" si="246"/>
        <v>0.56507681393069464</v>
      </c>
      <c r="AI398" s="18">
        <f t="shared" si="246"/>
        <v>0.562813029017178</v>
      </c>
      <c r="AJ398" s="18">
        <f t="shared" si="246"/>
        <v>0.56019895334627956</v>
      </c>
      <c r="AK398" s="18">
        <f t="shared" si="246"/>
        <v>0.55750903011709518</v>
      </c>
      <c r="AL398" s="18">
        <f t="shared" si="246"/>
        <v>0.55495514513218802</v>
      </c>
    </row>
    <row r="399" spans="1:38" ht="15" customHeight="1" x14ac:dyDescent="0.25">
      <c r="A399" t="str">
        <f t="shared" ref="A399:A456" si="247">A33</f>
        <v>ELcm</v>
      </c>
      <c r="C399" s="18">
        <f t="shared" ref="C399:AL399" si="248">IF(C33&lt;&gt;0,MIN((C252-C326)/C33,1),$B471)</f>
        <v>0.69798000000000004</v>
      </c>
      <c r="D399" s="18">
        <f t="shared" si="248"/>
        <v>0.69798000000000004</v>
      </c>
      <c r="E399" s="18">
        <f t="shared" si="248"/>
        <v>0.69798000000000004</v>
      </c>
      <c r="F399" s="18">
        <f t="shared" si="248"/>
        <v>0.69801446875455408</v>
      </c>
      <c r="G399" s="18">
        <f t="shared" si="248"/>
        <v>0.69801208882277943</v>
      </c>
      <c r="H399" s="18">
        <f t="shared" si="248"/>
        <v>0.69683873442377497</v>
      </c>
      <c r="I399" s="18">
        <f t="shared" si="248"/>
        <v>0.6955561922593827</v>
      </c>
      <c r="J399" s="18">
        <f t="shared" si="248"/>
        <v>0.69227879551456917</v>
      </c>
      <c r="K399" s="18">
        <f t="shared" si="248"/>
        <v>0.68872129742556509</v>
      </c>
      <c r="L399" s="18">
        <f t="shared" si="248"/>
        <v>0.68608252501183054</v>
      </c>
      <c r="M399" s="18">
        <f t="shared" si="248"/>
        <v>0.68343075141257215</v>
      </c>
      <c r="N399" s="18">
        <f t="shared" si="248"/>
        <v>0.68133502135953861</v>
      </c>
      <c r="O399" s="18">
        <f t="shared" si="248"/>
        <v>0.67977417431402409</v>
      </c>
      <c r="P399" s="18">
        <f t="shared" si="248"/>
        <v>0.67863286803173506</v>
      </c>
      <c r="Q399" s="18">
        <f t="shared" si="248"/>
        <v>0.67762975662957425</v>
      </c>
      <c r="R399" s="18">
        <f t="shared" si="248"/>
        <v>0.67627479942620539</v>
      </c>
      <c r="S399" s="18">
        <f t="shared" si="248"/>
        <v>0.67493613375546135</v>
      </c>
      <c r="T399" s="18">
        <f t="shared" si="248"/>
        <v>0.67364661559395833</v>
      </c>
      <c r="U399" s="18">
        <f t="shared" si="248"/>
        <v>0.6724282908508239</v>
      </c>
      <c r="V399" s="18">
        <f t="shared" si="248"/>
        <v>0.67132011134468428</v>
      </c>
      <c r="W399" s="18">
        <f t="shared" si="248"/>
        <v>0.67030762422054713</v>
      </c>
      <c r="X399" s="18">
        <f t="shared" si="248"/>
        <v>0.66935386316110046</v>
      </c>
      <c r="Y399" s="18">
        <f t="shared" si="248"/>
        <v>0.66850978974046804</v>
      </c>
      <c r="Z399" s="18">
        <f t="shared" si="248"/>
        <v>0.66775984579789183</v>
      </c>
      <c r="AA399" s="18">
        <f t="shared" si="248"/>
        <v>0.66705308903007654</v>
      </c>
      <c r="AB399" s="18">
        <f t="shared" si="248"/>
        <v>0.66684527382308201</v>
      </c>
      <c r="AC399" s="18">
        <f t="shared" si="248"/>
        <v>0.66670014340756611</v>
      </c>
      <c r="AD399" s="18">
        <f t="shared" si="248"/>
        <v>0.66647529275901329</v>
      </c>
      <c r="AE399" s="18">
        <f t="shared" si="248"/>
        <v>0.66617968644728309</v>
      </c>
      <c r="AF399" s="18">
        <f t="shared" si="248"/>
        <v>0.66595754928939843</v>
      </c>
      <c r="AG399" s="18">
        <f t="shared" si="248"/>
        <v>0.66582430417907434</v>
      </c>
      <c r="AH399" s="18">
        <f t="shared" si="248"/>
        <v>0.66572534857139243</v>
      </c>
      <c r="AI399" s="18">
        <f t="shared" si="248"/>
        <v>0.66565720877388457</v>
      </c>
      <c r="AJ399" s="18">
        <f t="shared" si="248"/>
        <v>0.66556807703915577</v>
      </c>
      <c r="AK399" s="18">
        <f t="shared" si="248"/>
        <v>0.66557913967989868</v>
      </c>
      <c r="AL399" s="18">
        <f t="shared" si="248"/>
        <v>0.66576100845846575</v>
      </c>
    </row>
    <row r="400" spans="1:38" ht="15" customHeight="1" x14ac:dyDescent="0.25">
      <c r="A400" t="str">
        <f t="shared" si="247"/>
        <v>ELtr</v>
      </c>
      <c r="C400" s="18">
        <f t="shared" ref="C400:AL400" si="249">IF(C34&lt;&gt;0,MIN((C253-C327)/C34,1),$B472)</f>
        <v>0.96618999999999999</v>
      </c>
      <c r="D400" s="18">
        <f t="shared" si="249"/>
        <v>0.96617565245066839</v>
      </c>
      <c r="E400" s="18">
        <f t="shared" si="249"/>
        <v>0.96629530780505668</v>
      </c>
      <c r="F400" s="18">
        <f t="shared" si="249"/>
        <v>0.96629971929255232</v>
      </c>
      <c r="G400" s="18">
        <f t="shared" si="249"/>
        <v>0.96642800000000006</v>
      </c>
      <c r="H400" s="18">
        <f t="shared" si="249"/>
        <v>0.96655436461607547</v>
      </c>
      <c r="I400" s="18">
        <f t="shared" si="249"/>
        <v>0.96659169689824054</v>
      </c>
      <c r="J400" s="18">
        <f t="shared" si="249"/>
        <v>0.96644130940761319</v>
      </c>
      <c r="K400" s="18">
        <f t="shared" si="249"/>
        <v>0.96604765118652713</v>
      </c>
      <c r="L400" s="18">
        <f t="shared" si="249"/>
        <v>0.96530785248369289</v>
      </c>
      <c r="M400" s="18">
        <f t="shared" si="249"/>
        <v>0.9643875282714055</v>
      </c>
      <c r="N400" s="18">
        <f t="shared" si="249"/>
        <v>0.96394668246445503</v>
      </c>
      <c r="O400" s="18">
        <f t="shared" si="249"/>
        <v>0.96354930690014284</v>
      </c>
      <c r="P400" s="18">
        <f t="shared" si="249"/>
        <v>0.96312064983963186</v>
      </c>
      <c r="Q400" s="18">
        <f t="shared" si="249"/>
        <v>0.96268755189081601</v>
      </c>
      <c r="R400" s="18">
        <f t="shared" si="249"/>
        <v>0.9622651324038819</v>
      </c>
      <c r="S400" s="18">
        <f t="shared" si="249"/>
        <v>0.96189338341206532</v>
      </c>
      <c r="T400" s="18">
        <f t="shared" si="249"/>
        <v>0.96165712209501608</v>
      </c>
      <c r="U400" s="18">
        <f t="shared" si="249"/>
        <v>0.96122946777343754</v>
      </c>
      <c r="V400" s="18">
        <f t="shared" si="249"/>
        <v>0.96064815470017695</v>
      </c>
      <c r="W400" s="18">
        <f t="shared" si="249"/>
        <v>0.96003972514699853</v>
      </c>
      <c r="X400" s="18">
        <f t="shared" si="249"/>
        <v>0.95985424417305831</v>
      </c>
      <c r="Y400" s="18">
        <f t="shared" si="249"/>
        <v>0.95967699653117489</v>
      </c>
      <c r="Z400" s="18">
        <f t="shared" si="249"/>
        <v>0.95950532148395562</v>
      </c>
      <c r="AA400" s="18">
        <f t="shared" si="249"/>
        <v>0.95934314031872769</v>
      </c>
      <c r="AB400" s="18">
        <f t="shared" si="249"/>
        <v>0.95919099263432916</v>
      </c>
      <c r="AC400" s="18">
        <f t="shared" si="249"/>
        <v>0.95904816312584462</v>
      </c>
      <c r="AD400" s="18">
        <f t="shared" si="249"/>
        <v>0.95891564303960997</v>
      </c>
      <c r="AE400" s="18">
        <f t="shared" si="249"/>
        <v>0.9587898105882855</v>
      </c>
      <c r="AF400" s="18">
        <f t="shared" si="249"/>
        <v>0.95866961958095964</v>
      </c>
      <c r="AG400" s="18">
        <f t="shared" si="249"/>
        <v>0.95855982278481011</v>
      </c>
      <c r="AH400" s="18">
        <f t="shared" si="249"/>
        <v>0.95845221281693993</v>
      </c>
      <c r="AI400" s="18">
        <f t="shared" si="249"/>
        <v>0.95834814991257622</v>
      </c>
      <c r="AJ400" s="18">
        <f t="shared" si="249"/>
        <v>0.95825246783524742</v>
      </c>
      <c r="AK400" s="18">
        <f t="shared" si="249"/>
        <v>0.95816164852198993</v>
      </c>
      <c r="AL400" s="18">
        <f t="shared" si="249"/>
        <v>0.95807281298299851</v>
      </c>
    </row>
    <row r="401" spans="1:38" ht="15" customHeight="1" x14ac:dyDescent="0.25">
      <c r="A401" t="str">
        <f t="shared" si="247"/>
        <v>ELin</v>
      </c>
      <c r="C401" s="18">
        <f t="shared" ref="C401:AL401" si="250">IF(C35&lt;&gt;0,MIN((C254-C328)/C35,1),$B473)</f>
        <v>0.54003000000000001</v>
      </c>
      <c r="D401" s="18">
        <f t="shared" si="250"/>
        <v>0.53995820753745161</v>
      </c>
      <c r="E401" s="18">
        <f t="shared" si="250"/>
        <v>0.54004712615539274</v>
      </c>
      <c r="F401" s="18">
        <f t="shared" si="250"/>
        <v>0.53998085865600343</v>
      </c>
      <c r="G401" s="18">
        <f t="shared" si="250"/>
        <v>0.53629321788438788</v>
      </c>
      <c r="H401" s="18">
        <f t="shared" si="250"/>
        <v>0.53509288703047797</v>
      </c>
      <c r="I401" s="18">
        <f t="shared" si="250"/>
        <v>0.5351747553842362</v>
      </c>
      <c r="J401" s="18">
        <f t="shared" si="250"/>
        <v>0.53196520201124753</v>
      </c>
      <c r="K401" s="18">
        <f t="shared" si="250"/>
        <v>0.53059845036147868</v>
      </c>
      <c r="L401" s="18">
        <f t="shared" si="250"/>
        <v>0.52795931396315654</v>
      </c>
      <c r="M401" s="18">
        <f t="shared" si="250"/>
        <v>0.52535521324783341</v>
      </c>
      <c r="N401" s="18">
        <f t="shared" si="250"/>
        <v>0.52295242479318471</v>
      </c>
      <c r="O401" s="18">
        <f t="shared" si="250"/>
        <v>0.52343996621558919</v>
      </c>
      <c r="P401" s="18">
        <f t="shared" si="250"/>
        <v>0.52158689777810574</v>
      </c>
      <c r="Q401" s="18">
        <f t="shared" si="250"/>
        <v>0.52108526572187774</v>
      </c>
      <c r="R401" s="18">
        <f t="shared" si="250"/>
        <v>0.52035142561502989</v>
      </c>
      <c r="S401" s="18">
        <f t="shared" si="250"/>
        <v>0.51929905909499785</v>
      </c>
      <c r="T401" s="18">
        <f t="shared" si="250"/>
        <v>0.51891896787942982</v>
      </c>
      <c r="U401" s="18">
        <f t="shared" si="250"/>
        <v>0.51820335912908988</v>
      </c>
      <c r="V401" s="18">
        <f t="shared" si="250"/>
        <v>0.51780771743171006</v>
      </c>
      <c r="W401" s="18">
        <f t="shared" si="250"/>
        <v>0.51776601511612841</v>
      </c>
      <c r="X401" s="18">
        <f t="shared" si="250"/>
        <v>0.51811646652956123</v>
      </c>
      <c r="Y401" s="18">
        <f t="shared" si="250"/>
        <v>0.51965735358284937</v>
      </c>
      <c r="Z401" s="18">
        <f t="shared" si="250"/>
        <v>0.51892921011428494</v>
      </c>
      <c r="AA401" s="18">
        <f t="shared" si="250"/>
        <v>0.51931383413851384</v>
      </c>
      <c r="AB401" s="18">
        <f t="shared" si="250"/>
        <v>0.51969279373859201</v>
      </c>
      <c r="AC401" s="18">
        <f t="shared" si="250"/>
        <v>0.52021834874668271</v>
      </c>
      <c r="AD401" s="18">
        <f t="shared" si="250"/>
        <v>0.52027196713731316</v>
      </c>
      <c r="AE401" s="18">
        <f t="shared" si="250"/>
        <v>0.5207718273929256</v>
      </c>
      <c r="AF401" s="18">
        <f t="shared" si="250"/>
        <v>0.52164521716244761</v>
      </c>
      <c r="AG401" s="18">
        <f t="shared" si="250"/>
        <v>0.5224443574240335</v>
      </c>
      <c r="AH401" s="18">
        <f t="shared" si="250"/>
        <v>0.52222093793605673</v>
      </c>
      <c r="AI401" s="18">
        <f t="shared" si="250"/>
        <v>0.52309613687791656</v>
      </c>
      <c r="AJ401" s="18">
        <f t="shared" si="250"/>
        <v>0.52394837039919695</v>
      </c>
      <c r="AK401" s="18">
        <f t="shared" si="250"/>
        <v>0.52474691496046788</v>
      </c>
      <c r="AL401" s="18">
        <f t="shared" si="250"/>
        <v>0.52556199629389899</v>
      </c>
    </row>
    <row r="402" spans="1:38" ht="15" customHeight="1" x14ac:dyDescent="0.25">
      <c r="A402" t="str">
        <f t="shared" si="247"/>
        <v>NGrs</v>
      </c>
      <c r="C402" s="18">
        <f t="shared" ref="C402:AL402" si="251">IF(C36&lt;&gt;0,MIN((C255-C329)/C36,1),$B474)</f>
        <v>0.75626000000000004</v>
      </c>
      <c r="D402" s="18">
        <f t="shared" si="251"/>
        <v>0.75626000000000004</v>
      </c>
      <c r="E402" s="18">
        <f t="shared" si="251"/>
        <v>0.75626000000000004</v>
      </c>
      <c r="F402" s="18">
        <f t="shared" si="251"/>
        <v>0.75496313809447124</v>
      </c>
      <c r="G402" s="18">
        <f t="shared" si="251"/>
        <v>0.75492084141105142</v>
      </c>
      <c r="H402" s="18">
        <f t="shared" si="251"/>
        <v>0.75487118396348096</v>
      </c>
      <c r="I402" s="18">
        <f t="shared" si="251"/>
        <v>0.75486026905683656</v>
      </c>
      <c r="J402" s="18">
        <f t="shared" si="251"/>
        <v>0.75489686667044475</v>
      </c>
      <c r="K402" s="18">
        <f t="shared" si="251"/>
        <v>0.75495920261576799</v>
      </c>
      <c r="L402" s="18">
        <f t="shared" si="251"/>
        <v>0.75200098404315785</v>
      </c>
      <c r="M402" s="18">
        <f t="shared" si="251"/>
        <v>0.74998288953712733</v>
      </c>
      <c r="N402" s="18">
        <f t="shared" si="251"/>
        <v>0.74919638721694182</v>
      </c>
      <c r="O402" s="18">
        <f t="shared" si="251"/>
        <v>0.74919448792348098</v>
      </c>
      <c r="P402" s="18">
        <f t="shared" si="251"/>
        <v>0.74917858654535807</v>
      </c>
      <c r="Q402" s="18">
        <f t="shared" si="251"/>
        <v>0.74884927121929956</v>
      </c>
      <c r="R402" s="18">
        <f t="shared" si="251"/>
        <v>0.74861971751671852</v>
      </c>
      <c r="S402" s="18">
        <f t="shared" si="251"/>
        <v>0.74858287886989416</v>
      </c>
      <c r="T402" s="18">
        <f t="shared" si="251"/>
        <v>0.74865796101481596</v>
      </c>
      <c r="U402" s="18">
        <f t="shared" si="251"/>
        <v>0.74870845909574546</v>
      </c>
      <c r="V402" s="18">
        <f t="shared" si="251"/>
        <v>0.74877085261889775</v>
      </c>
      <c r="W402" s="18">
        <f t="shared" si="251"/>
        <v>0.74879410671006119</v>
      </c>
      <c r="X402" s="18">
        <f t="shared" si="251"/>
        <v>0.74877242583794346</v>
      </c>
      <c r="Y402" s="18">
        <f t="shared" si="251"/>
        <v>0.74873230515026912</v>
      </c>
      <c r="Z402" s="18">
        <f t="shared" si="251"/>
        <v>0.7487563278194197</v>
      </c>
      <c r="AA402" s="18">
        <f t="shared" si="251"/>
        <v>0.74883644465262866</v>
      </c>
      <c r="AB402" s="18">
        <f t="shared" si="251"/>
        <v>0.74892464847786355</v>
      </c>
      <c r="AC402" s="18">
        <f t="shared" si="251"/>
        <v>0.74899650312274413</v>
      </c>
      <c r="AD402" s="18">
        <f t="shared" si="251"/>
        <v>0.74907349131105971</v>
      </c>
      <c r="AE402" s="18">
        <f t="shared" si="251"/>
        <v>0.74914713819383272</v>
      </c>
      <c r="AF402" s="18">
        <f t="shared" si="251"/>
        <v>0.74917064285054069</v>
      </c>
      <c r="AG402" s="18">
        <f t="shared" si="251"/>
        <v>0.74919020612967602</v>
      </c>
      <c r="AH402" s="18">
        <f t="shared" si="251"/>
        <v>0.74921203842294859</v>
      </c>
      <c r="AI402" s="18">
        <f t="shared" si="251"/>
        <v>0.74927992295933366</v>
      </c>
      <c r="AJ402" s="18">
        <f t="shared" si="251"/>
        <v>0.74939570484581497</v>
      </c>
      <c r="AK402" s="18">
        <f t="shared" si="251"/>
        <v>0.74951134444253575</v>
      </c>
      <c r="AL402" s="18">
        <f t="shared" si="251"/>
        <v>0.74964188402056808</v>
      </c>
    </row>
    <row r="403" spans="1:38" ht="15" customHeight="1" x14ac:dyDescent="0.25">
      <c r="A403" t="str">
        <f t="shared" si="247"/>
        <v>NGcm</v>
      </c>
      <c r="C403" s="18">
        <f t="shared" ref="C403:AL403" si="252">IF(C37&lt;&gt;0,MIN((C256-C330)/C37,1),$B475)</f>
        <v>0.70953999999999995</v>
      </c>
      <c r="D403" s="18">
        <f t="shared" si="252"/>
        <v>0.70816830410997322</v>
      </c>
      <c r="E403" s="18">
        <f t="shared" si="252"/>
        <v>0.70720683697606723</v>
      </c>
      <c r="F403" s="18">
        <f t="shared" si="252"/>
        <v>0.70622089513330222</v>
      </c>
      <c r="G403" s="18">
        <f t="shared" si="252"/>
        <v>0.70580252135061727</v>
      </c>
      <c r="H403" s="18">
        <f t="shared" si="252"/>
        <v>0.70534448519548842</v>
      </c>
      <c r="I403" s="18">
        <f t="shared" si="252"/>
        <v>0.7050321510760762</v>
      </c>
      <c r="J403" s="18">
        <f t="shared" si="252"/>
        <v>0.70519926208945027</v>
      </c>
      <c r="K403" s="18">
        <f t="shared" si="252"/>
        <v>0.7061702552657898</v>
      </c>
      <c r="L403" s="18">
        <f t="shared" si="252"/>
        <v>0.69984096740927215</v>
      </c>
      <c r="M403" s="18">
        <f t="shared" si="252"/>
        <v>0.6958417160120538</v>
      </c>
      <c r="N403" s="18">
        <f t="shared" si="252"/>
        <v>0.69459179124625336</v>
      </c>
      <c r="O403" s="18">
        <f t="shared" si="252"/>
        <v>0.69494717770877235</v>
      </c>
      <c r="P403" s="18">
        <f t="shared" si="252"/>
        <v>0.69532109619151561</v>
      </c>
      <c r="Q403" s="18">
        <f t="shared" si="252"/>
        <v>0.6950108989547038</v>
      </c>
      <c r="R403" s="18">
        <f t="shared" si="252"/>
        <v>0.69503348306361667</v>
      </c>
      <c r="S403" s="18">
        <f t="shared" si="252"/>
        <v>0.69558552724953915</v>
      </c>
      <c r="T403" s="18">
        <f t="shared" si="252"/>
        <v>0.69644769738941559</v>
      </c>
      <c r="U403" s="18">
        <f t="shared" si="252"/>
        <v>0.69730188073028398</v>
      </c>
      <c r="V403" s="18">
        <f t="shared" si="252"/>
        <v>0.698236156907728</v>
      </c>
      <c r="W403" s="18">
        <f t="shared" si="252"/>
        <v>0.69904819197272894</v>
      </c>
      <c r="X403" s="18">
        <f t="shared" si="252"/>
        <v>0.69973339505424159</v>
      </c>
      <c r="Y403" s="18">
        <f t="shared" si="252"/>
        <v>0.70029960214403841</v>
      </c>
      <c r="Z403" s="18">
        <f t="shared" si="252"/>
        <v>0.7010174719972766</v>
      </c>
      <c r="AA403" s="18">
        <f t="shared" si="252"/>
        <v>0.70187257569956762</v>
      </c>
      <c r="AB403" s="18">
        <f t="shared" si="252"/>
        <v>0.70268921470473544</v>
      </c>
      <c r="AC403" s="18">
        <f t="shared" si="252"/>
        <v>0.70339667801310612</v>
      </c>
      <c r="AD403" s="18">
        <f t="shared" si="252"/>
        <v>0.70414364449252143</v>
      </c>
      <c r="AE403" s="18">
        <f t="shared" si="252"/>
        <v>0.70491500375695437</v>
      </c>
      <c r="AF403" s="18">
        <f t="shared" si="252"/>
        <v>0.70556007216069205</v>
      </c>
      <c r="AG403" s="18">
        <f t="shared" si="252"/>
        <v>0.70620632147260465</v>
      </c>
      <c r="AH403" s="18">
        <f t="shared" si="252"/>
        <v>0.70687352430844164</v>
      </c>
      <c r="AI403" s="18">
        <f t="shared" si="252"/>
        <v>0.70766361267861799</v>
      </c>
      <c r="AJ403" s="18">
        <f t="shared" si="252"/>
        <v>0.70846277986840323</v>
      </c>
      <c r="AK403" s="18">
        <f t="shared" si="252"/>
        <v>0.70918790443268487</v>
      </c>
      <c r="AL403" s="18">
        <f t="shared" si="252"/>
        <v>0.70982929484374502</v>
      </c>
    </row>
    <row r="404" spans="1:38" ht="15" customHeight="1" x14ac:dyDescent="0.25">
      <c r="A404" t="str">
        <f t="shared" si="247"/>
        <v>NGtr</v>
      </c>
      <c r="C404" s="18">
        <f t="shared" ref="C404:AL404" si="253">IF(C38&lt;&gt;0,MIN((C257-C331)/C38,1),$B476)</f>
        <v>0.95835000000000015</v>
      </c>
      <c r="D404" s="18">
        <f t="shared" si="253"/>
        <v>0.95835000000000004</v>
      </c>
      <c r="E404" s="18">
        <f t="shared" si="253"/>
        <v>0.95834999999999992</v>
      </c>
      <c r="F404" s="18">
        <f t="shared" si="253"/>
        <v>0.95834100470821992</v>
      </c>
      <c r="G404" s="18">
        <f t="shared" si="253"/>
        <v>0.95833578552197485</v>
      </c>
      <c r="H404" s="18">
        <f t="shared" si="253"/>
        <v>0.9583264106194691</v>
      </c>
      <c r="I404" s="18">
        <f t="shared" si="253"/>
        <v>0.9581536977174584</v>
      </c>
      <c r="J404" s="18">
        <f t="shared" si="253"/>
        <v>0.95840729629629628</v>
      </c>
      <c r="K404" s="18">
        <f t="shared" si="253"/>
        <v>0.95839165333226661</v>
      </c>
      <c r="L404" s="18">
        <f t="shared" si="253"/>
        <v>0.95660421695314724</v>
      </c>
      <c r="M404" s="18">
        <f t="shared" si="253"/>
        <v>0.95632983898020796</v>
      </c>
      <c r="N404" s="18">
        <f t="shared" si="253"/>
        <v>0.95643586229693989</v>
      </c>
      <c r="O404" s="18">
        <f t="shared" si="253"/>
        <v>0.95654239285135212</v>
      </c>
      <c r="P404" s="18">
        <f t="shared" si="253"/>
        <v>0.95626843634351333</v>
      </c>
      <c r="Q404" s="18">
        <f t="shared" si="253"/>
        <v>0.95612503763752177</v>
      </c>
      <c r="R404" s="18">
        <f t="shared" si="253"/>
        <v>0.95608656358367783</v>
      </c>
      <c r="S404" s="18">
        <f t="shared" si="253"/>
        <v>0.95612582112788891</v>
      </c>
      <c r="T404" s="18">
        <f t="shared" si="253"/>
        <v>0.95609823866202415</v>
      </c>
      <c r="U404" s="18">
        <f t="shared" si="253"/>
        <v>0.95601303210463728</v>
      </c>
      <c r="V404" s="18">
        <f t="shared" si="253"/>
        <v>0.95597346938775507</v>
      </c>
      <c r="W404" s="18">
        <f t="shared" si="253"/>
        <v>0.95588526010061714</v>
      </c>
      <c r="X404" s="18">
        <f t="shared" si="253"/>
        <v>0.95568140813453573</v>
      </c>
      <c r="Y404" s="18">
        <f t="shared" si="253"/>
        <v>0.95536479472478475</v>
      </c>
      <c r="Z404" s="18">
        <f t="shared" si="253"/>
        <v>0.9553613986448467</v>
      </c>
      <c r="AA404" s="18">
        <f t="shared" si="253"/>
        <v>0.955626134610148</v>
      </c>
      <c r="AB404" s="18">
        <f t="shared" si="253"/>
        <v>0.95582314483181641</v>
      </c>
      <c r="AC404" s="18">
        <f t="shared" si="253"/>
        <v>0.95589664746690439</v>
      </c>
      <c r="AD404" s="18">
        <f t="shared" si="253"/>
        <v>0.95585919660096452</v>
      </c>
      <c r="AE404" s="18">
        <f t="shared" si="253"/>
        <v>0.95588957879705494</v>
      </c>
      <c r="AF404" s="18">
        <f t="shared" si="253"/>
        <v>0.95586443748202943</v>
      </c>
      <c r="AG404" s="18">
        <f t="shared" si="253"/>
        <v>0.95600009414650167</v>
      </c>
      <c r="AH404" s="18">
        <f t="shared" si="253"/>
        <v>0.95619206876038676</v>
      </c>
      <c r="AI404" s="18">
        <f t="shared" si="253"/>
        <v>0.95629845369380007</v>
      </c>
      <c r="AJ404" s="18">
        <f t="shared" si="253"/>
        <v>0.95661405240520447</v>
      </c>
      <c r="AK404" s="18">
        <f t="shared" si="253"/>
        <v>0.95669076729648228</v>
      </c>
      <c r="AL404" s="18">
        <f t="shared" si="253"/>
        <v>0.95684450954191935</v>
      </c>
    </row>
    <row r="405" spans="1:38" ht="15" customHeight="1" x14ac:dyDescent="0.25">
      <c r="A405" t="str">
        <f t="shared" si="247"/>
        <v>NGin</v>
      </c>
      <c r="C405" s="18">
        <f t="shared" ref="C405:AL405" si="254">IF(C39&lt;&gt;0,MIN((C258-C332)/C39,1),$B477)</f>
        <v>0.84896000000000005</v>
      </c>
      <c r="D405" s="18">
        <f t="shared" si="254"/>
        <v>0.84893523223274903</v>
      </c>
      <c r="E405" s="18">
        <f t="shared" si="254"/>
        <v>0.84780070143860897</v>
      </c>
      <c r="F405" s="18">
        <f t="shared" si="254"/>
        <v>0.84753975218126143</v>
      </c>
      <c r="G405" s="18">
        <f t="shared" si="254"/>
        <v>0.84586848561093975</v>
      </c>
      <c r="H405" s="18">
        <f t="shared" si="254"/>
        <v>0.84460177235146383</v>
      </c>
      <c r="I405" s="18">
        <f t="shared" si="254"/>
        <v>0.84552124087578662</v>
      </c>
      <c r="J405" s="18">
        <f t="shared" si="254"/>
        <v>0.84619879074683368</v>
      </c>
      <c r="K405" s="18">
        <f t="shared" si="254"/>
        <v>0.84594140635751136</v>
      </c>
      <c r="L405" s="18">
        <f t="shared" si="254"/>
        <v>0.83468456228571442</v>
      </c>
      <c r="M405" s="18">
        <f t="shared" si="254"/>
        <v>0.83398487962044476</v>
      </c>
      <c r="N405" s="18">
        <f t="shared" si="254"/>
        <v>0.83016349694792357</v>
      </c>
      <c r="O405" s="18">
        <f t="shared" si="254"/>
        <v>0.83159306952607104</v>
      </c>
      <c r="P405" s="18">
        <f t="shared" si="254"/>
        <v>0.83186679224370841</v>
      </c>
      <c r="Q405" s="18">
        <f t="shared" si="254"/>
        <v>0.82960373744678573</v>
      </c>
      <c r="R405" s="18">
        <f t="shared" si="254"/>
        <v>0.82965348794456628</v>
      </c>
      <c r="S405" s="18">
        <f t="shared" si="254"/>
        <v>0.82834447971806324</v>
      </c>
      <c r="T405" s="18">
        <f t="shared" si="254"/>
        <v>0.82961027742786309</v>
      </c>
      <c r="U405" s="18">
        <f t="shared" si="254"/>
        <v>0.83051363937550715</v>
      </c>
      <c r="V405" s="18">
        <f t="shared" si="254"/>
        <v>0.83091667013128501</v>
      </c>
      <c r="W405" s="18">
        <f t="shared" si="254"/>
        <v>0.83237685623981117</v>
      </c>
      <c r="X405" s="18">
        <f t="shared" si="254"/>
        <v>0.83176124465013268</v>
      </c>
      <c r="Y405" s="18">
        <f t="shared" si="254"/>
        <v>0.83263501623253633</v>
      </c>
      <c r="Z405" s="18">
        <f t="shared" si="254"/>
        <v>0.83277042749711738</v>
      </c>
      <c r="AA405" s="18">
        <f t="shared" si="254"/>
        <v>0.83355976089561001</v>
      </c>
      <c r="AB405" s="18">
        <f t="shared" si="254"/>
        <v>0.83441043981633434</v>
      </c>
      <c r="AC405" s="18">
        <f t="shared" si="254"/>
        <v>0.83541759714394537</v>
      </c>
      <c r="AD405" s="18">
        <f t="shared" si="254"/>
        <v>0.83594542580309195</v>
      </c>
      <c r="AE405" s="18">
        <f t="shared" si="254"/>
        <v>0.83717570751855208</v>
      </c>
      <c r="AF405" s="18">
        <f t="shared" si="254"/>
        <v>0.83717632616089599</v>
      </c>
      <c r="AG405" s="18">
        <f t="shared" si="254"/>
        <v>0.83786408598261164</v>
      </c>
      <c r="AH405" s="18">
        <f t="shared" si="254"/>
        <v>0.83840242032428192</v>
      </c>
      <c r="AI405" s="18">
        <f t="shared" si="254"/>
        <v>0.83842812018605983</v>
      </c>
      <c r="AJ405" s="18">
        <f t="shared" si="254"/>
        <v>0.83936521471396675</v>
      </c>
      <c r="AK405" s="18">
        <f t="shared" si="254"/>
        <v>0.83848299224670331</v>
      </c>
      <c r="AL405" s="18">
        <f t="shared" si="254"/>
        <v>0.8384068392158156</v>
      </c>
    </row>
    <row r="406" spans="1:38" ht="15" customHeight="1" x14ac:dyDescent="0.25">
      <c r="A406" t="str">
        <f t="shared" si="247"/>
        <v>NGel</v>
      </c>
      <c r="C406" s="18">
        <f t="shared" ref="C406:AL406" si="255">IF(C40&lt;&gt;0,MIN((C259-C333)/C40,1),$B478)</f>
        <v>0.76783999999999997</v>
      </c>
      <c r="D406" s="18">
        <f t="shared" si="255"/>
        <v>0.76783999999999997</v>
      </c>
      <c r="E406" s="18">
        <f t="shared" si="255"/>
        <v>0.77874080674101409</v>
      </c>
      <c r="F406" s="18">
        <f t="shared" si="255"/>
        <v>0.76778091372333357</v>
      </c>
      <c r="G406" s="18">
        <f t="shared" si="255"/>
        <v>0.76666450565506283</v>
      </c>
      <c r="H406" s="18">
        <f t="shared" si="255"/>
        <v>0.74640849972766043</v>
      </c>
      <c r="I406" s="18">
        <f t="shared" si="255"/>
        <v>0.73883929506597912</v>
      </c>
      <c r="J406" s="18">
        <f t="shared" si="255"/>
        <v>0.69607012929967504</v>
      </c>
      <c r="K406" s="18">
        <f t="shared" si="255"/>
        <v>0.66737773909062903</v>
      </c>
      <c r="L406" s="18">
        <f t="shared" si="255"/>
        <v>0.72832588085530192</v>
      </c>
      <c r="M406" s="18">
        <f t="shared" si="255"/>
        <v>0.70176827512086815</v>
      </c>
      <c r="N406" s="18">
        <f t="shared" si="255"/>
        <v>0.66712319349804827</v>
      </c>
      <c r="O406" s="18">
        <f t="shared" si="255"/>
        <v>0.7088566402537636</v>
      </c>
      <c r="P406" s="18">
        <f t="shared" si="255"/>
        <v>0.6635178260584349</v>
      </c>
      <c r="Q406" s="18">
        <f t="shared" si="255"/>
        <v>0.62411207351415432</v>
      </c>
      <c r="R406" s="18">
        <f t="shared" si="255"/>
        <v>0.69109129557961246</v>
      </c>
      <c r="S406" s="18">
        <f t="shared" si="255"/>
        <v>0.60038595023607444</v>
      </c>
      <c r="T406" s="18">
        <f t="shared" si="255"/>
        <v>0.56737935970964859</v>
      </c>
      <c r="U406" s="18">
        <f t="shared" si="255"/>
        <v>0.58933243821939441</v>
      </c>
      <c r="V406" s="18">
        <f t="shared" si="255"/>
        <v>0.59861707654846752</v>
      </c>
      <c r="W406" s="18">
        <f t="shared" si="255"/>
        <v>0.59847133075860559</v>
      </c>
      <c r="X406" s="18">
        <f t="shared" si="255"/>
        <v>0.60384309143080062</v>
      </c>
      <c r="Y406" s="18">
        <f t="shared" si="255"/>
        <v>0.60321361925594741</v>
      </c>
      <c r="Z406" s="18">
        <f t="shared" si="255"/>
        <v>0.60851372209724852</v>
      </c>
      <c r="AA406" s="18">
        <f t="shared" si="255"/>
        <v>0.6230408654485351</v>
      </c>
      <c r="AB406" s="18">
        <f t="shared" si="255"/>
        <v>0.60602977275797543</v>
      </c>
      <c r="AC406" s="18">
        <f t="shared" si="255"/>
        <v>0.6024592735466574</v>
      </c>
      <c r="AD406" s="18">
        <f t="shared" si="255"/>
        <v>0.58087193061214637</v>
      </c>
      <c r="AE406" s="18">
        <f t="shared" si="255"/>
        <v>0.56933486759424456</v>
      </c>
      <c r="AF406" s="18">
        <f t="shared" si="255"/>
        <v>0.6043184844014019</v>
      </c>
      <c r="AG406" s="18">
        <f t="shared" si="255"/>
        <v>0.61406274996349597</v>
      </c>
      <c r="AH406" s="18">
        <f t="shared" si="255"/>
        <v>0.60087446815216949</v>
      </c>
      <c r="AI406" s="18">
        <f t="shared" si="255"/>
        <v>0.57803078327619051</v>
      </c>
      <c r="AJ406" s="18">
        <f t="shared" si="255"/>
        <v>0.56354856183706992</v>
      </c>
      <c r="AK406" s="18">
        <f t="shared" si="255"/>
        <v>0.57043366666920081</v>
      </c>
      <c r="AL406" s="18">
        <f t="shared" si="255"/>
        <v>0.58092663105093589</v>
      </c>
    </row>
    <row r="407" spans="1:38" ht="15" customHeight="1" x14ac:dyDescent="0.25">
      <c r="A407" t="str">
        <f t="shared" si="247"/>
        <v>GPtr</v>
      </c>
      <c r="C407" s="18">
        <f t="shared" ref="C407:AL407" si="256">IF(C41&lt;&gt;0,MIN((C260-C334)/C41,1),$B479)</f>
        <v>0.49771999999999994</v>
      </c>
      <c r="D407" s="18">
        <f t="shared" si="256"/>
        <v>0.49713598120639746</v>
      </c>
      <c r="E407" s="18">
        <f t="shared" si="256"/>
        <v>0.49654164404986434</v>
      </c>
      <c r="F407" s="18">
        <f t="shared" si="256"/>
        <v>0.49465271217413431</v>
      </c>
      <c r="G407" s="18">
        <f t="shared" si="256"/>
        <v>0.49331076805319685</v>
      </c>
      <c r="H407" s="18">
        <f t="shared" si="256"/>
        <v>0.49136978424289762</v>
      </c>
      <c r="I407" s="18">
        <f t="shared" si="256"/>
        <v>0.48978551376730073</v>
      </c>
      <c r="J407" s="18">
        <f t="shared" si="256"/>
        <v>0.48648936603920795</v>
      </c>
      <c r="K407" s="18">
        <f t="shared" si="256"/>
        <v>0.48559052431906613</v>
      </c>
      <c r="L407" s="18">
        <f t="shared" si="256"/>
        <v>0.48173152232647243</v>
      </c>
      <c r="M407" s="18">
        <f t="shared" si="256"/>
        <v>0.47275891143047311</v>
      </c>
      <c r="N407" s="18">
        <f t="shared" si="256"/>
        <v>0.46814420995457229</v>
      </c>
      <c r="O407" s="18">
        <f t="shared" si="256"/>
        <v>0.47215980904572069</v>
      </c>
      <c r="P407" s="18">
        <f t="shared" si="256"/>
        <v>0.47169385132978059</v>
      </c>
      <c r="Q407" s="18">
        <f t="shared" si="256"/>
        <v>0.46881784094821222</v>
      </c>
      <c r="R407" s="18">
        <f t="shared" si="256"/>
        <v>0.47109585365252332</v>
      </c>
      <c r="S407" s="18">
        <f t="shared" si="256"/>
        <v>0.46876968039230182</v>
      </c>
      <c r="T407" s="18">
        <f t="shared" si="256"/>
        <v>0.46808696165191738</v>
      </c>
      <c r="U407" s="18">
        <f t="shared" si="256"/>
        <v>0.46955728833426946</v>
      </c>
      <c r="V407" s="18">
        <f t="shared" si="256"/>
        <v>0.47034141190255335</v>
      </c>
      <c r="W407" s="18">
        <f t="shared" si="256"/>
        <v>0.47118057610363051</v>
      </c>
      <c r="X407" s="18">
        <f t="shared" si="256"/>
        <v>0.47387504878403958</v>
      </c>
      <c r="Y407" s="18">
        <f t="shared" si="256"/>
        <v>0.47404584250018211</v>
      </c>
      <c r="Z407" s="18">
        <f t="shared" si="256"/>
        <v>0.47315003184945664</v>
      </c>
      <c r="AA407" s="18">
        <f t="shared" si="256"/>
        <v>0.47534016338997842</v>
      </c>
      <c r="AB407" s="18">
        <f t="shared" si="256"/>
        <v>0.4753767563910502</v>
      </c>
      <c r="AC407" s="18">
        <f t="shared" si="256"/>
        <v>0.47695465051437358</v>
      </c>
      <c r="AD407" s="18">
        <f t="shared" si="256"/>
        <v>0.4754913766757965</v>
      </c>
      <c r="AE407" s="18">
        <f t="shared" si="256"/>
        <v>0.47581790598495366</v>
      </c>
      <c r="AF407" s="18">
        <f t="shared" si="256"/>
        <v>0.47809141364769026</v>
      </c>
      <c r="AG407" s="18">
        <f t="shared" si="256"/>
        <v>0.47945940383791247</v>
      </c>
      <c r="AH407" s="18">
        <f t="shared" si="256"/>
        <v>0.4823045736581652</v>
      </c>
      <c r="AI407" s="18">
        <f t="shared" si="256"/>
        <v>0.48182362384118582</v>
      </c>
      <c r="AJ407" s="18">
        <f t="shared" si="256"/>
        <v>0.48171741784820687</v>
      </c>
      <c r="AK407" s="18">
        <f t="shared" si="256"/>
        <v>0.48261950696166322</v>
      </c>
      <c r="AL407" s="18">
        <f t="shared" si="256"/>
        <v>0.48290623403849814</v>
      </c>
    </row>
    <row r="408" spans="1:38" ht="15" customHeight="1" x14ac:dyDescent="0.25">
      <c r="A408" t="str">
        <f t="shared" si="247"/>
        <v>LPin</v>
      </c>
      <c r="C408" s="18">
        <f t="shared" ref="C408:AL408" si="257">IF(C42&lt;&gt;0,MIN((C261-C335)/C42,1),$B480)</f>
        <v>0.14862</v>
      </c>
      <c r="D408" s="18">
        <f t="shared" si="257"/>
        <v>0.14860542616709804</v>
      </c>
      <c r="E408" s="18">
        <f t="shared" si="257"/>
        <v>0.14854440216658488</v>
      </c>
      <c r="F408" s="18">
        <f t="shared" si="257"/>
        <v>0.14856505658659855</v>
      </c>
      <c r="G408" s="18">
        <f t="shared" si="257"/>
        <v>0.14848185390390745</v>
      </c>
      <c r="H408" s="18">
        <f t="shared" si="257"/>
        <v>0.14842568584420374</v>
      </c>
      <c r="I408" s="18">
        <f t="shared" si="257"/>
        <v>0.14826473000159454</v>
      </c>
      <c r="J408" s="18">
        <f t="shared" si="257"/>
        <v>0.14817541665112527</v>
      </c>
      <c r="K408" s="18">
        <f t="shared" si="257"/>
        <v>0.14841224499755978</v>
      </c>
      <c r="L408" s="18">
        <f t="shared" si="257"/>
        <v>0.14905569954789166</v>
      </c>
      <c r="M408" s="18">
        <f t="shared" si="257"/>
        <v>0.14813554536432699</v>
      </c>
      <c r="N408" s="18">
        <f t="shared" si="257"/>
        <v>0.14839862946736179</v>
      </c>
      <c r="O408" s="18">
        <f t="shared" si="257"/>
        <v>0.14935041486971196</v>
      </c>
      <c r="P408" s="18">
        <f t="shared" si="257"/>
        <v>0.14858360906161625</v>
      </c>
      <c r="Q408" s="18">
        <f t="shared" si="257"/>
        <v>0.1483098453873849</v>
      </c>
      <c r="R408" s="18">
        <f t="shared" si="257"/>
        <v>0.14904751181505507</v>
      </c>
      <c r="S408" s="18">
        <f t="shared" si="257"/>
        <v>0.14814704531559178</v>
      </c>
      <c r="T408" s="18">
        <f t="shared" si="257"/>
        <v>0.1484906703344242</v>
      </c>
      <c r="U408" s="18">
        <f t="shared" si="257"/>
        <v>0.14850640693795875</v>
      </c>
      <c r="V408" s="18">
        <f t="shared" si="257"/>
        <v>0.14821119122930737</v>
      </c>
      <c r="W408" s="18">
        <f t="shared" si="257"/>
        <v>0.14865439768629657</v>
      </c>
      <c r="X408" s="18">
        <f t="shared" si="257"/>
        <v>0.14900845054142836</v>
      </c>
      <c r="Y408" s="18">
        <f t="shared" si="257"/>
        <v>0.14869318323679534</v>
      </c>
      <c r="Z408" s="18">
        <f t="shared" si="257"/>
        <v>0.14826414102019791</v>
      </c>
      <c r="AA408" s="18">
        <f t="shared" si="257"/>
        <v>0.14827828842136426</v>
      </c>
      <c r="AB408" s="18">
        <f t="shared" si="257"/>
        <v>0.14812227049043411</v>
      </c>
      <c r="AC408" s="18">
        <f t="shared" si="257"/>
        <v>0.14848063781233456</v>
      </c>
      <c r="AD408" s="18">
        <f t="shared" si="257"/>
        <v>0.14815866720744975</v>
      </c>
      <c r="AE408" s="18">
        <f t="shared" si="257"/>
        <v>0.1485281953103556</v>
      </c>
      <c r="AF408" s="18">
        <f t="shared" si="257"/>
        <v>0.14889362182212612</v>
      </c>
      <c r="AG408" s="18">
        <f t="shared" si="257"/>
        <v>0.14856772729908474</v>
      </c>
      <c r="AH408" s="18">
        <f t="shared" si="257"/>
        <v>0.14841282061622005</v>
      </c>
      <c r="AI408" s="18">
        <f t="shared" si="257"/>
        <v>0.14824811356911363</v>
      </c>
      <c r="AJ408" s="18">
        <f t="shared" si="257"/>
        <v>0.14827314869346456</v>
      </c>
      <c r="AK408" s="18">
        <f t="shared" si="257"/>
        <v>0.14850864948745129</v>
      </c>
      <c r="AL408" s="18">
        <f t="shared" si="257"/>
        <v>0.14646366557642485</v>
      </c>
    </row>
    <row r="409" spans="1:38" ht="15" customHeight="1" x14ac:dyDescent="0.25">
      <c r="A409" t="str">
        <f t="shared" si="247"/>
        <v>CLcm</v>
      </c>
      <c r="C409" s="18">
        <f t="shared" ref="C409:AL409" si="258">IF(C43&lt;&gt;0,MIN((C262-C336)/C43,1),$B481)</f>
        <v>0</v>
      </c>
      <c r="D409" s="18">
        <f t="shared" si="258"/>
        <v>-4.4890019452343465E-4</v>
      </c>
      <c r="E409" s="18">
        <f t="shared" si="258"/>
        <v>-1.2135922330097548E-3</v>
      </c>
      <c r="F409" s="18">
        <f t="shared" si="258"/>
        <v>-7.1161714997323598E-4</v>
      </c>
      <c r="G409" s="18">
        <f t="shared" si="258"/>
        <v>-6.3502143197325907E-4</v>
      </c>
      <c r="H409" s="18">
        <f t="shared" si="258"/>
        <v>-2.8665615594091723E-4</v>
      </c>
      <c r="I409" s="18">
        <f t="shared" si="258"/>
        <v>-2.6130128037624509E-4</v>
      </c>
      <c r="J409" s="18">
        <f t="shared" si="258"/>
        <v>-1.2003360941078168E-4</v>
      </c>
      <c r="K409" s="18">
        <f t="shared" si="258"/>
        <v>0</v>
      </c>
      <c r="L409" s="18">
        <f t="shared" si="258"/>
        <v>-1.1997600479897368E-4</v>
      </c>
      <c r="M409" s="18">
        <f t="shared" si="258"/>
        <v>-1.1994722322171594E-4</v>
      </c>
      <c r="N409" s="18">
        <f t="shared" si="258"/>
        <v>-1.1991845545022734E-4</v>
      </c>
      <c r="O409" s="18">
        <f t="shared" si="258"/>
        <v>-1.1988970147478987E-4</v>
      </c>
      <c r="P409" s="18">
        <f t="shared" si="258"/>
        <v>-1.1986096128484308E-4</v>
      </c>
      <c r="Q409" s="18">
        <f t="shared" si="258"/>
        <v>-2.3966446974222784E-4</v>
      </c>
      <c r="R409" s="18">
        <f t="shared" si="258"/>
        <v>-1.2020675561959919E-4</v>
      </c>
      <c r="S409" s="18">
        <f t="shared" si="258"/>
        <v>0</v>
      </c>
      <c r="T409" s="18">
        <f t="shared" si="258"/>
        <v>0</v>
      </c>
      <c r="U409" s="18">
        <f t="shared" si="258"/>
        <v>-1.2019230769224107E-4</v>
      </c>
      <c r="V409" s="18">
        <f t="shared" si="258"/>
        <v>-3.604902667628111E-4</v>
      </c>
      <c r="W409" s="18">
        <f t="shared" si="258"/>
        <v>-2.4035572647526356E-4</v>
      </c>
      <c r="X409" s="18">
        <f t="shared" si="258"/>
        <v>-2.4038461538448215E-4</v>
      </c>
      <c r="Y409" s="18">
        <f t="shared" si="258"/>
        <v>-1.2020675561959919E-4</v>
      </c>
      <c r="Z409" s="18">
        <f t="shared" si="258"/>
        <v>0</v>
      </c>
      <c r="AA409" s="18">
        <f t="shared" si="258"/>
        <v>-1.2020675561959919E-4</v>
      </c>
      <c r="AB409" s="18">
        <f t="shared" si="258"/>
        <v>0</v>
      </c>
      <c r="AC409" s="18">
        <f t="shared" si="258"/>
        <v>0</v>
      </c>
      <c r="AD409" s="18">
        <f t="shared" si="258"/>
        <v>-1.202356618972521E-4</v>
      </c>
      <c r="AE409" s="18">
        <f t="shared" si="258"/>
        <v>-1.202356618972521E-4</v>
      </c>
      <c r="AF409" s="18">
        <f t="shared" si="258"/>
        <v>-1.202356618972521E-4</v>
      </c>
      <c r="AG409" s="18">
        <f t="shared" si="258"/>
        <v>0</v>
      </c>
      <c r="AH409" s="18">
        <f t="shared" si="258"/>
        <v>0</v>
      </c>
      <c r="AI409" s="18">
        <f t="shared" si="258"/>
        <v>-1.2022120702106542E-4</v>
      </c>
      <c r="AJ409" s="18">
        <f t="shared" si="258"/>
        <v>-1.2022120702106542E-4</v>
      </c>
      <c r="AK409" s="18">
        <f t="shared" si="258"/>
        <v>0</v>
      </c>
      <c r="AL409" s="18">
        <f t="shared" si="258"/>
        <v>0</v>
      </c>
    </row>
    <row r="410" spans="1:38" ht="15" customHeight="1" x14ac:dyDescent="0.25">
      <c r="A410" t="str">
        <f t="shared" si="247"/>
        <v>CLin</v>
      </c>
      <c r="C410" s="18">
        <f t="shared" ref="C410:AL410" si="259">IF(C44&lt;&gt;0,MIN((C263-C337)/C44,1),$B482)</f>
        <v>0.85065000000000002</v>
      </c>
      <c r="D410" s="18">
        <f t="shared" si="259"/>
        <v>0.85035729848049069</v>
      </c>
      <c r="E410" s="18">
        <f t="shared" si="259"/>
        <v>0.85038203737440654</v>
      </c>
      <c r="F410" s="18">
        <f t="shared" si="259"/>
        <v>0.85031409784880796</v>
      </c>
      <c r="G410" s="18">
        <f t="shared" si="259"/>
        <v>0.85032193228298758</v>
      </c>
      <c r="H410" s="18">
        <f t="shared" si="259"/>
        <v>0.85034502411061363</v>
      </c>
      <c r="I410" s="18">
        <f t="shared" si="259"/>
        <v>0.85036661720346407</v>
      </c>
      <c r="J410" s="18">
        <f t="shared" si="259"/>
        <v>0.85038019438288848</v>
      </c>
      <c r="K410" s="18">
        <f t="shared" si="259"/>
        <v>0.8504003522219834</v>
      </c>
      <c r="L410" s="18">
        <f t="shared" si="259"/>
        <v>0.85033863302534951</v>
      </c>
      <c r="M410" s="18">
        <f t="shared" si="259"/>
        <v>0.85035910451306418</v>
      </c>
      <c r="N410" s="18">
        <f t="shared" si="259"/>
        <v>0.85038292203147348</v>
      </c>
      <c r="O410" s="18">
        <f t="shared" si="259"/>
        <v>0.85031958759167958</v>
      </c>
      <c r="P410" s="18">
        <f t="shared" si="259"/>
        <v>0.85031667798748245</v>
      </c>
      <c r="Q410" s="18">
        <f t="shared" si="259"/>
        <v>0.85035261437105147</v>
      </c>
      <c r="R410" s="18">
        <f t="shared" si="259"/>
        <v>0.85034140257412438</v>
      </c>
      <c r="S410" s="18">
        <f t="shared" si="259"/>
        <v>0.8503495423225873</v>
      </c>
      <c r="T410" s="18">
        <f t="shared" si="259"/>
        <v>0.85031136375216554</v>
      </c>
      <c r="U410" s="18">
        <f t="shared" si="259"/>
        <v>0.85029241819632873</v>
      </c>
      <c r="V410" s="18">
        <f t="shared" si="259"/>
        <v>0.85029740303541324</v>
      </c>
      <c r="W410" s="18">
        <f t="shared" si="259"/>
        <v>0.85022743312986304</v>
      </c>
      <c r="X410" s="18">
        <f t="shared" si="259"/>
        <v>0.85017284345047928</v>
      </c>
      <c r="Y410" s="18">
        <f t="shared" si="259"/>
        <v>0.85010245764265324</v>
      </c>
      <c r="Z410" s="18">
        <f t="shared" si="259"/>
        <v>0.85003396292912148</v>
      </c>
      <c r="AA410" s="18">
        <f t="shared" si="259"/>
        <v>0.84999994135738122</v>
      </c>
      <c r="AB410" s="18">
        <f t="shared" si="259"/>
        <v>0.85000178288328099</v>
      </c>
      <c r="AC410" s="18">
        <f t="shared" si="259"/>
        <v>0.8499730879801094</v>
      </c>
      <c r="AD410" s="18">
        <f t="shared" si="259"/>
        <v>0.84995881508868087</v>
      </c>
      <c r="AE410" s="18">
        <f t="shared" si="259"/>
        <v>0.8500073281970677</v>
      </c>
      <c r="AF410" s="18">
        <f t="shared" si="259"/>
        <v>0.84998272820644505</v>
      </c>
      <c r="AG410" s="18">
        <f t="shared" si="259"/>
        <v>0.84990496930161186</v>
      </c>
      <c r="AH410" s="18">
        <f t="shared" si="259"/>
        <v>0.84992716076113817</v>
      </c>
      <c r="AI410" s="18">
        <f t="shared" si="259"/>
        <v>0.84999455733130391</v>
      </c>
      <c r="AJ410" s="18">
        <f t="shared" si="259"/>
        <v>0.84999303519061586</v>
      </c>
      <c r="AK410" s="18">
        <f t="shared" si="259"/>
        <v>0.85001003075139248</v>
      </c>
      <c r="AL410" s="18">
        <f t="shared" si="259"/>
        <v>0.85005339547270309</v>
      </c>
    </row>
    <row r="411" spans="1:38" ht="15" customHeight="1" x14ac:dyDescent="0.25">
      <c r="A411" t="str">
        <f t="shared" si="247"/>
        <v>CLel</v>
      </c>
      <c r="C411" s="18">
        <f t="shared" ref="C411:AL411" si="260">IF(C45&lt;&gt;0,MIN((C264-C338)/C45,1),$B483)</f>
        <v>0</v>
      </c>
      <c r="D411" s="18">
        <f t="shared" si="260"/>
        <v>0</v>
      </c>
      <c r="E411" s="18">
        <f t="shared" si="260"/>
        <v>6.2679026971084589E-6</v>
      </c>
      <c r="F411" s="18">
        <f t="shared" si="260"/>
        <v>0</v>
      </c>
      <c r="G411" s="18">
        <f t="shared" si="260"/>
        <v>-2.590378953486702E-4</v>
      </c>
      <c r="H411" s="18">
        <f t="shared" si="260"/>
        <v>-6.1612776025233087E-4</v>
      </c>
      <c r="I411" s="18">
        <f t="shared" si="260"/>
        <v>-2.0522850610176151E-3</v>
      </c>
      <c r="J411" s="18">
        <f t="shared" si="260"/>
        <v>-4.2323000168171801E-3</v>
      </c>
      <c r="K411" s="18">
        <f t="shared" si="260"/>
        <v>-7.0875017613075963E-3</v>
      </c>
      <c r="L411" s="18">
        <f t="shared" si="260"/>
        <v>-8.8746089935034123E-3</v>
      </c>
      <c r="M411" s="18">
        <f t="shared" si="260"/>
        <v>-1.0713675943315692E-2</v>
      </c>
      <c r="N411" s="18">
        <f t="shared" si="260"/>
        <v>-4.2259285787373403E-2</v>
      </c>
      <c r="O411" s="18">
        <f t="shared" si="260"/>
        <v>-4.6364485011928136E-2</v>
      </c>
      <c r="P411" s="18">
        <f t="shared" si="260"/>
        <v>-4.9566815437122554E-2</v>
      </c>
      <c r="Q411" s="18">
        <f t="shared" si="260"/>
        <v>-5.3533418475947031E-2</v>
      </c>
      <c r="R411" s="18">
        <f t="shared" si="260"/>
        <v>-5.7271104861824726E-2</v>
      </c>
      <c r="S411" s="18">
        <f t="shared" si="260"/>
        <v>-6.089901141515093E-2</v>
      </c>
      <c r="T411" s="18">
        <f t="shared" si="260"/>
        <v>-6.4684833470960684E-2</v>
      </c>
      <c r="U411" s="18">
        <f t="shared" si="260"/>
        <v>-6.8601876005994378E-2</v>
      </c>
      <c r="V411" s="18">
        <f t="shared" si="260"/>
        <v>-7.2355177812569921E-2</v>
      </c>
      <c r="W411" s="18">
        <f t="shared" si="260"/>
        <v>-7.5650118203309774E-2</v>
      </c>
      <c r="X411" s="18">
        <f t="shared" si="260"/>
        <v>-7.8341803231884874E-2</v>
      </c>
      <c r="Y411" s="18">
        <f t="shared" si="260"/>
        <v>-8.0437804030576751E-2</v>
      </c>
      <c r="Z411" s="18">
        <f t="shared" si="260"/>
        <v>-8.2902771254109858E-2</v>
      </c>
      <c r="AA411" s="18">
        <f t="shared" si="260"/>
        <v>-8.524824383855234E-2</v>
      </c>
      <c r="AB411" s="18">
        <f t="shared" si="260"/>
        <v>-8.6565180620997939E-2</v>
      </c>
      <c r="AC411" s="18">
        <f t="shared" si="260"/>
        <v>-8.7799027961876025E-2</v>
      </c>
      <c r="AD411" s="18">
        <f t="shared" si="260"/>
        <v>-8.9231379812144351E-2</v>
      </c>
      <c r="AE411" s="18">
        <f t="shared" si="260"/>
        <v>-9.1092133583281221E-2</v>
      </c>
      <c r="AF411" s="18">
        <f t="shared" si="260"/>
        <v>-9.2363902082572114E-2</v>
      </c>
      <c r="AG411" s="18">
        <f t="shared" si="260"/>
        <v>-9.3663274745605915E-2</v>
      </c>
      <c r="AH411" s="18">
        <f t="shared" si="260"/>
        <v>-9.5084732765892202E-2</v>
      </c>
      <c r="AI411" s="18">
        <f t="shared" si="260"/>
        <v>-9.6083511124657059E-2</v>
      </c>
      <c r="AJ411" s="18">
        <f t="shared" si="260"/>
        <v>-9.7138098122350053E-2</v>
      </c>
      <c r="AK411" s="18">
        <f t="shared" si="260"/>
        <v>-9.8533283189168902E-2</v>
      </c>
      <c r="AL411" s="18">
        <f t="shared" si="260"/>
        <v>-9.9499888034634637E-2</v>
      </c>
    </row>
    <row r="412" spans="1:38" ht="15" customHeight="1" x14ac:dyDescent="0.25">
      <c r="A412" t="str">
        <f t="shared" si="247"/>
        <v>MGcm</v>
      </c>
      <c r="C412" s="18">
        <f t="shared" ref="C412:AL412" si="261">IF(C46&lt;&gt;0,MIN((C265-C339)/C46,1),$B484)</f>
        <v>0.76436999999999999</v>
      </c>
      <c r="D412" s="18">
        <f t="shared" si="261"/>
        <v>0.76434209869599334</v>
      </c>
      <c r="E412" s="18">
        <f t="shared" si="261"/>
        <v>0.76438713772437672</v>
      </c>
      <c r="F412" s="18">
        <f t="shared" si="261"/>
        <v>0.76123933436246571</v>
      </c>
      <c r="G412" s="18">
        <f t="shared" si="261"/>
        <v>0.76102046128477407</v>
      </c>
      <c r="H412" s="18">
        <f t="shared" si="261"/>
        <v>0.76119761040179945</v>
      </c>
      <c r="I412" s="18">
        <f t="shared" si="261"/>
        <v>0.76112405704716113</v>
      </c>
      <c r="J412" s="18">
        <f t="shared" si="261"/>
        <v>0.76053355274144163</v>
      </c>
      <c r="K412" s="18">
        <f t="shared" si="261"/>
        <v>0.7602711414297465</v>
      </c>
      <c r="L412" s="18">
        <f t="shared" si="261"/>
        <v>0.74335989026092553</v>
      </c>
      <c r="M412" s="18">
        <f t="shared" si="261"/>
        <v>0.74367400021459229</v>
      </c>
      <c r="N412" s="18">
        <f t="shared" si="261"/>
        <v>0.74339378069441764</v>
      </c>
      <c r="O412" s="18">
        <f t="shared" si="261"/>
        <v>0.74352980178437056</v>
      </c>
      <c r="P412" s="18">
        <f t="shared" si="261"/>
        <v>0.743784032028316</v>
      </c>
      <c r="Q412" s="18">
        <f t="shared" si="261"/>
        <v>0.74184798118479067</v>
      </c>
      <c r="R412" s="18">
        <f t="shared" si="261"/>
        <v>0.74184711231115685</v>
      </c>
      <c r="S412" s="18">
        <f t="shared" si="261"/>
        <v>0.74200471509533439</v>
      </c>
      <c r="T412" s="18">
        <f t="shared" si="261"/>
        <v>0.74192435864162221</v>
      </c>
      <c r="U412" s="18">
        <f t="shared" si="261"/>
        <v>0.74215357570554297</v>
      </c>
      <c r="V412" s="18">
        <f t="shared" si="261"/>
        <v>0.74300330912292289</v>
      </c>
      <c r="W412" s="18">
        <f t="shared" si="261"/>
        <v>0.74350425406463827</v>
      </c>
      <c r="X412" s="18">
        <f t="shared" si="261"/>
        <v>0.74367042406246564</v>
      </c>
      <c r="Y412" s="18">
        <f t="shared" si="261"/>
        <v>0.74381660436137065</v>
      </c>
      <c r="Z412" s="18">
        <f t="shared" si="261"/>
        <v>0.74387159721300589</v>
      </c>
      <c r="AA412" s="18">
        <f t="shared" si="261"/>
        <v>0.7439092779711366</v>
      </c>
      <c r="AB412" s="18">
        <f t="shared" si="261"/>
        <v>0.74432395155740072</v>
      </c>
      <c r="AC412" s="18">
        <f t="shared" si="261"/>
        <v>0.74444476892297429</v>
      </c>
      <c r="AD412" s="18">
        <f t="shared" si="261"/>
        <v>0.7439661823564766</v>
      </c>
      <c r="AE412" s="18">
        <f t="shared" si="261"/>
        <v>0.74474508104142112</v>
      </c>
      <c r="AF412" s="18">
        <f t="shared" si="261"/>
        <v>0.74448129979315392</v>
      </c>
      <c r="AG412" s="18">
        <f t="shared" si="261"/>
        <v>0.74428715290295289</v>
      </c>
      <c r="AH412" s="18">
        <f t="shared" si="261"/>
        <v>0.74497710035031706</v>
      </c>
      <c r="AI412" s="18">
        <f t="shared" si="261"/>
        <v>0.74509137190522667</v>
      </c>
      <c r="AJ412" s="18">
        <f t="shared" si="261"/>
        <v>0.74525367935435083</v>
      </c>
      <c r="AK412" s="18">
        <f t="shared" si="261"/>
        <v>0.74500228928523771</v>
      </c>
      <c r="AL412" s="18">
        <f t="shared" si="261"/>
        <v>0.7451914843732621</v>
      </c>
    </row>
    <row r="413" spans="1:38" ht="15" customHeight="1" x14ac:dyDescent="0.25">
      <c r="A413" t="str">
        <f t="shared" si="247"/>
        <v>MGtr</v>
      </c>
      <c r="C413" s="18">
        <f t="shared" ref="C413:AL413" si="262">IF(C47&lt;&gt;0,MIN((C266-C340)/C47,1),$B485)</f>
        <v>0.74702999999999997</v>
      </c>
      <c r="D413" s="18">
        <f t="shared" si="262"/>
        <v>0.74702999999999997</v>
      </c>
      <c r="E413" s="18">
        <f t="shared" si="262"/>
        <v>0.74702999999999997</v>
      </c>
      <c r="F413" s="18">
        <f t="shared" si="262"/>
        <v>0.74702999999999997</v>
      </c>
      <c r="G413" s="18">
        <f t="shared" si="262"/>
        <v>0.74645527495278063</v>
      </c>
      <c r="H413" s="18">
        <f t="shared" si="262"/>
        <v>0.74571240720519971</v>
      </c>
      <c r="I413" s="18">
        <f t="shared" si="262"/>
        <v>0.74426893946918282</v>
      </c>
      <c r="J413" s="18">
        <f t="shared" si="262"/>
        <v>0.7413167509053028</v>
      </c>
      <c r="K413" s="18">
        <f t="shared" si="262"/>
        <v>0.7360202394999984</v>
      </c>
      <c r="L413" s="18">
        <f t="shared" si="262"/>
        <v>0.72571712094955498</v>
      </c>
      <c r="M413" s="18">
        <f t="shared" si="262"/>
        <v>0.71490559625965433</v>
      </c>
      <c r="N413" s="18">
        <f t="shared" si="262"/>
        <v>0.7100131126167738</v>
      </c>
      <c r="O413" s="18">
        <f t="shared" si="262"/>
        <v>0.70594112136437659</v>
      </c>
      <c r="P413" s="18">
        <f t="shared" si="262"/>
        <v>0.70207937197214187</v>
      </c>
      <c r="Q413" s="18">
        <f t="shared" si="262"/>
        <v>0.69798670775141769</v>
      </c>
      <c r="R413" s="18">
        <f t="shared" si="262"/>
        <v>0.69386199504246404</v>
      </c>
      <c r="S413" s="18">
        <f t="shared" si="262"/>
        <v>0.69021326600730748</v>
      </c>
      <c r="T413" s="18">
        <f t="shared" si="262"/>
        <v>0.68579837676180422</v>
      </c>
      <c r="U413" s="18">
        <f t="shared" si="262"/>
        <v>0.68127745937262119</v>
      </c>
      <c r="V413" s="18">
        <f t="shared" si="262"/>
        <v>0.67680746936881675</v>
      </c>
      <c r="W413" s="18">
        <f t="shared" si="262"/>
        <v>0.67199663560207623</v>
      </c>
      <c r="X413" s="18">
        <f t="shared" si="262"/>
        <v>0.67206900795064328</v>
      </c>
      <c r="Y413" s="18">
        <f t="shared" si="262"/>
        <v>0.67204200406091852</v>
      </c>
      <c r="Z413" s="18">
        <f t="shared" si="262"/>
        <v>0.67213747137255897</v>
      </c>
      <c r="AA413" s="18">
        <f t="shared" si="262"/>
        <v>0.67211632312252956</v>
      </c>
      <c r="AB413" s="18">
        <f t="shared" si="262"/>
        <v>0.67234779887222429</v>
      </c>
      <c r="AC413" s="18">
        <f t="shared" si="262"/>
        <v>0.67245015798520047</v>
      </c>
      <c r="AD413" s="18">
        <f t="shared" si="262"/>
        <v>0.67235573128362103</v>
      </c>
      <c r="AE413" s="18">
        <f t="shared" si="262"/>
        <v>0.67264143664373477</v>
      </c>
      <c r="AF413" s="18">
        <f t="shared" si="262"/>
        <v>0.67267388839261</v>
      </c>
      <c r="AG413" s="18">
        <f t="shared" si="262"/>
        <v>0.67245230525989008</v>
      </c>
      <c r="AH413" s="18">
        <f t="shared" si="262"/>
        <v>0.6709504185857913</v>
      </c>
      <c r="AI413" s="18">
        <f t="shared" si="262"/>
        <v>0.66964368065130064</v>
      </c>
      <c r="AJ413" s="18">
        <f t="shared" si="262"/>
        <v>0.67008197483993437</v>
      </c>
      <c r="AK413" s="18">
        <f t="shared" si="262"/>
        <v>0.67249658314620209</v>
      </c>
      <c r="AL413" s="18">
        <f t="shared" si="262"/>
        <v>0.67329030632043385</v>
      </c>
    </row>
    <row r="414" spans="1:38" ht="15" customHeight="1" x14ac:dyDescent="0.25">
      <c r="A414" t="str">
        <f t="shared" si="247"/>
        <v>MGin</v>
      </c>
      <c r="C414" s="18">
        <f t="shared" ref="C414:AL414" si="263">IF(C48&lt;&gt;0,MIN((C267-C341)/C48,1),$B486)</f>
        <v>0.74631000000000003</v>
      </c>
      <c r="D414" s="18">
        <f t="shared" si="263"/>
        <v>0.74631000000000003</v>
      </c>
      <c r="E414" s="18">
        <f t="shared" si="263"/>
        <v>0.74631000000000003</v>
      </c>
      <c r="F414" s="18">
        <f t="shared" si="263"/>
        <v>0.74630393709820042</v>
      </c>
      <c r="G414" s="18">
        <f t="shared" si="263"/>
        <v>0.74630401829713988</v>
      </c>
      <c r="H414" s="18">
        <f t="shared" si="263"/>
        <v>0.74628617878353953</v>
      </c>
      <c r="I414" s="18">
        <f t="shared" si="263"/>
        <v>0.74626858025843168</v>
      </c>
      <c r="J414" s="18">
        <f t="shared" si="263"/>
        <v>0.74625129177080429</v>
      </c>
      <c r="K414" s="18">
        <f t="shared" si="263"/>
        <v>0.74622834325784571</v>
      </c>
      <c r="L414" s="18">
        <f t="shared" si="263"/>
        <v>0.74614172438243376</v>
      </c>
      <c r="M414" s="18">
        <f t="shared" si="263"/>
        <v>0.74602643756558251</v>
      </c>
      <c r="N414" s="18">
        <f t="shared" si="263"/>
        <v>0.74607366075891846</v>
      </c>
      <c r="O414" s="18">
        <f t="shared" si="263"/>
        <v>0.74617813555108592</v>
      </c>
      <c r="P414" s="18">
        <f t="shared" si="263"/>
        <v>0.74613241413571185</v>
      </c>
      <c r="Q414" s="18">
        <f t="shared" si="263"/>
        <v>0.74614991436040756</v>
      </c>
      <c r="R414" s="18">
        <f t="shared" si="263"/>
        <v>0.74619016263271543</v>
      </c>
      <c r="S414" s="18">
        <f t="shared" si="263"/>
        <v>0.74624182972434339</v>
      </c>
      <c r="T414" s="18">
        <f t="shared" si="263"/>
        <v>0.74624203215003349</v>
      </c>
      <c r="U414" s="18">
        <f t="shared" si="263"/>
        <v>0.74623661229666893</v>
      </c>
      <c r="V414" s="18">
        <f t="shared" si="263"/>
        <v>0.74624811615736031</v>
      </c>
      <c r="W414" s="18">
        <f t="shared" si="263"/>
        <v>0.74617537478441609</v>
      </c>
      <c r="X414" s="18">
        <f t="shared" si="263"/>
        <v>0.74611997422396525</v>
      </c>
      <c r="Y414" s="18">
        <f t="shared" si="263"/>
        <v>0.74609284256271813</v>
      </c>
      <c r="Z414" s="18">
        <f t="shared" si="263"/>
        <v>0.74603260371334235</v>
      </c>
      <c r="AA414" s="18">
        <f t="shared" si="263"/>
        <v>0.74605042821378054</v>
      </c>
      <c r="AB414" s="18">
        <f t="shared" si="263"/>
        <v>0.7460903644863861</v>
      </c>
      <c r="AC414" s="18">
        <f t="shared" si="263"/>
        <v>0.74609711328671335</v>
      </c>
      <c r="AD414" s="18">
        <f t="shared" si="263"/>
        <v>0.74609293903743323</v>
      </c>
      <c r="AE414" s="18">
        <f t="shared" si="263"/>
        <v>0.74615350116996382</v>
      </c>
      <c r="AF414" s="18">
        <f t="shared" si="263"/>
        <v>0.74618110612443633</v>
      </c>
      <c r="AG414" s="18">
        <f t="shared" si="263"/>
        <v>0.74605838183468054</v>
      </c>
      <c r="AH414" s="18">
        <f t="shared" si="263"/>
        <v>0.74587225369302634</v>
      </c>
      <c r="AI414" s="18">
        <f t="shared" si="263"/>
        <v>0.74592755276381917</v>
      </c>
      <c r="AJ414" s="18">
        <f t="shared" si="263"/>
        <v>0.74598220781927316</v>
      </c>
      <c r="AK414" s="18">
        <f t="shared" si="263"/>
        <v>0.74605217961215398</v>
      </c>
      <c r="AL414" s="18">
        <f t="shared" si="263"/>
        <v>0.74609017371570052</v>
      </c>
    </row>
    <row r="415" spans="1:38" ht="15" customHeight="1" x14ac:dyDescent="0.25">
      <c r="A415" t="str">
        <f t="shared" si="247"/>
        <v>JFtr</v>
      </c>
      <c r="C415" s="18">
        <f t="shared" ref="C415:AL415" si="264">IF(C49&lt;&gt;0,MIN((C268-C342)/C49,1),$B487)</f>
        <v>0.67140999999999995</v>
      </c>
      <c r="D415" s="18">
        <f t="shared" si="264"/>
        <v>0.67140999999999995</v>
      </c>
      <c r="E415" s="18">
        <f t="shared" si="264"/>
        <v>0.67140999999999995</v>
      </c>
      <c r="F415" s="18">
        <f t="shared" si="264"/>
        <v>0.67140999999999995</v>
      </c>
      <c r="G415" s="18">
        <f t="shared" si="264"/>
        <v>0.67141660617728827</v>
      </c>
      <c r="H415" s="18">
        <f t="shared" si="264"/>
        <v>0.67140720422432676</v>
      </c>
      <c r="I415" s="18">
        <f t="shared" si="264"/>
        <v>0.67140938870786659</v>
      </c>
      <c r="J415" s="18">
        <f t="shared" si="264"/>
        <v>0.6713874158118871</v>
      </c>
      <c r="K415" s="18">
        <f t="shared" si="264"/>
        <v>0.67135498206620159</v>
      </c>
      <c r="L415" s="18">
        <f t="shared" si="264"/>
        <v>0.67119628225946038</v>
      </c>
      <c r="M415" s="18">
        <f t="shared" si="264"/>
        <v>0.67115543653539889</v>
      </c>
      <c r="N415" s="18">
        <f t="shared" si="264"/>
        <v>0.67121220148991956</v>
      </c>
      <c r="O415" s="18">
        <f t="shared" si="264"/>
        <v>0.67114998547002425</v>
      </c>
      <c r="P415" s="18">
        <f t="shared" si="264"/>
        <v>0.67109562750964058</v>
      </c>
      <c r="Q415" s="18">
        <f t="shared" si="264"/>
        <v>0.67110460915485715</v>
      </c>
      <c r="R415" s="18">
        <f t="shared" si="264"/>
        <v>0.67113680102556295</v>
      </c>
      <c r="S415" s="18">
        <f t="shared" si="264"/>
        <v>0.67123699976423323</v>
      </c>
      <c r="T415" s="18">
        <f t="shared" si="264"/>
        <v>0.67122972108509227</v>
      </c>
      <c r="U415" s="18">
        <f t="shared" si="264"/>
        <v>0.67129589269095247</v>
      </c>
      <c r="V415" s="18">
        <f t="shared" si="264"/>
        <v>0.67134307632504686</v>
      </c>
      <c r="W415" s="18">
        <f t="shared" si="264"/>
        <v>0.6712572653640777</v>
      </c>
      <c r="X415" s="18">
        <f t="shared" si="264"/>
        <v>0.67128065092857625</v>
      </c>
      <c r="Y415" s="18">
        <f t="shared" si="264"/>
        <v>0.67124594213167865</v>
      </c>
      <c r="Z415" s="18">
        <f t="shared" si="264"/>
        <v>0.67122029160721342</v>
      </c>
      <c r="AA415" s="18">
        <f t="shared" si="264"/>
        <v>0.67121466990060263</v>
      </c>
      <c r="AB415" s="18">
        <f t="shared" si="264"/>
        <v>0.67116542376524546</v>
      </c>
      <c r="AC415" s="18">
        <f t="shared" si="264"/>
        <v>0.67113619509404998</v>
      </c>
      <c r="AD415" s="18">
        <f t="shared" si="264"/>
        <v>0.67106401403921634</v>
      </c>
      <c r="AE415" s="18">
        <f t="shared" si="264"/>
        <v>0.67108374636168255</v>
      </c>
      <c r="AF415" s="18">
        <f t="shared" si="264"/>
        <v>0.67106014812505788</v>
      </c>
      <c r="AG415" s="18">
        <f t="shared" si="264"/>
        <v>0.67091335585141432</v>
      </c>
      <c r="AH415" s="18">
        <f t="shared" si="264"/>
        <v>0.67081129046126564</v>
      </c>
      <c r="AI415" s="18">
        <f t="shared" si="264"/>
        <v>0.67086468002863719</v>
      </c>
      <c r="AJ415" s="18">
        <f t="shared" si="264"/>
        <v>0.67080071901620686</v>
      </c>
      <c r="AK415" s="18">
        <f t="shared" si="264"/>
        <v>0.67073878484054861</v>
      </c>
      <c r="AL415" s="18">
        <f t="shared" si="264"/>
        <v>0.67061749534821535</v>
      </c>
    </row>
    <row r="416" spans="1:38" ht="15" customHeight="1" x14ac:dyDescent="0.25">
      <c r="A416" t="str">
        <f t="shared" si="247"/>
        <v>DSrs</v>
      </c>
      <c r="C416" s="18">
        <f t="shared" ref="C416:AL416" si="265">IF(C50&lt;&gt;0,MIN((C269-C343)/C50,1),$B488)</f>
        <v>3.3020000000000001E-2</v>
      </c>
      <c r="D416" s="18">
        <f t="shared" si="265"/>
        <v>3.3020000000000001E-2</v>
      </c>
      <c r="E416" s="18">
        <f t="shared" si="265"/>
        <v>3.3020000000000001E-2</v>
      </c>
      <c r="F416" s="18">
        <f t="shared" si="265"/>
        <v>3.2784763217645146E-2</v>
      </c>
      <c r="G416" s="18">
        <f t="shared" si="265"/>
        <v>3.2771653111891098E-2</v>
      </c>
      <c r="H416" s="18">
        <f t="shared" si="265"/>
        <v>3.2766332633788031E-2</v>
      </c>
      <c r="I416" s="18">
        <f t="shared" si="265"/>
        <v>3.2674927290570116E-2</v>
      </c>
      <c r="J416" s="18">
        <f t="shared" si="265"/>
        <v>3.2756780691407458E-2</v>
      </c>
      <c r="K416" s="18">
        <f t="shared" si="265"/>
        <v>3.2842033679948569E-2</v>
      </c>
      <c r="L416" s="18">
        <f t="shared" si="265"/>
        <v>3.2298575025645884E-2</v>
      </c>
      <c r="M416" s="18">
        <f t="shared" si="265"/>
        <v>3.1833073364177143E-2</v>
      </c>
      <c r="N416" s="18">
        <f t="shared" si="265"/>
        <v>3.1726752006113933E-2</v>
      </c>
      <c r="O416" s="18">
        <f t="shared" si="265"/>
        <v>3.1804966170500687E-2</v>
      </c>
      <c r="P416" s="18">
        <f t="shared" si="265"/>
        <v>3.1790707999217689E-2</v>
      </c>
      <c r="Q416" s="18">
        <f t="shared" si="265"/>
        <v>3.1872135720644929E-2</v>
      </c>
      <c r="R416" s="18">
        <f t="shared" si="265"/>
        <v>3.1858927356413803E-2</v>
      </c>
      <c r="S416" s="18">
        <f t="shared" si="265"/>
        <v>3.1747786661269109E-2</v>
      </c>
      <c r="T416" s="18">
        <f t="shared" si="265"/>
        <v>3.1733727616903719E-2</v>
      </c>
      <c r="U416" s="18">
        <f t="shared" si="265"/>
        <v>3.1720161307000325E-2</v>
      </c>
      <c r="V416" s="18">
        <f t="shared" si="265"/>
        <v>3.1706717509402252E-2</v>
      </c>
      <c r="W416" s="18">
        <f t="shared" si="265"/>
        <v>3.1795716395864058E-2</v>
      </c>
      <c r="X416" s="18">
        <f t="shared" si="265"/>
        <v>3.1783716173023599E-2</v>
      </c>
      <c r="Y416" s="18">
        <f t="shared" si="265"/>
        <v>3.1771478373144098E-2</v>
      </c>
      <c r="Z416" s="18">
        <f t="shared" si="265"/>
        <v>3.1864456273764344E-2</v>
      </c>
      <c r="AA416" s="18">
        <f t="shared" si="265"/>
        <v>3.1853558504221849E-2</v>
      </c>
      <c r="AB416" s="18">
        <f t="shared" si="265"/>
        <v>3.1842844178840091E-2</v>
      </c>
      <c r="AC416" s="18">
        <f t="shared" si="265"/>
        <v>3.1832196538246878E-2</v>
      </c>
      <c r="AD416" s="18">
        <f t="shared" si="265"/>
        <v>3.1930813246226653E-2</v>
      </c>
      <c r="AE416" s="18">
        <f t="shared" si="265"/>
        <v>3.1921533568101811E-2</v>
      </c>
      <c r="AF416" s="18">
        <f t="shared" si="265"/>
        <v>3.1912475088764193E-2</v>
      </c>
      <c r="AG416" s="18">
        <f t="shared" si="265"/>
        <v>3.2015171458261132E-2</v>
      </c>
      <c r="AH416" s="18">
        <f t="shared" si="265"/>
        <v>3.1894688700104756E-2</v>
      </c>
      <c r="AI416" s="18">
        <f t="shared" si="265"/>
        <v>3.1999380790430361E-2</v>
      </c>
      <c r="AJ416" s="18">
        <f t="shared" si="265"/>
        <v>3.1991662531017331E-2</v>
      </c>
      <c r="AK416" s="18">
        <f t="shared" si="265"/>
        <v>3.1984073324604172E-2</v>
      </c>
      <c r="AL416" s="18">
        <f t="shared" si="265"/>
        <v>3.2092663629825081E-2</v>
      </c>
    </row>
    <row r="417" spans="1:38" ht="15" customHeight="1" x14ac:dyDescent="0.25">
      <c r="A417" t="str">
        <f t="shared" si="247"/>
        <v>DScm</v>
      </c>
      <c r="C417" s="18">
        <f t="shared" ref="C417:AL417" si="266">IF(C51&lt;&gt;0,MIN((C270-C344)/C51,1),$B489)</f>
        <v>0.51526000000000005</v>
      </c>
      <c r="D417" s="18">
        <f t="shared" si="266"/>
        <v>0.51517525101153905</v>
      </c>
      <c r="E417" s="18">
        <f t="shared" si="266"/>
        <v>0.51514349836569884</v>
      </c>
      <c r="F417" s="18">
        <f t="shared" si="266"/>
        <v>0.51187947609720408</v>
      </c>
      <c r="G417" s="18">
        <f t="shared" si="266"/>
        <v>0.5117514869651304</v>
      </c>
      <c r="H417" s="18">
        <f t="shared" si="266"/>
        <v>0.51183750317835097</v>
      </c>
      <c r="I417" s="18">
        <f t="shared" si="266"/>
        <v>0.51177421390424449</v>
      </c>
      <c r="J417" s="18">
        <f t="shared" si="266"/>
        <v>0.5118300438943657</v>
      </c>
      <c r="K417" s="18">
        <f t="shared" si="266"/>
        <v>0.51183638134265408</v>
      </c>
      <c r="L417" s="18">
        <f t="shared" si="266"/>
        <v>0.50654408276940377</v>
      </c>
      <c r="M417" s="18">
        <f t="shared" si="266"/>
        <v>0.50284824539332507</v>
      </c>
      <c r="N417" s="18">
        <f t="shared" si="266"/>
        <v>0.50149880202140318</v>
      </c>
      <c r="O417" s="18">
        <f t="shared" si="266"/>
        <v>0.50159823802317227</v>
      </c>
      <c r="P417" s="18">
        <f t="shared" si="266"/>
        <v>0.50187498347210147</v>
      </c>
      <c r="Q417" s="18">
        <f t="shared" si="266"/>
        <v>0.50138920916076246</v>
      </c>
      <c r="R417" s="18">
        <f t="shared" si="266"/>
        <v>0.50106929289896407</v>
      </c>
      <c r="S417" s="18">
        <f t="shared" si="266"/>
        <v>0.50089670271219622</v>
      </c>
      <c r="T417" s="18">
        <f t="shared" si="266"/>
        <v>0.50098431199115501</v>
      </c>
      <c r="U417" s="18">
        <f t="shared" si="266"/>
        <v>0.50114680691512115</v>
      </c>
      <c r="V417" s="18">
        <f t="shared" si="266"/>
        <v>0.50124869059019217</v>
      </c>
      <c r="W417" s="18">
        <f t="shared" si="266"/>
        <v>0.50139141689373301</v>
      </c>
      <c r="X417" s="18">
        <f t="shared" si="266"/>
        <v>0.50141658056207872</v>
      </c>
      <c r="Y417" s="18">
        <f t="shared" si="266"/>
        <v>0.50168909435775511</v>
      </c>
      <c r="Z417" s="18">
        <f t="shared" si="266"/>
        <v>0.50187685410334348</v>
      </c>
      <c r="AA417" s="18">
        <f t="shared" si="266"/>
        <v>0.50205959532442512</v>
      </c>
      <c r="AB417" s="18">
        <f t="shared" si="266"/>
        <v>0.50204753495926713</v>
      </c>
      <c r="AC417" s="18">
        <f t="shared" si="266"/>
        <v>0.50202347541150183</v>
      </c>
      <c r="AD417" s="18">
        <f t="shared" si="266"/>
        <v>0.50225411961989941</v>
      </c>
      <c r="AE417" s="18">
        <f t="shared" si="266"/>
        <v>0.50247970739141479</v>
      </c>
      <c r="AF417" s="18">
        <f t="shared" si="266"/>
        <v>0.50250595200000003</v>
      </c>
      <c r="AG417" s="18">
        <f t="shared" si="266"/>
        <v>0.5025545500723847</v>
      </c>
      <c r="AH417" s="18">
        <f t="shared" si="266"/>
        <v>0.50242596892927871</v>
      </c>
      <c r="AI417" s="18">
        <f t="shared" si="266"/>
        <v>0.50222075724508963</v>
      </c>
      <c r="AJ417" s="18">
        <f t="shared" si="266"/>
        <v>0.50220178829617235</v>
      </c>
      <c r="AK417" s="18">
        <f t="shared" si="266"/>
        <v>0.5022973948088818</v>
      </c>
      <c r="AL417" s="18">
        <f t="shared" si="266"/>
        <v>0.50245230348321734</v>
      </c>
    </row>
    <row r="418" spans="1:38" ht="15" customHeight="1" x14ac:dyDescent="0.25">
      <c r="A418" t="str">
        <f t="shared" si="247"/>
        <v>DStr</v>
      </c>
      <c r="C418" s="18">
        <f t="shared" ref="C418:AL418" si="267">IF(C52&lt;&gt;0,MIN((C271-C345)/C52,1),$B490)</f>
        <v>0.64927999999999997</v>
      </c>
      <c r="D418" s="18">
        <f t="shared" si="267"/>
        <v>0.64927999999999997</v>
      </c>
      <c r="E418" s="18">
        <f t="shared" si="267"/>
        <v>0.64927999999999997</v>
      </c>
      <c r="F418" s="18">
        <f t="shared" si="267"/>
        <v>0.64927999999999997</v>
      </c>
      <c r="G418" s="18">
        <f t="shared" si="267"/>
        <v>0.64922304721436586</v>
      </c>
      <c r="H418" s="18">
        <f t="shared" si="267"/>
        <v>0.64910400732043405</v>
      </c>
      <c r="I418" s="18">
        <f t="shared" si="267"/>
        <v>0.6487964557884941</v>
      </c>
      <c r="J418" s="18">
        <f t="shared" si="267"/>
        <v>0.64847447594806717</v>
      </c>
      <c r="K418" s="18">
        <f t="shared" si="267"/>
        <v>0.647574182094796</v>
      </c>
      <c r="L418" s="18">
        <f t="shared" si="267"/>
        <v>0.64624922260052431</v>
      </c>
      <c r="M418" s="18">
        <f t="shared" si="267"/>
        <v>0.64482498334541183</v>
      </c>
      <c r="N418" s="18">
        <f t="shared" si="267"/>
        <v>0.64439551634435499</v>
      </c>
      <c r="O418" s="18">
        <f t="shared" si="267"/>
        <v>0.64387536492478481</v>
      </c>
      <c r="P418" s="18">
        <f t="shared" si="267"/>
        <v>0.64328192705703657</v>
      </c>
      <c r="Q418" s="18">
        <f t="shared" si="267"/>
        <v>0.64264748777236824</v>
      </c>
      <c r="R418" s="18">
        <f t="shared" si="267"/>
        <v>0.64198474070051581</v>
      </c>
      <c r="S418" s="18">
        <f t="shared" si="267"/>
        <v>0.64138561038540098</v>
      </c>
      <c r="T418" s="18">
        <f t="shared" si="267"/>
        <v>0.64064632367238994</v>
      </c>
      <c r="U418" s="18">
        <f t="shared" si="267"/>
        <v>0.64005580648685323</v>
      </c>
      <c r="V418" s="18">
        <f t="shared" si="267"/>
        <v>0.63948619073080704</v>
      </c>
      <c r="W418" s="18">
        <f t="shared" si="267"/>
        <v>0.63879468274998308</v>
      </c>
      <c r="X418" s="18">
        <f t="shared" si="267"/>
        <v>0.63872402506810588</v>
      </c>
      <c r="Y418" s="18">
        <f t="shared" si="267"/>
        <v>0.63873560441093757</v>
      </c>
      <c r="Z418" s="18">
        <f t="shared" si="267"/>
        <v>0.63863202515509476</v>
      </c>
      <c r="AA418" s="18">
        <f t="shared" si="267"/>
        <v>0.63858750986004365</v>
      </c>
      <c r="AB418" s="18">
        <f t="shared" si="267"/>
        <v>0.63855241904430948</v>
      </c>
      <c r="AC418" s="18">
        <f t="shared" si="267"/>
        <v>0.63857229570902019</v>
      </c>
      <c r="AD418" s="18">
        <f t="shared" si="267"/>
        <v>0.63868208532481663</v>
      </c>
      <c r="AE418" s="18">
        <f t="shared" si="267"/>
        <v>0.63877806558963368</v>
      </c>
      <c r="AF418" s="18">
        <f t="shared" si="267"/>
        <v>0.63889794902599262</v>
      </c>
      <c r="AG418" s="18">
        <f t="shared" si="267"/>
        <v>0.63882927523362909</v>
      </c>
      <c r="AH418" s="18">
        <f t="shared" si="267"/>
        <v>0.63862153173288738</v>
      </c>
      <c r="AI418" s="18">
        <f t="shared" si="267"/>
        <v>0.63856281878463161</v>
      </c>
      <c r="AJ418" s="18">
        <f t="shared" si="267"/>
        <v>0.63843402505133251</v>
      </c>
      <c r="AK418" s="18">
        <f t="shared" si="267"/>
        <v>0.63851055762773368</v>
      </c>
      <c r="AL418" s="18">
        <f t="shared" si="267"/>
        <v>0.6386455039307849</v>
      </c>
    </row>
    <row r="419" spans="1:38" ht="15" customHeight="1" x14ac:dyDescent="0.25">
      <c r="A419" t="str">
        <f t="shared" si="247"/>
        <v>DSin</v>
      </c>
      <c r="C419" s="18">
        <f t="shared" ref="C419:AL419" si="268">IF(C53&lt;&gt;0,MIN((C272-C346)/C53,1),$B491)</f>
        <v>0.58057000000000003</v>
      </c>
      <c r="D419" s="18">
        <f t="shared" si="268"/>
        <v>0.58048172073680548</v>
      </c>
      <c r="E419" s="18">
        <f t="shared" si="268"/>
        <v>0.58056706425421711</v>
      </c>
      <c r="F419" s="18">
        <f t="shared" si="268"/>
        <v>0.58064772286469246</v>
      </c>
      <c r="G419" s="18">
        <f t="shared" si="268"/>
        <v>0.58063390277023363</v>
      </c>
      <c r="H419" s="18">
        <f t="shared" si="268"/>
        <v>0.58066802311088039</v>
      </c>
      <c r="I419" s="18">
        <f t="shared" si="268"/>
        <v>0.58062354926844206</v>
      </c>
      <c r="J419" s="18">
        <f t="shared" si="268"/>
        <v>0.58055160533042627</v>
      </c>
      <c r="K419" s="18">
        <f t="shared" si="268"/>
        <v>0.58044100970587154</v>
      </c>
      <c r="L419" s="18">
        <f t="shared" si="268"/>
        <v>0.58054727392039884</v>
      </c>
      <c r="M419" s="18">
        <f t="shared" si="268"/>
        <v>0.58039772077601237</v>
      </c>
      <c r="N419" s="18">
        <f t="shared" si="268"/>
        <v>0.58039424630693059</v>
      </c>
      <c r="O419" s="18">
        <f t="shared" si="268"/>
        <v>0.5804474750089097</v>
      </c>
      <c r="P419" s="18">
        <f t="shared" si="268"/>
        <v>0.58043206144703441</v>
      </c>
      <c r="Q419" s="18">
        <f t="shared" si="268"/>
        <v>0.58055321752550804</v>
      </c>
      <c r="R419" s="18">
        <f t="shared" si="268"/>
        <v>0.58069107571006495</v>
      </c>
      <c r="S419" s="18">
        <f t="shared" si="268"/>
        <v>0.58079103232533891</v>
      </c>
      <c r="T419" s="18">
        <f t="shared" si="268"/>
        <v>0.58074517513476187</v>
      </c>
      <c r="U419" s="18">
        <f t="shared" si="268"/>
        <v>0.5806440576271561</v>
      </c>
      <c r="V419" s="18">
        <f t="shared" si="268"/>
        <v>0.58065021797575977</v>
      </c>
      <c r="W419" s="18">
        <f t="shared" si="268"/>
        <v>0.5805518428571429</v>
      </c>
      <c r="X419" s="18">
        <f t="shared" si="268"/>
        <v>0.5806014085667216</v>
      </c>
      <c r="Y419" s="18">
        <f t="shared" si="268"/>
        <v>0.58065433742717598</v>
      </c>
      <c r="Z419" s="18">
        <f t="shared" si="268"/>
        <v>0.5808805447132005</v>
      </c>
      <c r="AA419" s="18">
        <f t="shared" si="268"/>
        <v>0.58093551351267736</v>
      </c>
      <c r="AB419" s="18">
        <f t="shared" si="268"/>
        <v>0.58084542247606263</v>
      </c>
      <c r="AC419" s="18">
        <f t="shared" si="268"/>
        <v>0.58076148787903115</v>
      </c>
      <c r="AD419" s="18">
        <f t="shared" si="268"/>
        <v>0.58087579038729553</v>
      </c>
      <c r="AE419" s="18">
        <f t="shared" si="268"/>
        <v>0.58054120726092351</v>
      </c>
      <c r="AF419" s="18">
        <f t="shared" si="268"/>
        <v>0.580697952400552</v>
      </c>
      <c r="AG419" s="18">
        <f t="shared" si="268"/>
        <v>0.58104117279258871</v>
      </c>
      <c r="AH419" s="18">
        <f t="shared" si="268"/>
        <v>0.58073657110167654</v>
      </c>
      <c r="AI419" s="18">
        <f t="shared" si="268"/>
        <v>0.58087927229707348</v>
      </c>
      <c r="AJ419" s="18">
        <f t="shared" si="268"/>
        <v>0.58068608376770148</v>
      </c>
      <c r="AK419" s="18">
        <f t="shared" si="268"/>
        <v>0.58092567440651777</v>
      </c>
      <c r="AL419" s="18">
        <f t="shared" si="268"/>
        <v>0.58095901856787813</v>
      </c>
    </row>
    <row r="420" spans="1:38" ht="15" customHeight="1" x14ac:dyDescent="0.25">
      <c r="A420" t="str">
        <f t="shared" si="247"/>
        <v>DSel</v>
      </c>
      <c r="C420" s="18">
        <f t="shared" ref="C420:AL420" si="269">IF(C54&lt;&gt;0,MIN((C273-C347)/C54,1),$B492)</f>
        <v>2.3720000000000001E-2</v>
      </c>
      <c r="D420" s="18">
        <f t="shared" si="269"/>
        <v>2.3720000000000001E-2</v>
      </c>
      <c r="E420" s="18">
        <f t="shared" si="269"/>
        <v>2.3773154026242787E-2</v>
      </c>
      <c r="F420" s="18">
        <f t="shared" si="269"/>
        <v>2.3720000000000001E-2</v>
      </c>
      <c r="G420" s="18">
        <f t="shared" si="269"/>
        <v>2.1985833142333325E-2</v>
      </c>
      <c r="H420" s="18">
        <f t="shared" si="269"/>
        <v>1.9937967952104101E-2</v>
      </c>
      <c r="I420" s="18">
        <f t="shared" si="269"/>
        <v>1.7336767163094777E-2</v>
      </c>
      <c r="J420" s="18">
        <f t="shared" si="269"/>
        <v>1.0648019075568742E-2</v>
      </c>
      <c r="K420" s="18">
        <f t="shared" si="269"/>
        <v>1.6475826086958249E-3</v>
      </c>
      <c r="L420" s="18">
        <f t="shared" si="269"/>
        <v>-4.2421931260230254E-3</v>
      </c>
      <c r="M420" s="18">
        <f t="shared" si="269"/>
        <v>-1.0302162542362152E-2</v>
      </c>
      <c r="N420" s="18">
        <f t="shared" si="269"/>
        <v>-1.6588676412485227E-2</v>
      </c>
      <c r="O420" s="18">
        <f t="shared" si="269"/>
        <v>-2.0230180072028859E-2</v>
      </c>
      <c r="P420" s="18">
        <f t="shared" si="269"/>
        <v>-2.324313857778984E-2</v>
      </c>
      <c r="Q420" s="18">
        <f t="shared" si="269"/>
        <v>-2.6897973905321428E-2</v>
      </c>
      <c r="R420" s="18">
        <f t="shared" si="269"/>
        <v>-3.0653202940768544E-2</v>
      </c>
      <c r="S420" s="18">
        <f t="shared" si="269"/>
        <v>-3.4102240268832261E-2</v>
      </c>
      <c r="T420" s="18">
        <f t="shared" si="269"/>
        <v>-3.7486834978843517E-2</v>
      </c>
      <c r="U420" s="18">
        <f t="shared" si="269"/>
        <v>-4.1346835299133203E-2</v>
      </c>
      <c r="V420" s="18">
        <f t="shared" si="269"/>
        <v>-4.4637754255471389E-2</v>
      </c>
      <c r="W420" s="18">
        <f t="shared" si="269"/>
        <v>-4.7985767930364777E-2</v>
      </c>
      <c r="X420" s="18">
        <f t="shared" si="269"/>
        <v>-5.0426046647230299E-2</v>
      </c>
      <c r="Y420" s="18">
        <f t="shared" si="269"/>
        <v>-5.2248927279438938E-2</v>
      </c>
      <c r="Z420" s="18">
        <f t="shared" si="269"/>
        <v>-5.4601378691588806E-2</v>
      </c>
      <c r="AA420" s="18">
        <f t="shared" si="269"/>
        <v>-5.6854331793745723E-2</v>
      </c>
      <c r="AB420" s="18">
        <f t="shared" si="269"/>
        <v>-5.79363228974831E-2</v>
      </c>
      <c r="AC420" s="18">
        <f t="shared" si="269"/>
        <v>-5.9027490014379291E-2</v>
      </c>
      <c r="AD420" s="18">
        <f t="shared" si="269"/>
        <v>-6.0207681147335844E-2</v>
      </c>
      <c r="AE420" s="18">
        <f t="shared" si="269"/>
        <v>-6.1946953642384076E-2</v>
      </c>
      <c r="AF420" s="18">
        <f t="shared" si="269"/>
        <v>-6.2967391859828345E-2</v>
      </c>
      <c r="AG420" s="18">
        <f t="shared" si="269"/>
        <v>-6.3775028724626565E-2</v>
      </c>
      <c r="AH420" s="18">
        <f t="shared" si="269"/>
        <v>-6.4897472140203777E-2</v>
      </c>
      <c r="AI420" s="18">
        <f t="shared" si="269"/>
        <v>-6.5562067594433338E-2</v>
      </c>
      <c r="AJ420" s="18">
        <f t="shared" si="269"/>
        <v>-6.6586129669709115E-2</v>
      </c>
      <c r="AK420" s="18">
        <f t="shared" si="269"/>
        <v>-6.8045937149270388E-2</v>
      </c>
      <c r="AL420" s="18">
        <f t="shared" si="269"/>
        <v>-6.9013002785515309E-2</v>
      </c>
    </row>
    <row r="421" spans="1:38" ht="15" customHeight="1" x14ac:dyDescent="0.25">
      <c r="A421" t="str">
        <f t="shared" si="247"/>
        <v>KSrs</v>
      </c>
      <c r="C421" s="18">
        <f t="shared" ref="C421:AL421" si="270">IF(C55&lt;&gt;0,MIN((C274-C348)/C55,1),$B493)</f>
        <v>0.57274999999999998</v>
      </c>
      <c r="D421" s="18">
        <f t="shared" si="270"/>
        <v>0.57274999999999998</v>
      </c>
      <c r="E421" s="18">
        <f t="shared" si="270"/>
        <v>0.57274999999999998</v>
      </c>
      <c r="F421" s="18">
        <f t="shared" si="270"/>
        <v>0.57020178926441345</v>
      </c>
      <c r="G421" s="18">
        <f t="shared" si="270"/>
        <v>0.56990166666666664</v>
      </c>
      <c r="H421" s="18">
        <f t="shared" si="270"/>
        <v>0.56976918604651161</v>
      </c>
      <c r="I421" s="18">
        <f t="shared" si="270"/>
        <v>0.5706504914004914</v>
      </c>
      <c r="J421" s="18">
        <f t="shared" si="270"/>
        <v>0.57053051948051947</v>
      </c>
      <c r="K421" s="18">
        <f t="shared" si="270"/>
        <v>0.57042166212534051</v>
      </c>
      <c r="L421" s="18">
        <f t="shared" si="270"/>
        <v>0.56536239193083571</v>
      </c>
      <c r="M421" s="18">
        <f t="shared" si="270"/>
        <v>0.56109772727272722</v>
      </c>
      <c r="N421" s="18">
        <f t="shared" si="270"/>
        <v>0.56058148734177216</v>
      </c>
      <c r="O421" s="18">
        <f t="shared" si="270"/>
        <v>0.560059405940594</v>
      </c>
      <c r="P421" s="18">
        <f t="shared" si="270"/>
        <v>0.56096379310344824</v>
      </c>
      <c r="Q421" s="18">
        <f t="shared" si="270"/>
        <v>0.55886823104693151</v>
      </c>
      <c r="R421" s="18">
        <f t="shared" si="270"/>
        <v>0.55823962264150939</v>
      </c>
      <c r="S421" s="18">
        <f t="shared" si="270"/>
        <v>0.55755138339920951</v>
      </c>
      <c r="T421" s="18">
        <f t="shared" si="270"/>
        <v>0.56044238683127567</v>
      </c>
      <c r="U421" s="18">
        <f t="shared" si="270"/>
        <v>0.55985883620689658</v>
      </c>
      <c r="V421" s="18">
        <f t="shared" si="270"/>
        <v>0.5592781531531531</v>
      </c>
      <c r="W421" s="18">
        <f t="shared" si="270"/>
        <v>0.55864268867924527</v>
      </c>
      <c r="X421" s="18">
        <f t="shared" si="270"/>
        <v>0.55801724137931041</v>
      </c>
      <c r="Y421" s="18">
        <f t="shared" si="270"/>
        <v>0.55953608247422681</v>
      </c>
      <c r="Z421" s="18">
        <f t="shared" si="270"/>
        <v>0.55889324324324319</v>
      </c>
      <c r="AA421" s="18">
        <f t="shared" si="270"/>
        <v>0.56068079096045187</v>
      </c>
      <c r="AB421" s="18">
        <f t="shared" si="270"/>
        <v>0.56010946745562129</v>
      </c>
      <c r="AC421" s="18">
        <f t="shared" si="270"/>
        <v>0.56220061728395054</v>
      </c>
      <c r="AD421" s="18">
        <f t="shared" si="270"/>
        <v>0.55887824675324671</v>
      </c>
      <c r="AE421" s="18">
        <f t="shared" si="270"/>
        <v>0.56120270270270267</v>
      </c>
      <c r="AF421" s="18">
        <f t="shared" si="270"/>
        <v>0.56062943262411347</v>
      </c>
      <c r="AG421" s="18">
        <f t="shared" si="270"/>
        <v>0.56009074074074072</v>
      </c>
      <c r="AH421" s="18">
        <f t="shared" si="270"/>
        <v>0.5595019379844961</v>
      </c>
      <c r="AI421" s="18">
        <f t="shared" si="270"/>
        <v>0.55885569105691046</v>
      </c>
      <c r="AJ421" s="18">
        <f t="shared" si="270"/>
        <v>0.55814316239316231</v>
      </c>
      <c r="AK421" s="18">
        <f t="shared" si="270"/>
        <v>0.55749107142857135</v>
      </c>
      <c r="AL421" s="18">
        <f t="shared" si="270"/>
        <v>0.55677803738317755</v>
      </c>
    </row>
    <row r="422" spans="1:38" ht="15" customHeight="1" x14ac:dyDescent="0.25">
      <c r="A422" t="str">
        <f t="shared" si="247"/>
        <v>KScm</v>
      </c>
      <c r="C422" s="18">
        <f t="shared" ref="C422:AL422" si="271">IF(C56&lt;&gt;0,MIN((C275-C349)/C56,1),$B494)</f>
        <v>0.45630999999999999</v>
      </c>
      <c r="D422" s="18">
        <f t="shared" si="271"/>
        <v>0.43803470588235288</v>
      </c>
      <c r="E422" s="18">
        <f t="shared" si="271"/>
        <v>0.44540894736842113</v>
      </c>
      <c r="F422" s="18">
        <f t="shared" si="271"/>
        <v>0.46912236680327868</v>
      </c>
      <c r="G422" s="18">
        <f t="shared" si="271"/>
        <v>0.4684189086859688</v>
      </c>
      <c r="H422" s="18">
        <f t="shared" si="271"/>
        <v>0.46917840236686392</v>
      </c>
      <c r="I422" s="18">
        <f t="shared" si="271"/>
        <v>0.46941096385542164</v>
      </c>
      <c r="J422" s="18">
        <f t="shared" si="271"/>
        <v>0.470873125</v>
      </c>
      <c r="K422" s="18">
        <f t="shared" si="271"/>
        <v>0.46880862068965512</v>
      </c>
      <c r="L422" s="18">
        <f t="shared" si="271"/>
        <v>0.41735907462686567</v>
      </c>
      <c r="M422" s="18">
        <f t="shared" si="271"/>
        <v>0.41603666666666661</v>
      </c>
      <c r="N422" s="18">
        <f t="shared" si="271"/>
        <v>0.42260415094339621</v>
      </c>
      <c r="O422" s="18">
        <f t="shared" si="271"/>
        <v>0.41503510471204186</v>
      </c>
      <c r="P422" s="18">
        <f t="shared" si="271"/>
        <v>0.4151213636363637</v>
      </c>
      <c r="Q422" s="18">
        <f t="shared" si="271"/>
        <v>0.40626888059701488</v>
      </c>
      <c r="R422" s="18">
        <f t="shared" si="271"/>
        <v>0.40533906249999996</v>
      </c>
      <c r="S422" s="18">
        <f t="shared" si="271"/>
        <v>0.40676815420560747</v>
      </c>
      <c r="T422" s="18">
        <f t="shared" si="271"/>
        <v>0.4057628571428572</v>
      </c>
      <c r="U422" s="18">
        <f t="shared" si="271"/>
        <v>0.40721024229074892</v>
      </c>
      <c r="V422" s="18">
        <f t="shared" si="271"/>
        <v>0.40741282655246258</v>
      </c>
      <c r="W422" s="18">
        <f t="shared" si="271"/>
        <v>0.40523265135699366</v>
      </c>
      <c r="X422" s="18">
        <f t="shared" si="271"/>
        <v>0.40447748478701823</v>
      </c>
      <c r="Y422" s="18">
        <f t="shared" si="271"/>
        <v>0.40520313999999996</v>
      </c>
      <c r="Z422" s="18">
        <f t="shared" si="271"/>
        <v>0.40861789473684207</v>
      </c>
      <c r="AA422" s="18">
        <f t="shared" si="271"/>
        <v>0.4087629657794678</v>
      </c>
      <c r="AB422" s="18">
        <f t="shared" si="271"/>
        <v>0.40872446927374306</v>
      </c>
      <c r="AC422" s="18">
        <f t="shared" si="271"/>
        <v>0.40877426229508201</v>
      </c>
      <c r="AD422" s="18">
        <f t="shared" si="271"/>
        <v>0.41092202486678503</v>
      </c>
      <c r="AE422" s="18">
        <f t="shared" si="271"/>
        <v>0.41013875216637774</v>
      </c>
      <c r="AF422" s="18">
        <f t="shared" si="271"/>
        <v>0.40637928571428561</v>
      </c>
      <c r="AG422" s="18">
        <f t="shared" si="271"/>
        <v>0.40366555926544229</v>
      </c>
      <c r="AH422" s="18">
        <f t="shared" si="271"/>
        <v>0.39945352941176465</v>
      </c>
      <c r="AI422" s="18">
        <f t="shared" si="271"/>
        <v>0.40159359424920127</v>
      </c>
      <c r="AJ422" s="18">
        <f t="shared" si="271"/>
        <v>0.399711356466877</v>
      </c>
      <c r="AK422" s="18">
        <f t="shared" si="271"/>
        <v>0.39925611111111114</v>
      </c>
      <c r="AL422" s="18">
        <f t="shared" si="271"/>
        <v>0.40194099999999999</v>
      </c>
    </row>
    <row r="423" spans="1:38" ht="15" customHeight="1" x14ac:dyDescent="0.25">
      <c r="A423" t="str">
        <f t="shared" si="247"/>
        <v>KSin</v>
      </c>
      <c r="C423" s="18">
        <f t="shared" ref="C423:AL423" si="272">IF(C57&lt;&gt;0,MIN((C276-C350)/C57,1),$B495)</f>
        <v>0.72414000000000001</v>
      </c>
      <c r="D423" s="18">
        <f t="shared" si="272"/>
        <v>0.72414000000000001</v>
      </c>
      <c r="E423" s="18">
        <f t="shared" si="272"/>
        <v>0.72414000000000001</v>
      </c>
      <c r="F423" s="18">
        <f t="shared" si="272"/>
        <v>0.72414000000000001</v>
      </c>
      <c r="G423" s="18">
        <f t="shared" si="272"/>
        <v>0.72414000000000001</v>
      </c>
      <c r="H423" s="18">
        <f t="shared" si="272"/>
        <v>0.72414000000000001</v>
      </c>
      <c r="I423" s="18">
        <f t="shared" si="272"/>
        <v>0.72414000000000001</v>
      </c>
      <c r="J423" s="18">
        <f t="shared" si="272"/>
        <v>0.72414000000000001</v>
      </c>
      <c r="K423" s="18">
        <f t="shared" si="272"/>
        <v>0.72414000000000001</v>
      </c>
      <c r="L423" s="18">
        <f t="shared" si="272"/>
        <v>0.72414000000000001</v>
      </c>
      <c r="M423" s="18">
        <f t="shared" si="272"/>
        <v>0.72414000000000001</v>
      </c>
      <c r="N423" s="18">
        <f t="shared" si="272"/>
        <v>0.72414000000000001</v>
      </c>
      <c r="O423" s="18">
        <f t="shared" si="272"/>
        <v>0.72414000000000001</v>
      </c>
      <c r="P423" s="18">
        <f t="shared" si="272"/>
        <v>0.72414000000000001</v>
      </c>
      <c r="Q423" s="18">
        <f t="shared" si="272"/>
        <v>0.72414000000000001</v>
      </c>
      <c r="R423" s="18">
        <f t="shared" si="272"/>
        <v>0.72414000000000001</v>
      </c>
      <c r="S423" s="18">
        <f t="shared" si="272"/>
        <v>0.72414000000000001</v>
      </c>
      <c r="T423" s="18">
        <f t="shared" si="272"/>
        <v>0.72414000000000001</v>
      </c>
      <c r="U423" s="18">
        <f t="shared" si="272"/>
        <v>0.72414000000000001</v>
      </c>
      <c r="V423" s="18">
        <f t="shared" si="272"/>
        <v>0.72414000000000001</v>
      </c>
      <c r="W423" s="18">
        <f t="shared" si="272"/>
        <v>0.72414000000000001</v>
      </c>
      <c r="X423" s="18">
        <f t="shared" si="272"/>
        <v>0.72414000000000001</v>
      </c>
      <c r="Y423" s="18">
        <f t="shared" si="272"/>
        <v>0.72414000000000001</v>
      </c>
      <c r="Z423" s="18">
        <f t="shared" si="272"/>
        <v>0.72414000000000001</v>
      </c>
      <c r="AA423" s="18">
        <f t="shared" si="272"/>
        <v>0.72414000000000001</v>
      </c>
      <c r="AB423" s="18">
        <f t="shared" si="272"/>
        <v>0.72414000000000001</v>
      </c>
      <c r="AC423" s="18">
        <f t="shared" si="272"/>
        <v>0.72414000000000001</v>
      </c>
      <c r="AD423" s="18">
        <f t="shared" si="272"/>
        <v>0.72414000000000001</v>
      </c>
      <c r="AE423" s="18">
        <f t="shared" si="272"/>
        <v>0.72414000000000001</v>
      </c>
      <c r="AF423" s="18">
        <f t="shared" si="272"/>
        <v>0.72414000000000001</v>
      </c>
      <c r="AG423" s="18">
        <f t="shared" si="272"/>
        <v>0.72414000000000001</v>
      </c>
      <c r="AH423" s="18">
        <f t="shared" si="272"/>
        <v>0.72414000000000001</v>
      </c>
      <c r="AI423" s="18">
        <f t="shared" si="272"/>
        <v>0.72414000000000001</v>
      </c>
      <c r="AJ423" s="18">
        <f t="shared" si="272"/>
        <v>0.72414000000000001</v>
      </c>
      <c r="AK423" s="18">
        <f t="shared" si="272"/>
        <v>0.72414000000000001</v>
      </c>
      <c r="AL423" s="18">
        <f t="shared" si="272"/>
        <v>0.72414000000000001</v>
      </c>
    </row>
    <row r="424" spans="1:38" ht="15" customHeight="1" x14ac:dyDescent="0.25">
      <c r="A424" t="str">
        <f t="shared" si="247"/>
        <v>LGrs</v>
      </c>
      <c r="C424" s="18">
        <f t="shared" ref="C424:AL424" si="273">IF(C58&lt;&gt;0,MIN((C277-C351)/C58,1),$B496)</f>
        <v>0.70931999999999995</v>
      </c>
      <c r="D424" s="18">
        <f t="shared" si="273"/>
        <v>0.70931999999999995</v>
      </c>
      <c r="E424" s="18">
        <f t="shared" si="273"/>
        <v>0.70931999999999995</v>
      </c>
      <c r="F424" s="18">
        <f t="shared" si="273"/>
        <v>0.70799233031880882</v>
      </c>
      <c r="G424" s="18">
        <f t="shared" si="273"/>
        <v>0.70789930369100884</v>
      </c>
      <c r="H424" s="18">
        <f t="shared" si="273"/>
        <v>0.70782904661152768</v>
      </c>
      <c r="I424" s="18">
        <f t="shared" si="273"/>
        <v>0.70778569605906549</v>
      </c>
      <c r="J424" s="18">
        <f t="shared" si="273"/>
        <v>0.70777221351104136</v>
      </c>
      <c r="K424" s="18">
        <f t="shared" si="273"/>
        <v>0.70777072676427044</v>
      </c>
      <c r="L424" s="18">
        <f t="shared" si="273"/>
        <v>0.7050862776014698</v>
      </c>
      <c r="M424" s="18">
        <f t="shared" si="273"/>
        <v>0.70321625076080341</v>
      </c>
      <c r="N424" s="18">
        <f t="shared" si="273"/>
        <v>0.70249294382328864</v>
      </c>
      <c r="O424" s="18">
        <f t="shared" si="273"/>
        <v>0.70240902017291063</v>
      </c>
      <c r="P424" s="18">
        <f t="shared" si="273"/>
        <v>0.70227065602653116</v>
      </c>
      <c r="Q424" s="18">
        <f t="shared" si="273"/>
        <v>0.70198010727222071</v>
      </c>
      <c r="R424" s="18">
        <f t="shared" si="273"/>
        <v>0.70182246350364941</v>
      </c>
      <c r="S424" s="18">
        <f t="shared" si="273"/>
        <v>0.70175598925187377</v>
      </c>
      <c r="T424" s="18">
        <f t="shared" si="273"/>
        <v>0.70182098631698964</v>
      </c>
      <c r="U424" s="18">
        <f t="shared" si="273"/>
        <v>0.70187683821152802</v>
      </c>
      <c r="V424" s="18">
        <f t="shared" si="273"/>
        <v>0.70185075169194022</v>
      </c>
      <c r="W424" s="18">
        <f t="shared" si="273"/>
        <v>0.70189058081452571</v>
      </c>
      <c r="X424" s="18">
        <f t="shared" si="273"/>
        <v>0.70201830627983841</v>
      </c>
      <c r="Y424" s="18">
        <f t="shared" si="273"/>
        <v>0.70211021624219117</v>
      </c>
      <c r="Z424" s="18">
        <f t="shared" si="273"/>
        <v>0.70223393799545941</v>
      </c>
      <c r="AA424" s="18">
        <f t="shared" si="273"/>
        <v>0.7023539549164981</v>
      </c>
      <c r="AB424" s="18">
        <f t="shared" si="273"/>
        <v>0.70242744100267218</v>
      </c>
      <c r="AC424" s="18">
        <f t="shared" si="273"/>
        <v>0.70244039017013227</v>
      </c>
      <c r="AD424" s="18">
        <f t="shared" si="273"/>
        <v>0.70247865315264013</v>
      </c>
      <c r="AE424" s="18">
        <f t="shared" si="273"/>
        <v>0.70270181458214342</v>
      </c>
      <c r="AF424" s="18">
        <f t="shared" si="273"/>
        <v>0.70290802274548725</v>
      </c>
      <c r="AG424" s="18">
        <f t="shared" si="273"/>
        <v>0.70290074249846912</v>
      </c>
      <c r="AH424" s="18">
        <f t="shared" si="273"/>
        <v>0.70282971533798799</v>
      </c>
      <c r="AI424" s="18">
        <f t="shared" si="273"/>
        <v>0.7028385914193449</v>
      </c>
      <c r="AJ424" s="18">
        <f t="shared" si="273"/>
        <v>0.70279277125139605</v>
      </c>
      <c r="AK424" s="18">
        <f t="shared" si="273"/>
        <v>0.70289532729026039</v>
      </c>
      <c r="AL424" s="18">
        <f t="shared" si="273"/>
        <v>0.70303526968070729</v>
      </c>
    </row>
    <row r="425" spans="1:38" ht="15" customHeight="1" x14ac:dyDescent="0.25">
      <c r="A425" t="str">
        <f t="shared" si="247"/>
        <v>LGcm</v>
      </c>
      <c r="C425" s="18">
        <f t="shared" ref="C425:AL425" si="274">IF(C59&lt;&gt;0,MIN((C278-C352)/C59,1),$B497)</f>
        <v>0.53086999999999995</v>
      </c>
      <c r="D425" s="18">
        <f t="shared" si="274"/>
        <v>0.53045929306193917</v>
      </c>
      <c r="E425" s="18">
        <f t="shared" si="274"/>
        <v>0.53044500418118468</v>
      </c>
      <c r="F425" s="18">
        <f t="shared" si="274"/>
        <v>0.52974549818605854</v>
      </c>
      <c r="G425" s="18">
        <f t="shared" si="274"/>
        <v>0.52922565059648263</v>
      </c>
      <c r="H425" s="18">
        <f t="shared" si="274"/>
        <v>0.52893110291078704</v>
      </c>
      <c r="I425" s="18">
        <f t="shared" si="274"/>
        <v>0.52857086131140152</v>
      </c>
      <c r="J425" s="18">
        <f t="shared" si="274"/>
        <v>0.52836938782103038</v>
      </c>
      <c r="K425" s="18">
        <f t="shared" si="274"/>
        <v>0.52841670544290265</v>
      </c>
      <c r="L425" s="18">
        <f t="shared" si="274"/>
        <v>0.51602137824508154</v>
      </c>
      <c r="M425" s="18">
        <f t="shared" si="274"/>
        <v>0.51620732965206662</v>
      </c>
      <c r="N425" s="18">
        <f t="shared" si="274"/>
        <v>0.51660725529661011</v>
      </c>
      <c r="O425" s="18">
        <f t="shared" si="274"/>
        <v>0.51599496613995477</v>
      </c>
      <c r="P425" s="18">
        <f t="shared" si="274"/>
        <v>0.51575643283969863</v>
      </c>
      <c r="Q425" s="18">
        <f t="shared" si="274"/>
        <v>0.51482515292415787</v>
      </c>
      <c r="R425" s="18">
        <f t="shared" si="274"/>
        <v>0.51487338888604872</v>
      </c>
      <c r="S425" s="18">
        <f t="shared" si="274"/>
        <v>0.51486693395509142</v>
      </c>
      <c r="T425" s="18">
        <f t="shared" si="274"/>
        <v>0.51523940600030149</v>
      </c>
      <c r="U425" s="18">
        <f t="shared" si="274"/>
        <v>0.51527286561658858</v>
      </c>
      <c r="V425" s="18">
        <f t="shared" si="274"/>
        <v>0.51501286815576197</v>
      </c>
      <c r="W425" s="18">
        <f t="shared" si="274"/>
        <v>0.51539103299504818</v>
      </c>
      <c r="X425" s="18">
        <f t="shared" si="274"/>
        <v>0.51581404084609761</v>
      </c>
      <c r="Y425" s="18">
        <f t="shared" si="274"/>
        <v>0.51588622555159447</v>
      </c>
      <c r="Z425" s="18">
        <f t="shared" si="274"/>
        <v>0.51629670065096678</v>
      </c>
      <c r="AA425" s="18">
        <f t="shared" si="274"/>
        <v>0.51653590501494517</v>
      </c>
      <c r="AB425" s="18">
        <f t="shared" si="274"/>
        <v>0.51661850787679275</v>
      </c>
      <c r="AC425" s="18">
        <f t="shared" si="274"/>
        <v>0.51649347077755481</v>
      </c>
      <c r="AD425" s="18">
        <f t="shared" si="274"/>
        <v>0.5166993139975945</v>
      </c>
      <c r="AE425" s="18">
        <f t="shared" si="274"/>
        <v>0.51763388586085268</v>
      </c>
      <c r="AF425" s="18">
        <f t="shared" si="274"/>
        <v>0.51785458747672886</v>
      </c>
      <c r="AG425" s="18">
        <f t="shared" si="274"/>
        <v>0.51723028352144462</v>
      </c>
      <c r="AH425" s="18">
        <f t="shared" si="274"/>
        <v>0.51719806741874819</v>
      </c>
      <c r="AI425" s="18">
        <f t="shared" si="274"/>
        <v>0.51736865695505407</v>
      </c>
      <c r="AJ425" s="18">
        <f t="shared" si="274"/>
        <v>0.51700266125474281</v>
      </c>
      <c r="AK425" s="18">
        <f t="shared" si="274"/>
        <v>0.5176322342287164</v>
      </c>
      <c r="AL425" s="18">
        <f t="shared" si="274"/>
        <v>0.51794602819956614</v>
      </c>
    </row>
    <row r="426" spans="1:38" ht="15" customHeight="1" x14ac:dyDescent="0.25">
      <c r="A426" t="str">
        <f t="shared" si="247"/>
        <v>LGtr</v>
      </c>
      <c r="C426" s="18">
        <f t="shared" ref="C426:AL426" si="275">IF(C60&lt;&gt;0,MIN((C279-C353)/C60,1),$B498)</f>
        <v>0.64299218359374999</v>
      </c>
      <c r="D426" s="18">
        <f t="shared" si="275"/>
        <v>0.64325218568665377</v>
      </c>
      <c r="E426" s="18">
        <f t="shared" si="275"/>
        <v>0.64314811466372668</v>
      </c>
      <c r="F426" s="18">
        <f t="shared" si="275"/>
        <v>0.64255593047752801</v>
      </c>
      <c r="G426" s="18">
        <f t="shared" si="275"/>
        <v>0.64214574439157035</v>
      </c>
      <c r="H426" s="18">
        <f t="shared" si="275"/>
        <v>0.64128369771863125</v>
      </c>
      <c r="I426" s="18">
        <f t="shared" si="275"/>
        <v>0.6398188986507688</v>
      </c>
      <c r="J426" s="18">
        <f t="shared" si="275"/>
        <v>0.63816530434782615</v>
      </c>
      <c r="K426" s="18">
        <f t="shared" si="275"/>
        <v>0.63504018396846251</v>
      </c>
      <c r="L426" s="18">
        <f t="shared" si="275"/>
        <v>0.63595065454545452</v>
      </c>
      <c r="M426" s="18">
        <f t="shared" si="275"/>
        <v>0.62914014222824255</v>
      </c>
      <c r="N426" s="18">
        <f t="shared" si="275"/>
        <v>0.62750957851801503</v>
      </c>
      <c r="O426" s="18">
        <f t="shared" si="275"/>
        <v>0.62501414691943136</v>
      </c>
      <c r="P426" s="18">
        <f t="shared" si="275"/>
        <v>0.62204362722091855</v>
      </c>
      <c r="Q426" s="18">
        <f t="shared" si="275"/>
        <v>0.62075751497005982</v>
      </c>
      <c r="R426" s="18">
        <f t="shared" si="275"/>
        <v>0.61841723910171731</v>
      </c>
      <c r="S426" s="18">
        <f t="shared" si="275"/>
        <v>0.616086051854283</v>
      </c>
      <c r="T426" s="18">
        <f t="shared" si="275"/>
        <v>0.61406413669064752</v>
      </c>
      <c r="U426" s="18">
        <f t="shared" si="275"/>
        <v>0.61141393731635651</v>
      </c>
      <c r="V426" s="18">
        <f t="shared" si="275"/>
        <v>0.60771974576271182</v>
      </c>
      <c r="W426" s="18">
        <f t="shared" si="275"/>
        <v>0.60499526829268302</v>
      </c>
      <c r="X426" s="18">
        <f t="shared" si="275"/>
        <v>0.60525235275185074</v>
      </c>
      <c r="Y426" s="18">
        <f t="shared" si="275"/>
        <v>0.60509352997145582</v>
      </c>
      <c r="Z426" s="18">
        <f t="shared" si="275"/>
        <v>0.60523066875981169</v>
      </c>
      <c r="AA426" s="18">
        <f t="shared" si="275"/>
        <v>0.60540916434540393</v>
      </c>
      <c r="AB426" s="18">
        <f t="shared" si="275"/>
        <v>0.60482724222086637</v>
      </c>
      <c r="AC426" s="18">
        <f t="shared" si="275"/>
        <v>0.60434754137827273</v>
      </c>
      <c r="AD426" s="18">
        <f t="shared" si="275"/>
        <v>0.60494606888361036</v>
      </c>
      <c r="AE426" s="18">
        <f t="shared" si="275"/>
        <v>0.60481416398243049</v>
      </c>
      <c r="AF426" s="18">
        <f t="shared" si="275"/>
        <v>0.60523522077922087</v>
      </c>
      <c r="AG426" s="18">
        <f t="shared" si="275"/>
        <v>0.60443775876817796</v>
      </c>
      <c r="AH426" s="18">
        <f t="shared" si="275"/>
        <v>0.60349941457922884</v>
      </c>
      <c r="AI426" s="18">
        <f t="shared" si="275"/>
        <v>0.60349781994459828</v>
      </c>
      <c r="AJ426" s="18">
        <f t="shared" si="275"/>
        <v>0.60306329238329237</v>
      </c>
      <c r="AK426" s="18">
        <f t="shared" si="275"/>
        <v>0.60374364516129053</v>
      </c>
      <c r="AL426" s="18">
        <f t="shared" si="275"/>
        <v>0.60370295003965102</v>
      </c>
    </row>
    <row r="427" spans="1:38" ht="15" customHeight="1" x14ac:dyDescent="0.25">
      <c r="A427" t="str">
        <f t="shared" si="247"/>
        <v>LGin</v>
      </c>
      <c r="C427" s="18">
        <f t="shared" ref="C427:AL427" si="276">IF(C61&lt;&gt;0,MIN((C280-C354)/C61,1),$B499)</f>
        <v>0.75908999999999993</v>
      </c>
      <c r="D427" s="18">
        <f t="shared" si="276"/>
        <v>0.75885087862786371</v>
      </c>
      <c r="E427" s="18">
        <f t="shared" si="276"/>
        <v>0.75907998794780152</v>
      </c>
      <c r="F427" s="18">
        <f t="shared" si="276"/>
        <v>0.75905423014105422</v>
      </c>
      <c r="G427" s="18">
        <f t="shared" si="276"/>
        <v>0.75833087475590277</v>
      </c>
      <c r="H427" s="18">
        <f t="shared" si="276"/>
        <v>0.75861865667659745</v>
      </c>
      <c r="I427" s="18">
        <f t="shared" si="276"/>
        <v>0.7584838969809321</v>
      </c>
      <c r="J427" s="18">
        <f t="shared" si="276"/>
        <v>0.75834372556719021</v>
      </c>
      <c r="K427" s="18">
        <f t="shared" si="276"/>
        <v>0.75827040179148186</v>
      </c>
      <c r="L427" s="18">
        <f t="shared" si="276"/>
        <v>0.75914108787853096</v>
      </c>
      <c r="M427" s="18">
        <f t="shared" si="276"/>
        <v>0.7587044953046701</v>
      </c>
      <c r="N427" s="18">
        <f t="shared" si="276"/>
        <v>0.7587779273745352</v>
      </c>
      <c r="O427" s="18">
        <f t="shared" si="276"/>
        <v>0.75854901193496072</v>
      </c>
      <c r="P427" s="18">
        <f t="shared" si="276"/>
        <v>0.75852212150035148</v>
      </c>
      <c r="Q427" s="18">
        <f t="shared" si="276"/>
        <v>0.75879204073219009</v>
      </c>
      <c r="R427" s="18">
        <f t="shared" si="276"/>
        <v>0.75894159548254625</v>
      </c>
      <c r="S427" s="18">
        <f t="shared" si="276"/>
        <v>0.75889292854513479</v>
      </c>
      <c r="T427" s="18">
        <f t="shared" si="276"/>
        <v>0.75890310318076026</v>
      </c>
      <c r="U427" s="18">
        <f t="shared" si="276"/>
        <v>0.75896235255757083</v>
      </c>
      <c r="V427" s="18">
        <f t="shared" si="276"/>
        <v>0.75886516109397828</v>
      </c>
      <c r="W427" s="18">
        <f t="shared" si="276"/>
        <v>0.75894404111802238</v>
      </c>
      <c r="X427" s="18">
        <f t="shared" si="276"/>
        <v>0.75906097936074535</v>
      </c>
      <c r="Y427" s="18">
        <f t="shared" si="276"/>
        <v>0.75923449976007684</v>
      </c>
      <c r="Z427" s="18">
        <f t="shared" si="276"/>
        <v>0.75924350696933496</v>
      </c>
      <c r="AA427" s="18">
        <f t="shared" si="276"/>
        <v>0.75916640053912643</v>
      </c>
      <c r="AB427" s="18">
        <f t="shared" si="276"/>
        <v>0.75918481659319903</v>
      </c>
      <c r="AC427" s="18">
        <f t="shared" si="276"/>
        <v>0.75922171164134811</v>
      </c>
      <c r="AD427" s="18">
        <f t="shared" si="276"/>
        <v>0.75922096493612401</v>
      </c>
      <c r="AE427" s="18">
        <f t="shared" si="276"/>
        <v>0.75951696436139471</v>
      </c>
      <c r="AF427" s="18">
        <f t="shared" si="276"/>
        <v>0.75968866001452784</v>
      </c>
      <c r="AG427" s="18">
        <f t="shared" si="276"/>
        <v>0.75931002587715968</v>
      </c>
      <c r="AH427" s="18">
        <f t="shared" si="276"/>
        <v>0.75910822659353128</v>
      </c>
      <c r="AI427" s="18">
        <f t="shared" si="276"/>
        <v>0.75918954958677687</v>
      </c>
      <c r="AJ427" s="18">
        <f t="shared" si="276"/>
        <v>0.75896398221491568</v>
      </c>
      <c r="AK427" s="18">
        <f t="shared" si="276"/>
        <v>0.75916163011967597</v>
      </c>
      <c r="AL427" s="18">
        <f t="shared" si="276"/>
        <v>0.75909889623338267</v>
      </c>
    </row>
    <row r="428" spans="1:38" ht="15" customHeight="1" x14ac:dyDescent="0.25">
      <c r="A428" t="str">
        <f t="shared" si="247"/>
        <v>RScm</v>
      </c>
      <c r="C428" s="18">
        <f t="shared" ref="C428:AL428" si="277">IF(C62&lt;&gt;0,MIN((C281-C355)/C62,1),$B500)</f>
        <v>1</v>
      </c>
      <c r="D428" s="18">
        <f t="shared" si="277"/>
        <v>1</v>
      </c>
      <c r="E428" s="18">
        <f t="shared" si="277"/>
        <v>1</v>
      </c>
      <c r="F428" s="18">
        <f t="shared" si="277"/>
        <v>1</v>
      </c>
      <c r="G428" s="18">
        <f t="shared" si="277"/>
        <v>1</v>
      </c>
      <c r="H428" s="18">
        <f t="shared" si="277"/>
        <v>1</v>
      </c>
      <c r="I428" s="18">
        <f t="shared" si="277"/>
        <v>1</v>
      </c>
      <c r="J428" s="18">
        <f t="shared" si="277"/>
        <v>1</v>
      </c>
      <c r="K428" s="18">
        <f t="shared" si="277"/>
        <v>1</v>
      </c>
      <c r="L428" s="18">
        <f t="shared" si="277"/>
        <v>1</v>
      </c>
      <c r="M428" s="18">
        <f t="shared" si="277"/>
        <v>1</v>
      </c>
      <c r="N428" s="18">
        <f t="shared" si="277"/>
        <v>1</v>
      </c>
      <c r="O428" s="18">
        <f t="shared" si="277"/>
        <v>1</v>
      </c>
      <c r="P428" s="18">
        <f t="shared" si="277"/>
        <v>1</v>
      </c>
      <c r="Q428" s="18">
        <f t="shared" si="277"/>
        <v>1</v>
      </c>
      <c r="R428" s="18">
        <f t="shared" si="277"/>
        <v>1</v>
      </c>
      <c r="S428" s="18">
        <f t="shared" si="277"/>
        <v>1</v>
      </c>
      <c r="T428" s="18">
        <f t="shared" si="277"/>
        <v>1</v>
      </c>
      <c r="U428" s="18">
        <f t="shared" si="277"/>
        <v>1</v>
      </c>
      <c r="V428" s="18">
        <f t="shared" si="277"/>
        <v>1</v>
      </c>
      <c r="W428" s="18">
        <f t="shared" si="277"/>
        <v>1</v>
      </c>
      <c r="X428" s="18">
        <f t="shared" si="277"/>
        <v>1</v>
      </c>
      <c r="Y428" s="18">
        <f t="shared" si="277"/>
        <v>1</v>
      </c>
      <c r="Z428" s="18">
        <f t="shared" si="277"/>
        <v>1</v>
      </c>
      <c r="AA428" s="18">
        <f t="shared" si="277"/>
        <v>1</v>
      </c>
      <c r="AB428" s="18">
        <f t="shared" si="277"/>
        <v>1</v>
      </c>
      <c r="AC428" s="18">
        <f t="shared" si="277"/>
        <v>1</v>
      </c>
      <c r="AD428" s="18">
        <f t="shared" si="277"/>
        <v>1</v>
      </c>
      <c r="AE428" s="18">
        <f t="shared" si="277"/>
        <v>1</v>
      </c>
      <c r="AF428" s="18">
        <f t="shared" si="277"/>
        <v>1</v>
      </c>
      <c r="AG428" s="18">
        <f t="shared" si="277"/>
        <v>1</v>
      </c>
      <c r="AH428" s="18">
        <f t="shared" si="277"/>
        <v>1</v>
      </c>
      <c r="AI428" s="18">
        <f t="shared" si="277"/>
        <v>1</v>
      </c>
      <c r="AJ428" s="18">
        <f t="shared" si="277"/>
        <v>1</v>
      </c>
      <c r="AK428" s="18">
        <f t="shared" si="277"/>
        <v>1</v>
      </c>
      <c r="AL428" s="18">
        <f t="shared" si="277"/>
        <v>1</v>
      </c>
    </row>
    <row r="429" spans="1:38" ht="15" customHeight="1" x14ac:dyDescent="0.25">
      <c r="A429" t="str">
        <f t="shared" si="247"/>
        <v>RStr</v>
      </c>
      <c r="C429" s="18">
        <f t="shared" ref="C429:AL429" si="278">IF(C63&lt;&gt;0,MIN((C282-C356)/C63,1),$B501)</f>
        <v>0.65634999999999999</v>
      </c>
      <c r="D429" s="18">
        <f t="shared" si="278"/>
        <v>0.65634999999999999</v>
      </c>
      <c r="E429" s="18">
        <f t="shared" si="278"/>
        <v>0.65634999999999999</v>
      </c>
      <c r="F429" s="18">
        <f t="shared" si="278"/>
        <v>0.65634999999999999</v>
      </c>
      <c r="G429" s="18">
        <f t="shared" si="278"/>
        <v>0.65634999999999999</v>
      </c>
      <c r="H429" s="18">
        <f t="shared" si="278"/>
        <v>0.65634814629015292</v>
      </c>
      <c r="I429" s="18">
        <f t="shared" si="278"/>
        <v>0.65904214953836648</v>
      </c>
      <c r="J429" s="18">
        <f t="shared" si="278"/>
        <v>0.65685630688767804</v>
      </c>
      <c r="K429" s="18">
        <f t="shared" si="278"/>
        <v>0.66116481826427809</v>
      </c>
      <c r="L429" s="18">
        <f t="shared" si="278"/>
        <v>0.67123624680890381</v>
      </c>
      <c r="M429" s="18">
        <f t="shared" si="278"/>
        <v>0.6754705448423165</v>
      </c>
      <c r="N429" s="18">
        <f t="shared" si="278"/>
        <v>0.67343941744523828</v>
      </c>
      <c r="O429" s="18">
        <f t="shared" si="278"/>
        <v>0.67010380819388893</v>
      </c>
      <c r="P429" s="18">
        <f t="shared" si="278"/>
        <v>0.6700582815051459</v>
      </c>
      <c r="Q429" s="18">
        <f t="shared" si="278"/>
        <v>0.67226472599475817</v>
      </c>
      <c r="R429" s="18">
        <f t="shared" si="278"/>
        <v>0.67314344722508812</v>
      </c>
      <c r="S429" s="18">
        <f t="shared" si="278"/>
        <v>0.67266076091115989</v>
      </c>
      <c r="T429" s="18">
        <f t="shared" si="278"/>
        <v>0.6727408216388886</v>
      </c>
      <c r="U429" s="18">
        <f t="shared" si="278"/>
        <v>0.67200268121916118</v>
      </c>
      <c r="V429" s="18">
        <f t="shared" si="278"/>
        <v>0.67314387781682861</v>
      </c>
      <c r="W429" s="18">
        <f t="shared" si="278"/>
        <v>0.67249409047547326</v>
      </c>
      <c r="X429" s="18">
        <f t="shared" si="278"/>
        <v>0.67306583515194318</v>
      </c>
      <c r="Y429" s="18">
        <f t="shared" si="278"/>
        <v>0.67338415932955342</v>
      </c>
      <c r="Z429" s="18">
        <f t="shared" si="278"/>
        <v>0.67393764995365968</v>
      </c>
      <c r="AA429" s="18">
        <f t="shared" si="278"/>
        <v>0.67328924788887312</v>
      </c>
      <c r="AB429" s="18">
        <f t="shared" si="278"/>
        <v>0.67401404294828859</v>
      </c>
      <c r="AC429" s="18">
        <f t="shared" si="278"/>
        <v>0.67429631857654371</v>
      </c>
      <c r="AD429" s="18">
        <f t="shared" si="278"/>
        <v>0.67454463948318977</v>
      </c>
      <c r="AE429" s="18">
        <f t="shared" si="278"/>
        <v>0.67430428361099637</v>
      </c>
      <c r="AF429" s="18">
        <f t="shared" si="278"/>
        <v>0.67461877990597818</v>
      </c>
      <c r="AG429" s="18">
        <f t="shared" si="278"/>
        <v>0.67284364129212437</v>
      </c>
      <c r="AH429" s="18">
        <f t="shared" si="278"/>
        <v>0.67165429026918222</v>
      </c>
      <c r="AI429" s="18">
        <f t="shared" si="278"/>
        <v>0.67360229714237196</v>
      </c>
      <c r="AJ429" s="18">
        <f t="shared" si="278"/>
        <v>0.67345864971346703</v>
      </c>
      <c r="AK429" s="18">
        <f t="shared" si="278"/>
        <v>0.67376674818994109</v>
      </c>
      <c r="AL429" s="18">
        <f t="shared" si="278"/>
        <v>0.67127697153009236</v>
      </c>
    </row>
    <row r="430" spans="1:38" ht="15" customHeight="1" x14ac:dyDescent="0.25">
      <c r="A430" t="str">
        <f t="shared" si="247"/>
        <v>RSin</v>
      </c>
      <c r="C430" s="18">
        <f t="shared" ref="C430:AL430" si="279">IF(C64&lt;&gt;0,MIN((C283-C357)/C64,1),$B502)</f>
        <v>0.11306000000000001</v>
      </c>
      <c r="D430" s="18">
        <f t="shared" si="279"/>
        <v>0.11305999999999999</v>
      </c>
      <c r="E430" s="18">
        <f t="shared" si="279"/>
        <v>0.1126568454545455</v>
      </c>
      <c r="F430" s="18">
        <f t="shared" si="279"/>
        <v>0.11305999999999999</v>
      </c>
      <c r="G430" s="18">
        <f t="shared" si="279"/>
        <v>0.11305999999999999</v>
      </c>
      <c r="H430" s="18">
        <f t="shared" si="279"/>
        <v>0.11306000000000001</v>
      </c>
      <c r="I430" s="18">
        <f t="shared" si="279"/>
        <v>0.11157929883138563</v>
      </c>
      <c r="J430" s="18">
        <f t="shared" si="279"/>
        <v>0.11154126712328767</v>
      </c>
      <c r="K430" s="18">
        <f t="shared" si="279"/>
        <v>0.10994246045694199</v>
      </c>
      <c r="L430" s="18">
        <f t="shared" si="279"/>
        <v>0.10985805054151626</v>
      </c>
      <c r="M430" s="18">
        <f t="shared" si="279"/>
        <v>0.1081777614678899</v>
      </c>
      <c r="N430" s="18">
        <f t="shared" si="279"/>
        <v>0.1097505223880597</v>
      </c>
      <c r="O430" s="18">
        <f t="shared" si="279"/>
        <v>0.10970037878787879</v>
      </c>
      <c r="P430" s="18">
        <f t="shared" si="279"/>
        <v>0.10963552123552123</v>
      </c>
      <c r="Q430" s="18">
        <f t="shared" si="279"/>
        <v>0.10964211946050095</v>
      </c>
      <c r="R430" s="18">
        <f t="shared" si="279"/>
        <v>0.10792328185328184</v>
      </c>
      <c r="S430" s="18">
        <f t="shared" si="279"/>
        <v>0.10622423892100191</v>
      </c>
      <c r="T430" s="18">
        <f t="shared" si="279"/>
        <v>0.10622423892100191</v>
      </c>
      <c r="U430" s="18">
        <f t="shared" si="279"/>
        <v>0.10622423892100191</v>
      </c>
      <c r="V430" s="18">
        <f t="shared" si="279"/>
        <v>0.10623738461538461</v>
      </c>
      <c r="W430" s="18">
        <f t="shared" si="279"/>
        <v>0.10453173076923075</v>
      </c>
      <c r="X430" s="18">
        <f t="shared" si="279"/>
        <v>0.1045480998080614</v>
      </c>
      <c r="Y430" s="18">
        <f t="shared" si="279"/>
        <v>0.10458065009560227</v>
      </c>
      <c r="Z430" s="18">
        <f t="shared" si="279"/>
        <v>0.10458065009560227</v>
      </c>
      <c r="AA430" s="18">
        <f t="shared" si="279"/>
        <v>0.10459683206106869</v>
      </c>
      <c r="AB430" s="18">
        <f t="shared" si="279"/>
        <v>0.10462901140684408</v>
      </c>
      <c r="AC430" s="18">
        <f t="shared" si="279"/>
        <v>0.10296201138519924</v>
      </c>
      <c r="AD430" s="18">
        <f t="shared" si="279"/>
        <v>0.10130132575757575</v>
      </c>
      <c r="AE430" s="18">
        <f t="shared" si="279"/>
        <v>0.10301916981132074</v>
      </c>
      <c r="AF430" s="18">
        <f t="shared" si="279"/>
        <v>0.10303807909604519</v>
      </c>
      <c r="AG430" s="18">
        <f t="shared" si="279"/>
        <v>0.10134569811320752</v>
      </c>
      <c r="AH430" s="18">
        <f t="shared" si="279"/>
        <v>0.10134569811320752</v>
      </c>
      <c r="AI430" s="18">
        <f t="shared" si="279"/>
        <v>9.9697438794726909E-2</v>
      </c>
      <c r="AJ430" s="18">
        <f t="shared" si="279"/>
        <v>9.9672226415094309E-2</v>
      </c>
      <c r="AK430" s="18">
        <f t="shared" si="279"/>
        <v>9.9697438794726909E-2</v>
      </c>
      <c r="AL430" s="18">
        <f t="shared" si="279"/>
        <v>0.10141163227016883</v>
      </c>
    </row>
    <row r="431" spans="1:38" ht="15" customHeight="1" x14ac:dyDescent="0.25">
      <c r="A431" t="str">
        <f t="shared" si="247"/>
        <v>RSel</v>
      </c>
      <c r="C431" s="18">
        <f t="shared" ref="C431:AL431" si="280">IF(C65&lt;&gt;0,MIN((C284-C358)/C65,1),$B503)</f>
        <v>6.9999999999999994E-5</v>
      </c>
      <c r="D431" s="18">
        <f t="shared" si="280"/>
        <v>6.9999999999999994E-5</v>
      </c>
      <c r="E431" s="18">
        <f t="shared" si="280"/>
        <v>1.1521910188582382E-4</v>
      </c>
      <c r="F431" s="18">
        <f t="shared" si="280"/>
        <v>6.9999999999999994E-5</v>
      </c>
      <c r="G431" s="18">
        <f t="shared" si="280"/>
        <v>-1.846299266207744E-3</v>
      </c>
      <c r="H431" s="18">
        <f t="shared" si="280"/>
        <v>-4.0734301983639289E-3</v>
      </c>
      <c r="I431" s="18">
        <f t="shared" si="280"/>
        <v>-6.7365047512729058E-3</v>
      </c>
      <c r="J431" s="18">
        <f t="shared" si="280"/>
        <v>-1.3896746243739632E-2</v>
      </c>
      <c r="K431" s="18">
        <f t="shared" si="280"/>
        <v>-2.3537550652472403E-2</v>
      </c>
      <c r="L431" s="18">
        <f t="shared" si="280"/>
        <v>-2.9890889489454089E-2</v>
      </c>
      <c r="M431" s="18">
        <f t="shared" si="280"/>
        <v>-3.6359800453514682E-2</v>
      </c>
      <c r="N431" s="18">
        <f t="shared" si="280"/>
        <v>-4.2173115258982631E-2</v>
      </c>
      <c r="O431" s="18">
        <f t="shared" si="280"/>
        <v>-4.6248196339009014E-2</v>
      </c>
      <c r="P431" s="18">
        <f t="shared" si="280"/>
        <v>-4.9467515737705012E-2</v>
      </c>
      <c r="Q431" s="18">
        <f t="shared" si="280"/>
        <v>-5.3403814193287616E-2</v>
      </c>
      <c r="R431" s="18">
        <f t="shared" si="280"/>
        <v>-5.7201909081430496E-2</v>
      </c>
      <c r="S431" s="18">
        <f t="shared" si="280"/>
        <v>-6.0839621279156202E-2</v>
      </c>
      <c r="T431" s="18">
        <f t="shared" si="280"/>
        <v>-6.457971612578256E-2</v>
      </c>
      <c r="U431" s="18">
        <f t="shared" si="280"/>
        <v>-6.856520105374854E-2</v>
      </c>
      <c r="V431" s="18">
        <f t="shared" si="280"/>
        <v>-7.2182286723689024E-2</v>
      </c>
      <c r="W431" s="18">
        <f t="shared" si="280"/>
        <v>-7.5481945598791081E-2</v>
      </c>
      <c r="X431" s="18">
        <f t="shared" si="280"/>
        <v>-7.8265349638035567E-2</v>
      </c>
      <c r="Y431" s="18">
        <f t="shared" si="280"/>
        <v>-8.032678958257268E-2</v>
      </c>
      <c r="Z431" s="18">
        <f t="shared" si="280"/>
        <v>-8.2808522057585501E-2</v>
      </c>
      <c r="AA431" s="18">
        <f t="shared" si="280"/>
        <v>-8.5142110766000118E-2</v>
      </c>
      <c r="AB431" s="18">
        <f t="shared" si="280"/>
        <v>-8.6408954707008087E-2</v>
      </c>
      <c r="AC431" s="18">
        <f t="shared" si="280"/>
        <v>-8.7720708337616846E-2</v>
      </c>
      <c r="AD431" s="18">
        <f t="shared" si="280"/>
        <v>-8.9066009569943302E-2</v>
      </c>
      <c r="AE431" s="18">
        <f t="shared" si="280"/>
        <v>-9.0933695244706694E-2</v>
      </c>
      <c r="AF431" s="18">
        <f t="shared" si="280"/>
        <v>-9.2266258222297087E-2</v>
      </c>
      <c r="AG431" s="18">
        <f t="shared" si="280"/>
        <v>-9.3391441770520084E-2</v>
      </c>
      <c r="AH431" s="18">
        <f t="shared" si="280"/>
        <v>-9.4856003848621098E-2</v>
      </c>
      <c r="AI431" s="18">
        <f t="shared" si="280"/>
        <v>-9.5960672474237743E-2</v>
      </c>
      <c r="AJ431" s="18">
        <f t="shared" si="280"/>
        <v>-9.7041326929167102E-2</v>
      </c>
      <c r="AK431" s="18">
        <f t="shared" si="280"/>
        <v>-9.8276895250078503E-2</v>
      </c>
      <c r="AL431" s="18">
        <f t="shared" si="280"/>
        <v>-9.9413097096472017E-2</v>
      </c>
    </row>
    <row r="432" spans="1:38" ht="15" customHeight="1" x14ac:dyDescent="0.25">
      <c r="A432" t="str">
        <f t="shared" si="247"/>
        <v>SGin</v>
      </c>
      <c r="C432" s="18">
        <f t="shared" ref="C432:AL432" si="281">IF(C66&lt;&gt;0,MIN((C285-C359)/C66,1),$B504)</f>
        <v>0.66876000000000002</v>
      </c>
      <c r="D432" s="18">
        <f t="shared" si="281"/>
        <v>0.66876000000000002</v>
      </c>
      <c r="E432" s="18">
        <f t="shared" si="281"/>
        <v>0.66876000000000002</v>
      </c>
      <c r="F432" s="18">
        <f t="shared" si="281"/>
        <v>0.66876000000000002</v>
      </c>
      <c r="G432" s="18">
        <f t="shared" si="281"/>
        <v>0.66425339760410729</v>
      </c>
      <c r="H432" s="18">
        <f t="shared" si="281"/>
        <v>0.66212296966587636</v>
      </c>
      <c r="I432" s="18">
        <f t="shared" si="281"/>
        <v>0.65462053703821188</v>
      </c>
      <c r="J432" s="18">
        <f t="shared" si="281"/>
        <v>0.64385861945921596</v>
      </c>
      <c r="K432" s="18">
        <f t="shared" si="281"/>
        <v>0.64910699360341151</v>
      </c>
      <c r="L432" s="18">
        <f t="shared" si="281"/>
        <v>0.62625328020258497</v>
      </c>
      <c r="M432" s="18">
        <f t="shared" si="281"/>
        <v>0.60203380691899844</v>
      </c>
      <c r="N432" s="18">
        <f t="shared" si="281"/>
        <v>0.5754281958739097</v>
      </c>
      <c r="O432" s="18">
        <f t="shared" si="281"/>
        <v>0.60233524018790729</v>
      </c>
      <c r="P432" s="18">
        <f t="shared" si="281"/>
        <v>0.59222232944648456</v>
      </c>
      <c r="Q432" s="18">
        <f t="shared" si="281"/>
        <v>0.58246468239605609</v>
      </c>
      <c r="R432" s="18">
        <f t="shared" si="281"/>
        <v>0.58612348365193012</v>
      </c>
      <c r="S432" s="18">
        <f t="shared" si="281"/>
        <v>0.58156052507374634</v>
      </c>
      <c r="T432" s="18">
        <f t="shared" si="281"/>
        <v>0.57273348852723804</v>
      </c>
      <c r="U432" s="18">
        <f t="shared" si="281"/>
        <v>0.54976585828169722</v>
      </c>
      <c r="V432" s="18">
        <f t="shared" si="281"/>
        <v>0.53960826721435529</v>
      </c>
      <c r="W432" s="18">
        <f t="shared" si="281"/>
        <v>0.53365001968261783</v>
      </c>
      <c r="X432" s="18">
        <f t="shared" si="281"/>
        <v>0.56438489089420374</v>
      </c>
      <c r="Y432" s="18">
        <f t="shared" si="281"/>
        <v>0.5743169815940905</v>
      </c>
      <c r="Z432" s="18">
        <f t="shared" si="281"/>
        <v>0.5748672547225907</v>
      </c>
      <c r="AA432" s="18">
        <f t="shared" si="281"/>
        <v>0.55914135866198633</v>
      </c>
      <c r="AB432" s="18">
        <f t="shared" si="281"/>
        <v>0.56729066324575972</v>
      </c>
      <c r="AC432" s="18">
        <f t="shared" si="281"/>
        <v>0.57500878857690563</v>
      </c>
      <c r="AD432" s="18">
        <f t="shared" si="281"/>
        <v>0.57656540988175331</v>
      </c>
      <c r="AE432" s="18">
        <f t="shared" si="281"/>
        <v>0.58584378278768867</v>
      </c>
      <c r="AF432" s="18">
        <f t="shared" si="281"/>
        <v>0.58299979446423678</v>
      </c>
      <c r="AG432" s="18">
        <f t="shared" si="281"/>
        <v>0.58837623384899984</v>
      </c>
      <c r="AH432" s="18">
        <f t="shared" si="281"/>
        <v>0.58796385776459748</v>
      </c>
      <c r="AI432" s="18">
        <f t="shared" si="281"/>
        <v>0.58849637365344565</v>
      </c>
      <c r="AJ432" s="18">
        <f t="shared" si="281"/>
        <v>0.60445738291383111</v>
      </c>
      <c r="AK432" s="18">
        <f t="shared" si="281"/>
        <v>0.58363117683330934</v>
      </c>
      <c r="AL432" s="18">
        <f t="shared" si="281"/>
        <v>0.59244090290801454</v>
      </c>
    </row>
    <row r="433" spans="1:38" ht="15" customHeight="1" x14ac:dyDescent="0.25">
      <c r="A433" t="str">
        <f t="shared" si="247"/>
        <v>PCin</v>
      </c>
      <c r="C433" s="18">
        <f t="shared" ref="C433:AL433" si="282">IF(C67&lt;&gt;0,MIN((C286-C360)/C67,1),$B505)</f>
        <v>0.55596000000000001</v>
      </c>
      <c r="D433" s="18">
        <f t="shared" si="282"/>
        <v>0.55567646142573013</v>
      </c>
      <c r="E433" s="18">
        <f t="shared" si="282"/>
        <v>0.55593698535280767</v>
      </c>
      <c r="F433" s="18">
        <f t="shared" si="282"/>
        <v>0.55581159992708273</v>
      </c>
      <c r="G433" s="18">
        <f t="shared" si="282"/>
        <v>0.54819868040282438</v>
      </c>
      <c r="H433" s="18">
        <f t="shared" si="282"/>
        <v>0.55568424810803407</v>
      </c>
      <c r="I433" s="18">
        <f t="shared" si="282"/>
        <v>0.54606040899971953</v>
      </c>
      <c r="J433" s="18">
        <f t="shared" si="282"/>
        <v>0.5383463918995689</v>
      </c>
      <c r="K433" s="18">
        <f t="shared" si="282"/>
        <v>0.53005380627557974</v>
      </c>
      <c r="L433" s="18">
        <f t="shared" si="282"/>
        <v>0.50672152462419029</v>
      </c>
      <c r="M433" s="18">
        <f t="shared" si="282"/>
        <v>0.4811239849850672</v>
      </c>
      <c r="N433" s="18">
        <f t="shared" si="282"/>
        <v>0.47413556654954331</v>
      </c>
      <c r="O433" s="18">
        <f t="shared" si="282"/>
        <v>0.46930037377238587</v>
      </c>
      <c r="P433" s="18">
        <f t="shared" si="282"/>
        <v>0.45410424674565969</v>
      </c>
      <c r="Q433" s="18">
        <f t="shared" si="282"/>
        <v>0.44652304050190839</v>
      </c>
      <c r="R433" s="18">
        <f t="shared" si="282"/>
        <v>0.43667097496959217</v>
      </c>
      <c r="S433" s="18">
        <f t="shared" si="282"/>
        <v>0.40561728967049365</v>
      </c>
      <c r="T433" s="18">
        <f t="shared" si="282"/>
        <v>0.41103344565440736</v>
      </c>
      <c r="U433" s="18">
        <f t="shared" si="282"/>
        <v>0.40470446739451166</v>
      </c>
      <c r="V433" s="18">
        <f t="shared" si="282"/>
        <v>0.39671242238888005</v>
      </c>
      <c r="W433" s="18">
        <f t="shared" si="282"/>
        <v>0.39197845643751683</v>
      </c>
      <c r="X433" s="18">
        <f t="shared" si="282"/>
        <v>0.39156217225774009</v>
      </c>
      <c r="Y433" s="18">
        <f t="shared" si="282"/>
        <v>0.39783033129982542</v>
      </c>
      <c r="Z433" s="18">
        <f t="shared" si="282"/>
        <v>0.39837020718331068</v>
      </c>
      <c r="AA433" s="18">
        <f t="shared" si="282"/>
        <v>0.4005956156252794</v>
      </c>
      <c r="AB433" s="18">
        <f t="shared" si="282"/>
        <v>0.4009825395641286</v>
      </c>
      <c r="AC433" s="18">
        <f t="shared" si="282"/>
        <v>0.39939279159912611</v>
      </c>
      <c r="AD433" s="18">
        <f t="shared" si="282"/>
        <v>0.40124288182009699</v>
      </c>
      <c r="AE433" s="18">
        <f t="shared" si="282"/>
        <v>0.4006514269869329</v>
      </c>
      <c r="AF433" s="18">
        <f t="shared" si="282"/>
        <v>0.40127822143698461</v>
      </c>
      <c r="AG433" s="18">
        <f t="shared" si="282"/>
        <v>0.41509483160512206</v>
      </c>
      <c r="AH433" s="18">
        <f t="shared" si="282"/>
        <v>0.40236212154012685</v>
      </c>
      <c r="AI433" s="18">
        <f t="shared" si="282"/>
        <v>0.42518094625842529</v>
      </c>
      <c r="AJ433" s="18">
        <f t="shared" si="282"/>
        <v>0.4317258735711868</v>
      </c>
      <c r="AK433" s="18">
        <f t="shared" si="282"/>
        <v>0.42177121069490753</v>
      </c>
      <c r="AL433" s="18">
        <f t="shared" si="282"/>
        <v>0.43665454836079975</v>
      </c>
    </row>
    <row r="434" spans="1:38" ht="15" customHeight="1" x14ac:dyDescent="0.25">
      <c r="A434" t="str">
        <f t="shared" si="247"/>
        <v>PCas</v>
      </c>
      <c r="C434" s="18">
        <f t="shared" ref="C434:AL434" si="283">IF(C68&lt;&gt;0,MIN((C287-C361)/C68,1),$B506)</f>
        <v>0.55596000000000001</v>
      </c>
      <c r="D434" s="18">
        <f t="shared" si="283"/>
        <v>0.55567646142573013</v>
      </c>
      <c r="E434" s="18">
        <f t="shared" si="283"/>
        <v>0.55593698535280767</v>
      </c>
      <c r="F434" s="18">
        <f t="shared" si="283"/>
        <v>0.55581159992708273</v>
      </c>
      <c r="G434" s="18">
        <f t="shared" si="283"/>
        <v>0.54819868040282438</v>
      </c>
      <c r="H434" s="18">
        <f t="shared" si="283"/>
        <v>0.55568424810803407</v>
      </c>
      <c r="I434" s="18">
        <f t="shared" si="283"/>
        <v>0.54606040899971953</v>
      </c>
      <c r="J434" s="18">
        <f t="shared" si="283"/>
        <v>0.5383463918995689</v>
      </c>
      <c r="K434" s="18">
        <f t="shared" si="283"/>
        <v>0.53005380627557974</v>
      </c>
      <c r="L434" s="18">
        <f t="shared" si="283"/>
        <v>0.50672152462419029</v>
      </c>
      <c r="M434" s="18">
        <f t="shared" si="283"/>
        <v>0.4811239849850672</v>
      </c>
      <c r="N434" s="18">
        <f t="shared" si="283"/>
        <v>0.47413556654954331</v>
      </c>
      <c r="O434" s="18">
        <f t="shared" si="283"/>
        <v>0.46930037377238587</v>
      </c>
      <c r="P434" s="18">
        <f t="shared" si="283"/>
        <v>0.45410424674565969</v>
      </c>
      <c r="Q434" s="18">
        <f t="shared" si="283"/>
        <v>0.44652304050190839</v>
      </c>
      <c r="R434" s="18">
        <f t="shared" si="283"/>
        <v>0.43667097496959217</v>
      </c>
      <c r="S434" s="18">
        <f t="shared" si="283"/>
        <v>0.40561728967049365</v>
      </c>
      <c r="T434" s="18">
        <f t="shared" si="283"/>
        <v>0.41103344565440736</v>
      </c>
      <c r="U434" s="18">
        <f t="shared" si="283"/>
        <v>0.40470446739451166</v>
      </c>
      <c r="V434" s="18">
        <f t="shared" si="283"/>
        <v>0.39671242238888005</v>
      </c>
      <c r="W434" s="18">
        <f t="shared" si="283"/>
        <v>0.39197845643751683</v>
      </c>
      <c r="X434" s="18">
        <f t="shared" si="283"/>
        <v>0.39156217225774009</v>
      </c>
      <c r="Y434" s="18">
        <f t="shared" si="283"/>
        <v>0.39783033129982542</v>
      </c>
      <c r="Z434" s="18">
        <f t="shared" si="283"/>
        <v>0.39837020718331068</v>
      </c>
      <c r="AA434" s="18">
        <f t="shared" si="283"/>
        <v>0.4005956156252794</v>
      </c>
      <c r="AB434" s="18">
        <f t="shared" si="283"/>
        <v>0.4009825395641286</v>
      </c>
      <c r="AC434" s="18">
        <f t="shared" si="283"/>
        <v>0.39939279159912611</v>
      </c>
      <c r="AD434" s="18">
        <f t="shared" si="283"/>
        <v>0.40124288182009699</v>
      </c>
      <c r="AE434" s="18">
        <f t="shared" si="283"/>
        <v>0.4006514269869329</v>
      </c>
      <c r="AF434" s="18">
        <f t="shared" si="283"/>
        <v>0.40127822143698461</v>
      </c>
      <c r="AG434" s="18">
        <f t="shared" si="283"/>
        <v>0.41509483160512206</v>
      </c>
      <c r="AH434" s="18">
        <f t="shared" si="283"/>
        <v>0.40236212154012685</v>
      </c>
      <c r="AI434" s="18">
        <f t="shared" si="283"/>
        <v>0.42518094625842529</v>
      </c>
      <c r="AJ434" s="18">
        <f t="shared" si="283"/>
        <v>0.4317258735711868</v>
      </c>
      <c r="AK434" s="18">
        <f t="shared" si="283"/>
        <v>0.42177121069490753</v>
      </c>
      <c r="AL434" s="18">
        <f t="shared" si="283"/>
        <v>0.43665454836079975</v>
      </c>
    </row>
    <row r="435" spans="1:38" ht="15" customHeight="1" x14ac:dyDescent="0.25">
      <c r="A435" t="str">
        <f t="shared" si="247"/>
        <v>ASin</v>
      </c>
      <c r="C435" s="18">
        <f t="shared" ref="C435:AL435" si="284">IF(C69&lt;&gt;0,MIN((C288-C362)/C69,1),$B507)</f>
        <v>0.61570999999999998</v>
      </c>
      <c r="D435" s="18">
        <f t="shared" si="284"/>
        <v>0.61570999999999998</v>
      </c>
      <c r="E435" s="18">
        <f t="shared" si="284"/>
        <v>0.61570999999999998</v>
      </c>
      <c r="F435" s="18">
        <f t="shared" si="284"/>
        <v>0.61570999999999998</v>
      </c>
      <c r="G435" s="18">
        <f t="shared" si="284"/>
        <v>0.61565122896031821</v>
      </c>
      <c r="H435" s="18">
        <f t="shared" si="284"/>
        <v>0.61565040290730133</v>
      </c>
      <c r="I435" s="18">
        <f t="shared" si="284"/>
        <v>0.61565081472354843</v>
      </c>
      <c r="J435" s="18">
        <f t="shared" si="284"/>
        <v>0.61564392136831669</v>
      </c>
      <c r="K435" s="18">
        <f t="shared" si="284"/>
        <v>0.61564548360655735</v>
      </c>
      <c r="L435" s="18">
        <f t="shared" si="284"/>
        <v>0.61560209308855707</v>
      </c>
      <c r="M435" s="18">
        <f t="shared" si="284"/>
        <v>0.61555224096615591</v>
      </c>
      <c r="N435" s="18">
        <f t="shared" si="284"/>
        <v>0.61551492710027356</v>
      </c>
      <c r="O435" s="18">
        <f t="shared" si="284"/>
        <v>0.61547536901700317</v>
      </c>
      <c r="P435" s="18">
        <f t="shared" si="284"/>
        <v>0.61548316287981975</v>
      </c>
      <c r="Q435" s="18">
        <f t="shared" si="284"/>
        <v>0.61546433827577007</v>
      </c>
      <c r="R435" s="18">
        <f t="shared" si="284"/>
        <v>0.61545747274220752</v>
      </c>
      <c r="S435" s="18">
        <f t="shared" si="284"/>
        <v>0.6154545890647215</v>
      </c>
      <c r="T435" s="18">
        <f t="shared" si="284"/>
        <v>0.61546315309231658</v>
      </c>
      <c r="U435" s="18">
        <f t="shared" si="284"/>
        <v>0.61547173147380196</v>
      </c>
      <c r="V435" s="18">
        <f t="shared" si="284"/>
        <v>0.61542880777038189</v>
      </c>
      <c r="W435" s="18">
        <f t="shared" si="284"/>
        <v>0.61544968501270103</v>
      </c>
      <c r="X435" s="18">
        <f t="shared" si="284"/>
        <v>0.61550140024577615</v>
      </c>
      <c r="Y435" s="18">
        <f t="shared" si="284"/>
        <v>0.61548877203082097</v>
      </c>
      <c r="Z435" s="18">
        <f t="shared" si="284"/>
        <v>0.61548234333684915</v>
      </c>
      <c r="AA435" s="18">
        <f t="shared" si="284"/>
        <v>0.61545994391280656</v>
      </c>
      <c r="AB435" s="18">
        <f t="shared" si="284"/>
        <v>0.61544668018632209</v>
      </c>
      <c r="AC435" s="18">
        <f t="shared" si="284"/>
        <v>0.61543668962854581</v>
      </c>
      <c r="AD435" s="18">
        <f t="shared" si="284"/>
        <v>0.61542981056413171</v>
      </c>
      <c r="AE435" s="18">
        <f t="shared" si="284"/>
        <v>0.61543587383110898</v>
      </c>
      <c r="AF435" s="18">
        <f t="shared" si="284"/>
        <v>0.61544917850709147</v>
      </c>
      <c r="AG435" s="18">
        <f t="shared" si="284"/>
        <v>0.61549066863945712</v>
      </c>
      <c r="AH435" s="18">
        <f t="shared" si="284"/>
        <v>0.615507114916651</v>
      </c>
      <c r="AI435" s="18">
        <f t="shared" si="284"/>
        <v>0.61546817330182968</v>
      </c>
      <c r="AJ435" s="18">
        <f t="shared" si="284"/>
        <v>0.61541548216100106</v>
      </c>
      <c r="AK435" s="18">
        <f t="shared" si="284"/>
        <v>0.61541105880282088</v>
      </c>
      <c r="AL435" s="18">
        <f t="shared" si="284"/>
        <v>0.61543899304225169</v>
      </c>
    </row>
    <row r="436" spans="1:38" ht="15" customHeight="1" x14ac:dyDescent="0.25">
      <c r="A436" t="str">
        <f t="shared" si="247"/>
        <v>OTtr</v>
      </c>
      <c r="C436" s="18">
        <f t="shared" ref="C436:AL436" si="285">IF(C70&lt;&gt;0,MIN((C289-C363)/C70,1),$B508)</f>
        <v>0.70492999999999995</v>
      </c>
      <c r="D436" s="18">
        <f t="shared" si="285"/>
        <v>0.70493000000000006</v>
      </c>
      <c r="E436" s="18">
        <f t="shared" si="285"/>
        <v>0.70494129065585054</v>
      </c>
      <c r="F436" s="18">
        <f t="shared" si="285"/>
        <v>0.70494128763245467</v>
      </c>
      <c r="G436" s="18">
        <f t="shared" si="285"/>
        <v>0.70494127814088603</v>
      </c>
      <c r="H436" s="18">
        <f t="shared" si="285"/>
        <v>0.70494126307351701</v>
      </c>
      <c r="I436" s="18">
        <f t="shared" si="285"/>
        <v>0.70494127167850862</v>
      </c>
      <c r="J436" s="18">
        <f t="shared" si="285"/>
        <v>0.70492999999999995</v>
      </c>
      <c r="K436" s="18">
        <f t="shared" si="285"/>
        <v>0.70492999999999995</v>
      </c>
      <c r="L436" s="18">
        <f t="shared" si="285"/>
        <v>0.70487362868714643</v>
      </c>
      <c r="M436" s="18">
        <f t="shared" si="285"/>
        <v>0.7048173692648293</v>
      </c>
      <c r="N436" s="18">
        <f t="shared" si="285"/>
        <v>0.70484002591858508</v>
      </c>
      <c r="O436" s="18">
        <f t="shared" si="285"/>
        <v>0.70484016288628404</v>
      </c>
      <c r="P436" s="18">
        <f t="shared" si="285"/>
        <v>0.70479545426910351</v>
      </c>
      <c r="Q436" s="18">
        <f t="shared" si="285"/>
        <v>0.70477325036047656</v>
      </c>
      <c r="R436" s="18">
        <f t="shared" si="285"/>
        <v>0.70479590774823897</v>
      </c>
      <c r="S436" s="18">
        <f t="shared" si="285"/>
        <v>0.70484074037661648</v>
      </c>
      <c r="T436" s="18">
        <f t="shared" si="285"/>
        <v>0.70484083478129478</v>
      </c>
      <c r="U436" s="18">
        <f t="shared" si="285"/>
        <v>0.70485204227212672</v>
      </c>
      <c r="V436" s="18">
        <f t="shared" si="285"/>
        <v>0.70486323956408614</v>
      </c>
      <c r="W436" s="18">
        <f t="shared" si="285"/>
        <v>0.70482998757202564</v>
      </c>
      <c r="X436" s="18">
        <f t="shared" si="285"/>
        <v>0.70478578201368525</v>
      </c>
      <c r="Y436" s="18">
        <f t="shared" si="285"/>
        <v>0.70474176817141354</v>
      </c>
      <c r="Z436" s="18">
        <f t="shared" si="285"/>
        <v>0.70472010370647697</v>
      </c>
      <c r="AA436" s="18">
        <f t="shared" si="285"/>
        <v>0.70470966696535242</v>
      </c>
      <c r="AB436" s="18">
        <f t="shared" si="285"/>
        <v>0.70469944225331149</v>
      </c>
      <c r="AC436" s="18">
        <f t="shared" si="285"/>
        <v>0.70468929622900367</v>
      </c>
      <c r="AD436" s="18">
        <f t="shared" si="285"/>
        <v>0.70467920140428675</v>
      </c>
      <c r="AE436" s="18">
        <f t="shared" si="285"/>
        <v>0.70472355096479589</v>
      </c>
      <c r="AF436" s="18">
        <f t="shared" si="285"/>
        <v>0.70474596015556201</v>
      </c>
      <c r="AG436" s="18">
        <f t="shared" si="285"/>
        <v>0.704714352846598</v>
      </c>
      <c r="AH436" s="18">
        <f t="shared" si="285"/>
        <v>0.70470455084591599</v>
      </c>
      <c r="AI436" s="18">
        <f t="shared" si="285"/>
        <v>0.70473757001557924</v>
      </c>
      <c r="AJ436" s="18">
        <f t="shared" si="285"/>
        <v>0.70471689152101691</v>
      </c>
      <c r="AK436" s="18">
        <f t="shared" si="285"/>
        <v>0.70466450602843256</v>
      </c>
      <c r="AL436" s="18">
        <f t="shared" si="285"/>
        <v>0.70460193278817884</v>
      </c>
    </row>
    <row r="437" spans="1:38" ht="15" customHeight="1" x14ac:dyDescent="0.25">
      <c r="A437" t="str">
        <f t="shared" si="247"/>
        <v>OTin</v>
      </c>
      <c r="C437" s="18">
        <f t="shared" ref="C437:AL437" si="286">IF(C71&lt;&gt;0,MIN((C290-C364)/C71,1),$B509)</f>
        <v>0.79903000000000002</v>
      </c>
      <c r="D437" s="18">
        <f t="shared" si="286"/>
        <v>0.79847601809954749</v>
      </c>
      <c r="E437" s="18">
        <f t="shared" si="286"/>
        <v>0.79903000000000002</v>
      </c>
      <c r="F437" s="18">
        <f t="shared" si="286"/>
        <v>0.79886761640238368</v>
      </c>
      <c r="G437" s="18">
        <f t="shared" si="286"/>
        <v>0.79832561445783135</v>
      </c>
      <c r="H437" s="18">
        <f t="shared" si="286"/>
        <v>0.79897704068725628</v>
      </c>
      <c r="I437" s="18">
        <f t="shared" si="286"/>
        <v>0.79880353173180352</v>
      </c>
      <c r="J437" s="18">
        <f t="shared" si="286"/>
        <v>0.79851489550473198</v>
      </c>
      <c r="K437" s="18">
        <f t="shared" si="286"/>
        <v>0.79835547650562555</v>
      </c>
      <c r="L437" s="18">
        <f t="shared" si="286"/>
        <v>0.80036363082340201</v>
      </c>
      <c r="M437" s="18">
        <f t="shared" si="286"/>
        <v>0.79937746774837071</v>
      </c>
      <c r="N437" s="18">
        <f t="shared" si="286"/>
        <v>0.79912634228187929</v>
      </c>
      <c r="O437" s="18">
        <f t="shared" si="286"/>
        <v>0.79902137097466719</v>
      </c>
      <c r="P437" s="18">
        <f t="shared" si="286"/>
        <v>0.79913196778148932</v>
      </c>
      <c r="Q437" s="18">
        <f t="shared" si="286"/>
        <v>0.799275550031599</v>
      </c>
      <c r="R437" s="18">
        <f t="shared" si="286"/>
        <v>0.79941035286200957</v>
      </c>
      <c r="S437" s="18">
        <f t="shared" si="286"/>
        <v>0.79923219157409353</v>
      </c>
      <c r="T437" s="18">
        <f t="shared" si="286"/>
        <v>0.79903000000000002</v>
      </c>
      <c r="U437" s="18">
        <f t="shared" si="286"/>
        <v>0.79916404143565811</v>
      </c>
      <c r="V437" s="18">
        <f t="shared" si="286"/>
        <v>0.79923015270976838</v>
      </c>
      <c r="W437" s="18">
        <f t="shared" si="286"/>
        <v>0.79920434502416648</v>
      </c>
      <c r="X437" s="18">
        <f t="shared" si="286"/>
        <v>0.79926888715825728</v>
      </c>
      <c r="Y437" s="18">
        <f t="shared" si="286"/>
        <v>0.79948172871796974</v>
      </c>
      <c r="Z437" s="18">
        <f t="shared" si="286"/>
        <v>0.799340138888889</v>
      </c>
      <c r="AA437" s="18">
        <f t="shared" si="286"/>
        <v>0.79905438068664325</v>
      </c>
      <c r="AB437" s="18">
        <f t="shared" si="286"/>
        <v>0.7989735658697048</v>
      </c>
      <c r="AC437" s="18">
        <f t="shared" si="286"/>
        <v>0.79919766795121361</v>
      </c>
      <c r="AD437" s="18">
        <f t="shared" si="286"/>
        <v>0.79922025995029788</v>
      </c>
      <c r="AE437" s="18">
        <f t="shared" si="286"/>
        <v>0.79926582492372689</v>
      </c>
      <c r="AF437" s="18">
        <f t="shared" si="286"/>
        <v>0.79952095001744927</v>
      </c>
      <c r="AG437" s="18">
        <f t="shared" si="286"/>
        <v>0.79937842233009704</v>
      </c>
      <c r="AH437" s="18">
        <f t="shared" si="286"/>
        <v>0.79923768515328975</v>
      </c>
      <c r="AI437" s="18">
        <f t="shared" si="286"/>
        <v>0.79936538193127515</v>
      </c>
      <c r="AJ437" s="18">
        <f t="shared" si="286"/>
        <v>0.7991737174903083</v>
      </c>
      <c r="AK437" s="18">
        <f t="shared" si="286"/>
        <v>0.79919536410218051</v>
      </c>
      <c r="AL437" s="18">
        <f t="shared" si="286"/>
        <v>0.7989554175016701</v>
      </c>
    </row>
    <row r="438" spans="1:38" ht="15" customHeight="1" x14ac:dyDescent="0.25">
      <c r="A438" t="str">
        <f t="shared" si="247"/>
        <v>URel</v>
      </c>
      <c r="C438" s="18">
        <f t="shared" ref="C438:AL438" si="287">IF(C72&lt;&gt;0,MIN((C291-C365)/C72,1),$B510)</f>
        <v>0.69396000000000002</v>
      </c>
      <c r="D438" s="18">
        <f t="shared" si="287"/>
        <v>0.69396000000000002</v>
      </c>
      <c r="E438" s="18">
        <f t="shared" si="287"/>
        <v>0.69396000000000002</v>
      </c>
      <c r="F438" s="18">
        <f t="shared" si="287"/>
        <v>0.69396000000000002</v>
      </c>
      <c r="G438" s="18">
        <f t="shared" si="287"/>
        <v>0.69396000000000002</v>
      </c>
      <c r="H438" s="18">
        <f t="shared" si="287"/>
        <v>0.69396000000000002</v>
      </c>
      <c r="I438" s="18">
        <f t="shared" si="287"/>
        <v>0.69396000000000002</v>
      </c>
      <c r="J438" s="18">
        <f t="shared" si="287"/>
        <v>0.69396000000000002</v>
      </c>
      <c r="K438" s="18">
        <f t="shared" si="287"/>
        <v>0.69396000000000002</v>
      </c>
      <c r="L438" s="18">
        <f t="shared" si="287"/>
        <v>0.69396000000000002</v>
      </c>
      <c r="M438" s="18">
        <f t="shared" si="287"/>
        <v>0.69396000000000002</v>
      </c>
      <c r="N438" s="18">
        <f t="shared" si="287"/>
        <v>0.69396000000000002</v>
      </c>
      <c r="O438" s="18">
        <f t="shared" si="287"/>
        <v>0.69396000000000002</v>
      </c>
      <c r="P438" s="18">
        <f t="shared" si="287"/>
        <v>0.69396000000000002</v>
      </c>
      <c r="Q438" s="18">
        <f t="shared" si="287"/>
        <v>0.69396000000000002</v>
      </c>
      <c r="R438" s="18">
        <f t="shared" si="287"/>
        <v>0.69396000000000002</v>
      </c>
      <c r="S438" s="18">
        <f t="shared" si="287"/>
        <v>0.69396000000000002</v>
      </c>
      <c r="T438" s="18">
        <f t="shared" si="287"/>
        <v>0.69396000000000002</v>
      </c>
      <c r="U438" s="18">
        <f t="shared" si="287"/>
        <v>0.69396000000000002</v>
      </c>
      <c r="V438" s="18">
        <f t="shared" si="287"/>
        <v>0.69396000000000002</v>
      </c>
      <c r="W438" s="18">
        <f t="shared" si="287"/>
        <v>0.69396000000000002</v>
      </c>
      <c r="X438" s="18">
        <f t="shared" si="287"/>
        <v>0.69396000000000002</v>
      </c>
      <c r="Y438" s="18">
        <f t="shared" si="287"/>
        <v>0.69396000000000002</v>
      </c>
      <c r="Z438" s="18">
        <f t="shared" si="287"/>
        <v>0.69396000000000002</v>
      </c>
      <c r="AA438" s="18">
        <f t="shared" si="287"/>
        <v>0.69396000000000002</v>
      </c>
      <c r="AB438" s="18">
        <f t="shared" si="287"/>
        <v>0.69396000000000002</v>
      </c>
      <c r="AC438" s="18">
        <f t="shared" si="287"/>
        <v>0.69396000000000002</v>
      </c>
      <c r="AD438" s="18">
        <f t="shared" si="287"/>
        <v>0.69396000000000002</v>
      </c>
      <c r="AE438" s="18">
        <f t="shared" si="287"/>
        <v>0.69396000000000002</v>
      </c>
      <c r="AF438" s="18">
        <f t="shared" si="287"/>
        <v>0.69396000000000002</v>
      </c>
      <c r="AG438" s="18">
        <f t="shared" si="287"/>
        <v>0.69396000000000002</v>
      </c>
      <c r="AH438" s="18">
        <f t="shared" si="287"/>
        <v>0.69396000000000002</v>
      </c>
      <c r="AI438" s="18">
        <f t="shared" si="287"/>
        <v>0.69396000000000002</v>
      </c>
      <c r="AJ438" s="18">
        <f t="shared" si="287"/>
        <v>0.69396000000000002</v>
      </c>
      <c r="AK438" s="18">
        <f t="shared" si="287"/>
        <v>0.69396000000000002</v>
      </c>
      <c r="AL438" s="18">
        <f t="shared" si="287"/>
        <v>0.69396000000000002</v>
      </c>
    </row>
    <row r="439" spans="1:38" ht="15" customHeight="1" x14ac:dyDescent="0.25">
      <c r="A439" t="str">
        <f t="shared" si="247"/>
        <v>HOin</v>
      </c>
      <c r="C439" s="18">
        <f t="shared" ref="C439:AL439" si="288">IF(C73&lt;&gt;0,MIN((C292-C366)/C73,1),$B511)</f>
        <v>5.5359999999999999E-2</v>
      </c>
      <c r="D439" s="18">
        <f t="shared" si="288"/>
        <v>5.5359999999999999E-2</v>
      </c>
      <c r="E439" s="18">
        <f t="shared" si="288"/>
        <v>5.5359999999999999E-2</v>
      </c>
      <c r="F439" s="18">
        <f t="shared" si="288"/>
        <v>5.5359999999999999E-2</v>
      </c>
      <c r="G439" s="18">
        <f t="shared" si="288"/>
        <v>5.5359999999999999E-2</v>
      </c>
      <c r="H439" s="18">
        <f t="shared" si="288"/>
        <v>5.5359999999999999E-2</v>
      </c>
      <c r="I439" s="18">
        <f t="shared" si="288"/>
        <v>5.5359999999999999E-2</v>
      </c>
      <c r="J439" s="18">
        <f t="shared" si="288"/>
        <v>5.5359999999999999E-2</v>
      </c>
      <c r="K439" s="18">
        <f t="shared" si="288"/>
        <v>5.5359999999999999E-2</v>
      </c>
      <c r="L439" s="18">
        <f t="shared" si="288"/>
        <v>5.5359999999999999E-2</v>
      </c>
      <c r="M439" s="18">
        <f t="shared" si="288"/>
        <v>5.5359999999999999E-2</v>
      </c>
      <c r="N439" s="18">
        <f t="shared" si="288"/>
        <v>5.5359999999999999E-2</v>
      </c>
      <c r="O439" s="18">
        <f t="shared" si="288"/>
        <v>5.5359999999999999E-2</v>
      </c>
      <c r="P439" s="18">
        <f t="shared" si="288"/>
        <v>5.5359999999999999E-2</v>
      </c>
      <c r="Q439" s="18">
        <f t="shared" si="288"/>
        <v>5.5359999999999999E-2</v>
      </c>
      <c r="R439" s="18">
        <f t="shared" si="288"/>
        <v>5.5359999999999999E-2</v>
      </c>
      <c r="S439" s="18">
        <f t="shared" si="288"/>
        <v>5.5359999999999999E-2</v>
      </c>
      <c r="T439" s="18">
        <f t="shared" si="288"/>
        <v>5.5359999999999999E-2</v>
      </c>
      <c r="U439" s="18">
        <f t="shared" si="288"/>
        <v>5.5359999999999999E-2</v>
      </c>
      <c r="V439" s="18">
        <f t="shared" si="288"/>
        <v>5.5359999999999999E-2</v>
      </c>
      <c r="W439" s="18">
        <f t="shared" si="288"/>
        <v>5.5359999999999999E-2</v>
      </c>
      <c r="X439" s="18">
        <f t="shared" si="288"/>
        <v>5.5359999999999999E-2</v>
      </c>
      <c r="Y439" s="18">
        <f t="shared" si="288"/>
        <v>5.5359999999999999E-2</v>
      </c>
      <c r="Z439" s="18">
        <f t="shared" si="288"/>
        <v>5.5359999999999999E-2</v>
      </c>
      <c r="AA439" s="18">
        <f t="shared" si="288"/>
        <v>5.5359999999999999E-2</v>
      </c>
      <c r="AB439" s="18">
        <f t="shared" si="288"/>
        <v>5.5359999999999999E-2</v>
      </c>
      <c r="AC439" s="18">
        <f t="shared" si="288"/>
        <v>5.5359999999999999E-2</v>
      </c>
      <c r="AD439" s="18">
        <f t="shared" si="288"/>
        <v>5.5359999999999999E-2</v>
      </c>
      <c r="AE439" s="18">
        <f t="shared" si="288"/>
        <v>5.5359999999999999E-2</v>
      </c>
      <c r="AF439" s="18">
        <f t="shared" si="288"/>
        <v>5.5359999999999999E-2</v>
      </c>
      <c r="AG439" s="18">
        <f t="shared" si="288"/>
        <v>5.5359999999999999E-2</v>
      </c>
      <c r="AH439" s="18">
        <f t="shared" si="288"/>
        <v>5.5359999999999999E-2</v>
      </c>
      <c r="AI439" s="18">
        <f t="shared" si="288"/>
        <v>5.5359999999999999E-2</v>
      </c>
      <c r="AJ439" s="18">
        <f t="shared" si="288"/>
        <v>5.5359999999999999E-2</v>
      </c>
      <c r="AK439" s="18">
        <f t="shared" si="288"/>
        <v>5.5359999999999999E-2</v>
      </c>
      <c r="AL439" s="18">
        <f t="shared" si="288"/>
        <v>5.5359999999999999E-2</v>
      </c>
    </row>
    <row r="440" spans="1:38" ht="15" customHeight="1" x14ac:dyDescent="0.25">
      <c r="A440" t="str">
        <f t="shared" si="247"/>
        <v>HOel</v>
      </c>
      <c r="C440" s="18">
        <f t="shared" ref="C440:AL440" si="289">IF(C74&lt;&gt;0,MIN((C293-C367)/C74,1),$B512)</f>
        <v>0.11495</v>
      </c>
      <c r="D440" s="18">
        <f t="shared" si="289"/>
        <v>0.11495</v>
      </c>
      <c r="E440" s="18">
        <f t="shared" si="289"/>
        <v>0.11495000000000001</v>
      </c>
      <c r="F440" s="18">
        <f t="shared" si="289"/>
        <v>0.11495</v>
      </c>
      <c r="G440" s="18">
        <f t="shared" si="289"/>
        <v>0.11493198638299425</v>
      </c>
      <c r="H440" s="18">
        <f t="shared" si="289"/>
        <v>0.11491158347284494</v>
      </c>
      <c r="I440" s="18">
        <f t="shared" si="289"/>
        <v>0.11488676521552166</v>
      </c>
      <c r="J440" s="18">
        <f t="shared" si="289"/>
        <v>0.11486490733408734</v>
      </c>
      <c r="K440" s="18">
        <f t="shared" si="289"/>
        <v>0.11578934187342192</v>
      </c>
      <c r="L440" s="18">
        <f t="shared" si="289"/>
        <v>0.11856193026389521</v>
      </c>
      <c r="M440" s="18">
        <f t="shared" si="289"/>
        <v>0.11850372533742659</v>
      </c>
      <c r="N440" s="18">
        <f t="shared" si="289"/>
        <v>0.118781759554976</v>
      </c>
      <c r="O440" s="18">
        <f t="shared" si="289"/>
        <v>0.11874285129986037</v>
      </c>
      <c r="P440" s="18">
        <f t="shared" si="289"/>
        <v>0.11871212353280453</v>
      </c>
      <c r="Q440" s="18">
        <f t="shared" si="289"/>
        <v>0.11867378767219765</v>
      </c>
      <c r="R440" s="18">
        <f t="shared" si="289"/>
        <v>0.11863849000073753</v>
      </c>
      <c r="S440" s="18">
        <f t="shared" si="289"/>
        <v>0.11860559106068182</v>
      </c>
      <c r="T440" s="18">
        <f t="shared" si="289"/>
        <v>0.11857025732125699</v>
      </c>
      <c r="U440" s="18">
        <f t="shared" si="289"/>
        <v>0.1185325912521039</v>
      </c>
      <c r="V440" s="18">
        <f t="shared" si="289"/>
        <v>0.11849723566437138</v>
      </c>
      <c r="W440" s="18">
        <f t="shared" si="289"/>
        <v>0.11846420569801283</v>
      </c>
      <c r="X440" s="18">
        <f t="shared" si="289"/>
        <v>0.11843399275951118</v>
      </c>
      <c r="Y440" s="18">
        <f t="shared" si="289"/>
        <v>0.11841022614787934</v>
      </c>
      <c r="Z440" s="18">
        <f t="shared" si="289"/>
        <v>0.11837997515560948</v>
      </c>
      <c r="AA440" s="18">
        <f t="shared" si="289"/>
        <v>0.11835148343728623</v>
      </c>
      <c r="AB440" s="18">
        <f t="shared" si="289"/>
        <v>0.11833300293437059</v>
      </c>
      <c r="AC440" s="18">
        <f t="shared" si="289"/>
        <v>0.11830839303454845</v>
      </c>
      <c r="AD440" s="18">
        <f t="shared" si="289"/>
        <v>0.11828203867056652</v>
      </c>
      <c r="AE440" s="18">
        <f t="shared" si="289"/>
        <v>0.11825037107654353</v>
      </c>
      <c r="AF440" s="18">
        <f t="shared" si="289"/>
        <v>0.11822339156385382</v>
      </c>
      <c r="AG440" s="18">
        <f t="shared" si="289"/>
        <v>0.11819580986195916</v>
      </c>
      <c r="AH440" s="18">
        <f t="shared" si="289"/>
        <v>0.11626092936862178</v>
      </c>
      <c r="AI440" s="18">
        <f t="shared" si="289"/>
        <v>0.1162432132320641</v>
      </c>
      <c r="AJ440" s="18">
        <f t="shared" si="289"/>
        <v>0.1162249116360419</v>
      </c>
      <c r="AK440" s="18">
        <f t="shared" si="289"/>
        <v>0.11620425815016727</v>
      </c>
      <c r="AL440" s="18">
        <f t="shared" si="289"/>
        <v>0.11618535547865963</v>
      </c>
    </row>
    <row r="441" spans="1:38" ht="15" customHeight="1" x14ac:dyDescent="0.25">
      <c r="A441" t="str">
        <f t="shared" si="247"/>
        <v>GErs</v>
      </c>
      <c r="C441" s="18">
        <f t="shared" ref="C441:AL441" si="290">IF(C75&lt;&gt;0,MIN((C294-C368)/C75,1),$B513)</f>
        <v>0.25263999999999998</v>
      </c>
      <c r="D441" s="18">
        <f t="shared" si="290"/>
        <v>0.25263999999999998</v>
      </c>
      <c r="E441" s="18">
        <f t="shared" si="290"/>
        <v>0.25445839416058391</v>
      </c>
      <c r="F441" s="18">
        <f t="shared" si="290"/>
        <v>0.25665806451612905</v>
      </c>
      <c r="G441" s="18">
        <f t="shared" si="290"/>
        <v>0.25632157635467978</v>
      </c>
      <c r="H441" s="18">
        <f t="shared" si="290"/>
        <v>0.25619885714285712</v>
      </c>
      <c r="I441" s="18">
        <f t="shared" si="290"/>
        <v>0.25610802784222736</v>
      </c>
      <c r="J441" s="18">
        <f t="shared" si="290"/>
        <v>0.25603709090909088</v>
      </c>
      <c r="K441" s="18">
        <f t="shared" si="290"/>
        <v>0.25598389261744964</v>
      </c>
      <c r="L441" s="18">
        <f t="shared" si="290"/>
        <v>0.25594690265486725</v>
      </c>
      <c r="M441" s="18">
        <f t="shared" si="290"/>
        <v>0.25591072210065641</v>
      </c>
      <c r="N441" s="18">
        <f t="shared" si="290"/>
        <v>0.25588939130434779</v>
      </c>
      <c r="O441" s="18">
        <f t="shared" si="290"/>
        <v>0.25587532467532464</v>
      </c>
      <c r="P441" s="18">
        <f t="shared" si="290"/>
        <v>0.25586137931034481</v>
      </c>
      <c r="Q441" s="18">
        <f t="shared" si="290"/>
        <v>0.25585445161290321</v>
      </c>
      <c r="R441" s="18">
        <f t="shared" si="290"/>
        <v>0.25576050104384129</v>
      </c>
      <c r="S441" s="18">
        <f t="shared" si="290"/>
        <v>0.25567188640973626</v>
      </c>
      <c r="T441" s="18">
        <f t="shared" si="290"/>
        <v>0.25705354330708663</v>
      </c>
      <c r="U441" s="18">
        <f t="shared" si="290"/>
        <v>0.25692695984703628</v>
      </c>
      <c r="V441" s="18">
        <f t="shared" si="290"/>
        <v>0.25817600000000002</v>
      </c>
      <c r="W441" s="18">
        <f t="shared" si="290"/>
        <v>0.25801669064748201</v>
      </c>
      <c r="X441" s="18">
        <f t="shared" si="290"/>
        <v>0.25913878260869566</v>
      </c>
      <c r="Y441" s="18">
        <f t="shared" si="290"/>
        <v>0.2602018212478921</v>
      </c>
      <c r="Z441" s="18">
        <f t="shared" si="290"/>
        <v>0.25996705882352938</v>
      </c>
      <c r="AA441" s="18">
        <f t="shared" si="290"/>
        <v>0.25974643423137872</v>
      </c>
      <c r="AB441" s="18">
        <f t="shared" si="290"/>
        <v>0.26065151607963249</v>
      </c>
      <c r="AC441" s="18">
        <f t="shared" si="290"/>
        <v>0.26149759999999994</v>
      </c>
      <c r="AD441" s="18">
        <f t="shared" si="290"/>
        <v>0.26230413793103435</v>
      </c>
      <c r="AE441" s="18">
        <f t="shared" si="290"/>
        <v>0.2609903910614525</v>
      </c>
      <c r="AF441" s="18">
        <f t="shared" si="290"/>
        <v>0.26177891304347822</v>
      </c>
      <c r="AG441" s="18">
        <f t="shared" si="290"/>
        <v>0.26154892715231781</v>
      </c>
      <c r="AH441" s="18">
        <f t="shared" si="290"/>
        <v>0.26229581395348833</v>
      </c>
      <c r="AI441" s="18">
        <f t="shared" si="290"/>
        <v>0.26301999999999998</v>
      </c>
      <c r="AJ441" s="18">
        <f t="shared" si="290"/>
        <v>0.26190096654275091</v>
      </c>
      <c r="AK441" s="18">
        <f t="shared" si="290"/>
        <v>0.26262901579586867</v>
      </c>
      <c r="AL441" s="18">
        <f t="shared" si="290"/>
        <v>0.26246193548387098</v>
      </c>
    </row>
    <row r="442" spans="1:38" ht="15" customHeight="1" x14ac:dyDescent="0.25">
      <c r="A442" t="str">
        <f t="shared" si="247"/>
        <v>GEin</v>
      </c>
      <c r="C442" s="18">
        <f t="shared" ref="C442:AL442" si="291">IF(C76&lt;&gt;0,MIN((C295-C369)/C76,1),$B514)</f>
        <v>0.87870000000000004</v>
      </c>
      <c r="D442" s="18">
        <f t="shared" si="291"/>
        <v>0.87870000000000004</v>
      </c>
      <c r="E442" s="18">
        <f t="shared" si="291"/>
        <v>0.87870000000000004</v>
      </c>
      <c r="F442" s="18">
        <f t="shared" si="291"/>
        <v>0.87870000000000004</v>
      </c>
      <c r="G442" s="18">
        <f t="shared" si="291"/>
        <v>0.87870000000000004</v>
      </c>
      <c r="H442" s="18">
        <f t="shared" si="291"/>
        <v>0.87870000000000004</v>
      </c>
      <c r="I442" s="18">
        <f t="shared" si="291"/>
        <v>0.87870000000000004</v>
      </c>
      <c r="J442" s="18">
        <f t="shared" si="291"/>
        <v>0.87870000000000004</v>
      </c>
      <c r="K442" s="18">
        <f t="shared" si="291"/>
        <v>0.87870000000000004</v>
      </c>
      <c r="L442" s="18">
        <f t="shared" si="291"/>
        <v>0.87870000000000004</v>
      </c>
      <c r="M442" s="18">
        <f t="shared" si="291"/>
        <v>0.87870000000000004</v>
      </c>
      <c r="N442" s="18">
        <f t="shared" si="291"/>
        <v>0.87870000000000004</v>
      </c>
      <c r="O442" s="18">
        <f t="shared" si="291"/>
        <v>0.87870000000000004</v>
      </c>
      <c r="P442" s="18">
        <f t="shared" si="291"/>
        <v>0.87870000000000004</v>
      </c>
      <c r="Q442" s="18">
        <f t="shared" si="291"/>
        <v>0.87870000000000004</v>
      </c>
      <c r="R442" s="18">
        <f t="shared" si="291"/>
        <v>0.87870000000000004</v>
      </c>
      <c r="S442" s="18">
        <f t="shared" si="291"/>
        <v>0.87870000000000004</v>
      </c>
      <c r="T442" s="18">
        <f t="shared" si="291"/>
        <v>0.87870000000000004</v>
      </c>
      <c r="U442" s="18">
        <f t="shared" si="291"/>
        <v>0.87870000000000004</v>
      </c>
      <c r="V442" s="18">
        <f t="shared" si="291"/>
        <v>0.87870000000000004</v>
      </c>
      <c r="W442" s="18">
        <f t="shared" si="291"/>
        <v>0.87870000000000004</v>
      </c>
      <c r="X442" s="18">
        <f t="shared" si="291"/>
        <v>0.87870000000000004</v>
      </c>
      <c r="Y442" s="18">
        <f t="shared" si="291"/>
        <v>0.87870000000000004</v>
      </c>
      <c r="Z442" s="18">
        <f t="shared" si="291"/>
        <v>0.87870000000000004</v>
      </c>
      <c r="AA442" s="18">
        <f t="shared" si="291"/>
        <v>0.87870000000000004</v>
      </c>
      <c r="AB442" s="18">
        <f t="shared" si="291"/>
        <v>0.87870000000000004</v>
      </c>
      <c r="AC442" s="18">
        <f t="shared" si="291"/>
        <v>0.87870000000000004</v>
      </c>
      <c r="AD442" s="18">
        <f t="shared" si="291"/>
        <v>0.87870000000000004</v>
      </c>
      <c r="AE442" s="18">
        <f t="shared" si="291"/>
        <v>0.87870000000000004</v>
      </c>
      <c r="AF442" s="18">
        <f t="shared" si="291"/>
        <v>0.87870000000000004</v>
      </c>
      <c r="AG442" s="18">
        <f t="shared" si="291"/>
        <v>0.87870000000000004</v>
      </c>
      <c r="AH442" s="18">
        <f t="shared" si="291"/>
        <v>0.87870000000000004</v>
      </c>
      <c r="AI442" s="18">
        <f t="shared" si="291"/>
        <v>0.87870000000000004</v>
      </c>
      <c r="AJ442" s="18">
        <f t="shared" si="291"/>
        <v>0.87870000000000004</v>
      </c>
      <c r="AK442" s="18">
        <f t="shared" si="291"/>
        <v>0.87870000000000004</v>
      </c>
      <c r="AL442" s="18">
        <f t="shared" si="291"/>
        <v>0.87870000000000004</v>
      </c>
    </row>
    <row r="443" spans="1:38" ht="15" customHeight="1" x14ac:dyDescent="0.25">
      <c r="A443" t="str">
        <f t="shared" si="247"/>
        <v>GEel</v>
      </c>
      <c r="C443" s="18">
        <f t="shared" ref="C443:AL443" si="292">IF(C77&lt;&gt;0,MIN((C296-C370)/C77,1),$B515)</f>
        <v>0.96670999999999996</v>
      </c>
      <c r="D443" s="18">
        <f t="shared" si="292"/>
        <v>0.96670999999999996</v>
      </c>
      <c r="E443" s="18">
        <f t="shared" si="292"/>
        <v>0.96670999999999996</v>
      </c>
      <c r="F443" s="18">
        <f t="shared" si="292"/>
        <v>0.96670999999999996</v>
      </c>
      <c r="G443" s="18">
        <f t="shared" si="292"/>
        <v>0.96670649593133884</v>
      </c>
      <c r="H443" s="18">
        <f t="shared" si="292"/>
        <v>0.96670149834825803</v>
      </c>
      <c r="I443" s="18">
        <f t="shared" si="292"/>
        <v>0.96845918896327199</v>
      </c>
      <c r="J443" s="18">
        <f t="shared" si="292"/>
        <v>0.97098365292628019</v>
      </c>
      <c r="K443" s="18">
        <f t="shared" si="292"/>
        <v>0.97324683306861148</v>
      </c>
      <c r="L443" s="18">
        <f t="shared" si="292"/>
        <v>0.97274989692621927</v>
      </c>
      <c r="M443" s="18">
        <f t="shared" si="292"/>
        <v>0.97229739881209742</v>
      </c>
      <c r="N443" s="18">
        <f t="shared" si="292"/>
        <v>0.97219597148325843</v>
      </c>
      <c r="O443" s="18">
        <f t="shared" si="292"/>
        <v>0.97152048834619542</v>
      </c>
      <c r="P443" s="18">
        <f t="shared" si="292"/>
        <v>0.9714555467744509</v>
      </c>
      <c r="Q443" s="18">
        <f t="shared" si="292"/>
        <v>0.97170612765109055</v>
      </c>
      <c r="R443" s="18">
        <f t="shared" si="292"/>
        <v>0.97161133677108646</v>
      </c>
      <c r="S443" s="18">
        <f t="shared" si="292"/>
        <v>0.97127367597161585</v>
      </c>
      <c r="T443" s="18">
        <f t="shared" si="292"/>
        <v>0.97135493369297066</v>
      </c>
      <c r="U443" s="18">
        <f t="shared" si="292"/>
        <v>0.97120687177717147</v>
      </c>
      <c r="V443" s="18">
        <f t="shared" si="292"/>
        <v>0.97114367730004159</v>
      </c>
      <c r="W443" s="18">
        <f t="shared" si="292"/>
        <v>0.97125456175212532</v>
      </c>
      <c r="X443" s="18">
        <f t="shared" si="292"/>
        <v>0.97115381565383196</v>
      </c>
      <c r="Y443" s="18">
        <f t="shared" si="292"/>
        <v>0.97106220470484284</v>
      </c>
      <c r="Z443" s="18">
        <f t="shared" si="292"/>
        <v>0.97123918077517557</v>
      </c>
      <c r="AA443" s="18">
        <f t="shared" si="292"/>
        <v>0.97142800063653578</v>
      </c>
      <c r="AB443" s="18">
        <f t="shared" si="292"/>
        <v>0.97155723094172841</v>
      </c>
      <c r="AC443" s="18">
        <f t="shared" si="292"/>
        <v>0.9716903623789882</v>
      </c>
      <c r="AD443" s="18">
        <f t="shared" si="292"/>
        <v>0.97174406411560477</v>
      </c>
      <c r="AE443" s="18">
        <f t="shared" si="292"/>
        <v>0.97185222699725882</v>
      </c>
      <c r="AF443" s="18">
        <f t="shared" si="292"/>
        <v>0.97206214049976425</v>
      </c>
      <c r="AG443" s="18">
        <f t="shared" si="292"/>
        <v>0.97253359609578716</v>
      </c>
      <c r="AH443" s="18">
        <f t="shared" si="292"/>
        <v>0.97244199571198164</v>
      </c>
      <c r="AI443" s="18">
        <f t="shared" si="292"/>
        <v>0.97283195146671908</v>
      </c>
      <c r="AJ443" s="18">
        <f t="shared" si="292"/>
        <v>0.9728397083930107</v>
      </c>
      <c r="AK443" s="18">
        <f t="shared" si="292"/>
        <v>0.97286005673665399</v>
      </c>
      <c r="AL443" s="18">
        <f t="shared" si="292"/>
        <v>0.97287833501332188</v>
      </c>
    </row>
    <row r="444" spans="1:38" ht="15" customHeight="1" x14ac:dyDescent="0.25">
      <c r="A444" t="str">
        <f t="shared" si="247"/>
        <v>BMrs</v>
      </c>
      <c r="C444" s="18">
        <f t="shared" ref="C444:AL444" si="293">IF(C78&lt;&gt;0,MIN((C297-C371)/C78,1),$B516)</f>
        <v>0.50906923488276423</v>
      </c>
      <c r="D444" s="18">
        <f t="shared" si="293"/>
        <v>0.50905166392128931</v>
      </c>
      <c r="E444" s="18">
        <f t="shared" si="293"/>
        <v>0.50894944646574702</v>
      </c>
      <c r="F444" s="18">
        <f t="shared" si="293"/>
        <v>0.50880453481957733</v>
      </c>
      <c r="G444" s="18">
        <f t="shared" si="293"/>
        <v>0.50879911358019647</v>
      </c>
      <c r="H444" s="18">
        <f t="shared" si="293"/>
        <v>0.50875931250621831</v>
      </c>
      <c r="I444" s="18">
        <f t="shared" si="293"/>
        <v>0.50896881823833384</v>
      </c>
      <c r="J444" s="18">
        <f t="shared" si="293"/>
        <v>0.50889392414112911</v>
      </c>
      <c r="K444" s="18">
        <f t="shared" si="293"/>
        <v>0.50870914832965619</v>
      </c>
      <c r="L444" s="18">
        <f t="shared" si="293"/>
        <v>0.50857310458167337</v>
      </c>
      <c r="M444" s="18">
        <f t="shared" si="293"/>
        <v>0.50861940546604123</v>
      </c>
      <c r="N444" s="18">
        <f t="shared" si="293"/>
        <v>0.50828685863216727</v>
      </c>
      <c r="O444" s="18">
        <f t="shared" si="293"/>
        <v>0.50820133463611572</v>
      </c>
      <c r="P444" s="18">
        <f t="shared" si="293"/>
        <v>0.5079717870513103</v>
      </c>
      <c r="Q444" s="18">
        <f t="shared" si="293"/>
        <v>0.50786566102000774</v>
      </c>
      <c r="R444" s="18">
        <f t="shared" si="293"/>
        <v>0.5076034068530918</v>
      </c>
      <c r="S444" s="18">
        <f t="shared" si="293"/>
        <v>0.50783304841275501</v>
      </c>
      <c r="T444" s="18">
        <f t="shared" si="293"/>
        <v>0.50797911910035776</v>
      </c>
      <c r="U444" s="18">
        <f t="shared" si="293"/>
        <v>0.50796259788518128</v>
      </c>
      <c r="V444" s="18">
        <f t="shared" si="293"/>
        <v>0.50779465011632952</v>
      </c>
      <c r="W444" s="18">
        <f t="shared" si="293"/>
        <v>0.50772243750982549</v>
      </c>
      <c r="X444" s="18">
        <f t="shared" si="293"/>
        <v>0.5078058553479381</v>
      </c>
      <c r="Y444" s="18">
        <f t="shared" si="293"/>
        <v>0.5074391110440224</v>
      </c>
      <c r="Z444" s="18">
        <f t="shared" si="293"/>
        <v>0.50734818561380901</v>
      </c>
      <c r="AA444" s="18">
        <f t="shared" si="293"/>
        <v>0.50722586912358003</v>
      </c>
      <c r="AB444" s="18">
        <f t="shared" si="293"/>
        <v>0.5074155477031802</v>
      </c>
      <c r="AC444" s="18">
        <f t="shared" si="293"/>
        <v>0.50765747652407212</v>
      </c>
      <c r="AD444" s="18">
        <f t="shared" si="293"/>
        <v>0.50735497348692637</v>
      </c>
      <c r="AE444" s="18">
        <f t="shared" si="293"/>
        <v>0.50694462090483605</v>
      </c>
      <c r="AF444" s="18">
        <f t="shared" si="293"/>
        <v>0.5068924976045992</v>
      </c>
      <c r="AG444" s="18">
        <f t="shared" si="293"/>
        <v>0.50696801660456292</v>
      </c>
      <c r="AH444" s="18">
        <f t="shared" si="293"/>
        <v>0.50696340266613071</v>
      </c>
      <c r="AI444" s="18">
        <f t="shared" si="293"/>
        <v>0.50687481545064383</v>
      </c>
      <c r="AJ444" s="18">
        <f t="shared" si="293"/>
        <v>0.50664698435027256</v>
      </c>
      <c r="AK444" s="18">
        <f t="shared" si="293"/>
        <v>0.50660325358506886</v>
      </c>
      <c r="AL444" s="18">
        <f t="shared" si="293"/>
        <v>0.50664871496621244</v>
      </c>
    </row>
    <row r="445" spans="1:38" ht="15" customHeight="1" x14ac:dyDescent="0.25">
      <c r="A445" t="str">
        <f t="shared" si="247"/>
        <v>BMcm</v>
      </c>
      <c r="C445" s="18">
        <f t="shared" ref="C445:AL445" si="294">IF(C79&lt;&gt;0,MIN((C298-C372)/C79,1),$B517)</f>
        <v>0.64098999999999995</v>
      </c>
      <c r="D445" s="18">
        <f t="shared" si="294"/>
        <v>0.64098999999999995</v>
      </c>
      <c r="E445" s="18">
        <f t="shared" si="294"/>
        <v>0.64098999999999995</v>
      </c>
      <c r="F445" s="18">
        <f t="shared" si="294"/>
        <v>0.64098999999999995</v>
      </c>
      <c r="G445" s="18">
        <f t="shared" si="294"/>
        <v>0.64098999999999995</v>
      </c>
      <c r="H445" s="18">
        <f t="shared" si="294"/>
        <v>0.64098999999999995</v>
      </c>
      <c r="I445" s="18">
        <f t="shared" si="294"/>
        <v>0.64098999999999995</v>
      </c>
      <c r="J445" s="18">
        <f t="shared" si="294"/>
        <v>0.64098999999999995</v>
      </c>
      <c r="K445" s="18">
        <f t="shared" si="294"/>
        <v>0.64098999999999995</v>
      </c>
      <c r="L445" s="18">
        <f t="shared" si="294"/>
        <v>0.64098999999999995</v>
      </c>
      <c r="M445" s="18">
        <f t="shared" si="294"/>
        <v>0.64098999999999995</v>
      </c>
      <c r="N445" s="18">
        <f t="shared" si="294"/>
        <v>0.64098999999999995</v>
      </c>
      <c r="O445" s="18">
        <f t="shared" si="294"/>
        <v>0.64098999999999995</v>
      </c>
      <c r="P445" s="18">
        <f t="shared" si="294"/>
        <v>0.64098999999999995</v>
      </c>
      <c r="Q445" s="18">
        <f t="shared" si="294"/>
        <v>0.64098999999999995</v>
      </c>
      <c r="R445" s="18">
        <f t="shared" si="294"/>
        <v>0.64098999999999995</v>
      </c>
      <c r="S445" s="18">
        <f t="shared" si="294"/>
        <v>0.64098999999999995</v>
      </c>
      <c r="T445" s="18">
        <f t="shared" si="294"/>
        <v>0.64098999999999995</v>
      </c>
      <c r="U445" s="18">
        <f t="shared" si="294"/>
        <v>0.64098999999999995</v>
      </c>
      <c r="V445" s="18">
        <f t="shared" si="294"/>
        <v>0.64098999999999995</v>
      </c>
      <c r="W445" s="18">
        <f t="shared" si="294"/>
        <v>0.64098999999999995</v>
      </c>
      <c r="X445" s="18">
        <f t="shared" si="294"/>
        <v>0.64098999999999995</v>
      </c>
      <c r="Y445" s="18">
        <f t="shared" si="294"/>
        <v>0.64098999999999995</v>
      </c>
      <c r="Z445" s="18">
        <f t="shared" si="294"/>
        <v>0.64098999999999995</v>
      </c>
      <c r="AA445" s="18">
        <f t="shared" si="294"/>
        <v>0.64098999999999995</v>
      </c>
      <c r="AB445" s="18">
        <f t="shared" si="294"/>
        <v>0.64098999999999995</v>
      </c>
      <c r="AC445" s="18">
        <f t="shared" si="294"/>
        <v>0.64098999999999995</v>
      </c>
      <c r="AD445" s="18">
        <f t="shared" si="294"/>
        <v>0.64098999999999995</v>
      </c>
      <c r="AE445" s="18">
        <f t="shared" si="294"/>
        <v>0.64098999999999995</v>
      </c>
      <c r="AF445" s="18">
        <f t="shared" si="294"/>
        <v>0.64098999999999995</v>
      </c>
      <c r="AG445" s="18">
        <f t="shared" si="294"/>
        <v>0.64098999999999995</v>
      </c>
      <c r="AH445" s="18">
        <f t="shared" si="294"/>
        <v>0.64098999999999995</v>
      </c>
      <c r="AI445" s="18">
        <f t="shared" si="294"/>
        <v>0.64098999999999995</v>
      </c>
      <c r="AJ445" s="18">
        <f t="shared" si="294"/>
        <v>0.64098999999999995</v>
      </c>
      <c r="AK445" s="18">
        <f t="shared" si="294"/>
        <v>0.64098999999999995</v>
      </c>
      <c r="AL445" s="18">
        <f t="shared" si="294"/>
        <v>0.64098999999999995</v>
      </c>
    </row>
    <row r="446" spans="1:38" ht="15" customHeight="1" x14ac:dyDescent="0.25">
      <c r="A446" t="str">
        <f t="shared" si="247"/>
        <v>BMin</v>
      </c>
      <c r="C446" s="18">
        <f t="shared" ref="C446:AL446" si="295">IF(C80&lt;&gt;0,MIN((C299-C373)/C80,1),$B518)</f>
        <v>0.15662999999999999</v>
      </c>
      <c r="D446" s="18">
        <f t="shared" si="295"/>
        <v>0.15662999999999999</v>
      </c>
      <c r="E446" s="18">
        <f t="shared" si="295"/>
        <v>0.15662284041902957</v>
      </c>
      <c r="F446" s="18">
        <f t="shared" si="295"/>
        <v>0.15658610077297452</v>
      </c>
      <c r="G446" s="18">
        <f t="shared" si="295"/>
        <v>0.15677890132248221</v>
      </c>
      <c r="H446" s="18">
        <f t="shared" si="295"/>
        <v>0.15691214409856805</v>
      </c>
      <c r="I446" s="18">
        <f t="shared" si="295"/>
        <v>0.15704645910987922</v>
      </c>
      <c r="J446" s="18">
        <f t="shared" si="295"/>
        <v>0.15713419250149455</v>
      </c>
      <c r="K446" s="18">
        <f t="shared" si="295"/>
        <v>0.15701990753582989</v>
      </c>
      <c r="L446" s="18">
        <f t="shared" si="295"/>
        <v>0.15624949541551439</v>
      </c>
      <c r="M446" s="18">
        <f t="shared" si="295"/>
        <v>0.15615045829305729</v>
      </c>
      <c r="N446" s="18">
        <f t="shared" si="295"/>
        <v>0.1631829506472661</v>
      </c>
      <c r="O446" s="18">
        <f t="shared" si="295"/>
        <v>0.18226111459114394</v>
      </c>
      <c r="P446" s="18">
        <f t="shared" si="295"/>
        <v>0.1610141980474199</v>
      </c>
      <c r="Q446" s="18">
        <f t="shared" si="295"/>
        <v>0.15703851053523857</v>
      </c>
      <c r="R446" s="18">
        <f t="shared" si="295"/>
        <v>0.1577442362543888</v>
      </c>
      <c r="S446" s="18">
        <f t="shared" si="295"/>
        <v>0.15768967801217729</v>
      </c>
      <c r="T446" s="18">
        <f t="shared" si="295"/>
        <v>0.13263747880842819</v>
      </c>
      <c r="U446" s="18">
        <f t="shared" si="295"/>
        <v>0.13538192824438069</v>
      </c>
      <c r="V446" s="18">
        <f t="shared" si="295"/>
        <v>0.15231606302357836</v>
      </c>
      <c r="W446" s="18">
        <f t="shared" si="295"/>
        <v>0.15874573908727482</v>
      </c>
      <c r="X446" s="18">
        <f t="shared" si="295"/>
        <v>0.15820210163423959</v>
      </c>
      <c r="Y446" s="18">
        <f t="shared" si="295"/>
        <v>0.15757173756959408</v>
      </c>
      <c r="Z446" s="18">
        <f t="shared" si="295"/>
        <v>0.15684633969156264</v>
      </c>
      <c r="AA446" s="18">
        <f t="shared" si="295"/>
        <v>0.15661723443223449</v>
      </c>
      <c r="AB446" s="18">
        <f t="shared" si="295"/>
        <v>0.15665925581787188</v>
      </c>
      <c r="AC446" s="18">
        <f t="shared" si="295"/>
        <v>0.15652758712811171</v>
      </c>
      <c r="AD446" s="18">
        <f t="shared" si="295"/>
        <v>0.15525865358847568</v>
      </c>
      <c r="AE446" s="18">
        <f t="shared" si="295"/>
        <v>0.15706107000993041</v>
      </c>
      <c r="AF446" s="18">
        <f t="shared" si="295"/>
        <v>0.15744346120605268</v>
      </c>
      <c r="AG446" s="18">
        <f t="shared" si="295"/>
        <v>0.1555076007543052</v>
      </c>
      <c r="AH446" s="18">
        <f t="shared" si="295"/>
        <v>0.15421139585630497</v>
      </c>
      <c r="AI446" s="18">
        <f t="shared" si="295"/>
        <v>0.15437972307215964</v>
      </c>
      <c r="AJ446" s="18">
        <f t="shared" si="295"/>
        <v>0.15727745299536686</v>
      </c>
      <c r="AK446" s="18">
        <f t="shared" si="295"/>
        <v>0.16538422732409977</v>
      </c>
      <c r="AL446" s="18">
        <f t="shared" si="295"/>
        <v>0.15604847606334779</v>
      </c>
    </row>
    <row r="447" spans="1:38" ht="15" customHeight="1" x14ac:dyDescent="0.25">
      <c r="A447" t="str">
        <f t="shared" si="247"/>
        <v>BMel</v>
      </c>
      <c r="C447" s="18">
        <f t="shared" ref="C447:AL447" si="296">IF(C81&lt;&gt;0,MIN((C300-C374)/C81,1),$B519)</f>
        <v>0.87507854490383918</v>
      </c>
      <c r="D447" s="18">
        <f t="shared" si="296"/>
        <v>0.82584839200251903</v>
      </c>
      <c r="E447" s="18">
        <f t="shared" si="296"/>
        <v>0.82581000000000004</v>
      </c>
      <c r="F447" s="18">
        <f t="shared" si="296"/>
        <v>0.82581000000000016</v>
      </c>
      <c r="G447" s="18">
        <f t="shared" si="296"/>
        <v>0.82585800275577004</v>
      </c>
      <c r="H447" s="18">
        <f t="shared" si="296"/>
        <v>0.82582201724732662</v>
      </c>
      <c r="I447" s="18">
        <f t="shared" si="296"/>
        <v>0.82582201724732662</v>
      </c>
      <c r="J447" s="18">
        <f t="shared" si="296"/>
        <v>0.82585804578678801</v>
      </c>
      <c r="K447" s="18">
        <f t="shared" si="296"/>
        <v>0.82581000000000004</v>
      </c>
      <c r="L447" s="18">
        <f t="shared" si="296"/>
        <v>0.93836550219833903</v>
      </c>
      <c r="M447" s="18">
        <f t="shared" si="296"/>
        <v>0.94707365676650723</v>
      </c>
      <c r="N447" s="18">
        <f t="shared" si="296"/>
        <v>0.94842228157620567</v>
      </c>
      <c r="O447" s="18">
        <f t="shared" si="296"/>
        <v>0.9375683621094788</v>
      </c>
      <c r="P447" s="18">
        <f t="shared" si="296"/>
        <v>0.94158909157739967</v>
      </c>
      <c r="Q447" s="18">
        <f t="shared" si="296"/>
        <v>0.94387386900797254</v>
      </c>
      <c r="R447" s="18">
        <f t="shared" si="296"/>
        <v>0.93599052757987378</v>
      </c>
      <c r="S447" s="18">
        <f t="shared" si="296"/>
        <v>0.94380229665555215</v>
      </c>
      <c r="T447" s="18">
        <f t="shared" si="296"/>
        <v>0.94382500050499951</v>
      </c>
      <c r="U447" s="18">
        <f t="shared" si="296"/>
        <v>0.94380570340284509</v>
      </c>
      <c r="V447" s="18">
        <f t="shared" si="296"/>
        <v>0.94149112596421791</v>
      </c>
      <c r="W447" s="18">
        <f t="shared" si="296"/>
        <v>0.94101632912670363</v>
      </c>
      <c r="X447" s="18">
        <f t="shared" si="296"/>
        <v>0.9387347006441451</v>
      </c>
      <c r="Y447" s="18">
        <f t="shared" si="296"/>
        <v>0.93042785095161662</v>
      </c>
      <c r="Z447" s="18">
        <f t="shared" si="296"/>
        <v>0.93056148488441015</v>
      </c>
      <c r="AA447" s="18">
        <f t="shared" si="296"/>
        <v>0.92341550011406293</v>
      </c>
      <c r="AB447" s="18">
        <f t="shared" si="296"/>
        <v>0.90448795311662367</v>
      </c>
      <c r="AC447" s="18">
        <f t="shared" si="296"/>
        <v>0.91296495214832918</v>
      </c>
      <c r="AD447" s="18">
        <f t="shared" si="296"/>
        <v>0.90336501174087214</v>
      </c>
      <c r="AE447" s="18">
        <f t="shared" si="296"/>
        <v>0.89917253428441046</v>
      </c>
      <c r="AF447" s="18">
        <f t="shared" si="296"/>
        <v>0.89090957963875206</v>
      </c>
      <c r="AG447" s="18">
        <f t="shared" si="296"/>
        <v>0.89765261912602912</v>
      </c>
      <c r="AH447" s="18">
        <f t="shared" si="296"/>
        <v>0.88416469708849521</v>
      </c>
      <c r="AI447" s="18">
        <f t="shared" si="296"/>
        <v>0.88714207046155469</v>
      </c>
      <c r="AJ447" s="18">
        <f t="shared" si="296"/>
        <v>0.87847176503926805</v>
      </c>
      <c r="AK447" s="18">
        <f t="shared" si="296"/>
        <v>0.878762898901158</v>
      </c>
      <c r="AL447" s="18">
        <f t="shared" si="296"/>
        <v>0.87876859016041053</v>
      </c>
    </row>
    <row r="448" spans="1:38" ht="15" customHeight="1" x14ac:dyDescent="0.25">
      <c r="A448" t="str">
        <f t="shared" si="247"/>
        <v>MSin</v>
      </c>
      <c r="C448" s="18">
        <f t="shared" ref="C448:AL448" si="297">IF(C82&lt;&gt;0,MIN((C301-C375)/C82,1),$B520)</f>
        <v>0.28820000000000001</v>
      </c>
      <c r="D448" s="18">
        <f t="shared" si="297"/>
        <v>0.28820000000000001</v>
      </c>
      <c r="E448" s="18">
        <f t="shared" si="297"/>
        <v>0.28820000000000001</v>
      </c>
      <c r="F448" s="18">
        <f t="shared" si="297"/>
        <v>0.28806263990737174</v>
      </c>
      <c r="G448" s="18">
        <f t="shared" si="297"/>
        <v>0.28814069321779712</v>
      </c>
      <c r="H448" s="18">
        <f t="shared" si="297"/>
        <v>0.28820000000000001</v>
      </c>
      <c r="I448" s="18">
        <f t="shared" si="297"/>
        <v>0.28824932778932771</v>
      </c>
      <c r="J448" s="18">
        <f t="shared" si="297"/>
        <v>0.28833978790259235</v>
      </c>
      <c r="K448" s="18">
        <f t="shared" si="297"/>
        <v>0.28828834005584858</v>
      </c>
      <c r="L448" s="18">
        <f t="shared" si="297"/>
        <v>0.28832575971731456</v>
      </c>
      <c r="M448" s="18">
        <f t="shared" si="297"/>
        <v>0.28795543721010136</v>
      </c>
      <c r="N448" s="18">
        <f t="shared" si="297"/>
        <v>0.28808149175869918</v>
      </c>
      <c r="O448" s="18">
        <f t="shared" si="297"/>
        <v>0.28812349115924107</v>
      </c>
      <c r="P448" s="18">
        <f t="shared" si="297"/>
        <v>0.28805132891232832</v>
      </c>
      <c r="Q448" s="18">
        <f t="shared" si="297"/>
        <v>0.28827373109591875</v>
      </c>
      <c r="R448" s="18">
        <f t="shared" si="297"/>
        <v>0.28827331342053758</v>
      </c>
      <c r="S448" s="18">
        <f t="shared" si="297"/>
        <v>0.28827276258625106</v>
      </c>
      <c r="T448" s="18">
        <f t="shared" si="297"/>
        <v>0.28809121198227111</v>
      </c>
      <c r="U448" s="18">
        <f t="shared" si="297"/>
        <v>0.2880915435014475</v>
      </c>
      <c r="V448" s="18">
        <f t="shared" si="297"/>
        <v>0.28830814342145245</v>
      </c>
      <c r="W448" s="18">
        <f t="shared" si="297"/>
        <v>0.2879098986193897</v>
      </c>
      <c r="X448" s="18">
        <f t="shared" si="297"/>
        <v>0.28769458842623108</v>
      </c>
      <c r="Y448" s="18">
        <f t="shared" si="297"/>
        <v>0.2875531051196607</v>
      </c>
      <c r="Z448" s="18">
        <f t="shared" si="297"/>
        <v>0.28734301193940009</v>
      </c>
      <c r="AA448" s="18">
        <f t="shared" si="297"/>
        <v>0.2874544738154613</v>
      </c>
      <c r="AB448" s="18">
        <f t="shared" si="297"/>
        <v>0.28760084175084177</v>
      </c>
      <c r="AC448" s="18">
        <f t="shared" si="297"/>
        <v>0.28757008849557519</v>
      </c>
      <c r="AD448" s="18">
        <f t="shared" si="297"/>
        <v>0.28750376094292568</v>
      </c>
      <c r="AE448" s="18">
        <f t="shared" si="297"/>
        <v>0.28757670753064796</v>
      </c>
      <c r="AF448" s="18">
        <f t="shared" si="297"/>
        <v>0.28771735361069395</v>
      </c>
      <c r="AG448" s="18">
        <f t="shared" si="297"/>
        <v>0.28734071176783033</v>
      </c>
      <c r="AH448" s="18">
        <f t="shared" si="297"/>
        <v>0.28703423892100194</v>
      </c>
      <c r="AI448" s="18">
        <f t="shared" si="297"/>
        <v>0.28734652278177464</v>
      </c>
      <c r="AJ448" s="18">
        <f t="shared" si="297"/>
        <v>0.28751960043970742</v>
      </c>
      <c r="AK448" s="18">
        <f t="shared" si="297"/>
        <v>0.28755546871276755</v>
      </c>
      <c r="AL448" s="18">
        <f t="shared" si="297"/>
        <v>0.28759127708095783</v>
      </c>
    </row>
    <row r="449" spans="1:38" ht="15" customHeight="1" x14ac:dyDescent="0.25">
      <c r="A449" t="str">
        <f t="shared" si="247"/>
        <v>STrs</v>
      </c>
      <c r="C449" s="18">
        <f t="shared" ref="C449:AL449" si="298">IF(C83&lt;&gt;0,MIN((C302-C376)/C83,1),$B521)</f>
        <v>0.83799319865319866</v>
      </c>
      <c r="D449" s="18">
        <f t="shared" si="298"/>
        <v>0.83810947199999997</v>
      </c>
      <c r="E449" s="18">
        <f t="shared" si="298"/>
        <v>0.83833891685736073</v>
      </c>
      <c r="F449" s="18">
        <f t="shared" si="298"/>
        <v>0.83878374362709396</v>
      </c>
      <c r="G449" s="18">
        <f t="shared" si="298"/>
        <v>0.83885008356545965</v>
      </c>
      <c r="H449" s="18">
        <f t="shared" si="298"/>
        <v>0.83902520107238598</v>
      </c>
      <c r="I449" s="18">
        <f t="shared" si="298"/>
        <v>0.83921272010512493</v>
      </c>
      <c r="J449" s="18">
        <f t="shared" si="298"/>
        <v>0.83911158311345646</v>
      </c>
      <c r="K449" s="18">
        <f t="shared" si="298"/>
        <v>0.83922259259259269</v>
      </c>
      <c r="L449" s="18">
        <f t="shared" si="298"/>
        <v>0.839226578249337</v>
      </c>
      <c r="M449" s="18">
        <f t="shared" si="298"/>
        <v>0.83923159015302717</v>
      </c>
      <c r="N449" s="18">
        <f t="shared" si="298"/>
        <v>0.83923562374916627</v>
      </c>
      <c r="O449" s="18">
        <f t="shared" si="298"/>
        <v>0.83923967892976592</v>
      </c>
      <c r="P449" s="18">
        <f t="shared" si="298"/>
        <v>0.83935259557344066</v>
      </c>
      <c r="Q449" s="18">
        <f t="shared" si="298"/>
        <v>0.83935698722259589</v>
      </c>
      <c r="R449" s="18">
        <f t="shared" si="298"/>
        <v>0.83946729475100956</v>
      </c>
      <c r="S449" s="18">
        <f t="shared" si="298"/>
        <v>0.83946964959568737</v>
      </c>
      <c r="T449" s="18">
        <f t="shared" si="298"/>
        <v>0.83958151147098514</v>
      </c>
      <c r="U449" s="18">
        <f t="shared" si="298"/>
        <v>0.83958402702702717</v>
      </c>
      <c r="V449" s="18">
        <f t="shared" si="298"/>
        <v>0.83958654939106903</v>
      </c>
      <c r="W449" s="18">
        <f t="shared" si="298"/>
        <v>0.83980755585646583</v>
      </c>
      <c r="X449" s="18">
        <f t="shared" si="298"/>
        <v>0.83981038644067796</v>
      </c>
      <c r="Y449" s="18">
        <f t="shared" si="298"/>
        <v>0.83981322471147313</v>
      </c>
      <c r="Z449" s="18">
        <f t="shared" si="298"/>
        <v>0.83992639021074111</v>
      </c>
      <c r="AA449" s="18">
        <f t="shared" si="298"/>
        <v>0.83992939414567735</v>
      </c>
      <c r="AB449" s="18">
        <f t="shared" si="298"/>
        <v>0.84004144414168935</v>
      </c>
      <c r="AC449" s="18">
        <f t="shared" si="298"/>
        <v>0.8400446111869031</v>
      </c>
      <c r="AD449" s="18">
        <f t="shared" si="298"/>
        <v>0.84015863387978151</v>
      </c>
      <c r="AE449" s="18">
        <f t="shared" si="298"/>
        <v>0.84016196990424075</v>
      </c>
      <c r="AF449" s="18">
        <f t="shared" si="298"/>
        <v>0.84027471594798098</v>
      </c>
      <c r="AG449" s="18">
        <f t="shared" si="298"/>
        <v>0.84027821795750524</v>
      </c>
      <c r="AH449" s="18">
        <f t="shared" si="298"/>
        <v>0.84028172958133152</v>
      </c>
      <c r="AI449" s="18">
        <f t="shared" si="298"/>
        <v>0.84039494505494494</v>
      </c>
      <c r="AJ449" s="18">
        <f t="shared" si="298"/>
        <v>0.84028701513067394</v>
      </c>
      <c r="AK449" s="18">
        <f t="shared" si="298"/>
        <v>0.84040046799724699</v>
      </c>
      <c r="AL449" s="18">
        <f t="shared" si="298"/>
        <v>0.84040416264645057</v>
      </c>
    </row>
    <row r="450" spans="1:38" ht="15" customHeight="1" x14ac:dyDescent="0.25">
      <c r="A450" t="str">
        <f t="shared" si="247"/>
        <v>PVrs</v>
      </c>
      <c r="C450" s="18">
        <f t="shared" ref="C450:AL450" si="299">IF(C84&lt;&gt;0,MIN((C303-C377)/C84,1),$B522)</f>
        <v>0.87997000000000003</v>
      </c>
      <c r="D450" s="18">
        <f t="shared" si="299"/>
        <v>0.87997000000000003</v>
      </c>
      <c r="E450" s="18">
        <f t="shared" si="299"/>
        <v>0.87999445527840037</v>
      </c>
      <c r="F450" s="18">
        <f t="shared" si="299"/>
        <v>0.8800108169559101</v>
      </c>
      <c r="G450" s="18">
        <f t="shared" si="299"/>
        <v>0.88003388727896381</v>
      </c>
      <c r="H450" s="18">
        <f t="shared" si="299"/>
        <v>0.88013180414306191</v>
      </c>
      <c r="I450" s="18">
        <f t="shared" si="299"/>
        <v>0.88029379598737612</v>
      </c>
      <c r="J450" s="18">
        <f t="shared" si="299"/>
        <v>0.88054920845076134</v>
      </c>
      <c r="K450" s="18">
        <f t="shared" si="299"/>
        <v>0.88107023646603455</v>
      </c>
      <c r="L450" s="18">
        <f t="shared" si="299"/>
        <v>0.88160268418739474</v>
      </c>
      <c r="M450" s="18">
        <f t="shared" si="299"/>
        <v>0.88219020245136903</v>
      </c>
      <c r="N450" s="18">
        <f t="shared" si="299"/>
        <v>0.88295806927974385</v>
      </c>
      <c r="O450" s="18">
        <f t="shared" si="299"/>
        <v>0.8837020584223152</v>
      </c>
      <c r="P450" s="18">
        <f t="shared" si="299"/>
        <v>0.88442309057368329</v>
      </c>
      <c r="Q450" s="18">
        <f t="shared" si="299"/>
        <v>0.88516026914842483</v>
      </c>
      <c r="R450" s="18">
        <f t="shared" si="299"/>
        <v>0.88591939076203596</v>
      </c>
      <c r="S450" s="18">
        <f t="shared" si="299"/>
        <v>0.88669767816185341</v>
      </c>
      <c r="T450" s="18">
        <f t="shared" si="299"/>
        <v>0.88745833414233599</v>
      </c>
      <c r="U450" s="18">
        <f t="shared" si="299"/>
        <v>0.88820632927652177</v>
      </c>
      <c r="V450" s="18">
        <f t="shared" si="299"/>
        <v>0.88893279455011054</v>
      </c>
      <c r="W450" s="18">
        <f t="shared" si="299"/>
        <v>0.88963719336859337</v>
      </c>
      <c r="X450" s="18">
        <f t="shared" si="299"/>
        <v>0.89027647111204122</v>
      </c>
      <c r="Y450" s="18">
        <f t="shared" si="299"/>
        <v>0.89088273193933865</v>
      </c>
      <c r="Z450" s="18">
        <f t="shared" si="299"/>
        <v>0.89147654995427172</v>
      </c>
      <c r="AA450" s="18">
        <f t="shared" si="299"/>
        <v>0.89205021216328484</v>
      </c>
      <c r="AB450" s="18">
        <f t="shared" si="299"/>
        <v>0.89259486408410682</v>
      </c>
      <c r="AC450" s="18">
        <f t="shared" si="299"/>
        <v>0.89308684777744263</v>
      </c>
      <c r="AD450" s="18">
        <f t="shared" si="299"/>
        <v>0.89360570209784518</v>
      </c>
      <c r="AE450" s="18">
        <f t="shared" si="299"/>
        <v>0.89416508927022464</v>
      </c>
      <c r="AF450" s="18">
        <f t="shared" si="299"/>
        <v>0.89473061197925818</v>
      </c>
      <c r="AG450" s="18">
        <f t="shared" si="299"/>
        <v>0.89528310875788353</v>
      </c>
      <c r="AH450" s="18">
        <f t="shared" si="299"/>
        <v>0.89584521247885052</v>
      </c>
      <c r="AI450" s="18">
        <f t="shared" si="299"/>
        <v>0.89641289678625646</v>
      </c>
      <c r="AJ450" s="18">
        <f t="shared" si="299"/>
        <v>0.89702828251306077</v>
      </c>
      <c r="AK450" s="18">
        <f t="shared" si="299"/>
        <v>0.89766907243964988</v>
      </c>
      <c r="AL450" s="18">
        <f t="shared" si="299"/>
        <v>0.89826313155837845</v>
      </c>
    </row>
    <row r="451" spans="1:38" ht="15" customHeight="1" x14ac:dyDescent="0.25">
      <c r="A451" t="str">
        <f t="shared" si="247"/>
        <v>PVcm</v>
      </c>
      <c r="C451" s="18">
        <f t="shared" ref="C451:AL451" si="300">IF(C85&lt;&gt;0,MIN((C304-C378)/C85,1),$B523)</f>
        <v>0.83104</v>
      </c>
      <c r="D451" s="18">
        <f t="shared" si="300"/>
        <v>0.83104</v>
      </c>
      <c r="E451" s="18">
        <f t="shared" si="300"/>
        <v>0.83104400531007006</v>
      </c>
      <c r="F451" s="18">
        <f t="shared" si="300"/>
        <v>0.83104681166723782</v>
      </c>
      <c r="G451" s="18">
        <f t="shared" si="300"/>
        <v>0.83105779306713468</v>
      </c>
      <c r="H451" s="18">
        <f t="shared" si="300"/>
        <v>0.83113792941397624</v>
      </c>
      <c r="I451" s="18">
        <f t="shared" si="300"/>
        <v>0.83130945045472182</v>
      </c>
      <c r="J451" s="18">
        <f t="shared" si="300"/>
        <v>0.83193812471960515</v>
      </c>
      <c r="K451" s="18">
        <f t="shared" si="300"/>
        <v>0.83264614726502162</v>
      </c>
      <c r="L451" s="18">
        <f t="shared" si="300"/>
        <v>0.83306730386952343</v>
      </c>
      <c r="M451" s="18">
        <f t="shared" si="300"/>
        <v>0.83363296083034721</v>
      </c>
      <c r="N451" s="18">
        <f t="shared" si="300"/>
        <v>0.83435152104022281</v>
      </c>
      <c r="O451" s="18">
        <f t="shared" si="300"/>
        <v>0.8350122255845942</v>
      </c>
      <c r="P451" s="18">
        <f t="shared" si="300"/>
        <v>0.83557361378443629</v>
      </c>
      <c r="Q451" s="18">
        <f t="shared" si="300"/>
        <v>0.83610701016949152</v>
      </c>
      <c r="R451" s="18">
        <f t="shared" si="300"/>
        <v>0.83666232017004127</v>
      </c>
      <c r="S451" s="18">
        <f t="shared" si="300"/>
        <v>0.83720938694174196</v>
      </c>
      <c r="T451" s="18">
        <f t="shared" si="300"/>
        <v>0.83774452267157451</v>
      </c>
      <c r="U451" s="18">
        <f t="shared" si="300"/>
        <v>0.83825560725288428</v>
      </c>
      <c r="V451" s="18">
        <f t="shared" si="300"/>
        <v>0.83873677103905497</v>
      </c>
      <c r="W451" s="18">
        <f t="shared" si="300"/>
        <v>0.83918010700568579</v>
      </c>
      <c r="X451" s="18">
        <f t="shared" si="300"/>
        <v>0.8395857635348386</v>
      </c>
      <c r="Y451" s="18">
        <f t="shared" si="300"/>
        <v>0.83994952529864286</v>
      </c>
      <c r="Z451" s="18">
        <f t="shared" si="300"/>
        <v>0.8402824747505292</v>
      </c>
      <c r="AA451" s="18">
        <f t="shared" si="300"/>
        <v>0.84058716653131094</v>
      </c>
      <c r="AB451" s="18">
        <f t="shared" si="300"/>
        <v>0.84085027936444945</v>
      </c>
      <c r="AC451" s="18">
        <f t="shared" si="300"/>
        <v>0.84107141235796046</v>
      </c>
      <c r="AD451" s="18">
        <f t="shared" si="300"/>
        <v>0.84128563008577084</v>
      </c>
      <c r="AE451" s="18">
        <f t="shared" si="300"/>
        <v>0.84150414967878828</v>
      </c>
      <c r="AF451" s="18">
        <f t="shared" si="300"/>
        <v>0.84171548382230921</v>
      </c>
      <c r="AG451" s="18">
        <f t="shared" si="300"/>
        <v>0.84191190526817472</v>
      </c>
      <c r="AH451" s="18">
        <f t="shared" si="300"/>
        <v>0.84209476264637684</v>
      </c>
      <c r="AI451" s="18">
        <f t="shared" si="300"/>
        <v>0.84226997569613216</v>
      </c>
      <c r="AJ451" s="18">
        <f t="shared" si="300"/>
        <v>0.84246209791155835</v>
      </c>
      <c r="AK451" s="18">
        <f t="shared" si="300"/>
        <v>0.8426572648652213</v>
      </c>
      <c r="AL451" s="18">
        <f t="shared" si="300"/>
        <v>0.84281786299549322</v>
      </c>
    </row>
    <row r="452" spans="1:38" ht="15" customHeight="1" x14ac:dyDescent="0.25">
      <c r="A452" t="str">
        <f t="shared" si="247"/>
        <v>PVin</v>
      </c>
      <c r="C452" s="18">
        <f t="shared" ref="C452:AL452" si="301">IF(C86&lt;&gt;0,MIN((C305-C379)/C86,1),$B524)</f>
        <v>0.99599000000000004</v>
      </c>
      <c r="D452" s="18">
        <f t="shared" si="301"/>
        <v>0.99599000000000004</v>
      </c>
      <c r="E452" s="18">
        <f t="shared" si="301"/>
        <v>0.99599000000000004</v>
      </c>
      <c r="F452" s="18">
        <f t="shared" si="301"/>
        <v>0.99599000000000004</v>
      </c>
      <c r="G452" s="18">
        <f t="shared" si="301"/>
        <v>0.99599000000000004</v>
      </c>
      <c r="H452" s="18">
        <f t="shared" si="301"/>
        <v>0.99599000000000004</v>
      </c>
      <c r="I452" s="18">
        <f t="shared" si="301"/>
        <v>0.99599000000000004</v>
      </c>
      <c r="J452" s="18">
        <f t="shared" si="301"/>
        <v>0.99599000000000004</v>
      </c>
      <c r="K452" s="18">
        <f t="shared" si="301"/>
        <v>0.99599000000000004</v>
      </c>
      <c r="L452" s="18">
        <f t="shared" si="301"/>
        <v>0.99599000000000004</v>
      </c>
      <c r="M452" s="18">
        <f t="shared" si="301"/>
        <v>0.99599000000000004</v>
      </c>
      <c r="N452" s="18">
        <f t="shared" si="301"/>
        <v>0.99599000000000004</v>
      </c>
      <c r="O452" s="18">
        <f t="shared" si="301"/>
        <v>0.99599000000000004</v>
      </c>
      <c r="P452" s="18">
        <f t="shared" si="301"/>
        <v>0.99599000000000004</v>
      </c>
      <c r="Q452" s="18">
        <f t="shared" si="301"/>
        <v>0.99599000000000004</v>
      </c>
      <c r="R452" s="18">
        <f t="shared" si="301"/>
        <v>0.99599000000000004</v>
      </c>
      <c r="S452" s="18">
        <f t="shared" si="301"/>
        <v>0.99599000000000004</v>
      </c>
      <c r="T452" s="18">
        <f t="shared" si="301"/>
        <v>0.99599000000000004</v>
      </c>
      <c r="U452" s="18">
        <f t="shared" si="301"/>
        <v>0.99599000000000004</v>
      </c>
      <c r="V452" s="18">
        <f t="shared" si="301"/>
        <v>0.99599000000000004</v>
      </c>
      <c r="W452" s="18">
        <f t="shared" si="301"/>
        <v>0.99599000000000004</v>
      </c>
      <c r="X452" s="18">
        <f t="shared" si="301"/>
        <v>0.99599000000000004</v>
      </c>
      <c r="Y452" s="18">
        <f t="shared" si="301"/>
        <v>0.99599000000000004</v>
      </c>
      <c r="Z452" s="18">
        <f t="shared" si="301"/>
        <v>0.99599000000000004</v>
      </c>
      <c r="AA452" s="18">
        <f t="shared" si="301"/>
        <v>0.99599000000000004</v>
      </c>
      <c r="AB452" s="18">
        <f t="shared" si="301"/>
        <v>0.99599000000000004</v>
      </c>
      <c r="AC452" s="18">
        <f t="shared" si="301"/>
        <v>0.99599000000000004</v>
      </c>
      <c r="AD452" s="18">
        <f t="shared" si="301"/>
        <v>0.99599000000000004</v>
      </c>
      <c r="AE452" s="18">
        <f t="shared" si="301"/>
        <v>0.99599000000000004</v>
      </c>
      <c r="AF452" s="18">
        <f t="shared" si="301"/>
        <v>0.99599000000000004</v>
      </c>
      <c r="AG452" s="18">
        <f t="shared" si="301"/>
        <v>0.99599000000000004</v>
      </c>
      <c r="AH452" s="18">
        <f t="shared" si="301"/>
        <v>0.99599000000000004</v>
      </c>
      <c r="AI452" s="18">
        <f t="shared" si="301"/>
        <v>0.99599000000000004</v>
      </c>
      <c r="AJ452" s="18">
        <f t="shared" si="301"/>
        <v>0.99599000000000004</v>
      </c>
      <c r="AK452" s="18">
        <f t="shared" si="301"/>
        <v>0.99599000000000004</v>
      </c>
      <c r="AL452" s="18">
        <f t="shared" si="301"/>
        <v>0.99599000000000004</v>
      </c>
    </row>
    <row r="453" spans="1:38" ht="15" customHeight="1" x14ac:dyDescent="0.25">
      <c r="A453" t="str">
        <f t="shared" si="247"/>
        <v>PVel</v>
      </c>
      <c r="C453" s="18">
        <f t="shared" ref="C453:AL453" si="302">IF(C87&lt;&gt;0,MIN((C306-C380)/C87,1),$B525)</f>
        <v>0.99463000000000001</v>
      </c>
      <c r="D453" s="18">
        <f t="shared" si="302"/>
        <v>0.99463000000000001</v>
      </c>
      <c r="E453" s="18">
        <f t="shared" si="302"/>
        <v>0.9946299999999999</v>
      </c>
      <c r="F453" s="18">
        <f t="shared" si="302"/>
        <v>0.994630047475069</v>
      </c>
      <c r="G453" s="18">
        <f t="shared" si="302"/>
        <v>0.99462918132690359</v>
      </c>
      <c r="H453" s="18">
        <f t="shared" si="302"/>
        <v>0.99628244134346433</v>
      </c>
      <c r="I453" s="18">
        <f t="shared" si="302"/>
        <v>0.99651314467900098</v>
      </c>
      <c r="J453" s="18">
        <f t="shared" si="302"/>
        <v>0.99647573089123542</v>
      </c>
      <c r="K453" s="18">
        <f t="shared" si="302"/>
        <v>0.99646749656265521</v>
      </c>
      <c r="L453" s="18">
        <f t="shared" si="302"/>
        <v>0.99540223188901478</v>
      </c>
      <c r="M453" s="18">
        <f t="shared" si="302"/>
        <v>0.99515833720553659</v>
      </c>
      <c r="N453" s="18">
        <f t="shared" si="302"/>
        <v>0.9950893827332129</v>
      </c>
      <c r="O453" s="18">
        <f t="shared" si="302"/>
        <v>0.99455509590537516</v>
      </c>
      <c r="P453" s="18">
        <f t="shared" si="302"/>
        <v>0.9943576362147315</v>
      </c>
      <c r="Q453" s="18">
        <f t="shared" si="302"/>
        <v>0.99436479841602154</v>
      </c>
      <c r="R453" s="18">
        <f t="shared" si="302"/>
        <v>0.99416245554244398</v>
      </c>
      <c r="S453" s="18">
        <f t="shared" si="302"/>
        <v>0.99414365246182179</v>
      </c>
      <c r="T453" s="18">
        <f t="shared" si="302"/>
        <v>0.99423684991700223</v>
      </c>
      <c r="U453" s="18">
        <f t="shared" si="302"/>
        <v>0.99427022093809625</v>
      </c>
      <c r="V453" s="18">
        <f t="shared" si="302"/>
        <v>0.99416235778240947</v>
      </c>
      <c r="W453" s="18">
        <f t="shared" si="302"/>
        <v>0.99419321893923285</v>
      </c>
      <c r="X453" s="18">
        <f t="shared" si="302"/>
        <v>0.99352538902053722</v>
      </c>
      <c r="Y453" s="18">
        <f t="shared" si="302"/>
        <v>0.9931802157760633</v>
      </c>
      <c r="Z453" s="18">
        <f t="shared" si="302"/>
        <v>0.99315957834571389</v>
      </c>
      <c r="AA453" s="18">
        <f t="shared" si="302"/>
        <v>0.99320201892579452</v>
      </c>
      <c r="AB453" s="18">
        <f t="shared" si="302"/>
        <v>0.99316986979690625</v>
      </c>
      <c r="AC453" s="18">
        <f t="shared" si="302"/>
        <v>0.99319046551475298</v>
      </c>
      <c r="AD453" s="18">
        <f t="shared" si="302"/>
        <v>0.99353767334535315</v>
      </c>
      <c r="AE453" s="18">
        <f t="shared" si="302"/>
        <v>0.99333224944351872</v>
      </c>
      <c r="AF453" s="18">
        <f t="shared" si="302"/>
        <v>0.99253437388626431</v>
      </c>
      <c r="AG453" s="18">
        <f t="shared" si="302"/>
        <v>0.99235532490561218</v>
      </c>
      <c r="AH453" s="18">
        <f t="shared" si="302"/>
        <v>0.99239168041998804</v>
      </c>
      <c r="AI453" s="18">
        <f t="shared" si="302"/>
        <v>0.99262986808452225</v>
      </c>
      <c r="AJ453" s="18">
        <f t="shared" si="302"/>
        <v>0.99304018617175616</v>
      </c>
      <c r="AK453" s="18">
        <f t="shared" si="302"/>
        <v>0.99310902105105325</v>
      </c>
      <c r="AL453" s="18">
        <f t="shared" si="302"/>
        <v>0.99286994456408051</v>
      </c>
    </row>
    <row r="454" spans="1:38" ht="15" customHeight="1" x14ac:dyDescent="0.25">
      <c r="A454" t="str">
        <f t="shared" si="247"/>
        <v>WIin</v>
      </c>
      <c r="C454" s="18">
        <f t="shared" ref="C454:AL454" si="303">IF(C88&lt;&gt;0,MIN((C307-C381)/C88,1),$B526)</f>
        <v>1</v>
      </c>
      <c r="D454" s="18">
        <f t="shared" si="303"/>
        <v>1</v>
      </c>
      <c r="E454" s="18">
        <f t="shared" si="303"/>
        <v>1</v>
      </c>
      <c r="F454" s="18">
        <f t="shared" si="303"/>
        <v>1</v>
      </c>
      <c r="G454" s="18">
        <f t="shared" si="303"/>
        <v>1</v>
      </c>
      <c r="H454" s="18">
        <f t="shared" si="303"/>
        <v>1</v>
      </c>
      <c r="I454" s="18">
        <f t="shared" si="303"/>
        <v>1</v>
      </c>
      <c r="J454" s="18">
        <f t="shared" si="303"/>
        <v>1</v>
      </c>
      <c r="K454" s="18">
        <f t="shared" si="303"/>
        <v>1</v>
      </c>
      <c r="L454" s="18">
        <f t="shared" si="303"/>
        <v>1</v>
      </c>
      <c r="M454" s="18">
        <f t="shared" si="303"/>
        <v>1</v>
      </c>
      <c r="N454" s="18">
        <f t="shared" si="303"/>
        <v>1</v>
      </c>
      <c r="O454" s="18">
        <f t="shared" si="303"/>
        <v>1</v>
      </c>
      <c r="P454" s="18">
        <f t="shared" si="303"/>
        <v>1</v>
      </c>
      <c r="Q454" s="18">
        <f t="shared" si="303"/>
        <v>1</v>
      </c>
      <c r="R454" s="18">
        <f t="shared" si="303"/>
        <v>1</v>
      </c>
      <c r="S454" s="18">
        <f t="shared" si="303"/>
        <v>1</v>
      </c>
      <c r="T454" s="18">
        <f t="shared" si="303"/>
        <v>1</v>
      </c>
      <c r="U454" s="18">
        <f t="shared" si="303"/>
        <v>1</v>
      </c>
      <c r="V454" s="18">
        <f t="shared" si="303"/>
        <v>1</v>
      </c>
      <c r="W454" s="18">
        <f t="shared" si="303"/>
        <v>1</v>
      </c>
      <c r="X454" s="18">
        <f t="shared" si="303"/>
        <v>1</v>
      </c>
      <c r="Y454" s="18">
        <f t="shared" si="303"/>
        <v>1</v>
      </c>
      <c r="Z454" s="18">
        <f t="shared" si="303"/>
        <v>1</v>
      </c>
      <c r="AA454" s="18">
        <f t="shared" si="303"/>
        <v>1</v>
      </c>
      <c r="AB454" s="18">
        <f t="shared" si="303"/>
        <v>1</v>
      </c>
      <c r="AC454" s="18">
        <f t="shared" si="303"/>
        <v>1</v>
      </c>
      <c r="AD454" s="18">
        <f t="shared" si="303"/>
        <v>1</v>
      </c>
      <c r="AE454" s="18">
        <f t="shared" si="303"/>
        <v>1</v>
      </c>
      <c r="AF454" s="18">
        <f t="shared" si="303"/>
        <v>1</v>
      </c>
      <c r="AG454" s="18">
        <f t="shared" si="303"/>
        <v>1</v>
      </c>
      <c r="AH454" s="18">
        <f t="shared" si="303"/>
        <v>1</v>
      </c>
      <c r="AI454" s="18">
        <f t="shared" si="303"/>
        <v>1</v>
      </c>
      <c r="AJ454" s="18">
        <f t="shared" si="303"/>
        <v>1</v>
      </c>
      <c r="AK454" s="18">
        <f t="shared" si="303"/>
        <v>1</v>
      </c>
      <c r="AL454" s="18">
        <f t="shared" si="303"/>
        <v>1</v>
      </c>
    </row>
    <row r="455" spans="1:38" ht="15" customHeight="1" x14ac:dyDescent="0.25">
      <c r="A455" t="str">
        <f t="shared" si="247"/>
        <v>WIel</v>
      </c>
      <c r="C455" s="18">
        <f t="shared" ref="C455:AL455" si="304">IF(C89&lt;&gt;0,MIN((C308-C382)/C89,1),$B527)</f>
        <v>0.45768999999999999</v>
      </c>
      <c r="D455" s="18">
        <f t="shared" si="304"/>
        <v>0.45768999999999999</v>
      </c>
      <c r="E455" s="18">
        <f t="shared" si="304"/>
        <v>0.45769202879845561</v>
      </c>
      <c r="F455" s="18">
        <f t="shared" si="304"/>
        <v>0.45768999999999999</v>
      </c>
      <c r="G455" s="18">
        <f t="shared" si="304"/>
        <v>0.45762098601208251</v>
      </c>
      <c r="H455" s="18">
        <f t="shared" si="304"/>
        <v>0.38656234844313409</v>
      </c>
      <c r="I455" s="18">
        <f t="shared" si="304"/>
        <v>0.43028231612884704</v>
      </c>
      <c r="J455" s="18">
        <f t="shared" si="304"/>
        <v>0.50383200942326967</v>
      </c>
      <c r="K455" s="18">
        <f t="shared" si="304"/>
        <v>0.51672630767548322</v>
      </c>
      <c r="L455" s="18">
        <f t="shared" si="304"/>
        <v>0.51646182299058196</v>
      </c>
      <c r="M455" s="18">
        <f t="shared" si="304"/>
        <v>0.5161984318712266</v>
      </c>
      <c r="N455" s="18">
        <f t="shared" si="304"/>
        <v>0.51621392086281892</v>
      </c>
      <c r="O455" s="18">
        <f t="shared" si="304"/>
        <v>0.51619418422809193</v>
      </c>
      <c r="P455" s="18">
        <f t="shared" si="304"/>
        <v>0.51610468939684917</v>
      </c>
      <c r="Q455" s="18">
        <f t="shared" si="304"/>
        <v>0.51602100994991051</v>
      </c>
      <c r="R455" s="18">
        <f t="shared" si="304"/>
        <v>0.51642249203040425</v>
      </c>
      <c r="S455" s="18">
        <f t="shared" si="304"/>
        <v>0.51681299458004781</v>
      </c>
      <c r="T455" s="18">
        <f t="shared" si="304"/>
        <v>0.51679302243064007</v>
      </c>
      <c r="U455" s="18">
        <f t="shared" si="304"/>
        <v>0.51663053764232725</v>
      </c>
      <c r="V455" s="18">
        <f t="shared" si="304"/>
        <v>0.516446059502499</v>
      </c>
      <c r="W455" s="18">
        <f t="shared" si="304"/>
        <v>0.51653288451121815</v>
      </c>
      <c r="X455" s="18">
        <f t="shared" si="304"/>
        <v>0.51643251348385677</v>
      </c>
      <c r="Y455" s="18">
        <f t="shared" si="304"/>
        <v>0.51658312920791627</v>
      </c>
      <c r="Z455" s="18">
        <f t="shared" si="304"/>
        <v>0.51644565483166893</v>
      </c>
      <c r="AA455" s="18">
        <f t="shared" si="304"/>
        <v>0.5162385518140401</v>
      </c>
      <c r="AB455" s="18">
        <f t="shared" si="304"/>
        <v>0.51606769253827944</v>
      </c>
      <c r="AC455" s="18">
        <f t="shared" si="304"/>
        <v>0.51590133383302994</v>
      </c>
      <c r="AD455" s="18">
        <f t="shared" si="304"/>
        <v>0.51572390666025825</v>
      </c>
      <c r="AE455" s="18">
        <f t="shared" si="304"/>
        <v>0.51531016172195709</v>
      </c>
      <c r="AF455" s="18">
        <f t="shared" si="304"/>
        <v>0.5153098428153754</v>
      </c>
      <c r="AG455" s="18">
        <f t="shared" si="304"/>
        <v>0.51496106895086646</v>
      </c>
      <c r="AH455" s="18">
        <f t="shared" si="304"/>
        <v>0.51464974819382325</v>
      </c>
      <c r="AI455" s="18">
        <f t="shared" si="304"/>
        <v>0.51461533238011403</v>
      </c>
      <c r="AJ455" s="18">
        <f t="shared" si="304"/>
        <v>0.51446380499347832</v>
      </c>
      <c r="AK455" s="18">
        <f t="shared" si="304"/>
        <v>0.51461399422955278</v>
      </c>
      <c r="AL455" s="18">
        <f t="shared" si="304"/>
        <v>0.51490723599542476</v>
      </c>
    </row>
    <row r="456" spans="1:38" ht="15" customHeight="1" x14ac:dyDescent="0.25">
      <c r="A456" t="str">
        <f t="shared" si="247"/>
        <v>EIel</v>
      </c>
      <c r="C456" s="18">
        <f t="shared" ref="C456:AL456" si="305">IF(C90&lt;&gt;0,MIN((C309-C383)/C90,1),$B528)</f>
        <v>1</v>
      </c>
      <c r="D456" s="18">
        <f t="shared" si="305"/>
        <v>1</v>
      </c>
      <c r="E456" s="18">
        <f t="shared" si="305"/>
        <v>1</v>
      </c>
      <c r="F456" s="18">
        <f t="shared" si="305"/>
        <v>1</v>
      </c>
      <c r="G456" s="18">
        <f t="shared" si="305"/>
        <v>1</v>
      </c>
      <c r="H456" s="18">
        <f t="shared" si="305"/>
        <v>1</v>
      </c>
      <c r="I456" s="18">
        <f t="shared" si="305"/>
        <v>1</v>
      </c>
      <c r="J456" s="18">
        <f t="shared" si="305"/>
        <v>1</v>
      </c>
      <c r="K456" s="18">
        <f t="shared" si="305"/>
        <v>1</v>
      </c>
      <c r="L456" s="18">
        <f t="shared" si="305"/>
        <v>1</v>
      </c>
      <c r="M456" s="18">
        <f t="shared" si="305"/>
        <v>1</v>
      </c>
      <c r="N456" s="18">
        <f t="shared" si="305"/>
        <v>1</v>
      </c>
      <c r="O456" s="18">
        <f t="shared" si="305"/>
        <v>1</v>
      </c>
      <c r="P456" s="18">
        <f t="shared" si="305"/>
        <v>1</v>
      </c>
      <c r="Q456" s="18">
        <f t="shared" si="305"/>
        <v>1</v>
      </c>
      <c r="R456" s="18">
        <f t="shared" si="305"/>
        <v>1</v>
      </c>
      <c r="S456" s="18">
        <f t="shared" si="305"/>
        <v>1</v>
      </c>
      <c r="T456" s="18">
        <f t="shared" si="305"/>
        <v>1</v>
      </c>
      <c r="U456" s="18">
        <f t="shared" si="305"/>
        <v>1</v>
      </c>
      <c r="V456" s="18">
        <f t="shared" si="305"/>
        <v>1</v>
      </c>
      <c r="W456" s="18">
        <f t="shared" si="305"/>
        <v>1</v>
      </c>
      <c r="X456" s="18">
        <f t="shared" si="305"/>
        <v>1</v>
      </c>
      <c r="Y456" s="18">
        <f t="shared" si="305"/>
        <v>1</v>
      </c>
      <c r="Z456" s="18">
        <f t="shared" si="305"/>
        <v>1</v>
      </c>
      <c r="AA456" s="18">
        <f t="shared" si="305"/>
        <v>1</v>
      </c>
      <c r="AB456" s="18">
        <f t="shared" si="305"/>
        <v>1</v>
      </c>
      <c r="AC456" s="18">
        <f t="shared" si="305"/>
        <v>1</v>
      </c>
      <c r="AD456" s="18">
        <f t="shared" si="305"/>
        <v>1</v>
      </c>
      <c r="AE456" s="18">
        <f t="shared" si="305"/>
        <v>1</v>
      </c>
      <c r="AF456" s="18">
        <f t="shared" si="305"/>
        <v>1</v>
      </c>
      <c r="AG456" s="18">
        <f t="shared" si="305"/>
        <v>1</v>
      </c>
      <c r="AH456" s="18">
        <f t="shared" si="305"/>
        <v>1</v>
      </c>
      <c r="AI456" s="18">
        <f t="shared" si="305"/>
        <v>1</v>
      </c>
      <c r="AJ456" s="18">
        <f t="shared" si="305"/>
        <v>1</v>
      </c>
      <c r="AK456" s="18">
        <f t="shared" si="305"/>
        <v>1</v>
      </c>
      <c r="AL456" s="18">
        <f t="shared" si="305"/>
        <v>1</v>
      </c>
    </row>
    <row r="457" spans="1:38" ht="15" customHeight="1" x14ac:dyDescent="0.25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</row>
    <row r="458" spans="1:38" ht="15" customHeight="1" x14ac:dyDescent="0.25">
      <c r="A458" s="8" t="s">
        <v>91</v>
      </c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</row>
    <row r="459" spans="1:38" ht="15" customHeight="1" x14ac:dyDescent="0.25">
      <c r="A459" t="str">
        <f t="shared" ref="A459:A462" si="306">A93</f>
        <v>ettr</v>
      </c>
      <c r="C459" s="18">
        <f t="shared" ref="C459:AL459" si="307">IF(C93&lt;&gt;0,MIN((C312-C386)/C93,1),$B531)</f>
        <v>0.77889000000000008</v>
      </c>
      <c r="D459" s="18">
        <f t="shared" si="307"/>
        <v>0.77888999999999997</v>
      </c>
      <c r="E459" s="18">
        <f t="shared" si="307"/>
        <v>0.77888999999999986</v>
      </c>
      <c r="F459" s="18">
        <f t="shared" si="307"/>
        <v>0.77447547743055556</v>
      </c>
      <c r="G459" s="18">
        <f t="shared" si="307"/>
        <v>0.7739005363652145</v>
      </c>
      <c r="H459" s="18">
        <f t="shared" si="307"/>
        <v>0.82593619825825182</v>
      </c>
      <c r="I459" s="18">
        <f t="shared" si="307"/>
        <v>0.7865218879342547</v>
      </c>
      <c r="J459" s="18">
        <f t="shared" si="307"/>
        <v>0.77329634388428248</v>
      </c>
      <c r="K459" s="18">
        <f t="shared" si="307"/>
        <v>0.76923972714365085</v>
      </c>
      <c r="L459" s="18">
        <f t="shared" si="307"/>
        <v>0.76165105966219249</v>
      </c>
      <c r="M459" s="18">
        <f t="shared" si="307"/>
        <v>0.78729578787749355</v>
      </c>
      <c r="N459" s="18">
        <f t="shared" si="307"/>
        <v>0.80077599569471625</v>
      </c>
      <c r="O459" s="18">
        <f t="shared" si="307"/>
        <v>0.81010099191573581</v>
      </c>
      <c r="P459" s="18">
        <f t="shared" si="307"/>
        <v>0.80834938475282903</v>
      </c>
      <c r="Q459" s="18">
        <f t="shared" si="307"/>
        <v>0.80447072615384618</v>
      </c>
      <c r="R459" s="18">
        <f t="shared" si="307"/>
        <v>0.79067126958721634</v>
      </c>
      <c r="S459" s="18">
        <f t="shared" si="307"/>
        <v>0.79153909567463532</v>
      </c>
      <c r="T459" s="18">
        <f t="shared" si="307"/>
        <v>0.79603169908157767</v>
      </c>
      <c r="U459" s="18">
        <f t="shared" si="307"/>
        <v>0.78921138798022961</v>
      </c>
      <c r="V459" s="18">
        <f t="shared" si="307"/>
        <v>0.78779396806706858</v>
      </c>
      <c r="W459" s="18">
        <f t="shared" si="307"/>
        <v>0.78804129180601989</v>
      </c>
      <c r="X459" s="18">
        <f t="shared" si="307"/>
        <v>0.78700910677903313</v>
      </c>
      <c r="Y459" s="18">
        <f t="shared" si="307"/>
        <v>0.78797542704919954</v>
      </c>
      <c r="Z459" s="18">
        <f t="shared" si="307"/>
        <v>0.7882300146502258</v>
      </c>
      <c r="AA459" s="18">
        <f t="shared" si="307"/>
        <v>0.78866448404779343</v>
      </c>
      <c r="AB459" s="18">
        <f t="shared" si="307"/>
        <v>0.78405329923410638</v>
      </c>
      <c r="AC459" s="18">
        <f t="shared" si="307"/>
        <v>0.78921640842432805</v>
      </c>
      <c r="AD459" s="18">
        <f t="shared" si="307"/>
        <v>0.79198621376753187</v>
      </c>
      <c r="AE459" s="18">
        <f t="shared" si="307"/>
        <v>0.77926541225991297</v>
      </c>
      <c r="AF459" s="18">
        <f t="shared" si="307"/>
        <v>0.73885118639257186</v>
      </c>
      <c r="AG459" s="18">
        <f t="shared" si="307"/>
        <v>0.71597060582476546</v>
      </c>
      <c r="AH459" s="18">
        <f t="shared" si="307"/>
        <v>0.71260492300087463</v>
      </c>
      <c r="AI459" s="18">
        <f t="shared" si="307"/>
        <v>0.7143875894584989</v>
      </c>
      <c r="AJ459" s="18">
        <f t="shared" si="307"/>
        <v>0.71453247920727747</v>
      </c>
      <c r="AK459" s="18">
        <f t="shared" si="307"/>
        <v>0.7155470284214337</v>
      </c>
      <c r="AL459" s="18">
        <f t="shared" si="307"/>
        <v>0.71698610698945719</v>
      </c>
    </row>
    <row r="460" spans="1:38" ht="15" customHeight="1" x14ac:dyDescent="0.25">
      <c r="A460" t="str">
        <f t="shared" si="306"/>
        <v>stcm</v>
      </c>
      <c r="C460" s="18">
        <f t="shared" ref="C460:AL460" si="308">IF(C94&lt;&gt;0,MIN((C313-C387)/C94,1),$B532)</f>
        <v>1</v>
      </c>
      <c r="D460" s="18">
        <f t="shared" si="308"/>
        <v>1</v>
      </c>
      <c r="E460" s="18">
        <f t="shared" si="308"/>
        <v>1</v>
      </c>
      <c r="F460" s="18">
        <f t="shared" si="308"/>
        <v>1</v>
      </c>
      <c r="G460" s="18">
        <f t="shared" si="308"/>
        <v>1</v>
      </c>
      <c r="H460" s="18">
        <f t="shared" si="308"/>
        <v>1</v>
      </c>
      <c r="I460" s="18">
        <f t="shared" si="308"/>
        <v>1</v>
      </c>
      <c r="J460" s="18">
        <f t="shared" si="308"/>
        <v>1</v>
      </c>
      <c r="K460" s="18">
        <f t="shared" si="308"/>
        <v>1</v>
      </c>
      <c r="L460" s="18">
        <f t="shared" si="308"/>
        <v>1</v>
      </c>
      <c r="M460" s="18">
        <f t="shared" si="308"/>
        <v>1</v>
      </c>
      <c r="N460" s="18">
        <f t="shared" si="308"/>
        <v>1</v>
      </c>
      <c r="O460" s="18">
        <f t="shared" si="308"/>
        <v>1</v>
      </c>
      <c r="P460" s="18">
        <f t="shared" si="308"/>
        <v>1</v>
      </c>
      <c r="Q460" s="18">
        <f t="shared" si="308"/>
        <v>1</v>
      </c>
      <c r="R460" s="18">
        <f t="shared" si="308"/>
        <v>1</v>
      </c>
      <c r="S460" s="18">
        <f t="shared" si="308"/>
        <v>1</v>
      </c>
      <c r="T460" s="18">
        <f t="shared" si="308"/>
        <v>1</v>
      </c>
      <c r="U460" s="18">
        <f t="shared" si="308"/>
        <v>1</v>
      </c>
      <c r="V460" s="18">
        <f t="shared" si="308"/>
        <v>1</v>
      </c>
      <c r="W460" s="18">
        <f t="shared" si="308"/>
        <v>1</v>
      </c>
      <c r="X460" s="18">
        <f t="shared" si="308"/>
        <v>1</v>
      </c>
      <c r="Y460" s="18">
        <f t="shared" si="308"/>
        <v>1</v>
      </c>
      <c r="Z460" s="18">
        <f t="shared" si="308"/>
        <v>1</v>
      </c>
      <c r="AA460" s="18">
        <f t="shared" si="308"/>
        <v>1</v>
      </c>
      <c r="AB460" s="18">
        <f t="shared" si="308"/>
        <v>1</v>
      </c>
      <c r="AC460" s="18">
        <f t="shared" si="308"/>
        <v>1</v>
      </c>
      <c r="AD460" s="18">
        <f t="shared" si="308"/>
        <v>1</v>
      </c>
      <c r="AE460" s="18">
        <f t="shared" si="308"/>
        <v>1</v>
      </c>
      <c r="AF460" s="18">
        <f t="shared" si="308"/>
        <v>1</v>
      </c>
      <c r="AG460" s="18">
        <f t="shared" si="308"/>
        <v>1</v>
      </c>
      <c r="AH460" s="18">
        <f t="shared" si="308"/>
        <v>1</v>
      </c>
      <c r="AI460" s="18">
        <f t="shared" si="308"/>
        <v>1</v>
      </c>
      <c r="AJ460" s="18">
        <f t="shared" si="308"/>
        <v>1</v>
      </c>
      <c r="AK460" s="18">
        <f t="shared" si="308"/>
        <v>1</v>
      </c>
      <c r="AL460" s="18">
        <f t="shared" si="308"/>
        <v>1</v>
      </c>
    </row>
    <row r="461" spans="1:38" ht="15" customHeight="1" x14ac:dyDescent="0.25">
      <c r="A461" t="str">
        <f t="shared" si="306"/>
        <v>stin</v>
      </c>
      <c r="C461" s="18">
        <f t="shared" ref="C461:AL461" si="309">IF(C95&lt;&gt;0,MIN((C314-C388)/C95,1),$B533)</f>
        <v>1</v>
      </c>
      <c r="D461" s="18">
        <f t="shared" si="309"/>
        <v>1</v>
      </c>
      <c r="E461" s="18">
        <f t="shared" si="309"/>
        <v>1</v>
      </c>
      <c r="F461" s="18">
        <f t="shared" si="309"/>
        <v>1</v>
      </c>
      <c r="G461" s="18">
        <f t="shared" si="309"/>
        <v>1</v>
      </c>
      <c r="H461" s="18">
        <f t="shared" si="309"/>
        <v>1</v>
      </c>
      <c r="I461" s="18">
        <f t="shared" si="309"/>
        <v>1</v>
      </c>
      <c r="J461" s="18">
        <f t="shared" si="309"/>
        <v>1</v>
      </c>
      <c r="K461" s="18">
        <f t="shared" si="309"/>
        <v>1</v>
      </c>
      <c r="L461" s="18">
        <f t="shared" si="309"/>
        <v>1</v>
      </c>
      <c r="M461" s="18">
        <f t="shared" si="309"/>
        <v>1</v>
      </c>
      <c r="N461" s="18">
        <f t="shared" si="309"/>
        <v>1</v>
      </c>
      <c r="O461" s="18">
        <f t="shared" si="309"/>
        <v>1</v>
      </c>
      <c r="P461" s="18">
        <f t="shared" si="309"/>
        <v>1</v>
      </c>
      <c r="Q461" s="18">
        <f t="shared" si="309"/>
        <v>1</v>
      </c>
      <c r="R461" s="18">
        <f t="shared" si="309"/>
        <v>1</v>
      </c>
      <c r="S461" s="18">
        <f t="shared" si="309"/>
        <v>1</v>
      </c>
      <c r="T461" s="18">
        <f t="shared" si="309"/>
        <v>1</v>
      </c>
      <c r="U461" s="18">
        <f t="shared" si="309"/>
        <v>1</v>
      </c>
      <c r="V461" s="18">
        <f t="shared" si="309"/>
        <v>1</v>
      </c>
      <c r="W461" s="18">
        <f t="shared" si="309"/>
        <v>1</v>
      </c>
      <c r="X461" s="18">
        <f t="shared" si="309"/>
        <v>1</v>
      </c>
      <c r="Y461" s="18">
        <f t="shared" si="309"/>
        <v>1</v>
      </c>
      <c r="Z461" s="18">
        <f t="shared" si="309"/>
        <v>1</v>
      </c>
      <c r="AA461" s="18">
        <f t="shared" si="309"/>
        <v>1</v>
      </c>
      <c r="AB461" s="18">
        <f t="shared" si="309"/>
        <v>1</v>
      </c>
      <c r="AC461" s="18">
        <f t="shared" si="309"/>
        <v>1</v>
      </c>
      <c r="AD461" s="18">
        <f t="shared" si="309"/>
        <v>1</v>
      </c>
      <c r="AE461" s="18">
        <f t="shared" si="309"/>
        <v>1</v>
      </c>
      <c r="AF461" s="18">
        <f t="shared" si="309"/>
        <v>1</v>
      </c>
      <c r="AG461" s="18">
        <f t="shared" si="309"/>
        <v>1</v>
      </c>
      <c r="AH461" s="18">
        <f t="shared" si="309"/>
        <v>1</v>
      </c>
      <c r="AI461" s="18">
        <f t="shared" si="309"/>
        <v>1</v>
      </c>
      <c r="AJ461" s="18">
        <f t="shared" si="309"/>
        <v>1</v>
      </c>
      <c r="AK461" s="18">
        <f t="shared" si="309"/>
        <v>1</v>
      </c>
      <c r="AL461" s="18">
        <f t="shared" si="309"/>
        <v>1</v>
      </c>
    </row>
    <row r="462" spans="1:38" ht="15" customHeight="1" x14ac:dyDescent="0.25">
      <c r="A462" t="str">
        <f t="shared" si="306"/>
        <v>stel</v>
      </c>
      <c r="C462" s="18">
        <f t="shared" ref="C462:AL462" si="310">IF(C96&lt;&gt;0,MIN((C315-C389)/C96,1),$B534)</f>
        <v>0.99353000000000002</v>
      </c>
      <c r="D462" s="18">
        <f t="shared" si="310"/>
        <v>0.99352999999999991</v>
      </c>
      <c r="E462" s="18">
        <f t="shared" si="310"/>
        <v>0.99353000000000002</v>
      </c>
      <c r="F462" s="18">
        <f t="shared" si="310"/>
        <v>0.99353177171283835</v>
      </c>
      <c r="G462" s="18">
        <f t="shared" si="310"/>
        <v>0.99352940918637567</v>
      </c>
      <c r="H462" s="18">
        <f t="shared" si="310"/>
        <v>0.99352142576429203</v>
      </c>
      <c r="I462" s="18">
        <f t="shared" si="310"/>
        <v>0.99340596482248378</v>
      </c>
      <c r="J462" s="18">
        <f t="shared" si="310"/>
        <v>0.99280315347783554</v>
      </c>
      <c r="K462" s="18">
        <f t="shared" si="310"/>
        <v>0.99275900164507502</v>
      </c>
      <c r="L462" s="18">
        <f t="shared" si="310"/>
        <v>0.991904231807478</v>
      </c>
      <c r="M462" s="18">
        <f t="shared" si="310"/>
        <v>0.99190078900860845</v>
      </c>
      <c r="N462" s="18">
        <f t="shared" si="310"/>
        <v>0.99225089465932037</v>
      </c>
      <c r="O462" s="18">
        <f t="shared" si="310"/>
        <v>0.99245803105226782</v>
      </c>
      <c r="P462" s="18">
        <f t="shared" si="310"/>
        <v>0.99279919496787428</v>
      </c>
      <c r="Q462" s="18">
        <f t="shared" si="310"/>
        <v>0.99289884771033021</v>
      </c>
      <c r="R462" s="18">
        <f t="shared" si="310"/>
        <v>0.99328022585219811</v>
      </c>
      <c r="S462" s="18">
        <f t="shared" si="310"/>
        <v>0.99318404379717229</v>
      </c>
      <c r="T462" s="18">
        <f t="shared" si="310"/>
        <v>0.99329710835202667</v>
      </c>
      <c r="U462" s="18">
        <f t="shared" si="310"/>
        <v>0.99392640991084391</v>
      </c>
      <c r="V462" s="18">
        <f t="shared" si="310"/>
        <v>0.99357481293630012</v>
      </c>
      <c r="W462" s="18">
        <f t="shared" si="310"/>
        <v>0.99357584150861111</v>
      </c>
      <c r="X462" s="18">
        <f t="shared" si="310"/>
        <v>0.99355704908241926</v>
      </c>
      <c r="Y462" s="18">
        <f t="shared" si="310"/>
        <v>0.99356752859543562</v>
      </c>
      <c r="Z462" s="18">
        <f t="shared" si="310"/>
        <v>0.99356717786089888</v>
      </c>
      <c r="AA462" s="18">
        <f t="shared" si="310"/>
        <v>0.99361309134873721</v>
      </c>
      <c r="AB462" s="18">
        <f t="shared" si="310"/>
        <v>0.99354110491310865</v>
      </c>
      <c r="AC462" s="18">
        <f t="shared" si="310"/>
        <v>0.99355413278627369</v>
      </c>
      <c r="AD462" s="18">
        <f t="shared" si="310"/>
        <v>0.99358581106669464</v>
      </c>
      <c r="AE462" s="18">
        <f t="shared" si="310"/>
        <v>0.99355413925380998</v>
      </c>
      <c r="AF462" s="18">
        <f t="shared" si="310"/>
        <v>0.99355376429845732</v>
      </c>
      <c r="AG462" s="18">
        <f t="shared" si="310"/>
        <v>0.99355963872982811</v>
      </c>
      <c r="AH462" s="18">
        <f t="shared" si="310"/>
        <v>0.99355930192608022</v>
      </c>
      <c r="AI462" s="18">
        <f t="shared" si="310"/>
        <v>0.99358386369512375</v>
      </c>
      <c r="AJ462" s="18">
        <f t="shared" si="310"/>
        <v>0.99355537385830028</v>
      </c>
      <c r="AK462" s="18">
        <f t="shared" si="310"/>
        <v>0.99354502244466225</v>
      </c>
      <c r="AL462" s="18">
        <f t="shared" si="310"/>
        <v>0.99354967984739917</v>
      </c>
    </row>
    <row r="463" spans="1:38" ht="15" customHeight="1" x14ac:dyDescent="0.25">
      <c r="A463" t="s">
        <v>109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8" ht="15" customHeight="1" x14ac:dyDescent="0.25">
      <c r="A464" s="1">
        <v>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9" ht="15" customHeight="1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9" ht="15" customHeight="1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9" ht="15" customHeight="1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9" ht="15" customHeight="1" x14ac:dyDescent="0.25">
      <c r="A468" s="2" t="s">
        <v>56</v>
      </c>
    </row>
    <row r="469" spans="1:39" ht="15" customHeight="1" x14ac:dyDescent="0.25">
      <c r="A469" t="s">
        <v>57</v>
      </c>
      <c r="B469" t="s">
        <v>58</v>
      </c>
      <c r="C469" s="2">
        <v>2015</v>
      </c>
      <c r="D469" s="2">
        <f t="shared" ref="D469:AE469" si="311">C469+1</f>
        <v>2016</v>
      </c>
      <c r="E469" s="2">
        <f t="shared" si="311"/>
        <v>2017</v>
      </c>
      <c r="F469" s="2">
        <f t="shared" si="311"/>
        <v>2018</v>
      </c>
      <c r="G469" s="2">
        <f t="shared" si="311"/>
        <v>2019</v>
      </c>
      <c r="H469" s="2">
        <f t="shared" si="311"/>
        <v>2020</v>
      </c>
      <c r="I469" s="2">
        <f t="shared" si="311"/>
        <v>2021</v>
      </c>
      <c r="J469" s="2">
        <f t="shared" si="311"/>
        <v>2022</v>
      </c>
      <c r="K469" s="2">
        <f t="shared" si="311"/>
        <v>2023</v>
      </c>
      <c r="L469" s="2">
        <f t="shared" si="311"/>
        <v>2024</v>
      </c>
      <c r="M469" s="2">
        <f t="shared" si="311"/>
        <v>2025</v>
      </c>
      <c r="N469" s="2">
        <f t="shared" si="311"/>
        <v>2026</v>
      </c>
      <c r="O469" s="2">
        <f t="shared" si="311"/>
        <v>2027</v>
      </c>
      <c r="P469" s="2">
        <f t="shared" si="311"/>
        <v>2028</v>
      </c>
      <c r="Q469" s="2">
        <f t="shared" si="311"/>
        <v>2029</v>
      </c>
      <c r="R469" s="2">
        <f t="shared" si="311"/>
        <v>2030</v>
      </c>
      <c r="S469" s="2">
        <f t="shared" si="311"/>
        <v>2031</v>
      </c>
      <c r="T469" s="2">
        <f t="shared" si="311"/>
        <v>2032</v>
      </c>
      <c r="U469" s="2">
        <f t="shared" si="311"/>
        <v>2033</v>
      </c>
      <c r="V469" s="2">
        <f t="shared" si="311"/>
        <v>2034</v>
      </c>
      <c r="W469" s="2">
        <f t="shared" si="311"/>
        <v>2035</v>
      </c>
      <c r="X469" s="2">
        <f t="shared" si="311"/>
        <v>2036</v>
      </c>
      <c r="Y469" s="2">
        <f t="shared" si="311"/>
        <v>2037</v>
      </c>
      <c r="Z469" s="2">
        <f t="shared" si="311"/>
        <v>2038</v>
      </c>
      <c r="AA469" s="2">
        <f t="shared" si="311"/>
        <v>2039</v>
      </c>
      <c r="AB469" s="2">
        <f t="shared" si="311"/>
        <v>2040</v>
      </c>
      <c r="AC469" s="2">
        <f t="shared" si="311"/>
        <v>2041</v>
      </c>
      <c r="AD469" s="2">
        <f t="shared" si="311"/>
        <v>2042</v>
      </c>
      <c r="AE469" s="2">
        <f t="shared" si="311"/>
        <v>2043</v>
      </c>
      <c r="AF469" s="2">
        <f t="shared" ref="AF469" si="312">AE469+1</f>
        <v>2044</v>
      </c>
      <c r="AG469" s="2">
        <f t="shared" ref="AG469" si="313">AF469+1</f>
        <v>2045</v>
      </c>
      <c r="AH469" s="2">
        <f t="shared" ref="AH469" si="314">AG469+1</f>
        <v>2046</v>
      </c>
      <c r="AI469" s="2">
        <f t="shared" ref="AI469" si="315">AH469+1</f>
        <v>2047</v>
      </c>
      <c r="AJ469" s="2">
        <f t="shared" ref="AJ469" si="316">AI469+1</f>
        <v>2048</v>
      </c>
      <c r="AK469" s="2">
        <f t="shared" ref="AK469" si="317">AJ469+1</f>
        <v>2049</v>
      </c>
      <c r="AL469" s="2">
        <f t="shared" ref="AL469" si="318">AK469+1</f>
        <v>2050</v>
      </c>
    </row>
    <row r="470" spans="1:39" ht="15" customHeight="1" x14ac:dyDescent="0.25">
      <c r="A470" s="4" t="str">
        <f>UPPER(A32)&amp;"_SHR"</f>
        <v>ELRS_SHR</v>
      </c>
      <c r="B470" s="5">
        <f t="shared" ref="B470:B501" si="319">MIN(B32,1)</f>
        <v>0.61051</v>
      </c>
      <c r="C470" s="5">
        <f t="shared" ref="C470:AL470" si="320">IF($A$464=1,$B470,MAX(0,C398))</f>
        <v>0.61051</v>
      </c>
      <c r="D470" s="5">
        <f t="shared" si="320"/>
        <v>0.61051</v>
      </c>
      <c r="E470" s="5">
        <f t="shared" si="320"/>
        <v>0.61051</v>
      </c>
      <c r="F470" s="5">
        <f t="shared" si="320"/>
        <v>0.61043935745054168</v>
      </c>
      <c r="G470" s="5">
        <f t="shared" si="320"/>
        <v>0.61040135240144655</v>
      </c>
      <c r="H470" s="5">
        <f t="shared" si="320"/>
        <v>0.61003094576880135</v>
      </c>
      <c r="I470" s="5">
        <f t="shared" si="320"/>
        <v>0.60935836406629107</v>
      </c>
      <c r="J470" s="5">
        <f t="shared" si="320"/>
        <v>0.60791522004038212</v>
      </c>
      <c r="K470" s="5">
        <f t="shared" si="320"/>
        <v>0.60517035870749902</v>
      </c>
      <c r="L470" s="5">
        <f t="shared" si="320"/>
        <v>0.60295593639182943</v>
      </c>
      <c r="M470" s="5">
        <f t="shared" si="320"/>
        <v>0.60127678727175282</v>
      </c>
      <c r="N470" s="5">
        <f t="shared" si="320"/>
        <v>0.59916330538597207</v>
      </c>
      <c r="O470" s="5">
        <f t="shared" si="320"/>
        <v>0.59750384496732567</v>
      </c>
      <c r="P470" s="5">
        <f t="shared" si="320"/>
        <v>0.59623924409031293</v>
      </c>
      <c r="Q470" s="5">
        <f t="shared" si="320"/>
        <v>0.59504673904852512</v>
      </c>
      <c r="R470" s="5">
        <f t="shared" si="320"/>
        <v>0.59354756012839538</v>
      </c>
      <c r="S470" s="5">
        <f t="shared" si="320"/>
        <v>0.59182194989526926</v>
      </c>
      <c r="T470" s="5">
        <f t="shared" si="320"/>
        <v>0.58999560468143675</v>
      </c>
      <c r="U470" s="5">
        <f t="shared" si="320"/>
        <v>0.58817364533773753</v>
      </c>
      <c r="V470" s="5">
        <f t="shared" si="320"/>
        <v>0.58640011561167382</v>
      </c>
      <c r="W470" s="5">
        <f t="shared" si="320"/>
        <v>0.58465282547052222</v>
      </c>
      <c r="X470" s="5">
        <f t="shared" si="320"/>
        <v>0.58307360915446649</v>
      </c>
      <c r="Y470" s="5">
        <f t="shared" si="320"/>
        <v>0.58151951339742491</v>
      </c>
      <c r="Z470" s="5">
        <f t="shared" si="320"/>
        <v>0.57992022791868991</v>
      </c>
      <c r="AA470" s="5">
        <f t="shared" si="320"/>
        <v>0.57824284861260344</v>
      </c>
      <c r="AB470" s="5">
        <f t="shared" si="320"/>
        <v>0.57669942445943279</v>
      </c>
      <c r="AC470" s="5">
        <f t="shared" si="320"/>
        <v>0.57520406306486682</v>
      </c>
      <c r="AD470" s="5">
        <f t="shared" si="320"/>
        <v>0.5734476617819444</v>
      </c>
      <c r="AE470" s="5">
        <f t="shared" si="320"/>
        <v>0.57150451798422885</v>
      </c>
      <c r="AF470" s="5">
        <f t="shared" si="320"/>
        <v>0.56943491334009544</v>
      </c>
      <c r="AG470" s="5">
        <f t="shared" si="320"/>
        <v>0.56729548424313259</v>
      </c>
      <c r="AH470" s="5">
        <f t="shared" si="320"/>
        <v>0.56507681393069464</v>
      </c>
      <c r="AI470" s="5">
        <f t="shared" si="320"/>
        <v>0.562813029017178</v>
      </c>
      <c r="AJ470" s="5">
        <f t="shared" si="320"/>
        <v>0.56019895334627956</v>
      </c>
      <c r="AK470" s="5">
        <f t="shared" si="320"/>
        <v>0.55750903011709518</v>
      </c>
      <c r="AL470" s="5">
        <f t="shared" si="320"/>
        <v>0.55495514513218802</v>
      </c>
      <c r="AM470" s="5"/>
    </row>
    <row r="471" spans="1:39" ht="15" customHeight="1" x14ac:dyDescent="0.25">
      <c r="A471" s="4" t="str">
        <f t="shared" ref="A471:A528" si="321">UPPER(A33)&amp;"_SHR"</f>
        <v>ELCM_SHR</v>
      </c>
      <c r="B471" s="5">
        <f t="shared" si="319"/>
        <v>0.69798000000000004</v>
      </c>
      <c r="C471" s="5">
        <f t="shared" ref="C471:AL471" si="322">IF($A$464=1,$B471,MAX(0,C399))</f>
        <v>0.69798000000000004</v>
      </c>
      <c r="D471" s="5">
        <f t="shared" si="322"/>
        <v>0.69798000000000004</v>
      </c>
      <c r="E471" s="5">
        <f t="shared" si="322"/>
        <v>0.69798000000000004</v>
      </c>
      <c r="F471" s="5">
        <f t="shared" si="322"/>
        <v>0.69801446875455408</v>
      </c>
      <c r="G471" s="5">
        <f t="shared" si="322"/>
        <v>0.69801208882277943</v>
      </c>
      <c r="H471" s="5">
        <f t="shared" si="322"/>
        <v>0.69683873442377497</v>
      </c>
      <c r="I471" s="5">
        <f t="shared" si="322"/>
        <v>0.6955561922593827</v>
      </c>
      <c r="J471" s="5">
        <f t="shared" si="322"/>
        <v>0.69227879551456917</v>
      </c>
      <c r="K471" s="5">
        <f t="shared" si="322"/>
        <v>0.68872129742556509</v>
      </c>
      <c r="L471" s="5">
        <f t="shared" si="322"/>
        <v>0.68608252501183054</v>
      </c>
      <c r="M471" s="5">
        <f t="shared" si="322"/>
        <v>0.68343075141257215</v>
      </c>
      <c r="N471" s="5">
        <f t="shared" si="322"/>
        <v>0.68133502135953861</v>
      </c>
      <c r="O471" s="5">
        <f t="shared" si="322"/>
        <v>0.67977417431402409</v>
      </c>
      <c r="P471" s="5">
        <f t="shared" si="322"/>
        <v>0.67863286803173506</v>
      </c>
      <c r="Q471" s="5">
        <f t="shared" si="322"/>
        <v>0.67762975662957425</v>
      </c>
      <c r="R471" s="5">
        <f t="shared" si="322"/>
        <v>0.67627479942620539</v>
      </c>
      <c r="S471" s="5">
        <f t="shared" si="322"/>
        <v>0.67493613375546135</v>
      </c>
      <c r="T471" s="5">
        <f t="shared" si="322"/>
        <v>0.67364661559395833</v>
      </c>
      <c r="U471" s="5">
        <f t="shared" si="322"/>
        <v>0.6724282908508239</v>
      </c>
      <c r="V471" s="5">
        <f t="shared" si="322"/>
        <v>0.67132011134468428</v>
      </c>
      <c r="W471" s="5">
        <f t="shared" si="322"/>
        <v>0.67030762422054713</v>
      </c>
      <c r="X471" s="5">
        <f t="shared" si="322"/>
        <v>0.66935386316110046</v>
      </c>
      <c r="Y471" s="5">
        <f t="shared" si="322"/>
        <v>0.66850978974046804</v>
      </c>
      <c r="Z471" s="5">
        <f t="shared" si="322"/>
        <v>0.66775984579789183</v>
      </c>
      <c r="AA471" s="5">
        <f t="shared" si="322"/>
        <v>0.66705308903007654</v>
      </c>
      <c r="AB471" s="5">
        <f t="shared" si="322"/>
        <v>0.66684527382308201</v>
      </c>
      <c r="AC471" s="5">
        <f t="shared" si="322"/>
        <v>0.66670014340756611</v>
      </c>
      <c r="AD471" s="5">
        <f t="shared" si="322"/>
        <v>0.66647529275901329</v>
      </c>
      <c r="AE471" s="5">
        <f t="shared" si="322"/>
        <v>0.66617968644728309</v>
      </c>
      <c r="AF471" s="5">
        <f t="shared" si="322"/>
        <v>0.66595754928939843</v>
      </c>
      <c r="AG471" s="5">
        <f t="shared" si="322"/>
        <v>0.66582430417907434</v>
      </c>
      <c r="AH471" s="5">
        <f t="shared" si="322"/>
        <v>0.66572534857139243</v>
      </c>
      <c r="AI471" s="5">
        <f t="shared" si="322"/>
        <v>0.66565720877388457</v>
      </c>
      <c r="AJ471" s="5">
        <f t="shared" si="322"/>
        <v>0.66556807703915577</v>
      </c>
      <c r="AK471" s="5">
        <f t="shared" si="322"/>
        <v>0.66557913967989868</v>
      </c>
      <c r="AL471" s="5">
        <f t="shared" si="322"/>
        <v>0.66576100845846575</v>
      </c>
      <c r="AM471" s="5"/>
    </row>
    <row r="472" spans="1:39" ht="15" customHeight="1" x14ac:dyDescent="0.25">
      <c r="A472" s="4" t="str">
        <f t="shared" si="321"/>
        <v>ELTR_SHR</v>
      </c>
      <c r="B472" s="5">
        <f t="shared" si="319"/>
        <v>0.96618999999999999</v>
      </c>
      <c r="C472" s="5">
        <f t="shared" ref="C472:AL472" si="323">IF($A$464=1,$B472,MAX(0,C400))</f>
        <v>0.96618999999999999</v>
      </c>
      <c r="D472" s="5">
        <f t="shared" si="323"/>
        <v>0.96617565245066839</v>
      </c>
      <c r="E472" s="5">
        <f t="shared" si="323"/>
        <v>0.96629530780505668</v>
      </c>
      <c r="F472" s="5">
        <f t="shared" si="323"/>
        <v>0.96629971929255232</v>
      </c>
      <c r="G472" s="5">
        <f t="shared" si="323"/>
        <v>0.96642800000000006</v>
      </c>
      <c r="H472" s="5">
        <f t="shared" si="323"/>
        <v>0.96655436461607547</v>
      </c>
      <c r="I472" s="5">
        <f t="shared" si="323"/>
        <v>0.96659169689824054</v>
      </c>
      <c r="J472" s="5">
        <f t="shared" si="323"/>
        <v>0.96644130940761319</v>
      </c>
      <c r="K472" s="5">
        <f t="shared" si="323"/>
        <v>0.96604765118652713</v>
      </c>
      <c r="L472" s="5">
        <f t="shared" si="323"/>
        <v>0.96530785248369289</v>
      </c>
      <c r="M472" s="5">
        <f t="shared" si="323"/>
        <v>0.9643875282714055</v>
      </c>
      <c r="N472" s="5">
        <f t="shared" si="323"/>
        <v>0.96394668246445503</v>
      </c>
      <c r="O472" s="5">
        <f t="shared" si="323"/>
        <v>0.96354930690014284</v>
      </c>
      <c r="P472" s="5">
        <f t="shared" si="323"/>
        <v>0.96312064983963186</v>
      </c>
      <c r="Q472" s="5">
        <f t="shared" si="323"/>
        <v>0.96268755189081601</v>
      </c>
      <c r="R472" s="5">
        <f t="shared" si="323"/>
        <v>0.9622651324038819</v>
      </c>
      <c r="S472" s="5">
        <f t="shared" si="323"/>
        <v>0.96189338341206532</v>
      </c>
      <c r="T472" s="5">
        <f t="shared" si="323"/>
        <v>0.96165712209501608</v>
      </c>
      <c r="U472" s="5">
        <f t="shared" si="323"/>
        <v>0.96122946777343754</v>
      </c>
      <c r="V472" s="5">
        <f t="shared" si="323"/>
        <v>0.96064815470017695</v>
      </c>
      <c r="W472" s="5">
        <f t="shared" si="323"/>
        <v>0.96003972514699853</v>
      </c>
      <c r="X472" s="5">
        <f t="shared" si="323"/>
        <v>0.95985424417305831</v>
      </c>
      <c r="Y472" s="5">
        <f t="shared" si="323"/>
        <v>0.95967699653117489</v>
      </c>
      <c r="Z472" s="5">
        <f t="shared" si="323"/>
        <v>0.95950532148395562</v>
      </c>
      <c r="AA472" s="5">
        <f t="shared" si="323"/>
        <v>0.95934314031872769</v>
      </c>
      <c r="AB472" s="5">
        <f t="shared" si="323"/>
        <v>0.95919099263432916</v>
      </c>
      <c r="AC472" s="5">
        <f t="shared" si="323"/>
        <v>0.95904816312584462</v>
      </c>
      <c r="AD472" s="5">
        <f t="shared" si="323"/>
        <v>0.95891564303960997</v>
      </c>
      <c r="AE472" s="5">
        <f t="shared" si="323"/>
        <v>0.9587898105882855</v>
      </c>
      <c r="AF472" s="5">
        <f t="shared" si="323"/>
        <v>0.95866961958095964</v>
      </c>
      <c r="AG472" s="5">
        <f t="shared" si="323"/>
        <v>0.95855982278481011</v>
      </c>
      <c r="AH472" s="5">
        <f t="shared" si="323"/>
        <v>0.95845221281693993</v>
      </c>
      <c r="AI472" s="5">
        <f t="shared" si="323"/>
        <v>0.95834814991257622</v>
      </c>
      <c r="AJ472" s="5">
        <f t="shared" si="323"/>
        <v>0.95825246783524742</v>
      </c>
      <c r="AK472" s="5">
        <f t="shared" si="323"/>
        <v>0.95816164852198993</v>
      </c>
      <c r="AL472" s="5">
        <f t="shared" si="323"/>
        <v>0.95807281298299851</v>
      </c>
      <c r="AM472" s="5"/>
    </row>
    <row r="473" spans="1:39" ht="15" customHeight="1" x14ac:dyDescent="0.25">
      <c r="A473" s="4" t="str">
        <f t="shared" si="321"/>
        <v>ELIN_SHR</v>
      </c>
      <c r="B473" s="5">
        <f t="shared" si="319"/>
        <v>0.54003000000000001</v>
      </c>
      <c r="C473" s="5">
        <f t="shared" ref="C473:AL473" si="324">IF($A$464=1,$B473,MAX(0,C401))</f>
        <v>0.54003000000000001</v>
      </c>
      <c r="D473" s="5">
        <f t="shared" si="324"/>
        <v>0.53995820753745161</v>
      </c>
      <c r="E473" s="5">
        <f t="shared" si="324"/>
        <v>0.54004712615539274</v>
      </c>
      <c r="F473" s="5">
        <f t="shared" si="324"/>
        <v>0.53998085865600343</v>
      </c>
      <c r="G473" s="5">
        <f t="shared" si="324"/>
        <v>0.53629321788438788</v>
      </c>
      <c r="H473" s="5">
        <f t="shared" si="324"/>
        <v>0.53509288703047797</v>
      </c>
      <c r="I473" s="5">
        <f t="shared" si="324"/>
        <v>0.5351747553842362</v>
      </c>
      <c r="J473" s="5">
        <f t="shared" si="324"/>
        <v>0.53196520201124753</v>
      </c>
      <c r="K473" s="5">
        <f t="shared" si="324"/>
        <v>0.53059845036147868</v>
      </c>
      <c r="L473" s="5">
        <f t="shared" si="324"/>
        <v>0.52795931396315654</v>
      </c>
      <c r="M473" s="5">
        <f t="shared" si="324"/>
        <v>0.52535521324783341</v>
      </c>
      <c r="N473" s="5">
        <f t="shared" si="324"/>
        <v>0.52295242479318471</v>
      </c>
      <c r="O473" s="5">
        <f t="shared" si="324"/>
        <v>0.52343996621558919</v>
      </c>
      <c r="P473" s="5">
        <f t="shared" si="324"/>
        <v>0.52158689777810574</v>
      </c>
      <c r="Q473" s="5">
        <f t="shared" si="324"/>
        <v>0.52108526572187774</v>
      </c>
      <c r="R473" s="5">
        <f t="shared" si="324"/>
        <v>0.52035142561502989</v>
      </c>
      <c r="S473" s="5">
        <f t="shared" si="324"/>
        <v>0.51929905909499785</v>
      </c>
      <c r="T473" s="5">
        <f t="shared" si="324"/>
        <v>0.51891896787942982</v>
      </c>
      <c r="U473" s="5">
        <f t="shared" si="324"/>
        <v>0.51820335912908988</v>
      </c>
      <c r="V473" s="5">
        <f t="shared" si="324"/>
        <v>0.51780771743171006</v>
      </c>
      <c r="W473" s="5">
        <f t="shared" si="324"/>
        <v>0.51776601511612841</v>
      </c>
      <c r="X473" s="5">
        <f t="shared" si="324"/>
        <v>0.51811646652956123</v>
      </c>
      <c r="Y473" s="5">
        <f t="shared" si="324"/>
        <v>0.51965735358284937</v>
      </c>
      <c r="Z473" s="5">
        <f t="shared" si="324"/>
        <v>0.51892921011428494</v>
      </c>
      <c r="AA473" s="5">
        <f t="shared" si="324"/>
        <v>0.51931383413851384</v>
      </c>
      <c r="AB473" s="5">
        <f t="shared" si="324"/>
        <v>0.51969279373859201</v>
      </c>
      <c r="AC473" s="5">
        <f t="shared" si="324"/>
        <v>0.52021834874668271</v>
      </c>
      <c r="AD473" s="5">
        <f t="shared" si="324"/>
        <v>0.52027196713731316</v>
      </c>
      <c r="AE473" s="5">
        <f t="shared" si="324"/>
        <v>0.5207718273929256</v>
      </c>
      <c r="AF473" s="5">
        <f t="shared" si="324"/>
        <v>0.52164521716244761</v>
      </c>
      <c r="AG473" s="5">
        <f t="shared" si="324"/>
        <v>0.5224443574240335</v>
      </c>
      <c r="AH473" s="5">
        <f t="shared" si="324"/>
        <v>0.52222093793605673</v>
      </c>
      <c r="AI473" s="5">
        <f t="shared" si="324"/>
        <v>0.52309613687791656</v>
      </c>
      <c r="AJ473" s="5">
        <f t="shared" si="324"/>
        <v>0.52394837039919695</v>
      </c>
      <c r="AK473" s="5">
        <f t="shared" si="324"/>
        <v>0.52474691496046788</v>
      </c>
      <c r="AL473" s="5">
        <f t="shared" si="324"/>
        <v>0.52556199629389899</v>
      </c>
      <c r="AM473" s="5"/>
    </row>
    <row r="474" spans="1:39" ht="15" customHeight="1" x14ac:dyDescent="0.25">
      <c r="A474" s="4" t="str">
        <f t="shared" si="321"/>
        <v>NGRS_SHR</v>
      </c>
      <c r="B474" s="5">
        <f t="shared" si="319"/>
        <v>0.75626000000000004</v>
      </c>
      <c r="C474" s="5">
        <f t="shared" ref="C474:AL474" si="325">IF($A$464=1,$B474,MAX(0,C402))</f>
        <v>0.75626000000000004</v>
      </c>
      <c r="D474" s="5">
        <f t="shared" si="325"/>
        <v>0.75626000000000004</v>
      </c>
      <c r="E474" s="5">
        <f t="shared" si="325"/>
        <v>0.75626000000000004</v>
      </c>
      <c r="F474" s="5">
        <f t="shared" si="325"/>
        <v>0.75496313809447124</v>
      </c>
      <c r="G474" s="5">
        <f t="shared" si="325"/>
        <v>0.75492084141105142</v>
      </c>
      <c r="H474" s="5">
        <f t="shared" si="325"/>
        <v>0.75487118396348096</v>
      </c>
      <c r="I474" s="5">
        <f t="shared" si="325"/>
        <v>0.75486026905683656</v>
      </c>
      <c r="J474" s="5">
        <f t="shared" si="325"/>
        <v>0.75489686667044475</v>
      </c>
      <c r="K474" s="5">
        <f t="shared" si="325"/>
        <v>0.75495920261576799</v>
      </c>
      <c r="L474" s="5">
        <f t="shared" si="325"/>
        <v>0.75200098404315785</v>
      </c>
      <c r="M474" s="5">
        <f t="shared" si="325"/>
        <v>0.74998288953712733</v>
      </c>
      <c r="N474" s="5">
        <f t="shared" si="325"/>
        <v>0.74919638721694182</v>
      </c>
      <c r="O474" s="5">
        <f t="shared" si="325"/>
        <v>0.74919448792348098</v>
      </c>
      <c r="P474" s="5">
        <f t="shared" si="325"/>
        <v>0.74917858654535807</v>
      </c>
      <c r="Q474" s="5">
        <f t="shared" si="325"/>
        <v>0.74884927121929956</v>
      </c>
      <c r="R474" s="5">
        <f t="shared" si="325"/>
        <v>0.74861971751671852</v>
      </c>
      <c r="S474" s="5">
        <f t="shared" si="325"/>
        <v>0.74858287886989416</v>
      </c>
      <c r="T474" s="5">
        <f t="shared" si="325"/>
        <v>0.74865796101481596</v>
      </c>
      <c r="U474" s="5">
        <f t="shared" si="325"/>
        <v>0.74870845909574546</v>
      </c>
      <c r="V474" s="5">
        <f t="shared" si="325"/>
        <v>0.74877085261889775</v>
      </c>
      <c r="W474" s="5">
        <f t="shared" si="325"/>
        <v>0.74879410671006119</v>
      </c>
      <c r="X474" s="5">
        <f t="shared" si="325"/>
        <v>0.74877242583794346</v>
      </c>
      <c r="Y474" s="5">
        <f t="shared" si="325"/>
        <v>0.74873230515026912</v>
      </c>
      <c r="Z474" s="5">
        <f t="shared" si="325"/>
        <v>0.7487563278194197</v>
      </c>
      <c r="AA474" s="5">
        <f t="shared" si="325"/>
        <v>0.74883644465262866</v>
      </c>
      <c r="AB474" s="5">
        <f t="shared" si="325"/>
        <v>0.74892464847786355</v>
      </c>
      <c r="AC474" s="5">
        <f t="shared" si="325"/>
        <v>0.74899650312274413</v>
      </c>
      <c r="AD474" s="5">
        <f t="shared" si="325"/>
        <v>0.74907349131105971</v>
      </c>
      <c r="AE474" s="5">
        <f t="shared" si="325"/>
        <v>0.74914713819383272</v>
      </c>
      <c r="AF474" s="5">
        <f t="shared" si="325"/>
        <v>0.74917064285054069</v>
      </c>
      <c r="AG474" s="5">
        <f t="shared" si="325"/>
        <v>0.74919020612967602</v>
      </c>
      <c r="AH474" s="5">
        <f t="shared" si="325"/>
        <v>0.74921203842294859</v>
      </c>
      <c r="AI474" s="5">
        <f t="shared" si="325"/>
        <v>0.74927992295933366</v>
      </c>
      <c r="AJ474" s="5">
        <f t="shared" si="325"/>
        <v>0.74939570484581497</v>
      </c>
      <c r="AK474" s="5">
        <f t="shared" si="325"/>
        <v>0.74951134444253575</v>
      </c>
      <c r="AL474" s="5">
        <f t="shared" si="325"/>
        <v>0.74964188402056808</v>
      </c>
      <c r="AM474" s="5"/>
    </row>
    <row r="475" spans="1:39" ht="15" customHeight="1" x14ac:dyDescent="0.25">
      <c r="A475" s="4" t="str">
        <f t="shared" si="321"/>
        <v>NGCM_SHR</v>
      </c>
      <c r="B475" s="5">
        <f t="shared" si="319"/>
        <v>0.70953999999999995</v>
      </c>
      <c r="C475" s="5">
        <f t="shared" ref="C475:AL475" si="326">IF($A$464=1,$B475,MAX(0,C403))</f>
        <v>0.70953999999999995</v>
      </c>
      <c r="D475" s="5">
        <f t="shared" si="326"/>
        <v>0.70816830410997322</v>
      </c>
      <c r="E475" s="5">
        <f t="shared" si="326"/>
        <v>0.70720683697606723</v>
      </c>
      <c r="F475" s="5">
        <f t="shared" si="326"/>
        <v>0.70622089513330222</v>
      </c>
      <c r="G475" s="5">
        <f t="shared" si="326"/>
        <v>0.70580252135061727</v>
      </c>
      <c r="H475" s="5">
        <f t="shared" si="326"/>
        <v>0.70534448519548842</v>
      </c>
      <c r="I475" s="5">
        <f t="shared" si="326"/>
        <v>0.7050321510760762</v>
      </c>
      <c r="J475" s="5">
        <f t="shared" si="326"/>
        <v>0.70519926208945027</v>
      </c>
      <c r="K475" s="5">
        <f t="shared" si="326"/>
        <v>0.7061702552657898</v>
      </c>
      <c r="L475" s="5">
        <f t="shared" si="326"/>
        <v>0.69984096740927215</v>
      </c>
      <c r="M475" s="5">
        <f t="shared" si="326"/>
        <v>0.6958417160120538</v>
      </c>
      <c r="N475" s="5">
        <f t="shared" si="326"/>
        <v>0.69459179124625336</v>
      </c>
      <c r="O475" s="5">
        <f t="shared" si="326"/>
        <v>0.69494717770877235</v>
      </c>
      <c r="P475" s="5">
        <f t="shared" si="326"/>
        <v>0.69532109619151561</v>
      </c>
      <c r="Q475" s="5">
        <f t="shared" si="326"/>
        <v>0.6950108989547038</v>
      </c>
      <c r="R475" s="5">
        <f t="shared" si="326"/>
        <v>0.69503348306361667</v>
      </c>
      <c r="S475" s="5">
        <f t="shared" si="326"/>
        <v>0.69558552724953915</v>
      </c>
      <c r="T475" s="5">
        <f t="shared" si="326"/>
        <v>0.69644769738941559</v>
      </c>
      <c r="U475" s="5">
        <f t="shared" si="326"/>
        <v>0.69730188073028398</v>
      </c>
      <c r="V475" s="5">
        <f t="shared" si="326"/>
        <v>0.698236156907728</v>
      </c>
      <c r="W475" s="5">
        <f t="shared" si="326"/>
        <v>0.69904819197272894</v>
      </c>
      <c r="X475" s="5">
        <f t="shared" si="326"/>
        <v>0.69973339505424159</v>
      </c>
      <c r="Y475" s="5">
        <f t="shared" si="326"/>
        <v>0.70029960214403841</v>
      </c>
      <c r="Z475" s="5">
        <f t="shared" si="326"/>
        <v>0.7010174719972766</v>
      </c>
      <c r="AA475" s="5">
        <f t="shared" si="326"/>
        <v>0.70187257569956762</v>
      </c>
      <c r="AB475" s="5">
        <f t="shared" si="326"/>
        <v>0.70268921470473544</v>
      </c>
      <c r="AC475" s="5">
        <f t="shared" si="326"/>
        <v>0.70339667801310612</v>
      </c>
      <c r="AD475" s="5">
        <f t="shared" si="326"/>
        <v>0.70414364449252143</v>
      </c>
      <c r="AE475" s="5">
        <f t="shared" si="326"/>
        <v>0.70491500375695437</v>
      </c>
      <c r="AF475" s="5">
        <f t="shared" si="326"/>
        <v>0.70556007216069205</v>
      </c>
      <c r="AG475" s="5">
        <f t="shared" si="326"/>
        <v>0.70620632147260465</v>
      </c>
      <c r="AH475" s="5">
        <f t="shared" si="326"/>
        <v>0.70687352430844164</v>
      </c>
      <c r="AI475" s="5">
        <f t="shared" si="326"/>
        <v>0.70766361267861799</v>
      </c>
      <c r="AJ475" s="5">
        <f t="shared" si="326"/>
        <v>0.70846277986840323</v>
      </c>
      <c r="AK475" s="5">
        <f t="shared" si="326"/>
        <v>0.70918790443268487</v>
      </c>
      <c r="AL475" s="5">
        <f t="shared" si="326"/>
        <v>0.70982929484374502</v>
      </c>
      <c r="AM475" s="5"/>
    </row>
    <row r="476" spans="1:39" ht="15" customHeight="1" x14ac:dyDescent="0.25">
      <c r="A476" s="4" t="str">
        <f t="shared" si="321"/>
        <v>NGTR_SHR</v>
      </c>
      <c r="B476" s="5">
        <f t="shared" si="319"/>
        <v>0.95835000000000004</v>
      </c>
      <c r="C476" s="5">
        <f t="shared" ref="C476:AL476" si="327">IF($A$464=1,$B476,MAX(0,C404))</f>
        <v>0.95835000000000015</v>
      </c>
      <c r="D476" s="5">
        <f t="shared" si="327"/>
        <v>0.95835000000000004</v>
      </c>
      <c r="E476" s="5">
        <f t="shared" si="327"/>
        <v>0.95834999999999992</v>
      </c>
      <c r="F476" s="5">
        <f t="shared" si="327"/>
        <v>0.95834100470821992</v>
      </c>
      <c r="G476" s="5">
        <f t="shared" si="327"/>
        <v>0.95833578552197485</v>
      </c>
      <c r="H476" s="5">
        <f t="shared" si="327"/>
        <v>0.9583264106194691</v>
      </c>
      <c r="I476" s="5">
        <f t="shared" si="327"/>
        <v>0.9581536977174584</v>
      </c>
      <c r="J476" s="5">
        <f t="shared" si="327"/>
        <v>0.95840729629629628</v>
      </c>
      <c r="K476" s="5">
        <f t="shared" si="327"/>
        <v>0.95839165333226661</v>
      </c>
      <c r="L476" s="5">
        <f t="shared" si="327"/>
        <v>0.95660421695314724</v>
      </c>
      <c r="M476" s="5">
        <f t="shared" si="327"/>
        <v>0.95632983898020796</v>
      </c>
      <c r="N476" s="5">
        <f t="shared" si="327"/>
        <v>0.95643586229693989</v>
      </c>
      <c r="O476" s="5">
        <f t="shared" si="327"/>
        <v>0.95654239285135212</v>
      </c>
      <c r="P476" s="5">
        <f t="shared" si="327"/>
        <v>0.95626843634351333</v>
      </c>
      <c r="Q476" s="5">
        <f t="shared" si="327"/>
        <v>0.95612503763752177</v>
      </c>
      <c r="R476" s="5">
        <f t="shared" si="327"/>
        <v>0.95608656358367783</v>
      </c>
      <c r="S476" s="5">
        <f t="shared" si="327"/>
        <v>0.95612582112788891</v>
      </c>
      <c r="T476" s="5">
        <f t="shared" si="327"/>
        <v>0.95609823866202415</v>
      </c>
      <c r="U476" s="5">
        <f t="shared" si="327"/>
        <v>0.95601303210463728</v>
      </c>
      <c r="V476" s="5">
        <f t="shared" si="327"/>
        <v>0.95597346938775507</v>
      </c>
      <c r="W476" s="5">
        <f t="shared" si="327"/>
        <v>0.95588526010061714</v>
      </c>
      <c r="X476" s="5">
        <f t="shared" si="327"/>
        <v>0.95568140813453573</v>
      </c>
      <c r="Y476" s="5">
        <f t="shared" si="327"/>
        <v>0.95536479472478475</v>
      </c>
      <c r="Z476" s="5">
        <f t="shared" si="327"/>
        <v>0.9553613986448467</v>
      </c>
      <c r="AA476" s="5">
        <f t="shared" si="327"/>
        <v>0.955626134610148</v>
      </c>
      <c r="AB476" s="5">
        <f t="shared" si="327"/>
        <v>0.95582314483181641</v>
      </c>
      <c r="AC476" s="5">
        <f t="shared" si="327"/>
        <v>0.95589664746690439</v>
      </c>
      <c r="AD476" s="5">
        <f t="shared" si="327"/>
        <v>0.95585919660096452</v>
      </c>
      <c r="AE476" s="5">
        <f t="shared" si="327"/>
        <v>0.95588957879705494</v>
      </c>
      <c r="AF476" s="5">
        <f t="shared" si="327"/>
        <v>0.95586443748202943</v>
      </c>
      <c r="AG476" s="5">
        <f t="shared" si="327"/>
        <v>0.95600009414650167</v>
      </c>
      <c r="AH476" s="5">
        <f t="shared" si="327"/>
        <v>0.95619206876038676</v>
      </c>
      <c r="AI476" s="5">
        <f t="shared" si="327"/>
        <v>0.95629845369380007</v>
      </c>
      <c r="AJ476" s="5">
        <f t="shared" si="327"/>
        <v>0.95661405240520447</v>
      </c>
      <c r="AK476" s="5">
        <f t="shared" si="327"/>
        <v>0.95669076729648228</v>
      </c>
      <c r="AL476" s="5">
        <f t="shared" si="327"/>
        <v>0.95684450954191935</v>
      </c>
      <c r="AM476" s="5"/>
    </row>
    <row r="477" spans="1:39" ht="15" customHeight="1" x14ac:dyDescent="0.25">
      <c r="A477" s="4" t="str">
        <f t="shared" si="321"/>
        <v>NGIN_SHR</v>
      </c>
      <c r="B477" s="5">
        <f t="shared" si="319"/>
        <v>0.84896000000000005</v>
      </c>
      <c r="C477" s="5">
        <f t="shared" ref="C477:AL477" si="328">IF($A$464=1,$B477,MAX(0,C405))</f>
        <v>0.84896000000000005</v>
      </c>
      <c r="D477" s="5">
        <f t="shared" si="328"/>
        <v>0.84893523223274903</v>
      </c>
      <c r="E477" s="5">
        <f t="shared" si="328"/>
        <v>0.84780070143860897</v>
      </c>
      <c r="F477" s="5">
        <f t="shared" si="328"/>
        <v>0.84753975218126143</v>
      </c>
      <c r="G477" s="5">
        <f t="shared" si="328"/>
        <v>0.84586848561093975</v>
      </c>
      <c r="H477" s="5">
        <f t="shared" si="328"/>
        <v>0.84460177235146383</v>
      </c>
      <c r="I477" s="5">
        <f t="shared" si="328"/>
        <v>0.84552124087578662</v>
      </c>
      <c r="J477" s="5">
        <f t="shared" si="328"/>
        <v>0.84619879074683368</v>
      </c>
      <c r="K477" s="5">
        <f t="shared" si="328"/>
        <v>0.84594140635751136</v>
      </c>
      <c r="L477" s="5">
        <f t="shared" si="328"/>
        <v>0.83468456228571442</v>
      </c>
      <c r="M477" s="5">
        <f t="shared" si="328"/>
        <v>0.83398487962044476</v>
      </c>
      <c r="N477" s="5">
        <f t="shared" si="328"/>
        <v>0.83016349694792357</v>
      </c>
      <c r="O477" s="5">
        <f t="shared" si="328"/>
        <v>0.83159306952607104</v>
      </c>
      <c r="P477" s="5">
        <f t="shared" si="328"/>
        <v>0.83186679224370841</v>
      </c>
      <c r="Q477" s="5">
        <f t="shared" si="328"/>
        <v>0.82960373744678573</v>
      </c>
      <c r="R477" s="5">
        <f t="shared" si="328"/>
        <v>0.82965348794456628</v>
      </c>
      <c r="S477" s="5">
        <f t="shared" si="328"/>
        <v>0.82834447971806324</v>
      </c>
      <c r="T477" s="5">
        <f t="shared" si="328"/>
        <v>0.82961027742786309</v>
      </c>
      <c r="U477" s="5">
        <f t="shared" si="328"/>
        <v>0.83051363937550715</v>
      </c>
      <c r="V477" s="5">
        <f t="shared" si="328"/>
        <v>0.83091667013128501</v>
      </c>
      <c r="W477" s="5">
        <f t="shared" si="328"/>
        <v>0.83237685623981117</v>
      </c>
      <c r="X477" s="5">
        <f t="shared" si="328"/>
        <v>0.83176124465013268</v>
      </c>
      <c r="Y477" s="5">
        <f t="shared" si="328"/>
        <v>0.83263501623253633</v>
      </c>
      <c r="Z477" s="5">
        <f t="shared" si="328"/>
        <v>0.83277042749711738</v>
      </c>
      <c r="AA477" s="5">
        <f t="shared" si="328"/>
        <v>0.83355976089561001</v>
      </c>
      <c r="AB477" s="5">
        <f t="shared" si="328"/>
        <v>0.83441043981633434</v>
      </c>
      <c r="AC477" s="5">
        <f t="shared" si="328"/>
        <v>0.83541759714394537</v>
      </c>
      <c r="AD477" s="5">
        <f t="shared" si="328"/>
        <v>0.83594542580309195</v>
      </c>
      <c r="AE477" s="5">
        <f t="shared" si="328"/>
        <v>0.83717570751855208</v>
      </c>
      <c r="AF477" s="5">
        <f t="shared" si="328"/>
        <v>0.83717632616089599</v>
      </c>
      <c r="AG477" s="5">
        <f t="shared" si="328"/>
        <v>0.83786408598261164</v>
      </c>
      <c r="AH477" s="5">
        <f t="shared" si="328"/>
        <v>0.83840242032428192</v>
      </c>
      <c r="AI477" s="5">
        <f t="shared" si="328"/>
        <v>0.83842812018605983</v>
      </c>
      <c r="AJ477" s="5">
        <f t="shared" si="328"/>
        <v>0.83936521471396675</v>
      </c>
      <c r="AK477" s="5">
        <f t="shared" si="328"/>
        <v>0.83848299224670331</v>
      </c>
      <c r="AL477" s="5">
        <f t="shared" si="328"/>
        <v>0.8384068392158156</v>
      </c>
      <c r="AM477" s="5"/>
    </row>
    <row r="478" spans="1:39" ht="15" customHeight="1" x14ac:dyDescent="0.25">
      <c r="A478" s="4" t="str">
        <f t="shared" si="321"/>
        <v>NGEL_SHR</v>
      </c>
      <c r="B478" s="5">
        <f t="shared" si="319"/>
        <v>0.76783999999999997</v>
      </c>
      <c r="C478" s="5">
        <f t="shared" ref="C478:AL478" si="329">IF($A$464=1,$B478,MAX(0,C406))</f>
        <v>0.76783999999999997</v>
      </c>
      <c r="D478" s="5">
        <f t="shared" si="329"/>
        <v>0.76783999999999997</v>
      </c>
      <c r="E478" s="5">
        <f t="shared" si="329"/>
        <v>0.77874080674101409</v>
      </c>
      <c r="F478" s="5">
        <f t="shared" si="329"/>
        <v>0.76778091372333357</v>
      </c>
      <c r="G478" s="5">
        <f t="shared" si="329"/>
        <v>0.76666450565506283</v>
      </c>
      <c r="H478" s="5">
        <f t="shared" si="329"/>
        <v>0.74640849972766043</v>
      </c>
      <c r="I478" s="5">
        <f t="shared" si="329"/>
        <v>0.73883929506597912</v>
      </c>
      <c r="J478" s="5">
        <f t="shared" si="329"/>
        <v>0.69607012929967504</v>
      </c>
      <c r="K478" s="5">
        <f t="shared" si="329"/>
        <v>0.66737773909062903</v>
      </c>
      <c r="L478" s="5">
        <f t="shared" si="329"/>
        <v>0.72832588085530192</v>
      </c>
      <c r="M478" s="5">
        <f t="shared" si="329"/>
        <v>0.70176827512086815</v>
      </c>
      <c r="N478" s="5">
        <f t="shared" si="329"/>
        <v>0.66712319349804827</v>
      </c>
      <c r="O478" s="5">
        <f t="shared" si="329"/>
        <v>0.7088566402537636</v>
      </c>
      <c r="P478" s="5">
        <f t="shared" si="329"/>
        <v>0.6635178260584349</v>
      </c>
      <c r="Q478" s="5">
        <f t="shared" si="329"/>
        <v>0.62411207351415432</v>
      </c>
      <c r="R478" s="5">
        <f t="shared" si="329"/>
        <v>0.69109129557961246</v>
      </c>
      <c r="S478" s="5">
        <f t="shared" si="329"/>
        <v>0.60038595023607444</v>
      </c>
      <c r="T478" s="5">
        <f t="shared" si="329"/>
        <v>0.56737935970964859</v>
      </c>
      <c r="U478" s="5">
        <f t="shared" si="329"/>
        <v>0.58933243821939441</v>
      </c>
      <c r="V478" s="5">
        <f t="shared" si="329"/>
        <v>0.59861707654846752</v>
      </c>
      <c r="W478" s="5">
        <f t="shared" si="329"/>
        <v>0.59847133075860559</v>
      </c>
      <c r="X478" s="5">
        <f t="shared" si="329"/>
        <v>0.60384309143080062</v>
      </c>
      <c r="Y478" s="5">
        <f t="shared" si="329"/>
        <v>0.60321361925594741</v>
      </c>
      <c r="Z478" s="5">
        <f t="shared" si="329"/>
        <v>0.60851372209724852</v>
      </c>
      <c r="AA478" s="5">
        <f t="shared" si="329"/>
        <v>0.6230408654485351</v>
      </c>
      <c r="AB478" s="5">
        <f t="shared" si="329"/>
        <v>0.60602977275797543</v>
      </c>
      <c r="AC478" s="5">
        <f t="shared" si="329"/>
        <v>0.6024592735466574</v>
      </c>
      <c r="AD478" s="5">
        <f t="shared" si="329"/>
        <v>0.58087193061214637</v>
      </c>
      <c r="AE478" s="5">
        <f t="shared" si="329"/>
        <v>0.56933486759424456</v>
      </c>
      <c r="AF478" s="5">
        <f t="shared" si="329"/>
        <v>0.6043184844014019</v>
      </c>
      <c r="AG478" s="5">
        <f t="shared" si="329"/>
        <v>0.61406274996349597</v>
      </c>
      <c r="AH478" s="5">
        <f t="shared" si="329"/>
        <v>0.60087446815216949</v>
      </c>
      <c r="AI478" s="5">
        <f t="shared" si="329"/>
        <v>0.57803078327619051</v>
      </c>
      <c r="AJ478" s="5">
        <f t="shared" si="329"/>
        <v>0.56354856183706992</v>
      </c>
      <c r="AK478" s="5">
        <f t="shared" si="329"/>
        <v>0.57043366666920081</v>
      </c>
      <c r="AL478" s="5">
        <f t="shared" si="329"/>
        <v>0.58092663105093589</v>
      </c>
      <c r="AM478" s="5"/>
    </row>
    <row r="479" spans="1:39" ht="15" customHeight="1" x14ac:dyDescent="0.25">
      <c r="A479" s="4" t="str">
        <f t="shared" si="321"/>
        <v>GPTR_SHR</v>
      </c>
      <c r="B479" s="5">
        <f t="shared" si="319"/>
        <v>0.49772</v>
      </c>
      <c r="C479" s="5">
        <f t="shared" ref="C479:AL479" si="330">IF($A$464=1,$B479,MAX(0,C407))</f>
        <v>0.49771999999999994</v>
      </c>
      <c r="D479" s="5">
        <f t="shared" si="330"/>
        <v>0.49713598120639746</v>
      </c>
      <c r="E479" s="5">
        <f t="shared" si="330"/>
        <v>0.49654164404986434</v>
      </c>
      <c r="F479" s="5">
        <f t="shared" si="330"/>
        <v>0.49465271217413431</v>
      </c>
      <c r="G479" s="5">
        <f t="shared" si="330"/>
        <v>0.49331076805319685</v>
      </c>
      <c r="H479" s="5">
        <f t="shared" si="330"/>
        <v>0.49136978424289762</v>
      </c>
      <c r="I479" s="5">
        <f t="shared" si="330"/>
        <v>0.48978551376730073</v>
      </c>
      <c r="J479" s="5">
        <f t="shared" si="330"/>
        <v>0.48648936603920795</v>
      </c>
      <c r="K479" s="5">
        <f t="shared" si="330"/>
        <v>0.48559052431906613</v>
      </c>
      <c r="L479" s="5">
        <f t="shared" si="330"/>
        <v>0.48173152232647243</v>
      </c>
      <c r="M479" s="5">
        <f t="shared" si="330"/>
        <v>0.47275891143047311</v>
      </c>
      <c r="N479" s="5">
        <f t="shared" si="330"/>
        <v>0.46814420995457229</v>
      </c>
      <c r="O479" s="5">
        <f t="shared" si="330"/>
        <v>0.47215980904572069</v>
      </c>
      <c r="P479" s="5">
        <f t="shared" si="330"/>
        <v>0.47169385132978059</v>
      </c>
      <c r="Q479" s="5">
        <f t="shared" si="330"/>
        <v>0.46881784094821222</v>
      </c>
      <c r="R479" s="5">
        <f t="shared" si="330"/>
        <v>0.47109585365252332</v>
      </c>
      <c r="S479" s="5">
        <f t="shared" si="330"/>
        <v>0.46876968039230182</v>
      </c>
      <c r="T479" s="5">
        <f t="shared" si="330"/>
        <v>0.46808696165191738</v>
      </c>
      <c r="U479" s="5">
        <f t="shared" si="330"/>
        <v>0.46955728833426946</v>
      </c>
      <c r="V479" s="5">
        <f t="shared" si="330"/>
        <v>0.47034141190255335</v>
      </c>
      <c r="W479" s="5">
        <f t="shared" si="330"/>
        <v>0.47118057610363051</v>
      </c>
      <c r="X479" s="5">
        <f t="shared" si="330"/>
        <v>0.47387504878403958</v>
      </c>
      <c r="Y479" s="5">
        <f t="shared" si="330"/>
        <v>0.47404584250018211</v>
      </c>
      <c r="Z479" s="5">
        <f t="shared" si="330"/>
        <v>0.47315003184945664</v>
      </c>
      <c r="AA479" s="5">
        <f t="shared" si="330"/>
        <v>0.47534016338997842</v>
      </c>
      <c r="AB479" s="5">
        <f t="shared" si="330"/>
        <v>0.4753767563910502</v>
      </c>
      <c r="AC479" s="5">
        <f t="shared" si="330"/>
        <v>0.47695465051437358</v>
      </c>
      <c r="AD479" s="5">
        <f t="shared" si="330"/>
        <v>0.4754913766757965</v>
      </c>
      <c r="AE479" s="5">
        <f t="shared" si="330"/>
        <v>0.47581790598495366</v>
      </c>
      <c r="AF479" s="5">
        <f t="shared" si="330"/>
        <v>0.47809141364769026</v>
      </c>
      <c r="AG479" s="5">
        <f t="shared" si="330"/>
        <v>0.47945940383791247</v>
      </c>
      <c r="AH479" s="5">
        <f t="shared" si="330"/>
        <v>0.4823045736581652</v>
      </c>
      <c r="AI479" s="5">
        <f t="shared" si="330"/>
        <v>0.48182362384118582</v>
      </c>
      <c r="AJ479" s="5">
        <f t="shared" si="330"/>
        <v>0.48171741784820687</v>
      </c>
      <c r="AK479" s="5">
        <f t="shared" si="330"/>
        <v>0.48261950696166322</v>
      </c>
      <c r="AL479" s="5">
        <f t="shared" si="330"/>
        <v>0.48290623403849814</v>
      </c>
      <c r="AM479" s="5"/>
    </row>
    <row r="480" spans="1:39" ht="15" customHeight="1" x14ac:dyDescent="0.25">
      <c r="A480" s="4" t="str">
        <f t="shared" si="321"/>
        <v>LPIN_SHR</v>
      </c>
      <c r="B480" s="5">
        <f t="shared" si="319"/>
        <v>0.14862</v>
      </c>
      <c r="C480" s="5">
        <f t="shared" ref="C480:AL480" si="331">IF($A$464=1,$B480,MAX(0,C408))</f>
        <v>0.14862</v>
      </c>
      <c r="D480" s="5">
        <f t="shared" si="331"/>
        <v>0.14860542616709804</v>
      </c>
      <c r="E480" s="5">
        <f t="shared" si="331"/>
        <v>0.14854440216658488</v>
      </c>
      <c r="F480" s="5">
        <f t="shared" si="331"/>
        <v>0.14856505658659855</v>
      </c>
      <c r="G480" s="5">
        <f t="shared" si="331"/>
        <v>0.14848185390390745</v>
      </c>
      <c r="H480" s="5">
        <f t="shared" si="331"/>
        <v>0.14842568584420374</v>
      </c>
      <c r="I480" s="5">
        <f t="shared" si="331"/>
        <v>0.14826473000159454</v>
      </c>
      <c r="J480" s="5">
        <f t="shared" si="331"/>
        <v>0.14817541665112527</v>
      </c>
      <c r="K480" s="5">
        <f t="shared" si="331"/>
        <v>0.14841224499755978</v>
      </c>
      <c r="L480" s="5">
        <f t="shared" si="331"/>
        <v>0.14905569954789166</v>
      </c>
      <c r="M480" s="5">
        <f t="shared" si="331"/>
        <v>0.14813554536432699</v>
      </c>
      <c r="N480" s="5">
        <f t="shared" si="331"/>
        <v>0.14839862946736179</v>
      </c>
      <c r="O480" s="5">
        <f t="shared" si="331"/>
        <v>0.14935041486971196</v>
      </c>
      <c r="P480" s="5">
        <f t="shared" si="331"/>
        <v>0.14858360906161625</v>
      </c>
      <c r="Q480" s="5">
        <f t="shared" si="331"/>
        <v>0.1483098453873849</v>
      </c>
      <c r="R480" s="5">
        <f t="shared" si="331"/>
        <v>0.14904751181505507</v>
      </c>
      <c r="S480" s="5">
        <f t="shared" si="331"/>
        <v>0.14814704531559178</v>
      </c>
      <c r="T480" s="5">
        <f t="shared" si="331"/>
        <v>0.1484906703344242</v>
      </c>
      <c r="U480" s="5">
        <f t="shared" si="331"/>
        <v>0.14850640693795875</v>
      </c>
      <c r="V480" s="5">
        <f t="shared" si="331"/>
        <v>0.14821119122930737</v>
      </c>
      <c r="W480" s="5">
        <f t="shared" si="331"/>
        <v>0.14865439768629657</v>
      </c>
      <c r="X480" s="5">
        <f t="shared" si="331"/>
        <v>0.14900845054142836</v>
      </c>
      <c r="Y480" s="5">
        <f t="shared" si="331"/>
        <v>0.14869318323679534</v>
      </c>
      <c r="Z480" s="5">
        <f t="shared" si="331"/>
        <v>0.14826414102019791</v>
      </c>
      <c r="AA480" s="5">
        <f t="shared" si="331"/>
        <v>0.14827828842136426</v>
      </c>
      <c r="AB480" s="5">
        <f t="shared" si="331"/>
        <v>0.14812227049043411</v>
      </c>
      <c r="AC480" s="5">
        <f t="shared" si="331"/>
        <v>0.14848063781233456</v>
      </c>
      <c r="AD480" s="5">
        <f t="shared" si="331"/>
        <v>0.14815866720744975</v>
      </c>
      <c r="AE480" s="5">
        <f t="shared" si="331"/>
        <v>0.1485281953103556</v>
      </c>
      <c r="AF480" s="5">
        <f t="shared" si="331"/>
        <v>0.14889362182212612</v>
      </c>
      <c r="AG480" s="5">
        <f t="shared" si="331"/>
        <v>0.14856772729908474</v>
      </c>
      <c r="AH480" s="5">
        <f t="shared" si="331"/>
        <v>0.14841282061622005</v>
      </c>
      <c r="AI480" s="5">
        <f t="shared" si="331"/>
        <v>0.14824811356911363</v>
      </c>
      <c r="AJ480" s="5">
        <f t="shared" si="331"/>
        <v>0.14827314869346456</v>
      </c>
      <c r="AK480" s="5">
        <f t="shared" si="331"/>
        <v>0.14850864948745129</v>
      </c>
      <c r="AL480" s="5">
        <f t="shared" si="331"/>
        <v>0.14646366557642485</v>
      </c>
      <c r="AM480" s="5"/>
    </row>
    <row r="481" spans="1:39" ht="15" customHeight="1" x14ac:dyDescent="0.25">
      <c r="A481" s="4" t="str">
        <f t="shared" si="321"/>
        <v>CLCM_SHR</v>
      </c>
      <c r="B481" s="5">
        <f t="shared" si="319"/>
        <v>0</v>
      </c>
      <c r="C481" s="5">
        <f t="shared" ref="C481:AL481" si="332">IF($A$464=1,$B481,MAX(0,C409))</f>
        <v>0</v>
      </c>
      <c r="D481" s="5">
        <f t="shared" si="332"/>
        <v>0</v>
      </c>
      <c r="E481" s="5">
        <f t="shared" si="332"/>
        <v>0</v>
      </c>
      <c r="F481" s="5">
        <f t="shared" si="332"/>
        <v>0</v>
      </c>
      <c r="G481" s="5">
        <f t="shared" si="332"/>
        <v>0</v>
      </c>
      <c r="H481" s="5">
        <f t="shared" si="332"/>
        <v>0</v>
      </c>
      <c r="I481" s="5">
        <f t="shared" si="332"/>
        <v>0</v>
      </c>
      <c r="J481" s="5">
        <f t="shared" si="332"/>
        <v>0</v>
      </c>
      <c r="K481" s="5">
        <f t="shared" si="332"/>
        <v>0</v>
      </c>
      <c r="L481" s="5">
        <f t="shared" si="332"/>
        <v>0</v>
      </c>
      <c r="M481" s="5">
        <f t="shared" si="332"/>
        <v>0</v>
      </c>
      <c r="N481" s="5">
        <f t="shared" si="332"/>
        <v>0</v>
      </c>
      <c r="O481" s="5">
        <f t="shared" si="332"/>
        <v>0</v>
      </c>
      <c r="P481" s="5">
        <f t="shared" si="332"/>
        <v>0</v>
      </c>
      <c r="Q481" s="5">
        <f t="shared" si="332"/>
        <v>0</v>
      </c>
      <c r="R481" s="5">
        <f t="shared" si="332"/>
        <v>0</v>
      </c>
      <c r="S481" s="5">
        <f t="shared" si="332"/>
        <v>0</v>
      </c>
      <c r="T481" s="5">
        <f t="shared" si="332"/>
        <v>0</v>
      </c>
      <c r="U481" s="5">
        <f t="shared" si="332"/>
        <v>0</v>
      </c>
      <c r="V481" s="5">
        <f t="shared" si="332"/>
        <v>0</v>
      </c>
      <c r="W481" s="5">
        <f t="shared" si="332"/>
        <v>0</v>
      </c>
      <c r="X481" s="5">
        <f t="shared" si="332"/>
        <v>0</v>
      </c>
      <c r="Y481" s="5">
        <f t="shared" si="332"/>
        <v>0</v>
      </c>
      <c r="Z481" s="5">
        <f t="shared" si="332"/>
        <v>0</v>
      </c>
      <c r="AA481" s="5">
        <f t="shared" si="332"/>
        <v>0</v>
      </c>
      <c r="AB481" s="5">
        <f t="shared" si="332"/>
        <v>0</v>
      </c>
      <c r="AC481" s="5">
        <f t="shared" si="332"/>
        <v>0</v>
      </c>
      <c r="AD481" s="5">
        <f t="shared" si="332"/>
        <v>0</v>
      </c>
      <c r="AE481" s="5">
        <f t="shared" si="332"/>
        <v>0</v>
      </c>
      <c r="AF481" s="5">
        <f t="shared" si="332"/>
        <v>0</v>
      </c>
      <c r="AG481" s="5">
        <f t="shared" si="332"/>
        <v>0</v>
      </c>
      <c r="AH481" s="5">
        <f t="shared" si="332"/>
        <v>0</v>
      </c>
      <c r="AI481" s="5">
        <f t="shared" si="332"/>
        <v>0</v>
      </c>
      <c r="AJ481" s="5">
        <f t="shared" si="332"/>
        <v>0</v>
      </c>
      <c r="AK481" s="5">
        <f t="shared" si="332"/>
        <v>0</v>
      </c>
      <c r="AL481" s="5">
        <f t="shared" si="332"/>
        <v>0</v>
      </c>
      <c r="AM481" s="5"/>
    </row>
    <row r="482" spans="1:39" ht="15" customHeight="1" x14ac:dyDescent="0.25">
      <c r="A482" s="4" t="str">
        <f t="shared" si="321"/>
        <v>CLIN_SHR</v>
      </c>
      <c r="B482" s="5">
        <f t="shared" si="319"/>
        <v>0.85065000000000002</v>
      </c>
      <c r="C482" s="5">
        <f t="shared" ref="C482:AL482" si="333">IF($A$464=1,$B482,MAX(0,C410))</f>
        <v>0.85065000000000002</v>
      </c>
      <c r="D482" s="5">
        <f t="shared" si="333"/>
        <v>0.85035729848049069</v>
      </c>
      <c r="E482" s="5">
        <f t="shared" si="333"/>
        <v>0.85038203737440654</v>
      </c>
      <c r="F482" s="5">
        <f t="shared" si="333"/>
        <v>0.85031409784880796</v>
      </c>
      <c r="G482" s="5">
        <f t="shared" si="333"/>
        <v>0.85032193228298758</v>
      </c>
      <c r="H482" s="5">
        <f t="shared" si="333"/>
        <v>0.85034502411061363</v>
      </c>
      <c r="I482" s="5">
        <f t="shared" si="333"/>
        <v>0.85036661720346407</v>
      </c>
      <c r="J482" s="5">
        <f t="shared" si="333"/>
        <v>0.85038019438288848</v>
      </c>
      <c r="K482" s="5">
        <f t="shared" si="333"/>
        <v>0.8504003522219834</v>
      </c>
      <c r="L482" s="5">
        <f t="shared" si="333"/>
        <v>0.85033863302534951</v>
      </c>
      <c r="M482" s="5">
        <f t="shared" si="333"/>
        <v>0.85035910451306418</v>
      </c>
      <c r="N482" s="5">
        <f t="shared" si="333"/>
        <v>0.85038292203147348</v>
      </c>
      <c r="O482" s="5">
        <f t="shared" si="333"/>
        <v>0.85031958759167958</v>
      </c>
      <c r="P482" s="5">
        <f t="shared" si="333"/>
        <v>0.85031667798748245</v>
      </c>
      <c r="Q482" s="5">
        <f t="shared" si="333"/>
        <v>0.85035261437105147</v>
      </c>
      <c r="R482" s="5">
        <f t="shared" si="333"/>
        <v>0.85034140257412438</v>
      </c>
      <c r="S482" s="5">
        <f t="shared" si="333"/>
        <v>0.8503495423225873</v>
      </c>
      <c r="T482" s="5">
        <f t="shared" si="333"/>
        <v>0.85031136375216554</v>
      </c>
      <c r="U482" s="5">
        <f t="shared" si="333"/>
        <v>0.85029241819632873</v>
      </c>
      <c r="V482" s="5">
        <f t="shared" si="333"/>
        <v>0.85029740303541324</v>
      </c>
      <c r="W482" s="5">
        <f t="shared" si="333"/>
        <v>0.85022743312986304</v>
      </c>
      <c r="X482" s="5">
        <f t="shared" si="333"/>
        <v>0.85017284345047928</v>
      </c>
      <c r="Y482" s="5">
        <f t="shared" si="333"/>
        <v>0.85010245764265324</v>
      </c>
      <c r="Z482" s="5">
        <f t="shared" si="333"/>
        <v>0.85003396292912148</v>
      </c>
      <c r="AA482" s="5">
        <f t="shared" si="333"/>
        <v>0.84999994135738122</v>
      </c>
      <c r="AB482" s="5">
        <f t="shared" si="333"/>
        <v>0.85000178288328099</v>
      </c>
      <c r="AC482" s="5">
        <f t="shared" si="333"/>
        <v>0.8499730879801094</v>
      </c>
      <c r="AD482" s="5">
        <f t="shared" si="333"/>
        <v>0.84995881508868087</v>
      </c>
      <c r="AE482" s="5">
        <f t="shared" si="333"/>
        <v>0.8500073281970677</v>
      </c>
      <c r="AF482" s="5">
        <f t="shared" si="333"/>
        <v>0.84998272820644505</v>
      </c>
      <c r="AG482" s="5">
        <f t="shared" si="333"/>
        <v>0.84990496930161186</v>
      </c>
      <c r="AH482" s="5">
        <f t="shared" si="333"/>
        <v>0.84992716076113817</v>
      </c>
      <c r="AI482" s="5">
        <f t="shared" si="333"/>
        <v>0.84999455733130391</v>
      </c>
      <c r="AJ482" s="5">
        <f t="shared" si="333"/>
        <v>0.84999303519061586</v>
      </c>
      <c r="AK482" s="5">
        <f t="shared" si="333"/>
        <v>0.85001003075139248</v>
      </c>
      <c r="AL482" s="5">
        <f t="shared" si="333"/>
        <v>0.85005339547270309</v>
      </c>
      <c r="AM482" s="5"/>
    </row>
    <row r="483" spans="1:39" ht="15" customHeight="1" x14ac:dyDescent="0.25">
      <c r="A483" s="4" t="str">
        <f t="shared" si="321"/>
        <v>CLEL_SHR</v>
      </c>
      <c r="B483" s="5">
        <f t="shared" si="319"/>
        <v>0</v>
      </c>
      <c r="C483" s="5">
        <f t="shared" ref="C483:AL483" si="334">IF($A$464=1,$B483,MAX(0,C411))</f>
        <v>0</v>
      </c>
      <c r="D483" s="5">
        <f t="shared" si="334"/>
        <v>0</v>
      </c>
      <c r="E483" s="5">
        <f t="shared" si="334"/>
        <v>6.2679026971084589E-6</v>
      </c>
      <c r="F483" s="5">
        <f t="shared" si="334"/>
        <v>0</v>
      </c>
      <c r="G483" s="5">
        <f t="shared" si="334"/>
        <v>0</v>
      </c>
      <c r="H483" s="5">
        <f t="shared" si="334"/>
        <v>0</v>
      </c>
      <c r="I483" s="5">
        <f t="shared" si="334"/>
        <v>0</v>
      </c>
      <c r="J483" s="5">
        <f t="shared" si="334"/>
        <v>0</v>
      </c>
      <c r="K483" s="5">
        <f t="shared" si="334"/>
        <v>0</v>
      </c>
      <c r="L483" s="5">
        <f t="shared" si="334"/>
        <v>0</v>
      </c>
      <c r="M483" s="5">
        <f t="shared" si="334"/>
        <v>0</v>
      </c>
      <c r="N483" s="5">
        <f t="shared" si="334"/>
        <v>0</v>
      </c>
      <c r="O483" s="5">
        <f t="shared" si="334"/>
        <v>0</v>
      </c>
      <c r="P483" s="5">
        <f t="shared" si="334"/>
        <v>0</v>
      </c>
      <c r="Q483" s="5">
        <f t="shared" si="334"/>
        <v>0</v>
      </c>
      <c r="R483" s="5">
        <f t="shared" si="334"/>
        <v>0</v>
      </c>
      <c r="S483" s="5">
        <f t="shared" si="334"/>
        <v>0</v>
      </c>
      <c r="T483" s="5">
        <f t="shared" si="334"/>
        <v>0</v>
      </c>
      <c r="U483" s="5">
        <f t="shared" si="334"/>
        <v>0</v>
      </c>
      <c r="V483" s="5">
        <f t="shared" si="334"/>
        <v>0</v>
      </c>
      <c r="W483" s="5">
        <f t="shared" si="334"/>
        <v>0</v>
      </c>
      <c r="X483" s="5">
        <f t="shared" si="334"/>
        <v>0</v>
      </c>
      <c r="Y483" s="5">
        <f t="shared" si="334"/>
        <v>0</v>
      </c>
      <c r="Z483" s="5">
        <f t="shared" si="334"/>
        <v>0</v>
      </c>
      <c r="AA483" s="5">
        <f t="shared" si="334"/>
        <v>0</v>
      </c>
      <c r="AB483" s="5">
        <f t="shared" si="334"/>
        <v>0</v>
      </c>
      <c r="AC483" s="5">
        <f t="shared" si="334"/>
        <v>0</v>
      </c>
      <c r="AD483" s="5">
        <f t="shared" si="334"/>
        <v>0</v>
      </c>
      <c r="AE483" s="5">
        <f t="shared" si="334"/>
        <v>0</v>
      </c>
      <c r="AF483" s="5">
        <f t="shared" si="334"/>
        <v>0</v>
      </c>
      <c r="AG483" s="5">
        <f t="shared" si="334"/>
        <v>0</v>
      </c>
      <c r="AH483" s="5">
        <f t="shared" si="334"/>
        <v>0</v>
      </c>
      <c r="AI483" s="5">
        <f t="shared" si="334"/>
        <v>0</v>
      </c>
      <c r="AJ483" s="5">
        <f t="shared" si="334"/>
        <v>0</v>
      </c>
      <c r="AK483" s="5">
        <f t="shared" si="334"/>
        <v>0</v>
      </c>
      <c r="AL483" s="5">
        <f t="shared" si="334"/>
        <v>0</v>
      </c>
      <c r="AM483" s="5"/>
    </row>
    <row r="484" spans="1:39" ht="15" customHeight="1" x14ac:dyDescent="0.25">
      <c r="A484" s="4" t="str">
        <f t="shared" si="321"/>
        <v>MGCM_SHR</v>
      </c>
      <c r="B484" s="5">
        <f t="shared" si="319"/>
        <v>0.76436999999999999</v>
      </c>
      <c r="C484" s="5">
        <f t="shared" ref="C484:AL484" si="335">IF($A$464=1,$B484,MAX(0,C412))</f>
        <v>0.76436999999999999</v>
      </c>
      <c r="D484" s="5">
        <f t="shared" si="335"/>
        <v>0.76434209869599334</v>
      </c>
      <c r="E484" s="5">
        <f t="shared" si="335"/>
        <v>0.76438713772437672</v>
      </c>
      <c r="F484" s="5">
        <f t="shared" si="335"/>
        <v>0.76123933436246571</v>
      </c>
      <c r="G484" s="5">
        <f t="shared" si="335"/>
        <v>0.76102046128477407</v>
      </c>
      <c r="H484" s="5">
        <f t="shared" si="335"/>
        <v>0.76119761040179945</v>
      </c>
      <c r="I484" s="5">
        <f t="shared" si="335"/>
        <v>0.76112405704716113</v>
      </c>
      <c r="J484" s="5">
        <f t="shared" si="335"/>
        <v>0.76053355274144163</v>
      </c>
      <c r="K484" s="5">
        <f t="shared" si="335"/>
        <v>0.7602711414297465</v>
      </c>
      <c r="L484" s="5">
        <f t="shared" si="335"/>
        <v>0.74335989026092553</v>
      </c>
      <c r="M484" s="5">
        <f t="shared" si="335"/>
        <v>0.74367400021459229</v>
      </c>
      <c r="N484" s="5">
        <f t="shared" si="335"/>
        <v>0.74339378069441764</v>
      </c>
      <c r="O484" s="5">
        <f t="shared" si="335"/>
        <v>0.74352980178437056</v>
      </c>
      <c r="P484" s="5">
        <f t="shared" si="335"/>
        <v>0.743784032028316</v>
      </c>
      <c r="Q484" s="5">
        <f t="shared" si="335"/>
        <v>0.74184798118479067</v>
      </c>
      <c r="R484" s="5">
        <f t="shared" si="335"/>
        <v>0.74184711231115685</v>
      </c>
      <c r="S484" s="5">
        <f t="shared" si="335"/>
        <v>0.74200471509533439</v>
      </c>
      <c r="T484" s="5">
        <f t="shared" si="335"/>
        <v>0.74192435864162221</v>
      </c>
      <c r="U484" s="5">
        <f t="shared" si="335"/>
        <v>0.74215357570554297</v>
      </c>
      <c r="V484" s="5">
        <f t="shared" si="335"/>
        <v>0.74300330912292289</v>
      </c>
      <c r="W484" s="5">
        <f t="shared" si="335"/>
        <v>0.74350425406463827</v>
      </c>
      <c r="X484" s="5">
        <f t="shared" si="335"/>
        <v>0.74367042406246564</v>
      </c>
      <c r="Y484" s="5">
        <f t="shared" si="335"/>
        <v>0.74381660436137065</v>
      </c>
      <c r="Z484" s="5">
        <f t="shared" si="335"/>
        <v>0.74387159721300589</v>
      </c>
      <c r="AA484" s="5">
        <f t="shared" si="335"/>
        <v>0.7439092779711366</v>
      </c>
      <c r="AB484" s="5">
        <f t="shared" si="335"/>
        <v>0.74432395155740072</v>
      </c>
      <c r="AC484" s="5">
        <f t="shared" si="335"/>
        <v>0.74444476892297429</v>
      </c>
      <c r="AD484" s="5">
        <f t="shared" si="335"/>
        <v>0.7439661823564766</v>
      </c>
      <c r="AE484" s="5">
        <f t="shared" si="335"/>
        <v>0.74474508104142112</v>
      </c>
      <c r="AF484" s="5">
        <f t="shared" si="335"/>
        <v>0.74448129979315392</v>
      </c>
      <c r="AG484" s="5">
        <f t="shared" si="335"/>
        <v>0.74428715290295289</v>
      </c>
      <c r="AH484" s="5">
        <f t="shared" si="335"/>
        <v>0.74497710035031706</v>
      </c>
      <c r="AI484" s="5">
        <f t="shared" si="335"/>
        <v>0.74509137190522667</v>
      </c>
      <c r="AJ484" s="5">
        <f t="shared" si="335"/>
        <v>0.74525367935435083</v>
      </c>
      <c r="AK484" s="5">
        <f t="shared" si="335"/>
        <v>0.74500228928523771</v>
      </c>
      <c r="AL484" s="5">
        <f t="shared" si="335"/>
        <v>0.7451914843732621</v>
      </c>
      <c r="AM484" s="5"/>
    </row>
    <row r="485" spans="1:39" ht="15" customHeight="1" x14ac:dyDescent="0.25">
      <c r="A485" s="4" t="str">
        <f t="shared" si="321"/>
        <v>MGTR_SHR</v>
      </c>
      <c r="B485" s="5">
        <f t="shared" si="319"/>
        <v>0.74702999999999997</v>
      </c>
      <c r="C485" s="5">
        <f t="shared" ref="C485:AL485" si="336">IF($A$464=1,$B485,MAX(0,C413))</f>
        <v>0.74702999999999997</v>
      </c>
      <c r="D485" s="5">
        <f t="shared" si="336"/>
        <v>0.74702999999999997</v>
      </c>
      <c r="E485" s="5">
        <f t="shared" si="336"/>
        <v>0.74702999999999997</v>
      </c>
      <c r="F485" s="5">
        <f t="shared" si="336"/>
        <v>0.74702999999999997</v>
      </c>
      <c r="G485" s="5">
        <f t="shared" si="336"/>
        <v>0.74645527495278063</v>
      </c>
      <c r="H485" s="5">
        <f t="shared" si="336"/>
        <v>0.74571240720519971</v>
      </c>
      <c r="I485" s="5">
        <f t="shared" si="336"/>
        <v>0.74426893946918282</v>
      </c>
      <c r="J485" s="5">
        <f t="shared" si="336"/>
        <v>0.7413167509053028</v>
      </c>
      <c r="K485" s="5">
        <f t="shared" si="336"/>
        <v>0.7360202394999984</v>
      </c>
      <c r="L485" s="5">
        <f t="shared" si="336"/>
        <v>0.72571712094955498</v>
      </c>
      <c r="M485" s="5">
        <f t="shared" si="336"/>
        <v>0.71490559625965433</v>
      </c>
      <c r="N485" s="5">
        <f t="shared" si="336"/>
        <v>0.7100131126167738</v>
      </c>
      <c r="O485" s="5">
        <f t="shared" si="336"/>
        <v>0.70594112136437659</v>
      </c>
      <c r="P485" s="5">
        <f t="shared" si="336"/>
        <v>0.70207937197214187</v>
      </c>
      <c r="Q485" s="5">
        <f t="shared" si="336"/>
        <v>0.69798670775141769</v>
      </c>
      <c r="R485" s="5">
        <f t="shared" si="336"/>
        <v>0.69386199504246404</v>
      </c>
      <c r="S485" s="5">
        <f t="shared" si="336"/>
        <v>0.69021326600730748</v>
      </c>
      <c r="T485" s="5">
        <f t="shared" si="336"/>
        <v>0.68579837676180422</v>
      </c>
      <c r="U485" s="5">
        <f t="shared" si="336"/>
        <v>0.68127745937262119</v>
      </c>
      <c r="V485" s="5">
        <f t="shared" si="336"/>
        <v>0.67680746936881675</v>
      </c>
      <c r="W485" s="5">
        <f t="shared" si="336"/>
        <v>0.67199663560207623</v>
      </c>
      <c r="X485" s="5">
        <f t="shared" si="336"/>
        <v>0.67206900795064328</v>
      </c>
      <c r="Y485" s="5">
        <f t="shared" si="336"/>
        <v>0.67204200406091852</v>
      </c>
      <c r="Z485" s="5">
        <f t="shared" si="336"/>
        <v>0.67213747137255897</v>
      </c>
      <c r="AA485" s="5">
        <f t="shared" si="336"/>
        <v>0.67211632312252956</v>
      </c>
      <c r="AB485" s="5">
        <f t="shared" si="336"/>
        <v>0.67234779887222429</v>
      </c>
      <c r="AC485" s="5">
        <f t="shared" si="336"/>
        <v>0.67245015798520047</v>
      </c>
      <c r="AD485" s="5">
        <f t="shared" si="336"/>
        <v>0.67235573128362103</v>
      </c>
      <c r="AE485" s="5">
        <f t="shared" si="336"/>
        <v>0.67264143664373477</v>
      </c>
      <c r="AF485" s="5">
        <f t="shared" si="336"/>
        <v>0.67267388839261</v>
      </c>
      <c r="AG485" s="5">
        <f t="shared" si="336"/>
        <v>0.67245230525989008</v>
      </c>
      <c r="AH485" s="5">
        <f t="shared" si="336"/>
        <v>0.6709504185857913</v>
      </c>
      <c r="AI485" s="5">
        <f t="shared" si="336"/>
        <v>0.66964368065130064</v>
      </c>
      <c r="AJ485" s="5">
        <f t="shared" si="336"/>
        <v>0.67008197483993437</v>
      </c>
      <c r="AK485" s="5">
        <f t="shared" si="336"/>
        <v>0.67249658314620209</v>
      </c>
      <c r="AL485" s="5">
        <f t="shared" si="336"/>
        <v>0.67329030632043385</v>
      </c>
      <c r="AM485" s="5"/>
    </row>
    <row r="486" spans="1:39" ht="15" customHeight="1" x14ac:dyDescent="0.25">
      <c r="A486" s="4" t="str">
        <f t="shared" si="321"/>
        <v>MGIN_SHR</v>
      </c>
      <c r="B486" s="5">
        <f t="shared" si="319"/>
        <v>0.74631000000000003</v>
      </c>
      <c r="C486" s="5">
        <f t="shared" ref="C486:AL486" si="337">IF($A$464=1,$B486,MAX(0,C414))</f>
        <v>0.74631000000000003</v>
      </c>
      <c r="D486" s="5">
        <f t="shared" si="337"/>
        <v>0.74631000000000003</v>
      </c>
      <c r="E486" s="5">
        <f t="shared" si="337"/>
        <v>0.74631000000000003</v>
      </c>
      <c r="F486" s="5">
        <f t="shared" si="337"/>
        <v>0.74630393709820042</v>
      </c>
      <c r="G486" s="5">
        <f t="shared" si="337"/>
        <v>0.74630401829713988</v>
      </c>
      <c r="H486" s="5">
        <f t="shared" si="337"/>
        <v>0.74628617878353953</v>
      </c>
      <c r="I486" s="5">
        <f t="shared" si="337"/>
        <v>0.74626858025843168</v>
      </c>
      <c r="J486" s="5">
        <f t="shared" si="337"/>
        <v>0.74625129177080429</v>
      </c>
      <c r="K486" s="5">
        <f t="shared" si="337"/>
        <v>0.74622834325784571</v>
      </c>
      <c r="L486" s="5">
        <f t="shared" si="337"/>
        <v>0.74614172438243376</v>
      </c>
      <c r="M486" s="5">
        <f t="shared" si="337"/>
        <v>0.74602643756558251</v>
      </c>
      <c r="N486" s="5">
        <f t="shared" si="337"/>
        <v>0.74607366075891846</v>
      </c>
      <c r="O486" s="5">
        <f t="shared" si="337"/>
        <v>0.74617813555108592</v>
      </c>
      <c r="P486" s="5">
        <f t="shared" si="337"/>
        <v>0.74613241413571185</v>
      </c>
      <c r="Q486" s="5">
        <f t="shared" si="337"/>
        <v>0.74614991436040756</v>
      </c>
      <c r="R486" s="5">
        <f t="shared" si="337"/>
        <v>0.74619016263271543</v>
      </c>
      <c r="S486" s="5">
        <f t="shared" si="337"/>
        <v>0.74624182972434339</v>
      </c>
      <c r="T486" s="5">
        <f t="shared" si="337"/>
        <v>0.74624203215003349</v>
      </c>
      <c r="U486" s="5">
        <f t="shared" si="337"/>
        <v>0.74623661229666893</v>
      </c>
      <c r="V486" s="5">
        <f t="shared" si="337"/>
        <v>0.74624811615736031</v>
      </c>
      <c r="W486" s="5">
        <f t="shared" si="337"/>
        <v>0.74617537478441609</v>
      </c>
      <c r="X486" s="5">
        <f t="shared" si="337"/>
        <v>0.74611997422396525</v>
      </c>
      <c r="Y486" s="5">
        <f t="shared" si="337"/>
        <v>0.74609284256271813</v>
      </c>
      <c r="Z486" s="5">
        <f t="shared" si="337"/>
        <v>0.74603260371334235</v>
      </c>
      <c r="AA486" s="5">
        <f t="shared" si="337"/>
        <v>0.74605042821378054</v>
      </c>
      <c r="AB486" s="5">
        <f t="shared" si="337"/>
        <v>0.7460903644863861</v>
      </c>
      <c r="AC486" s="5">
        <f t="shared" si="337"/>
        <v>0.74609711328671335</v>
      </c>
      <c r="AD486" s="5">
        <f t="shared" si="337"/>
        <v>0.74609293903743323</v>
      </c>
      <c r="AE486" s="5">
        <f t="shared" si="337"/>
        <v>0.74615350116996382</v>
      </c>
      <c r="AF486" s="5">
        <f t="shared" si="337"/>
        <v>0.74618110612443633</v>
      </c>
      <c r="AG486" s="5">
        <f t="shared" si="337"/>
        <v>0.74605838183468054</v>
      </c>
      <c r="AH486" s="5">
        <f t="shared" si="337"/>
        <v>0.74587225369302634</v>
      </c>
      <c r="AI486" s="5">
        <f t="shared" si="337"/>
        <v>0.74592755276381917</v>
      </c>
      <c r="AJ486" s="5">
        <f t="shared" si="337"/>
        <v>0.74598220781927316</v>
      </c>
      <c r="AK486" s="5">
        <f t="shared" si="337"/>
        <v>0.74605217961215398</v>
      </c>
      <c r="AL486" s="5">
        <f t="shared" si="337"/>
        <v>0.74609017371570052</v>
      </c>
      <c r="AM486" s="5"/>
    </row>
    <row r="487" spans="1:39" ht="15" customHeight="1" x14ac:dyDescent="0.25">
      <c r="A487" s="4" t="str">
        <f t="shared" si="321"/>
        <v>JFTR_SHR</v>
      </c>
      <c r="B487" s="5">
        <f t="shared" si="319"/>
        <v>0.67140999999999995</v>
      </c>
      <c r="C487" s="5">
        <f t="shared" ref="C487:AL487" si="338">IF($A$464=1,$B487,MAX(0,C415))</f>
        <v>0.67140999999999995</v>
      </c>
      <c r="D487" s="5">
        <f t="shared" si="338"/>
        <v>0.67140999999999995</v>
      </c>
      <c r="E487" s="5">
        <f t="shared" si="338"/>
        <v>0.67140999999999995</v>
      </c>
      <c r="F487" s="5">
        <f t="shared" si="338"/>
        <v>0.67140999999999995</v>
      </c>
      <c r="G487" s="5">
        <f t="shared" si="338"/>
        <v>0.67141660617728827</v>
      </c>
      <c r="H487" s="5">
        <f t="shared" si="338"/>
        <v>0.67140720422432676</v>
      </c>
      <c r="I487" s="5">
        <f t="shared" si="338"/>
        <v>0.67140938870786659</v>
      </c>
      <c r="J487" s="5">
        <f t="shared" si="338"/>
        <v>0.6713874158118871</v>
      </c>
      <c r="K487" s="5">
        <f t="shared" si="338"/>
        <v>0.67135498206620159</v>
      </c>
      <c r="L487" s="5">
        <f t="shared" si="338"/>
        <v>0.67119628225946038</v>
      </c>
      <c r="M487" s="5">
        <f t="shared" si="338"/>
        <v>0.67115543653539889</v>
      </c>
      <c r="N487" s="5">
        <f t="shared" si="338"/>
        <v>0.67121220148991956</v>
      </c>
      <c r="O487" s="5">
        <f t="shared" si="338"/>
        <v>0.67114998547002425</v>
      </c>
      <c r="P487" s="5">
        <f t="shared" si="338"/>
        <v>0.67109562750964058</v>
      </c>
      <c r="Q487" s="5">
        <f t="shared" si="338"/>
        <v>0.67110460915485715</v>
      </c>
      <c r="R487" s="5">
        <f t="shared" si="338"/>
        <v>0.67113680102556295</v>
      </c>
      <c r="S487" s="5">
        <f t="shared" si="338"/>
        <v>0.67123699976423323</v>
      </c>
      <c r="T487" s="5">
        <f t="shared" si="338"/>
        <v>0.67122972108509227</v>
      </c>
      <c r="U487" s="5">
        <f t="shared" si="338"/>
        <v>0.67129589269095247</v>
      </c>
      <c r="V487" s="5">
        <f t="shared" si="338"/>
        <v>0.67134307632504686</v>
      </c>
      <c r="W487" s="5">
        <f t="shared" si="338"/>
        <v>0.6712572653640777</v>
      </c>
      <c r="X487" s="5">
        <f t="shared" si="338"/>
        <v>0.67128065092857625</v>
      </c>
      <c r="Y487" s="5">
        <f t="shared" si="338"/>
        <v>0.67124594213167865</v>
      </c>
      <c r="Z487" s="5">
        <f t="shared" si="338"/>
        <v>0.67122029160721342</v>
      </c>
      <c r="AA487" s="5">
        <f t="shared" si="338"/>
        <v>0.67121466990060263</v>
      </c>
      <c r="AB487" s="5">
        <f t="shared" si="338"/>
        <v>0.67116542376524546</v>
      </c>
      <c r="AC487" s="5">
        <f t="shared" si="338"/>
        <v>0.67113619509404998</v>
      </c>
      <c r="AD487" s="5">
        <f t="shared" si="338"/>
        <v>0.67106401403921634</v>
      </c>
      <c r="AE487" s="5">
        <f t="shared" si="338"/>
        <v>0.67108374636168255</v>
      </c>
      <c r="AF487" s="5">
        <f t="shared" si="338"/>
        <v>0.67106014812505788</v>
      </c>
      <c r="AG487" s="5">
        <f t="shared" si="338"/>
        <v>0.67091335585141432</v>
      </c>
      <c r="AH487" s="5">
        <f t="shared" si="338"/>
        <v>0.67081129046126564</v>
      </c>
      <c r="AI487" s="5">
        <f t="shared" si="338"/>
        <v>0.67086468002863719</v>
      </c>
      <c r="AJ487" s="5">
        <f t="shared" si="338"/>
        <v>0.67080071901620686</v>
      </c>
      <c r="AK487" s="5">
        <f t="shared" si="338"/>
        <v>0.67073878484054861</v>
      </c>
      <c r="AL487" s="5">
        <f t="shared" si="338"/>
        <v>0.67061749534821535</v>
      </c>
      <c r="AM487" s="5"/>
    </row>
    <row r="488" spans="1:39" ht="15" customHeight="1" x14ac:dyDescent="0.25">
      <c r="A488" s="4" t="str">
        <f t="shared" si="321"/>
        <v>DSRS_SHR</v>
      </c>
      <c r="B488" s="5">
        <f t="shared" si="319"/>
        <v>3.3020000000000001E-2</v>
      </c>
      <c r="C488" s="5">
        <f t="shared" ref="C488:AL488" si="339">IF($A$464=1,$B488,MAX(0,C416))</f>
        <v>3.3020000000000001E-2</v>
      </c>
      <c r="D488" s="5">
        <f t="shared" si="339"/>
        <v>3.3020000000000001E-2</v>
      </c>
      <c r="E488" s="5">
        <f t="shared" si="339"/>
        <v>3.3020000000000001E-2</v>
      </c>
      <c r="F488" s="5">
        <f t="shared" si="339"/>
        <v>3.2784763217645146E-2</v>
      </c>
      <c r="G488" s="5">
        <f t="shared" si="339"/>
        <v>3.2771653111891098E-2</v>
      </c>
      <c r="H488" s="5">
        <f t="shared" si="339"/>
        <v>3.2766332633788031E-2</v>
      </c>
      <c r="I488" s="5">
        <f t="shared" si="339"/>
        <v>3.2674927290570116E-2</v>
      </c>
      <c r="J488" s="5">
        <f t="shared" si="339"/>
        <v>3.2756780691407458E-2</v>
      </c>
      <c r="K488" s="5">
        <f t="shared" si="339"/>
        <v>3.2842033679948569E-2</v>
      </c>
      <c r="L488" s="5">
        <f t="shared" si="339"/>
        <v>3.2298575025645884E-2</v>
      </c>
      <c r="M488" s="5">
        <f t="shared" si="339"/>
        <v>3.1833073364177143E-2</v>
      </c>
      <c r="N488" s="5">
        <f t="shared" si="339"/>
        <v>3.1726752006113933E-2</v>
      </c>
      <c r="O488" s="5">
        <f t="shared" si="339"/>
        <v>3.1804966170500687E-2</v>
      </c>
      <c r="P488" s="5">
        <f t="shared" si="339"/>
        <v>3.1790707999217689E-2</v>
      </c>
      <c r="Q488" s="5">
        <f t="shared" si="339"/>
        <v>3.1872135720644929E-2</v>
      </c>
      <c r="R488" s="5">
        <f t="shared" si="339"/>
        <v>3.1858927356413803E-2</v>
      </c>
      <c r="S488" s="5">
        <f t="shared" si="339"/>
        <v>3.1747786661269109E-2</v>
      </c>
      <c r="T488" s="5">
        <f t="shared" si="339"/>
        <v>3.1733727616903719E-2</v>
      </c>
      <c r="U488" s="5">
        <f t="shared" si="339"/>
        <v>3.1720161307000325E-2</v>
      </c>
      <c r="V488" s="5">
        <f t="shared" si="339"/>
        <v>3.1706717509402252E-2</v>
      </c>
      <c r="W488" s="5">
        <f t="shared" si="339"/>
        <v>3.1795716395864058E-2</v>
      </c>
      <c r="X488" s="5">
        <f t="shared" si="339"/>
        <v>3.1783716173023599E-2</v>
      </c>
      <c r="Y488" s="5">
        <f t="shared" si="339"/>
        <v>3.1771478373144098E-2</v>
      </c>
      <c r="Z488" s="5">
        <f t="shared" si="339"/>
        <v>3.1864456273764344E-2</v>
      </c>
      <c r="AA488" s="5">
        <f t="shared" si="339"/>
        <v>3.1853558504221849E-2</v>
      </c>
      <c r="AB488" s="5">
        <f t="shared" si="339"/>
        <v>3.1842844178840091E-2</v>
      </c>
      <c r="AC488" s="5">
        <f t="shared" si="339"/>
        <v>3.1832196538246878E-2</v>
      </c>
      <c r="AD488" s="5">
        <f t="shared" si="339"/>
        <v>3.1930813246226653E-2</v>
      </c>
      <c r="AE488" s="5">
        <f t="shared" si="339"/>
        <v>3.1921533568101811E-2</v>
      </c>
      <c r="AF488" s="5">
        <f t="shared" si="339"/>
        <v>3.1912475088764193E-2</v>
      </c>
      <c r="AG488" s="5">
        <f t="shared" si="339"/>
        <v>3.2015171458261132E-2</v>
      </c>
      <c r="AH488" s="5">
        <f t="shared" si="339"/>
        <v>3.1894688700104756E-2</v>
      </c>
      <c r="AI488" s="5">
        <f t="shared" si="339"/>
        <v>3.1999380790430361E-2</v>
      </c>
      <c r="AJ488" s="5">
        <f t="shared" si="339"/>
        <v>3.1991662531017331E-2</v>
      </c>
      <c r="AK488" s="5">
        <f t="shared" si="339"/>
        <v>3.1984073324604172E-2</v>
      </c>
      <c r="AL488" s="5">
        <f t="shared" si="339"/>
        <v>3.2092663629825081E-2</v>
      </c>
      <c r="AM488" s="5"/>
    </row>
    <row r="489" spans="1:39" ht="15" customHeight="1" x14ac:dyDescent="0.25">
      <c r="A489" s="4" t="str">
        <f t="shared" si="321"/>
        <v>DSCM_SHR</v>
      </c>
      <c r="B489" s="5">
        <f t="shared" si="319"/>
        <v>0.51526000000000005</v>
      </c>
      <c r="C489" s="5">
        <f t="shared" ref="C489:AL489" si="340">IF($A$464=1,$B489,MAX(0,C417))</f>
        <v>0.51526000000000005</v>
      </c>
      <c r="D489" s="5">
        <f t="shared" si="340"/>
        <v>0.51517525101153905</v>
      </c>
      <c r="E489" s="5">
        <f t="shared" si="340"/>
        <v>0.51514349836569884</v>
      </c>
      <c r="F489" s="5">
        <f t="shared" si="340"/>
        <v>0.51187947609720408</v>
      </c>
      <c r="G489" s="5">
        <f t="shared" si="340"/>
        <v>0.5117514869651304</v>
      </c>
      <c r="H489" s="5">
        <f t="shared" si="340"/>
        <v>0.51183750317835097</v>
      </c>
      <c r="I489" s="5">
        <f t="shared" si="340"/>
        <v>0.51177421390424449</v>
      </c>
      <c r="J489" s="5">
        <f t="shared" si="340"/>
        <v>0.5118300438943657</v>
      </c>
      <c r="K489" s="5">
        <f t="shared" si="340"/>
        <v>0.51183638134265408</v>
      </c>
      <c r="L489" s="5">
        <f t="shared" si="340"/>
        <v>0.50654408276940377</v>
      </c>
      <c r="M489" s="5">
        <f t="shared" si="340"/>
        <v>0.50284824539332507</v>
      </c>
      <c r="N489" s="5">
        <f t="shared" si="340"/>
        <v>0.50149880202140318</v>
      </c>
      <c r="O489" s="5">
        <f t="shared" si="340"/>
        <v>0.50159823802317227</v>
      </c>
      <c r="P489" s="5">
        <f t="shared" si="340"/>
        <v>0.50187498347210147</v>
      </c>
      <c r="Q489" s="5">
        <f t="shared" si="340"/>
        <v>0.50138920916076246</v>
      </c>
      <c r="R489" s="5">
        <f t="shared" si="340"/>
        <v>0.50106929289896407</v>
      </c>
      <c r="S489" s="5">
        <f t="shared" si="340"/>
        <v>0.50089670271219622</v>
      </c>
      <c r="T489" s="5">
        <f t="shared" si="340"/>
        <v>0.50098431199115501</v>
      </c>
      <c r="U489" s="5">
        <f t="shared" si="340"/>
        <v>0.50114680691512115</v>
      </c>
      <c r="V489" s="5">
        <f t="shared" si="340"/>
        <v>0.50124869059019217</v>
      </c>
      <c r="W489" s="5">
        <f t="shared" si="340"/>
        <v>0.50139141689373301</v>
      </c>
      <c r="X489" s="5">
        <f t="shared" si="340"/>
        <v>0.50141658056207872</v>
      </c>
      <c r="Y489" s="5">
        <f t="shared" si="340"/>
        <v>0.50168909435775511</v>
      </c>
      <c r="Z489" s="5">
        <f t="shared" si="340"/>
        <v>0.50187685410334348</v>
      </c>
      <c r="AA489" s="5">
        <f t="shared" si="340"/>
        <v>0.50205959532442512</v>
      </c>
      <c r="AB489" s="5">
        <f t="shared" si="340"/>
        <v>0.50204753495926713</v>
      </c>
      <c r="AC489" s="5">
        <f t="shared" si="340"/>
        <v>0.50202347541150183</v>
      </c>
      <c r="AD489" s="5">
        <f t="shared" si="340"/>
        <v>0.50225411961989941</v>
      </c>
      <c r="AE489" s="5">
        <f t="shared" si="340"/>
        <v>0.50247970739141479</v>
      </c>
      <c r="AF489" s="5">
        <f t="shared" si="340"/>
        <v>0.50250595200000003</v>
      </c>
      <c r="AG489" s="5">
        <f t="shared" si="340"/>
        <v>0.5025545500723847</v>
      </c>
      <c r="AH489" s="5">
        <f t="shared" si="340"/>
        <v>0.50242596892927871</v>
      </c>
      <c r="AI489" s="5">
        <f t="shared" si="340"/>
        <v>0.50222075724508963</v>
      </c>
      <c r="AJ489" s="5">
        <f t="shared" si="340"/>
        <v>0.50220178829617235</v>
      </c>
      <c r="AK489" s="5">
        <f t="shared" si="340"/>
        <v>0.5022973948088818</v>
      </c>
      <c r="AL489" s="5">
        <f t="shared" si="340"/>
        <v>0.50245230348321734</v>
      </c>
      <c r="AM489" s="5"/>
    </row>
    <row r="490" spans="1:39" ht="15" customHeight="1" x14ac:dyDescent="0.25">
      <c r="A490" s="4" t="str">
        <f t="shared" si="321"/>
        <v>DSTR_SHR</v>
      </c>
      <c r="B490" s="5">
        <f t="shared" si="319"/>
        <v>0.64927999999999997</v>
      </c>
      <c r="C490" s="5">
        <f t="shared" ref="C490:AL490" si="341">IF($A$464=1,$B490,MAX(0,C418))</f>
        <v>0.64927999999999997</v>
      </c>
      <c r="D490" s="5">
        <f t="shared" si="341"/>
        <v>0.64927999999999997</v>
      </c>
      <c r="E490" s="5">
        <f t="shared" si="341"/>
        <v>0.64927999999999997</v>
      </c>
      <c r="F490" s="5">
        <f t="shared" si="341"/>
        <v>0.64927999999999997</v>
      </c>
      <c r="G490" s="5">
        <f t="shared" si="341"/>
        <v>0.64922304721436586</v>
      </c>
      <c r="H490" s="5">
        <f t="shared" si="341"/>
        <v>0.64910400732043405</v>
      </c>
      <c r="I490" s="5">
        <f t="shared" si="341"/>
        <v>0.6487964557884941</v>
      </c>
      <c r="J490" s="5">
        <f t="shared" si="341"/>
        <v>0.64847447594806717</v>
      </c>
      <c r="K490" s="5">
        <f t="shared" si="341"/>
        <v>0.647574182094796</v>
      </c>
      <c r="L490" s="5">
        <f t="shared" si="341"/>
        <v>0.64624922260052431</v>
      </c>
      <c r="M490" s="5">
        <f t="shared" si="341"/>
        <v>0.64482498334541183</v>
      </c>
      <c r="N490" s="5">
        <f t="shared" si="341"/>
        <v>0.64439551634435499</v>
      </c>
      <c r="O490" s="5">
        <f t="shared" si="341"/>
        <v>0.64387536492478481</v>
      </c>
      <c r="P490" s="5">
        <f t="shared" si="341"/>
        <v>0.64328192705703657</v>
      </c>
      <c r="Q490" s="5">
        <f t="shared" si="341"/>
        <v>0.64264748777236824</v>
      </c>
      <c r="R490" s="5">
        <f t="shared" si="341"/>
        <v>0.64198474070051581</v>
      </c>
      <c r="S490" s="5">
        <f t="shared" si="341"/>
        <v>0.64138561038540098</v>
      </c>
      <c r="T490" s="5">
        <f t="shared" si="341"/>
        <v>0.64064632367238994</v>
      </c>
      <c r="U490" s="5">
        <f t="shared" si="341"/>
        <v>0.64005580648685323</v>
      </c>
      <c r="V490" s="5">
        <f t="shared" si="341"/>
        <v>0.63948619073080704</v>
      </c>
      <c r="W490" s="5">
        <f t="shared" si="341"/>
        <v>0.63879468274998308</v>
      </c>
      <c r="X490" s="5">
        <f t="shared" si="341"/>
        <v>0.63872402506810588</v>
      </c>
      <c r="Y490" s="5">
        <f t="shared" si="341"/>
        <v>0.63873560441093757</v>
      </c>
      <c r="Z490" s="5">
        <f t="shared" si="341"/>
        <v>0.63863202515509476</v>
      </c>
      <c r="AA490" s="5">
        <f t="shared" si="341"/>
        <v>0.63858750986004365</v>
      </c>
      <c r="AB490" s="5">
        <f t="shared" si="341"/>
        <v>0.63855241904430948</v>
      </c>
      <c r="AC490" s="5">
        <f t="shared" si="341"/>
        <v>0.63857229570902019</v>
      </c>
      <c r="AD490" s="5">
        <f t="shared" si="341"/>
        <v>0.63868208532481663</v>
      </c>
      <c r="AE490" s="5">
        <f t="shared" si="341"/>
        <v>0.63877806558963368</v>
      </c>
      <c r="AF490" s="5">
        <f t="shared" si="341"/>
        <v>0.63889794902599262</v>
      </c>
      <c r="AG490" s="5">
        <f t="shared" si="341"/>
        <v>0.63882927523362909</v>
      </c>
      <c r="AH490" s="5">
        <f t="shared" si="341"/>
        <v>0.63862153173288738</v>
      </c>
      <c r="AI490" s="5">
        <f t="shared" si="341"/>
        <v>0.63856281878463161</v>
      </c>
      <c r="AJ490" s="5">
        <f t="shared" si="341"/>
        <v>0.63843402505133251</v>
      </c>
      <c r="AK490" s="5">
        <f t="shared" si="341"/>
        <v>0.63851055762773368</v>
      </c>
      <c r="AL490" s="5">
        <f t="shared" si="341"/>
        <v>0.6386455039307849</v>
      </c>
      <c r="AM490" s="5"/>
    </row>
    <row r="491" spans="1:39" ht="15" customHeight="1" x14ac:dyDescent="0.25">
      <c r="A491" s="4" t="str">
        <f t="shared" si="321"/>
        <v>DSIN_SHR</v>
      </c>
      <c r="B491" s="5">
        <f t="shared" si="319"/>
        <v>0.58057000000000003</v>
      </c>
      <c r="C491" s="5">
        <f t="shared" ref="C491:AL491" si="342">IF($A$464=1,$B491,MAX(0,C419))</f>
        <v>0.58057000000000003</v>
      </c>
      <c r="D491" s="5">
        <f t="shared" si="342"/>
        <v>0.58048172073680548</v>
      </c>
      <c r="E491" s="5">
        <f t="shared" si="342"/>
        <v>0.58056706425421711</v>
      </c>
      <c r="F491" s="5">
        <f t="shared" si="342"/>
        <v>0.58064772286469246</v>
      </c>
      <c r="G491" s="5">
        <f t="shared" si="342"/>
        <v>0.58063390277023363</v>
      </c>
      <c r="H491" s="5">
        <f t="shared" si="342"/>
        <v>0.58066802311088039</v>
      </c>
      <c r="I491" s="5">
        <f t="shared" si="342"/>
        <v>0.58062354926844206</v>
      </c>
      <c r="J491" s="5">
        <f t="shared" si="342"/>
        <v>0.58055160533042627</v>
      </c>
      <c r="K491" s="5">
        <f t="shared" si="342"/>
        <v>0.58044100970587154</v>
      </c>
      <c r="L491" s="5">
        <f t="shared" si="342"/>
        <v>0.58054727392039884</v>
      </c>
      <c r="M491" s="5">
        <f t="shared" si="342"/>
        <v>0.58039772077601237</v>
      </c>
      <c r="N491" s="5">
        <f t="shared" si="342"/>
        <v>0.58039424630693059</v>
      </c>
      <c r="O491" s="5">
        <f t="shared" si="342"/>
        <v>0.5804474750089097</v>
      </c>
      <c r="P491" s="5">
        <f t="shared" si="342"/>
        <v>0.58043206144703441</v>
      </c>
      <c r="Q491" s="5">
        <f t="shared" si="342"/>
        <v>0.58055321752550804</v>
      </c>
      <c r="R491" s="5">
        <f t="shared" si="342"/>
        <v>0.58069107571006495</v>
      </c>
      <c r="S491" s="5">
        <f t="shared" si="342"/>
        <v>0.58079103232533891</v>
      </c>
      <c r="T491" s="5">
        <f t="shared" si="342"/>
        <v>0.58074517513476187</v>
      </c>
      <c r="U491" s="5">
        <f t="shared" si="342"/>
        <v>0.5806440576271561</v>
      </c>
      <c r="V491" s="5">
        <f t="shared" si="342"/>
        <v>0.58065021797575977</v>
      </c>
      <c r="W491" s="5">
        <f t="shared" si="342"/>
        <v>0.5805518428571429</v>
      </c>
      <c r="X491" s="5">
        <f t="shared" si="342"/>
        <v>0.5806014085667216</v>
      </c>
      <c r="Y491" s="5">
        <f t="shared" si="342"/>
        <v>0.58065433742717598</v>
      </c>
      <c r="Z491" s="5">
        <f t="shared" si="342"/>
        <v>0.5808805447132005</v>
      </c>
      <c r="AA491" s="5">
        <f t="shared" si="342"/>
        <v>0.58093551351267736</v>
      </c>
      <c r="AB491" s="5">
        <f t="shared" si="342"/>
        <v>0.58084542247606263</v>
      </c>
      <c r="AC491" s="5">
        <f t="shared" si="342"/>
        <v>0.58076148787903115</v>
      </c>
      <c r="AD491" s="5">
        <f t="shared" si="342"/>
        <v>0.58087579038729553</v>
      </c>
      <c r="AE491" s="5">
        <f t="shared" si="342"/>
        <v>0.58054120726092351</v>
      </c>
      <c r="AF491" s="5">
        <f t="shared" si="342"/>
        <v>0.580697952400552</v>
      </c>
      <c r="AG491" s="5">
        <f t="shared" si="342"/>
        <v>0.58104117279258871</v>
      </c>
      <c r="AH491" s="5">
        <f t="shared" si="342"/>
        <v>0.58073657110167654</v>
      </c>
      <c r="AI491" s="5">
        <f t="shared" si="342"/>
        <v>0.58087927229707348</v>
      </c>
      <c r="AJ491" s="5">
        <f t="shared" si="342"/>
        <v>0.58068608376770148</v>
      </c>
      <c r="AK491" s="5">
        <f t="shared" si="342"/>
        <v>0.58092567440651777</v>
      </c>
      <c r="AL491" s="5">
        <f t="shared" si="342"/>
        <v>0.58095901856787813</v>
      </c>
      <c r="AM491" s="5"/>
    </row>
    <row r="492" spans="1:39" ht="15" customHeight="1" x14ac:dyDescent="0.25">
      <c r="A492" s="4" t="str">
        <f t="shared" si="321"/>
        <v>DSEL_SHR</v>
      </c>
      <c r="B492" s="5">
        <f t="shared" si="319"/>
        <v>2.3720000000000001E-2</v>
      </c>
      <c r="C492" s="5">
        <f t="shared" ref="C492:AL492" si="343">IF($A$464=1,$B492,MAX(0,C420))</f>
        <v>2.3720000000000001E-2</v>
      </c>
      <c r="D492" s="5">
        <f t="shared" si="343"/>
        <v>2.3720000000000001E-2</v>
      </c>
      <c r="E492" s="5">
        <f t="shared" si="343"/>
        <v>2.3773154026242787E-2</v>
      </c>
      <c r="F492" s="5">
        <f t="shared" si="343"/>
        <v>2.3720000000000001E-2</v>
      </c>
      <c r="G492" s="5">
        <f t="shared" si="343"/>
        <v>2.1985833142333325E-2</v>
      </c>
      <c r="H492" s="5">
        <f t="shared" si="343"/>
        <v>1.9937967952104101E-2</v>
      </c>
      <c r="I492" s="5">
        <f t="shared" si="343"/>
        <v>1.7336767163094777E-2</v>
      </c>
      <c r="J492" s="5">
        <f t="shared" si="343"/>
        <v>1.0648019075568742E-2</v>
      </c>
      <c r="K492" s="5">
        <f t="shared" si="343"/>
        <v>1.6475826086958249E-3</v>
      </c>
      <c r="L492" s="5">
        <f t="shared" si="343"/>
        <v>0</v>
      </c>
      <c r="M492" s="5">
        <f t="shared" si="343"/>
        <v>0</v>
      </c>
      <c r="N492" s="5">
        <f t="shared" si="343"/>
        <v>0</v>
      </c>
      <c r="O492" s="5">
        <f t="shared" si="343"/>
        <v>0</v>
      </c>
      <c r="P492" s="5">
        <f t="shared" si="343"/>
        <v>0</v>
      </c>
      <c r="Q492" s="5">
        <f t="shared" si="343"/>
        <v>0</v>
      </c>
      <c r="R492" s="5">
        <f t="shared" si="343"/>
        <v>0</v>
      </c>
      <c r="S492" s="5">
        <f t="shared" si="343"/>
        <v>0</v>
      </c>
      <c r="T492" s="5">
        <f t="shared" si="343"/>
        <v>0</v>
      </c>
      <c r="U492" s="5">
        <f t="shared" si="343"/>
        <v>0</v>
      </c>
      <c r="V492" s="5">
        <f t="shared" si="343"/>
        <v>0</v>
      </c>
      <c r="W492" s="5">
        <f t="shared" si="343"/>
        <v>0</v>
      </c>
      <c r="X492" s="5">
        <f t="shared" si="343"/>
        <v>0</v>
      </c>
      <c r="Y492" s="5">
        <f t="shared" si="343"/>
        <v>0</v>
      </c>
      <c r="Z492" s="5">
        <f t="shared" si="343"/>
        <v>0</v>
      </c>
      <c r="AA492" s="5">
        <f t="shared" si="343"/>
        <v>0</v>
      </c>
      <c r="AB492" s="5">
        <f t="shared" si="343"/>
        <v>0</v>
      </c>
      <c r="AC492" s="5">
        <f t="shared" si="343"/>
        <v>0</v>
      </c>
      <c r="AD492" s="5">
        <f t="shared" si="343"/>
        <v>0</v>
      </c>
      <c r="AE492" s="5">
        <f t="shared" si="343"/>
        <v>0</v>
      </c>
      <c r="AF492" s="5">
        <f t="shared" si="343"/>
        <v>0</v>
      </c>
      <c r="AG492" s="5">
        <f t="shared" si="343"/>
        <v>0</v>
      </c>
      <c r="AH492" s="5">
        <f t="shared" si="343"/>
        <v>0</v>
      </c>
      <c r="AI492" s="5">
        <f t="shared" si="343"/>
        <v>0</v>
      </c>
      <c r="AJ492" s="5">
        <f t="shared" si="343"/>
        <v>0</v>
      </c>
      <c r="AK492" s="5">
        <f t="shared" si="343"/>
        <v>0</v>
      </c>
      <c r="AL492" s="5">
        <f t="shared" si="343"/>
        <v>0</v>
      </c>
      <c r="AM492" s="5"/>
    </row>
    <row r="493" spans="1:39" ht="15" customHeight="1" x14ac:dyDescent="0.25">
      <c r="A493" s="4" t="str">
        <f t="shared" si="321"/>
        <v>KSRS_SHR</v>
      </c>
      <c r="B493" s="5">
        <f t="shared" si="319"/>
        <v>0.57274999999999998</v>
      </c>
      <c r="C493" s="5">
        <f t="shared" ref="C493:AL493" si="344">IF($A$464=1,$B493,MAX(0,C421))</f>
        <v>0.57274999999999998</v>
      </c>
      <c r="D493" s="5">
        <f t="shared" si="344"/>
        <v>0.57274999999999998</v>
      </c>
      <c r="E493" s="5">
        <f t="shared" si="344"/>
        <v>0.57274999999999998</v>
      </c>
      <c r="F493" s="5">
        <f t="shared" si="344"/>
        <v>0.57020178926441345</v>
      </c>
      <c r="G493" s="5">
        <f t="shared" si="344"/>
        <v>0.56990166666666664</v>
      </c>
      <c r="H493" s="5">
        <f t="shared" si="344"/>
        <v>0.56976918604651161</v>
      </c>
      <c r="I493" s="5">
        <f t="shared" si="344"/>
        <v>0.5706504914004914</v>
      </c>
      <c r="J493" s="5">
        <f t="shared" si="344"/>
        <v>0.57053051948051947</v>
      </c>
      <c r="K493" s="5">
        <f t="shared" si="344"/>
        <v>0.57042166212534051</v>
      </c>
      <c r="L493" s="5">
        <f t="shared" si="344"/>
        <v>0.56536239193083571</v>
      </c>
      <c r="M493" s="5">
        <f t="shared" si="344"/>
        <v>0.56109772727272722</v>
      </c>
      <c r="N493" s="5">
        <f t="shared" si="344"/>
        <v>0.56058148734177216</v>
      </c>
      <c r="O493" s="5">
        <f t="shared" si="344"/>
        <v>0.560059405940594</v>
      </c>
      <c r="P493" s="5">
        <f t="shared" si="344"/>
        <v>0.56096379310344824</v>
      </c>
      <c r="Q493" s="5">
        <f t="shared" si="344"/>
        <v>0.55886823104693151</v>
      </c>
      <c r="R493" s="5">
        <f t="shared" si="344"/>
        <v>0.55823962264150939</v>
      </c>
      <c r="S493" s="5">
        <f t="shared" si="344"/>
        <v>0.55755138339920951</v>
      </c>
      <c r="T493" s="5">
        <f t="shared" si="344"/>
        <v>0.56044238683127567</v>
      </c>
      <c r="U493" s="5">
        <f t="shared" si="344"/>
        <v>0.55985883620689658</v>
      </c>
      <c r="V493" s="5">
        <f t="shared" si="344"/>
        <v>0.5592781531531531</v>
      </c>
      <c r="W493" s="5">
        <f t="shared" si="344"/>
        <v>0.55864268867924527</v>
      </c>
      <c r="X493" s="5">
        <f t="shared" si="344"/>
        <v>0.55801724137931041</v>
      </c>
      <c r="Y493" s="5">
        <f t="shared" si="344"/>
        <v>0.55953608247422681</v>
      </c>
      <c r="Z493" s="5">
        <f t="shared" si="344"/>
        <v>0.55889324324324319</v>
      </c>
      <c r="AA493" s="5">
        <f t="shared" si="344"/>
        <v>0.56068079096045187</v>
      </c>
      <c r="AB493" s="5">
        <f t="shared" si="344"/>
        <v>0.56010946745562129</v>
      </c>
      <c r="AC493" s="5">
        <f t="shared" si="344"/>
        <v>0.56220061728395054</v>
      </c>
      <c r="AD493" s="5">
        <f t="shared" si="344"/>
        <v>0.55887824675324671</v>
      </c>
      <c r="AE493" s="5">
        <f t="shared" si="344"/>
        <v>0.56120270270270267</v>
      </c>
      <c r="AF493" s="5">
        <f t="shared" si="344"/>
        <v>0.56062943262411347</v>
      </c>
      <c r="AG493" s="5">
        <f t="shared" si="344"/>
        <v>0.56009074074074072</v>
      </c>
      <c r="AH493" s="5">
        <f t="shared" si="344"/>
        <v>0.5595019379844961</v>
      </c>
      <c r="AI493" s="5">
        <f t="shared" si="344"/>
        <v>0.55885569105691046</v>
      </c>
      <c r="AJ493" s="5">
        <f t="shared" si="344"/>
        <v>0.55814316239316231</v>
      </c>
      <c r="AK493" s="5">
        <f t="shared" si="344"/>
        <v>0.55749107142857135</v>
      </c>
      <c r="AL493" s="5">
        <f t="shared" si="344"/>
        <v>0.55677803738317755</v>
      </c>
      <c r="AM493" s="5"/>
    </row>
    <row r="494" spans="1:39" ht="15" customHeight="1" x14ac:dyDescent="0.25">
      <c r="A494" s="4" t="str">
        <f t="shared" si="321"/>
        <v>KSCM_SHR</v>
      </c>
      <c r="B494" s="5">
        <f t="shared" si="319"/>
        <v>0.45630999999999999</v>
      </c>
      <c r="C494" s="5">
        <f t="shared" ref="C494:AL494" si="345">IF($A$464=1,$B494,MAX(0,C422))</f>
        <v>0.45630999999999999</v>
      </c>
      <c r="D494" s="5">
        <f t="shared" si="345"/>
        <v>0.43803470588235288</v>
      </c>
      <c r="E494" s="5">
        <f t="shared" si="345"/>
        <v>0.44540894736842113</v>
      </c>
      <c r="F494" s="5">
        <f t="shared" si="345"/>
        <v>0.46912236680327868</v>
      </c>
      <c r="G494" s="5">
        <f t="shared" si="345"/>
        <v>0.4684189086859688</v>
      </c>
      <c r="H494" s="5">
        <f t="shared" si="345"/>
        <v>0.46917840236686392</v>
      </c>
      <c r="I494" s="5">
        <f t="shared" si="345"/>
        <v>0.46941096385542164</v>
      </c>
      <c r="J494" s="5">
        <f t="shared" si="345"/>
        <v>0.470873125</v>
      </c>
      <c r="K494" s="5">
        <f t="shared" si="345"/>
        <v>0.46880862068965512</v>
      </c>
      <c r="L494" s="5">
        <f t="shared" si="345"/>
        <v>0.41735907462686567</v>
      </c>
      <c r="M494" s="5">
        <f t="shared" si="345"/>
        <v>0.41603666666666661</v>
      </c>
      <c r="N494" s="5">
        <f t="shared" si="345"/>
        <v>0.42260415094339621</v>
      </c>
      <c r="O494" s="5">
        <f t="shared" si="345"/>
        <v>0.41503510471204186</v>
      </c>
      <c r="P494" s="5">
        <f t="shared" si="345"/>
        <v>0.4151213636363637</v>
      </c>
      <c r="Q494" s="5">
        <f t="shared" si="345"/>
        <v>0.40626888059701488</v>
      </c>
      <c r="R494" s="5">
        <f t="shared" si="345"/>
        <v>0.40533906249999996</v>
      </c>
      <c r="S494" s="5">
        <f t="shared" si="345"/>
        <v>0.40676815420560747</v>
      </c>
      <c r="T494" s="5">
        <f t="shared" si="345"/>
        <v>0.4057628571428572</v>
      </c>
      <c r="U494" s="5">
        <f t="shared" si="345"/>
        <v>0.40721024229074892</v>
      </c>
      <c r="V494" s="5">
        <f t="shared" si="345"/>
        <v>0.40741282655246258</v>
      </c>
      <c r="W494" s="5">
        <f t="shared" si="345"/>
        <v>0.40523265135699366</v>
      </c>
      <c r="X494" s="5">
        <f t="shared" si="345"/>
        <v>0.40447748478701823</v>
      </c>
      <c r="Y494" s="5">
        <f t="shared" si="345"/>
        <v>0.40520313999999996</v>
      </c>
      <c r="Z494" s="5">
        <f t="shared" si="345"/>
        <v>0.40861789473684207</v>
      </c>
      <c r="AA494" s="5">
        <f t="shared" si="345"/>
        <v>0.4087629657794678</v>
      </c>
      <c r="AB494" s="5">
        <f t="shared" si="345"/>
        <v>0.40872446927374306</v>
      </c>
      <c r="AC494" s="5">
        <f t="shared" si="345"/>
        <v>0.40877426229508201</v>
      </c>
      <c r="AD494" s="5">
        <f t="shared" si="345"/>
        <v>0.41092202486678503</v>
      </c>
      <c r="AE494" s="5">
        <f t="shared" si="345"/>
        <v>0.41013875216637774</v>
      </c>
      <c r="AF494" s="5">
        <f t="shared" si="345"/>
        <v>0.40637928571428561</v>
      </c>
      <c r="AG494" s="5">
        <f t="shared" si="345"/>
        <v>0.40366555926544229</v>
      </c>
      <c r="AH494" s="5">
        <f t="shared" si="345"/>
        <v>0.39945352941176465</v>
      </c>
      <c r="AI494" s="5">
        <f t="shared" si="345"/>
        <v>0.40159359424920127</v>
      </c>
      <c r="AJ494" s="5">
        <f t="shared" si="345"/>
        <v>0.399711356466877</v>
      </c>
      <c r="AK494" s="5">
        <f t="shared" si="345"/>
        <v>0.39925611111111114</v>
      </c>
      <c r="AL494" s="5">
        <f t="shared" si="345"/>
        <v>0.40194099999999999</v>
      </c>
      <c r="AM494" s="5"/>
    </row>
    <row r="495" spans="1:39" ht="15" customHeight="1" x14ac:dyDescent="0.25">
      <c r="A495" s="4" t="str">
        <f t="shared" si="321"/>
        <v>KSIN_SHR</v>
      </c>
      <c r="B495" s="5">
        <f t="shared" si="319"/>
        <v>0.72414000000000001</v>
      </c>
      <c r="C495" s="5">
        <f t="shared" ref="C495:AL495" si="346">IF($A$464=1,$B495,MAX(0,C423))</f>
        <v>0.72414000000000001</v>
      </c>
      <c r="D495" s="5">
        <f t="shared" si="346"/>
        <v>0.72414000000000001</v>
      </c>
      <c r="E495" s="5">
        <f t="shared" si="346"/>
        <v>0.72414000000000001</v>
      </c>
      <c r="F495" s="5">
        <f t="shared" si="346"/>
        <v>0.72414000000000001</v>
      </c>
      <c r="G495" s="5">
        <f t="shared" si="346"/>
        <v>0.72414000000000001</v>
      </c>
      <c r="H495" s="5">
        <f t="shared" si="346"/>
        <v>0.72414000000000001</v>
      </c>
      <c r="I495" s="5">
        <f t="shared" si="346"/>
        <v>0.72414000000000001</v>
      </c>
      <c r="J495" s="5">
        <f t="shared" si="346"/>
        <v>0.72414000000000001</v>
      </c>
      <c r="K495" s="5">
        <f t="shared" si="346"/>
        <v>0.72414000000000001</v>
      </c>
      <c r="L495" s="5">
        <f t="shared" si="346"/>
        <v>0.72414000000000001</v>
      </c>
      <c r="M495" s="5">
        <f t="shared" si="346"/>
        <v>0.72414000000000001</v>
      </c>
      <c r="N495" s="5">
        <f t="shared" si="346"/>
        <v>0.72414000000000001</v>
      </c>
      <c r="O495" s="5">
        <f t="shared" si="346"/>
        <v>0.72414000000000001</v>
      </c>
      <c r="P495" s="5">
        <f t="shared" si="346"/>
        <v>0.72414000000000001</v>
      </c>
      <c r="Q495" s="5">
        <f t="shared" si="346"/>
        <v>0.72414000000000001</v>
      </c>
      <c r="R495" s="5">
        <f t="shared" si="346"/>
        <v>0.72414000000000001</v>
      </c>
      <c r="S495" s="5">
        <f t="shared" si="346"/>
        <v>0.72414000000000001</v>
      </c>
      <c r="T495" s="5">
        <f t="shared" si="346"/>
        <v>0.72414000000000001</v>
      </c>
      <c r="U495" s="5">
        <f t="shared" si="346"/>
        <v>0.72414000000000001</v>
      </c>
      <c r="V495" s="5">
        <f t="shared" si="346"/>
        <v>0.72414000000000001</v>
      </c>
      <c r="W495" s="5">
        <f t="shared" si="346"/>
        <v>0.72414000000000001</v>
      </c>
      <c r="X495" s="5">
        <f t="shared" si="346"/>
        <v>0.72414000000000001</v>
      </c>
      <c r="Y495" s="5">
        <f t="shared" si="346"/>
        <v>0.72414000000000001</v>
      </c>
      <c r="Z495" s="5">
        <f t="shared" si="346"/>
        <v>0.72414000000000001</v>
      </c>
      <c r="AA495" s="5">
        <f t="shared" si="346"/>
        <v>0.72414000000000001</v>
      </c>
      <c r="AB495" s="5">
        <f t="shared" si="346"/>
        <v>0.72414000000000001</v>
      </c>
      <c r="AC495" s="5">
        <f t="shared" si="346"/>
        <v>0.72414000000000001</v>
      </c>
      <c r="AD495" s="5">
        <f t="shared" si="346"/>
        <v>0.72414000000000001</v>
      </c>
      <c r="AE495" s="5">
        <f t="shared" si="346"/>
        <v>0.72414000000000001</v>
      </c>
      <c r="AF495" s="5">
        <f t="shared" si="346"/>
        <v>0.72414000000000001</v>
      </c>
      <c r="AG495" s="5">
        <f t="shared" si="346"/>
        <v>0.72414000000000001</v>
      </c>
      <c r="AH495" s="5">
        <f t="shared" si="346"/>
        <v>0.72414000000000001</v>
      </c>
      <c r="AI495" s="5">
        <f t="shared" si="346"/>
        <v>0.72414000000000001</v>
      </c>
      <c r="AJ495" s="5">
        <f t="shared" si="346"/>
        <v>0.72414000000000001</v>
      </c>
      <c r="AK495" s="5">
        <f t="shared" si="346"/>
        <v>0.72414000000000001</v>
      </c>
      <c r="AL495" s="5">
        <f t="shared" si="346"/>
        <v>0.72414000000000001</v>
      </c>
      <c r="AM495" s="5"/>
    </row>
    <row r="496" spans="1:39" ht="15" customHeight="1" x14ac:dyDescent="0.25">
      <c r="A496" s="4" t="str">
        <f t="shared" si="321"/>
        <v>LGRS_SHR</v>
      </c>
      <c r="B496" s="5">
        <f t="shared" si="319"/>
        <v>0.70931999999999995</v>
      </c>
      <c r="C496" s="5">
        <f t="shared" ref="C496:AL496" si="347">IF($A$464=1,$B496,MAX(0,C424))</f>
        <v>0.70931999999999995</v>
      </c>
      <c r="D496" s="5">
        <f t="shared" si="347"/>
        <v>0.70931999999999995</v>
      </c>
      <c r="E496" s="5">
        <f t="shared" si="347"/>
        <v>0.70931999999999995</v>
      </c>
      <c r="F496" s="5">
        <f t="shared" si="347"/>
        <v>0.70799233031880882</v>
      </c>
      <c r="G496" s="5">
        <f t="shared" si="347"/>
        <v>0.70789930369100884</v>
      </c>
      <c r="H496" s="5">
        <f t="shared" si="347"/>
        <v>0.70782904661152768</v>
      </c>
      <c r="I496" s="5">
        <f t="shared" si="347"/>
        <v>0.70778569605906549</v>
      </c>
      <c r="J496" s="5">
        <f t="shared" si="347"/>
        <v>0.70777221351104136</v>
      </c>
      <c r="K496" s="5">
        <f t="shared" si="347"/>
        <v>0.70777072676427044</v>
      </c>
      <c r="L496" s="5">
        <f t="shared" si="347"/>
        <v>0.7050862776014698</v>
      </c>
      <c r="M496" s="5">
        <f t="shared" si="347"/>
        <v>0.70321625076080341</v>
      </c>
      <c r="N496" s="5">
        <f t="shared" si="347"/>
        <v>0.70249294382328864</v>
      </c>
      <c r="O496" s="5">
        <f t="shared" si="347"/>
        <v>0.70240902017291063</v>
      </c>
      <c r="P496" s="5">
        <f t="shared" si="347"/>
        <v>0.70227065602653116</v>
      </c>
      <c r="Q496" s="5">
        <f t="shared" si="347"/>
        <v>0.70198010727222071</v>
      </c>
      <c r="R496" s="5">
        <f t="shared" si="347"/>
        <v>0.70182246350364941</v>
      </c>
      <c r="S496" s="5">
        <f t="shared" si="347"/>
        <v>0.70175598925187377</v>
      </c>
      <c r="T496" s="5">
        <f t="shared" si="347"/>
        <v>0.70182098631698964</v>
      </c>
      <c r="U496" s="5">
        <f t="shared" si="347"/>
        <v>0.70187683821152802</v>
      </c>
      <c r="V496" s="5">
        <f t="shared" si="347"/>
        <v>0.70185075169194022</v>
      </c>
      <c r="W496" s="5">
        <f t="shared" si="347"/>
        <v>0.70189058081452571</v>
      </c>
      <c r="X496" s="5">
        <f t="shared" si="347"/>
        <v>0.70201830627983841</v>
      </c>
      <c r="Y496" s="5">
        <f t="shared" si="347"/>
        <v>0.70211021624219117</v>
      </c>
      <c r="Z496" s="5">
        <f t="shared" si="347"/>
        <v>0.70223393799545941</v>
      </c>
      <c r="AA496" s="5">
        <f t="shared" si="347"/>
        <v>0.7023539549164981</v>
      </c>
      <c r="AB496" s="5">
        <f t="shared" si="347"/>
        <v>0.70242744100267218</v>
      </c>
      <c r="AC496" s="5">
        <f t="shared" si="347"/>
        <v>0.70244039017013227</v>
      </c>
      <c r="AD496" s="5">
        <f t="shared" si="347"/>
        <v>0.70247865315264013</v>
      </c>
      <c r="AE496" s="5">
        <f t="shared" si="347"/>
        <v>0.70270181458214342</v>
      </c>
      <c r="AF496" s="5">
        <f t="shared" si="347"/>
        <v>0.70290802274548725</v>
      </c>
      <c r="AG496" s="5">
        <f t="shared" si="347"/>
        <v>0.70290074249846912</v>
      </c>
      <c r="AH496" s="5">
        <f t="shared" si="347"/>
        <v>0.70282971533798799</v>
      </c>
      <c r="AI496" s="5">
        <f t="shared" si="347"/>
        <v>0.7028385914193449</v>
      </c>
      <c r="AJ496" s="5">
        <f t="shared" si="347"/>
        <v>0.70279277125139605</v>
      </c>
      <c r="AK496" s="5">
        <f t="shared" si="347"/>
        <v>0.70289532729026039</v>
      </c>
      <c r="AL496" s="5">
        <f t="shared" si="347"/>
        <v>0.70303526968070729</v>
      </c>
      <c r="AM496" s="5"/>
    </row>
    <row r="497" spans="1:39" ht="15" customHeight="1" x14ac:dyDescent="0.25">
      <c r="A497" s="4" t="str">
        <f t="shared" si="321"/>
        <v>LGCM_SHR</v>
      </c>
      <c r="B497" s="5">
        <f t="shared" si="319"/>
        <v>0.53086999999999995</v>
      </c>
      <c r="C497" s="5">
        <f t="shared" ref="C497:AL497" si="348">IF($A$464=1,$B497,MAX(0,C425))</f>
        <v>0.53086999999999995</v>
      </c>
      <c r="D497" s="5">
        <f t="shared" si="348"/>
        <v>0.53045929306193917</v>
      </c>
      <c r="E497" s="5">
        <f t="shared" si="348"/>
        <v>0.53044500418118468</v>
      </c>
      <c r="F497" s="5">
        <f t="shared" si="348"/>
        <v>0.52974549818605854</v>
      </c>
      <c r="G497" s="5">
        <f t="shared" si="348"/>
        <v>0.52922565059648263</v>
      </c>
      <c r="H497" s="5">
        <f t="shared" si="348"/>
        <v>0.52893110291078704</v>
      </c>
      <c r="I497" s="5">
        <f t="shared" si="348"/>
        <v>0.52857086131140152</v>
      </c>
      <c r="J497" s="5">
        <f t="shared" si="348"/>
        <v>0.52836938782103038</v>
      </c>
      <c r="K497" s="5">
        <f t="shared" si="348"/>
        <v>0.52841670544290265</v>
      </c>
      <c r="L497" s="5">
        <f t="shared" si="348"/>
        <v>0.51602137824508154</v>
      </c>
      <c r="M497" s="5">
        <f t="shared" si="348"/>
        <v>0.51620732965206662</v>
      </c>
      <c r="N497" s="5">
        <f t="shared" si="348"/>
        <v>0.51660725529661011</v>
      </c>
      <c r="O497" s="5">
        <f t="shared" si="348"/>
        <v>0.51599496613995477</v>
      </c>
      <c r="P497" s="5">
        <f t="shared" si="348"/>
        <v>0.51575643283969863</v>
      </c>
      <c r="Q497" s="5">
        <f t="shared" si="348"/>
        <v>0.51482515292415787</v>
      </c>
      <c r="R497" s="5">
        <f t="shared" si="348"/>
        <v>0.51487338888604872</v>
      </c>
      <c r="S497" s="5">
        <f t="shared" si="348"/>
        <v>0.51486693395509142</v>
      </c>
      <c r="T497" s="5">
        <f t="shared" si="348"/>
        <v>0.51523940600030149</v>
      </c>
      <c r="U497" s="5">
        <f t="shared" si="348"/>
        <v>0.51527286561658858</v>
      </c>
      <c r="V497" s="5">
        <f t="shared" si="348"/>
        <v>0.51501286815576197</v>
      </c>
      <c r="W497" s="5">
        <f t="shared" si="348"/>
        <v>0.51539103299504818</v>
      </c>
      <c r="X497" s="5">
        <f t="shared" si="348"/>
        <v>0.51581404084609761</v>
      </c>
      <c r="Y497" s="5">
        <f t="shared" si="348"/>
        <v>0.51588622555159447</v>
      </c>
      <c r="Z497" s="5">
        <f t="shared" si="348"/>
        <v>0.51629670065096678</v>
      </c>
      <c r="AA497" s="5">
        <f t="shared" si="348"/>
        <v>0.51653590501494517</v>
      </c>
      <c r="AB497" s="5">
        <f t="shared" si="348"/>
        <v>0.51661850787679275</v>
      </c>
      <c r="AC497" s="5">
        <f t="shared" si="348"/>
        <v>0.51649347077755481</v>
      </c>
      <c r="AD497" s="5">
        <f t="shared" si="348"/>
        <v>0.5166993139975945</v>
      </c>
      <c r="AE497" s="5">
        <f t="shared" si="348"/>
        <v>0.51763388586085268</v>
      </c>
      <c r="AF497" s="5">
        <f t="shared" si="348"/>
        <v>0.51785458747672886</v>
      </c>
      <c r="AG497" s="5">
        <f t="shared" si="348"/>
        <v>0.51723028352144462</v>
      </c>
      <c r="AH497" s="5">
        <f t="shared" si="348"/>
        <v>0.51719806741874819</v>
      </c>
      <c r="AI497" s="5">
        <f t="shared" si="348"/>
        <v>0.51736865695505407</v>
      </c>
      <c r="AJ497" s="5">
        <f t="shared" si="348"/>
        <v>0.51700266125474281</v>
      </c>
      <c r="AK497" s="5">
        <f t="shared" si="348"/>
        <v>0.5176322342287164</v>
      </c>
      <c r="AL497" s="5">
        <f t="shared" si="348"/>
        <v>0.51794602819956614</v>
      </c>
      <c r="AM497" s="5"/>
    </row>
    <row r="498" spans="1:39" ht="15" customHeight="1" x14ac:dyDescent="0.25">
      <c r="A498" s="4" t="str">
        <f t="shared" si="321"/>
        <v>LGTR_SHR</v>
      </c>
      <c r="B498" s="5">
        <f t="shared" si="319"/>
        <v>0.64117000000000002</v>
      </c>
      <c r="C498" s="5">
        <f t="shared" ref="C498:AL498" si="349">IF($A$464=1,$B498,MAX(0,C426))</f>
        <v>0.64299218359374999</v>
      </c>
      <c r="D498" s="5">
        <f t="shared" si="349"/>
        <v>0.64325218568665377</v>
      </c>
      <c r="E498" s="5">
        <f t="shared" si="349"/>
        <v>0.64314811466372668</v>
      </c>
      <c r="F498" s="5">
        <f t="shared" si="349"/>
        <v>0.64255593047752801</v>
      </c>
      <c r="G498" s="5">
        <f t="shared" si="349"/>
        <v>0.64214574439157035</v>
      </c>
      <c r="H498" s="5">
        <f t="shared" si="349"/>
        <v>0.64128369771863125</v>
      </c>
      <c r="I498" s="5">
        <f t="shared" si="349"/>
        <v>0.6398188986507688</v>
      </c>
      <c r="J498" s="5">
        <f t="shared" si="349"/>
        <v>0.63816530434782615</v>
      </c>
      <c r="K498" s="5">
        <f t="shared" si="349"/>
        <v>0.63504018396846251</v>
      </c>
      <c r="L498" s="5">
        <f t="shared" si="349"/>
        <v>0.63595065454545452</v>
      </c>
      <c r="M498" s="5">
        <f t="shared" si="349"/>
        <v>0.62914014222824255</v>
      </c>
      <c r="N498" s="5">
        <f t="shared" si="349"/>
        <v>0.62750957851801503</v>
      </c>
      <c r="O498" s="5">
        <f t="shared" si="349"/>
        <v>0.62501414691943136</v>
      </c>
      <c r="P498" s="5">
        <f t="shared" si="349"/>
        <v>0.62204362722091855</v>
      </c>
      <c r="Q498" s="5">
        <f t="shared" si="349"/>
        <v>0.62075751497005982</v>
      </c>
      <c r="R498" s="5">
        <f t="shared" si="349"/>
        <v>0.61841723910171731</v>
      </c>
      <c r="S498" s="5">
        <f t="shared" si="349"/>
        <v>0.616086051854283</v>
      </c>
      <c r="T498" s="5">
        <f t="shared" si="349"/>
        <v>0.61406413669064752</v>
      </c>
      <c r="U498" s="5">
        <f t="shared" si="349"/>
        <v>0.61141393731635651</v>
      </c>
      <c r="V498" s="5">
        <f t="shared" si="349"/>
        <v>0.60771974576271182</v>
      </c>
      <c r="W498" s="5">
        <f t="shared" si="349"/>
        <v>0.60499526829268302</v>
      </c>
      <c r="X498" s="5">
        <f t="shared" si="349"/>
        <v>0.60525235275185074</v>
      </c>
      <c r="Y498" s="5">
        <f t="shared" si="349"/>
        <v>0.60509352997145582</v>
      </c>
      <c r="Z498" s="5">
        <f t="shared" si="349"/>
        <v>0.60523066875981169</v>
      </c>
      <c r="AA498" s="5">
        <f t="shared" si="349"/>
        <v>0.60540916434540393</v>
      </c>
      <c r="AB498" s="5">
        <f t="shared" si="349"/>
        <v>0.60482724222086637</v>
      </c>
      <c r="AC498" s="5">
        <f t="shared" si="349"/>
        <v>0.60434754137827273</v>
      </c>
      <c r="AD498" s="5">
        <f t="shared" si="349"/>
        <v>0.60494606888361036</v>
      </c>
      <c r="AE498" s="5">
        <f t="shared" si="349"/>
        <v>0.60481416398243049</v>
      </c>
      <c r="AF498" s="5">
        <f t="shared" si="349"/>
        <v>0.60523522077922087</v>
      </c>
      <c r="AG498" s="5">
        <f t="shared" si="349"/>
        <v>0.60443775876817796</v>
      </c>
      <c r="AH498" s="5">
        <f t="shared" si="349"/>
        <v>0.60349941457922884</v>
      </c>
      <c r="AI498" s="5">
        <f t="shared" si="349"/>
        <v>0.60349781994459828</v>
      </c>
      <c r="AJ498" s="5">
        <f t="shared" si="349"/>
        <v>0.60306329238329237</v>
      </c>
      <c r="AK498" s="5">
        <f t="shared" si="349"/>
        <v>0.60374364516129053</v>
      </c>
      <c r="AL498" s="5">
        <f t="shared" si="349"/>
        <v>0.60370295003965102</v>
      </c>
      <c r="AM498" s="5"/>
    </row>
    <row r="499" spans="1:39" ht="15" customHeight="1" x14ac:dyDescent="0.25">
      <c r="A499" s="4" t="str">
        <f t="shared" si="321"/>
        <v>LGIN_SHR</v>
      </c>
      <c r="B499" s="5">
        <f t="shared" si="319"/>
        <v>0.75909000000000004</v>
      </c>
      <c r="C499" s="5">
        <f t="shared" ref="C499:AL499" si="350">IF($A$464=1,$B499,MAX(0,C427))</f>
        <v>0.75908999999999993</v>
      </c>
      <c r="D499" s="5">
        <f t="shared" si="350"/>
        <v>0.75885087862786371</v>
      </c>
      <c r="E499" s="5">
        <f t="shared" si="350"/>
        <v>0.75907998794780152</v>
      </c>
      <c r="F499" s="5">
        <f t="shared" si="350"/>
        <v>0.75905423014105422</v>
      </c>
      <c r="G499" s="5">
        <f t="shared" si="350"/>
        <v>0.75833087475590277</v>
      </c>
      <c r="H499" s="5">
        <f t="shared" si="350"/>
        <v>0.75861865667659745</v>
      </c>
      <c r="I499" s="5">
        <f t="shared" si="350"/>
        <v>0.7584838969809321</v>
      </c>
      <c r="J499" s="5">
        <f t="shared" si="350"/>
        <v>0.75834372556719021</v>
      </c>
      <c r="K499" s="5">
        <f t="shared" si="350"/>
        <v>0.75827040179148186</v>
      </c>
      <c r="L499" s="5">
        <f t="shared" si="350"/>
        <v>0.75914108787853096</v>
      </c>
      <c r="M499" s="5">
        <f t="shared" si="350"/>
        <v>0.7587044953046701</v>
      </c>
      <c r="N499" s="5">
        <f t="shared" si="350"/>
        <v>0.7587779273745352</v>
      </c>
      <c r="O499" s="5">
        <f t="shared" si="350"/>
        <v>0.75854901193496072</v>
      </c>
      <c r="P499" s="5">
        <f t="shared" si="350"/>
        <v>0.75852212150035148</v>
      </c>
      <c r="Q499" s="5">
        <f t="shared" si="350"/>
        <v>0.75879204073219009</v>
      </c>
      <c r="R499" s="5">
        <f t="shared" si="350"/>
        <v>0.75894159548254625</v>
      </c>
      <c r="S499" s="5">
        <f t="shared" si="350"/>
        <v>0.75889292854513479</v>
      </c>
      <c r="T499" s="5">
        <f t="shared" si="350"/>
        <v>0.75890310318076026</v>
      </c>
      <c r="U499" s="5">
        <f t="shared" si="350"/>
        <v>0.75896235255757083</v>
      </c>
      <c r="V499" s="5">
        <f t="shared" si="350"/>
        <v>0.75886516109397828</v>
      </c>
      <c r="W499" s="5">
        <f t="shared" si="350"/>
        <v>0.75894404111802238</v>
      </c>
      <c r="X499" s="5">
        <f t="shared" si="350"/>
        <v>0.75906097936074535</v>
      </c>
      <c r="Y499" s="5">
        <f t="shared" si="350"/>
        <v>0.75923449976007684</v>
      </c>
      <c r="Z499" s="5">
        <f t="shared" si="350"/>
        <v>0.75924350696933496</v>
      </c>
      <c r="AA499" s="5">
        <f t="shared" si="350"/>
        <v>0.75916640053912643</v>
      </c>
      <c r="AB499" s="5">
        <f t="shared" si="350"/>
        <v>0.75918481659319903</v>
      </c>
      <c r="AC499" s="5">
        <f t="shared" si="350"/>
        <v>0.75922171164134811</v>
      </c>
      <c r="AD499" s="5">
        <f t="shared" si="350"/>
        <v>0.75922096493612401</v>
      </c>
      <c r="AE499" s="5">
        <f t="shared" si="350"/>
        <v>0.75951696436139471</v>
      </c>
      <c r="AF499" s="5">
        <f t="shared" si="350"/>
        <v>0.75968866001452784</v>
      </c>
      <c r="AG499" s="5">
        <f t="shared" si="350"/>
        <v>0.75931002587715968</v>
      </c>
      <c r="AH499" s="5">
        <f t="shared" si="350"/>
        <v>0.75910822659353128</v>
      </c>
      <c r="AI499" s="5">
        <f t="shared" si="350"/>
        <v>0.75918954958677687</v>
      </c>
      <c r="AJ499" s="5">
        <f t="shared" si="350"/>
        <v>0.75896398221491568</v>
      </c>
      <c r="AK499" s="5">
        <f t="shared" si="350"/>
        <v>0.75916163011967597</v>
      </c>
      <c r="AL499" s="5">
        <f t="shared" si="350"/>
        <v>0.75909889623338267</v>
      </c>
      <c r="AM499" s="5"/>
    </row>
    <row r="500" spans="1:39" ht="15" customHeight="1" x14ac:dyDescent="0.25">
      <c r="A500" s="4" t="str">
        <f t="shared" si="321"/>
        <v>RSCM_SHR</v>
      </c>
      <c r="B500" s="5">
        <f t="shared" si="319"/>
        <v>1</v>
      </c>
      <c r="C500" s="5">
        <f t="shared" ref="C500:AL500" si="351">IF($A$464=1,$B500,MAX(0,C428))</f>
        <v>1</v>
      </c>
      <c r="D500" s="5">
        <f t="shared" si="351"/>
        <v>1</v>
      </c>
      <c r="E500" s="5">
        <f t="shared" si="351"/>
        <v>1</v>
      </c>
      <c r="F500" s="5">
        <f t="shared" si="351"/>
        <v>1</v>
      </c>
      <c r="G500" s="5">
        <f t="shared" si="351"/>
        <v>1</v>
      </c>
      <c r="H500" s="5">
        <f t="shared" si="351"/>
        <v>1</v>
      </c>
      <c r="I500" s="5">
        <f t="shared" si="351"/>
        <v>1</v>
      </c>
      <c r="J500" s="5">
        <f t="shared" si="351"/>
        <v>1</v>
      </c>
      <c r="K500" s="5">
        <f t="shared" si="351"/>
        <v>1</v>
      </c>
      <c r="L500" s="5">
        <f t="shared" si="351"/>
        <v>1</v>
      </c>
      <c r="M500" s="5">
        <f t="shared" si="351"/>
        <v>1</v>
      </c>
      <c r="N500" s="5">
        <f t="shared" si="351"/>
        <v>1</v>
      </c>
      <c r="O500" s="5">
        <f t="shared" si="351"/>
        <v>1</v>
      </c>
      <c r="P500" s="5">
        <f t="shared" si="351"/>
        <v>1</v>
      </c>
      <c r="Q500" s="5">
        <f t="shared" si="351"/>
        <v>1</v>
      </c>
      <c r="R500" s="5">
        <f t="shared" si="351"/>
        <v>1</v>
      </c>
      <c r="S500" s="5">
        <f t="shared" si="351"/>
        <v>1</v>
      </c>
      <c r="T500" s="5">
        <f t="shared" si="351"/>
        <v>1</v>
      </c>
      <c r="U500" s="5">
        <f t="shared" si="351"/>
        <v>1</v>
      </c>
      <c r="V500" s="5">
        <f t="shared" si="351"/>
        <v>1</v>
      </c>
      <c r="W500" s="5">
        <f t="shared" si="351"/>
        <v>1</v>
      </c>
      <c r="X500" s="5">
        <f t="shared" si="351"/>
        <v>1</v>
      </c>
      <c r="Y500" s="5">
        <f t="shared" si="351"/>
        <v>1</v>
      </c>
      <c r="Z500" s="5">
        <f t="shared" si="351"/>
        <v>1</v>
      </c>
      <c r="AA500" s="5">
        <f t="shared" si="351"/>
        <v>1</v>
      </c>
      <c r="AB500" s="5">
        <f t="shared" si="351"/>
        <v>1</v>
      </c>
      <c r="AC500" s="5">
        <f t="shared" si="351"/>
        <v>1</v>
      </c>
      <c r="AD500" s="5">
        <f t="shared" si="351"/>
        <v>1</v>
      </c>
      <c r="AE500" s="5">
        <f t="shared" si="351"/>
        <v>1</v>
      </c>
      <c r="AF500" s="5">
        <f t="shared" si="351"/>
        <v>1</v>
      </c>
      <c r="AG500" s="5">
        <f t="shared" si="351"/>
        <v>1</v>
      </c>
      <c r="AH500" s="5">
        <f t="shared" si="351"/>
        <v>1</v>
      </c>
      <c r="AI500" s="5">
        <f t="shared" si="351"/>
        <v>1</v>
      </c>
      <c r="AJ500" s="5">
        <f t="shared" si="351"/>
        <v>1</v>
      </c>
      <c r="AK500" s="5">
        <f t="shared" si="351"/>
        <v>1</v>
      </c>
      <c r="AL500" s="5">
        <f t="shared" si="351"/>
        <v>1</v>
      </c>
      <c r="AM500" s="5"/>
    </row>
    <row r="501" spans="1:39" ht="15" customHeight="1" x14ac:dyDescent="0.25">
      <c r="A501" s="4" t="str">
        <f t="shared" si="321"/>
        <v>RSTR_SHR</v>
      </c>
      <c r="B501" s="5">
        <f t="shared" si="319"/>
        <v>0.65634999999999999</v>
      </c>
      <c r="C501" s="5">
        <f t="shared" ref="C501:AL501" si="352">IF($A$464=1,$B501,MAX(0,C429))</f>
        <v>0.65634999999999999</v>
      </c>
      <c r="D501" s="5">
        <f t="shared" si="352"/>
        <v>0.65634999999999999</v>
      </c>
      <c r="E501" s="5">
        <f t="shared" si="352"/>
        <v>0.65634999999999999</v>
      </c>
      <c r="F501" s="5">
        <f t="shared" si="352"/>
        <v>0.65634999999999999</v>
      </c>
      <c r="G501" s="5">
        <f t="shared" si="352"/>
        <v>0.65634999999999999</v>
      </c>
      <c r="H501" s="5">
        <f t="shared" si="352"/>
        <v>0.65634814629015292</v>
      </c>
      <c r="I501" s="5">
        <f t="shared" si="352"/>
        <v>0.65904214953836648</v>
      </c>
      <c r="J501" s="5">
        <f t="shared" si="352"/>
        <v>0.65685630688767804</v>
      </c>
      <c r="K501" s="5">
        <f t="shared" si="352"/>
        <v>0.66116481826427809</v>
      </c>
      <c r="L501" s="5">
        <f t="shared" si="352"/>
        <v>0.67123624680890381</v>
      </c>
      <c r="M501" s="5">
        <f t="shared" si="352"/>
        <v>0.6754705448423165</v>
      </c>
      <c r="N501" s="5">
        <f t="shared" si="352"/>
        <v>0.67343941744523828</v>
      </c>
      <c r="O501" s="5">
        <f t="shared" si="352"/>
        <v>0.67010380819388893</v>
      </c>
      <c r="P501" s="5">
        <f t="shared" si="352"/>
        <v>0.6700582815051459</v>
      </c>
      <c r="Q501" s="5">
        <f t="shared" si="352"/>
        <v>0.67226472599475817</v>
      </c>
      <c r="R501" s="5">
        <f t="shared" si="352"/>
        <v>0.67314344722508812</v>
      </c>
      <c r="S501" s="5">
        <f t="shared" si="352"/>
        <v>0.67266076091115989</v>
      </c>
      <c r="T501" s="5">
        <f t="shared" si="352"/>
        <v>0.6727408216388886</v>
      </c>
      <c r="U501" s="5">
        <f t="shared" si="352"/>
        <v>0.67200268121916118</v>
      </c>
      <c r="V501" s="5">
        <f t="shared" si="352"/>
        <v>0.67314387781682861</v>
      </c>
      <c r="W501" s="5">
        <f t="shared" si="352"/>
        <v>0.67249409047547326</v>
      </c>
      <c r="X501" s="5">
        <f t="shared" si="352"/>
        <v>0.67306583515194318</v>
      </c>
      <c r="Y501" s="5">
        <f t="shared" si="352"/>
        <v>0.67338415932955342</v>
      </c>
      <c r="Z501" s="5">
        <f t="shared" si="352"/>
        <v>0.67393764995365968</v>
      </c>
      <c r="AA501" s="5">
        <f t="shared" si="352"/>
        <v>0.67328924788887312</v>
      </c>
      <c r="AB501" s="5">
        <f t="shared" si="352"/>
        <v>0.67401404294828859</v>
      </c>
      <c r="AC501" s="5">
        <f t="shared" si="352"/>
        <v>0.67429631857654371</v>
      </c>
      <c r="AD501" s="5">
        <f t="shared" si="352"/>
        <v>0.67454463948318977</v>
      </c>
      <c r="AE501" s="5">
        <f t="shared" si="352"/>
        <v>0.67430428361099637</v>
      </c>
      <c r="AF501" s="5">
        <f t="shared" si="352"/>
        <v>0.67461877990597818</v>
      </c>
      <c r="AG501" s="5">
        <f t="shared" si="352"/>
        <v>0.67284364129212437</v>
      </c>
      <c r="AH501" s="5">
        <f t="shared" si="352"/>
        <v>0.67165429026918222</v>
      </c>
      <c r="AI501" s="5">
        <f t="shared" si="352"/>
        <v>0.67360229714237196</v>
      </c>
      <c r="AJ501" s="5">
        <f t="shared" si="352"/>
        <v>0.67345864971346703</v>
      </c>
      <c r="AK501" s="5">
        <f t="shared" si="352"/>
        <v>0.67376674818994109</v>
      </c>
      <c r="AL501" s="5">
        <f t="shared" si="352"/>
        <v>0.67127697153009236</v>
      </c>
      <c r="AM501" s="5"/>
    </row>
    <row r="502" spans="1:39" ht="15" customHeight="1" x14ac:dyDescent="0.25">
      <c r="A502" s="4" t="str">
        <f t="shared" si="321"/>
        <v>RSIN_SHR</v>
      </c>
      <c r="B502" s="5">
        <f t="shared" ref="B502:B528" si="353">MIN(B64,1)</f>
        <v>0.11305999999999999</v>
      </c>
      <c r="C502" s="5">
        <f t="shared" ref="C502:AL502" si="354">IF($A$464=1,$B502,MAX(0,C430))</f>
        <v>0.11306000000000001</v>
      </c>
      <c r="D502" s="5">
        <f t="shared" si="354"/>
        <v>0.11305999999999999</v>
      </c>
      <c r="E502" s="5">
        <f t="shared" si="354"/>
        <v>0.1126568454545455</v>
      </c>
      <c r="F502" s="5">
        <f t="shared" si="354"/>
        <v>0.11305999999999999</v>
      </c>
      <c r="G502" s="5">
        <f t="shared" si="354"/>
        <v>0.11305999999999999</v>
      </c>
      <c r="H502" s="5">
        <f t="shared" si="354"/>
        <v>0.11306000000000001</v>
      </c>
      <c r="I502" s="5">
        <f t="shared" si="354"/>
        <v>0.11157929883138563</v>
      </c>
      <c r="J502" s="5">
        <f t="shared" si="354"/>
        <v>0.11154126712328767</v>
      </c>
      <c r="K502" s="5">
        <f t="shared" si="354"/>
        <v>0.10994246045694199</v>
      </c>
      <c r="L502" s="5">
        <f t="shared" si="354"/>
        <v>0.10985805054151626</v>
      </c>
      <c r="M502" s="5">
        <f t="shared" si="354"/>
        <v>0.1081777614678899</v>
      </c>
      <c r="N502" s="5">
        <f t="shared" si="354"/>
        <v>0.1097505223880597</v>
      </c>
      <c r="O502" s="5">
        <f t="shared" si="354"/>
        <v>0.10970037878787879</v>
      </c>
      <c r="P502" s="5">
        <f t="shared" si="354"/>
        <v>0.10963552123552123</v>
      </c>
      <c r="Q502" s="5">
        <f t="shared" si="354"/>
        <v>0.10964211946050095</v>
      </c>
      <c r="R502" s="5">
        <f t="shared" si="354"/>
        <v>0.10792328185328184</v>
      </c>
      <c r="S502" s="5">
        <f t="shared" si="354"/>
        <v>0.10622423892100191</v>
      </c>
      <c r="T502" s="5">
        <f t="shared" si="354"/>
        <v>0.10622423892100191</v>
      </c>
      <c r="U502" s="5">
        <f t="shared" si="354"/>
        <v>0.10622423892100191</v>
      </c>
      <c r="V502" s="5">
        <f t="shared" si="354"/>
        <v>0.10623738461538461</v>
      </c>
      <c r="W502" s="5">
        <f t="shared" si="354"/>
        <v>0.10453173076923075</v>
      </c>
      <c r="X502" s="5">
        <f t="shared" si="354"/>
        <v>0.1045480998080614</v>
      </c>
      <c r="Y502" s="5">
        <f t="shared" si="354"/>
        <v>0.10458065009560227</v>
      </c>
      <c r="Z502" s="5">
        <f t="shared" si="354"/>
        <v>0.10458065009560227</v>
      </c>
      <c r="AA502" s="5">
        <f t="shared" si="354"/>
        <v>0.10459683206106869</v>
      </c>
      <c r="AB502" s="5">
        <f t="shared" si="354"/>
        <v>0.10462901140684408</v>
      </c>
      <c r="AC502" s="5">
        <f t="shared" si="354"/>
        <v>0.10296201138519924</v>
      </c>
      <c r="AD502" s="5">
        <f t="shared" si="354"/>
        <v>0.10130132575757575</v>
      </c>
      <c r="AE502" s="5">
        <f t="shared" si="354"/>
        <v>0.10301916981132074</v>
      </c>
      <c r="AF502" s="5">
        <f t="shared" si="354"/>
        <v>0.10303807909604519</v>
      </c>
      <c r="AG502" s="5">
        <f t="shared" si="354"/>
        <v>0.10134569811320752</v>
      </c>
      <c r="AH502" s="5">
        <f t="shared" si="354"/>
        <v>0.10134569811320752</v>
      </c>
      <c r="AI502" s="5">
        <f t="shared" si="354"/>
        <v>9.9697438794726909E-2</v>
      </c>
      <c r="AJ502" s="5">
        <f t="shared" si="354"/>
        <v>9.9672226415094309E-2</v>
      </c>
      <c r="AK502" s="5">
        <f t="shared" si="354"/>
        <v>9.9697438794726909E-2</v>
      </c>
      <c r="AL502" s="5">
        <f t="shared" si="354"/>
        <v>0.10141163227016883</v>
      </c>
      <c r="AM502" s="5"/>
    </row>
    <row r="503" spans="1:39" ht="15" customHeight="1" x14ac:dyDescent="0.25">
      <c r="A503" s="4" t="str">
        <f t="shared" si="321"/>
        <v>RSEL_SHR</v>
      </c>
      <c r="B503" s="5">
        <f t="shared" si="353"/>
        <v>6.9999999999999994E-5</v>
      </c>
      <c r="C503" s="5">
        <f t="shared" ref="C503:AL503" si="355">IF($A$464=1,$B503,MAX(0,C431))</f>
        <v>6.9999999999999994E-5</v>
      </c>
      <c r="D503" s="5">
        <f t="shared" si="355"/>
        <v>6.9999999999999994E-5</v>
      </c>
      <c r="E503" s="5">
        <f t="shared" si="355"/>
        <v>1.1521910188582382E-4</v>
      </c>
      <c r="F503" s="5">
        <f t="shared" si="355"/>
        <v>6.9999999999999994E-5</v>
      </c>
      <c r="G503" s="5">
        <f t="shared" si="355"/>
        <v>0</v>
      </c>
      <c r="H503" s="5">
        <f t="shared" si="355"/>
        <v>0</v>
      </c>
      <c r="I503" s="5">
        <f t="shared" si="355"/>
        <v>0</v>
      </c>
      <c r="J503" s="5">
        <f t="shared" si="355"/>
        <v>0</v>
      </c>
      <c r="K503" s="5">
        <f t="shared" si="355"/>
        <v>0</v>
      </c>
      <c r="L503" s="5">
        <f t="shared" si="355"/>
        <v>0</v>
      </c>
      <c r="M503" s="5">
        <f t="shared" si="355"/>
        <v>0</v>
      </c>
      <c r="N503" s="5">
        <f t="shared" si="355"/>
        <v>0</v>
      </c>
      <c r="O503" s="5">
        <f t="shared" si="355"/>
        <v>0</v>
      </c>
      <c r="P503" s="5">
        <f t="shared" si="355"/>
        <v>0</v>
      </c>
      <c r="Q503" s="5">
        <f t="shared" si="355"/>
        <v>0</v>
      </c>
      <c r="R503" s="5">
        <f t="shared" si="355"/>
        <v>0</v>
      </c>
      <c r="S503" s="5">
        <f t="shared" si="355"/>
        <v>0</v>
      </c>
      <c r="T503" s="5">
        <f t="shared" si="355"/>
        <v>0</v>
      </c>
      <c r="U503" s="5">
        <f t="shared" si="355"/>
        <v>0</v>
      </c>
      <c r="V503" s="5">
        <f t="shared" si="355"/>
        <v>0</v>
      </c>
      <c r="W503" s="5">
        <f t="shared" si="355"/>
        <v>0</v>
      </c>
      <c r="X503" s="5">
        <f t="shared" si="355"/>
        <v>0</v>
      </c>
      <c r="Y503" s="5">
        <f t="shared" si="355"/>
        <v>0</v>
      </c>
      <c r="Z503" s="5">
        <f t="shared" si="355"/>
        <v>0</v>
      </c>
      <c r="AA503" s="5">
        <f t="shared" si="355"/>
        <v>0</v>
      </c>
      <c r="AB503" s="5">
        <f t="shared" si="355"/>
        <v>0</v>
      </c>
      <c r="AC503" s="5">
        <f t="shared" si="355"/>
        <v>0</v>
      </c>
      <c r="AD503" s="5">
        <f t="shared" si="355"/>
        <v>0</v>
      </c>
      <c r="AE503" s="5">
        <f t="shared" si="355"/>
        <v>0</v>
      </c>
      <c r="AF503" s="5">
        <f t="shared" si="355"/>
        <v>0</v>
      </c>
      <c r="AG503" s="5">
        <f t="shared" si="355"/>
        <v>0</v>
      </c>
      <c r="AH503" s="5">
        <f t="shared" si="355"/>
        <v>0</v>
      </c>
      <c r="AI503" s="5">
        <f t="shared" si="355"/>
        <v>0</v>
      </c>
      <c r="AJ503" s="5">
        <f t="shared" si="355"/>
        <v>0</v>
      </c>
      <c r="AK503" s="5">
        <f t="shared" si="355"/>
        <v>0</v>
      </c>
      <c r="AL503" s="5">
        <f t="shared" si="355"/>
        <v>0</v>
      </c>
      <c r="AM503" s="5"/>
    </row>
    <row r="504" spans="1:39" ht="15" customHeight="1" x14ac:dyDescent="0.25">
      <c r="A504" s="4" t="str">
        <f t="shared" si="321"/>
        <v>SGIN_SHR</v>
      </c>
      <c r="B504" s="5">
        <f t="shared" si="353"/>
        <v>0.66876000000000002</v>
      </c>
      <c r="C504" s="5">
        <f t="shared" ref="C504:AL504" si="356">IF($A$464=1,$B504,MAX(0,C432))</f>
        <v>0.66876000000000002</v>
      </c>
      <c r="D504" s="5">
        <f t="shared" si="356"/>
        <v>0.66876000000000002</v>
      </c>
      <c r="E504" s="5">
        <f t="shared" si="356"/>
        <v>0.66876000000000002</v>
      </c>
      <c r="F504" s="5">
        <f t="shared" si="356"/>
        <v>0.66876000000000002</v>
      </c>
      <c r="G504" s="5">
        <f t="shared" si="356"/>
        <v>0.66425339760410729</v>
      </c>
      <c r="H504" s="5">
        <f t="shared" si="356"/>
        <v>0.66212296966587636</v>
      </c>
      <c r="I504" s="5">
        <f t="shared" si="356"/>
        <v>0.65462053703821188</v>
      </c>
      <c r="J504" s="5">
        <f t="shared" si="356"/>
        <v>0.64385861945921596</v>
      </c>
      <c r="K504" s="5">
        <f t="shared" si="356"/>
        <v>0.64910699360341151</v>
      </c>
      <c r="L504" s="5">
        <f t="shared" si="356"/>
        <v>0.62625328020258497</v>
      </c>
      <c r="M504" s="5">
        <f t="shared" si="356"/>
        <v>0.60203380691899844</v>
      </c>
      <c r="N504" s="5">
        <f t="shared" si="356"/>
        <v>0.5754281958739097</v>
      </c>
      <c r="O504" s="5">
        <f t="shared" si="356"/>
        <v>0.60233524018790729</v>
      </c>
      <c r="P504" s="5">
        <f t="shared" si="356"/>
        <v>0.59222232944648456</v>
      </c>
      <c r="Q504" s="5">
        <f t="shared" si="356"/>
        <v>0.58246468239605609</v>
      </c>
      <c r="R504" s="5">
        <f t="shared" si="356"/>
        <v>0.58612348365193012</v>
      </c>
      <c r="S504" s="5">
        <f t="shared" si="356"/>
        <v>0.58156052507374634</v>
      </c>
      <c r="T504" s="5">
        <f t="shared" si="356"/>
        <v>0.57273348852723804</v>
      </c>
      <c r="U504" s="5">
        <f t="shared" si="356"/>
        <v>0.54976585828169722</v>
      </c>
      <c r="V504" s="5">
        <f t="shared" si="356"/>
        <v>0.53960826721435529</v>
      </c>
      <c r="W504" s="5">
        <f t="shared" si="356"/>
        <v>0.53365001968261783</v>
      </c>
      <c r="X504" s="5">
        <f t="shared" si="356"/>
        <v>0.56438489089420374</v>
      </c>
      <c r="Y504" s="5">
        <f t="shared" si="356"/>
        <v>0.5743169815940905</v>
      </c>
      <c r="Z504" s="5">
        <f t="shared" si="356"/>
        <v>0.5748672547225907</v>
      </c>
      <c r="AA504" s="5">
        <f t="shared" si="356"/>
        <v>0.55914135866198633</v>
      </c>
      <c r="AB504" s="5">
        <f t="shared" si="356"/>
        <v>0.56729066324575972</v>
      </c>
      <c r="AC504" s="5">
        <f t="shared" si="356"/>
        <v>0.57500878857690563</v>
      </c>
      <c r="AD504" s="5">
        <f t="shared" si="356"/>
        <v>0.57656540988175331</v>
      </c>
      <c r="AE504" s="5">
        <f t="shared" si="356"/>
        <v>0.58584378278768867</v>
      </c>
      <c r="AF504" s="5">
        <f t="shared" si="356"/>
        <v>0.58299979446423678</v>
      </c>
      <c r="AG504" s="5">
        <f t="shared" si="356"/>
        <v>0.58837623384899984</v>
      </c>
      <c r="AH504" s="5">
        <f t="shared" si="356"/>
        <v>0.58796385776459748</v>
      </c>
      <c r="AI504" s="5">
        <f t="shared" si="356"/>
        <v>0.58849637365344565</v>
      </c>
      <c r="AJ504" s="5">
        <f t="shared" si="356"/>
        <v>0.60445738291383111</v>
      </c>
      <c r="AK504" s="5">
        <f t="shared" si="356"/>
        <v>0.58363117683330934</v>
      </c>
      <c r="AL504" s="5">
        <f t="shared" si="356"/>
        <v>0.59244090290801454</v>
      </c>
      <c r="AM504" s="5"/>
    </row>
    <row r="505" spans="1:39" ht="15" customHeight="1" x14ac:dyDescent="0.25">
      <c r="A505" s="4" t="str">
        <f t="shared" si="321"/>
        <v>PCIN_SHR</v>
      </c>
      <c r="B505" s="5">
        <f t="shared" si="353"/>
        <v>0.55596000000000001</v>
      </c>
      <c r="C505" s="5">
        <f t="shared" ref="C505:AL505" si="357">IF($A$464=1,$B505,MAX(0,C433))</f>
        <v>0.55596000000000001</v>
      </c>
      <c r="D505" s="5">
        <f t="shared" si="357"/>
        <v>0.55567646142573013</v>
      </c>
      <c r="E505" s="5">
        <f t="shared" si="357"/>
        <v>0.55593698535280767</v>
      </c>
      <c r="F505" s="5">
        <f t="shared" si="357"/>
        <v>0.55581159992708273</v>
      </c>
      <c r="G505" s="5">
        <f t="shared" si="357"/>
        <v>0.54819868040282438</v>
      </c>
      <c r="H505" s="5">
        <f t="shared" si="357"/>
        <v>0.55568424810803407</v>
      </c>
      <c r="I505" s="5">
        <f t="shared" si="357"/>
        <v>0.54606040899971953</v>
      </c>
      <c r="J505" s="5">
        <f t="shared" si="357"/>
        <v>0.5383463918995689</v>
      </c>
      <c r="K505" s="5">
        <f t="shared" si="357"/>
        <v>0.53005380627557974</v>
      </c>
      <c r="L505" s="5">
        <f t="shared" si="357"/>
        <v>0.50672152462419029</v>
      </c>
      <c r="M505" s="5">
        <f t="shared" si="357"/>
        <v>0.4811239849850672</v>
      </c>
      <c r="N505" s="5">
        <f t="shared" si="357"/>
        <v>0.47413556654954331</v>
      </c>
      <c r="O505" s="5">
        <f t="shared" si="357"/>
        <v>0.46930037377238587</v>
      </c>
      <c r="P505" s="5">
        <f t="shared" si="357"/>
        <v>0.45410424674565969</v>
      </c>
      <c r="Q505" s="5">
        <f t="shared" si="357"/>
        <v>0.44652304050190839</v>
      </c>
      <c r="R505" s="5">
        <f t="shared" si="357"/>
        <v>0.43667097496959217</v>
      </c>
      <c r="S505" s="5">
        <f t="shared" si="357"/>
        <v>0.40561728967049365</v>
      </c>
      <c r="T505" s="5">
        <f t="shared" si="357"/>
        <v>0.41103344565440736</v>
      </c>
      <c r="U505" s="5">
        <f t="shared" si="357"/>
        <v>0.40470446739451166</v>
      </c>
      <c r="V505" s="5">
        <f t="shared" si="357"/>
        <v>0.39671242238888005</v>
      </c>
      <c r="W505" s="5">
        <f t="shared" si="357"/>
        <v>0.39197845643751683</v>
      </c>
      <c r="X505" s="5">
        <f t="shared" si="357"/>
        <v>0.39156217225774009</v>
      </c>
      <c r="Y505" s="5">
        <f t="shared" si="357"/>
        <v>0.39783033129982542</v>
      </c>
      <c r="Z505" s="5">
        <f t="shared" si="357"/>
        <v>0.39837020718331068</v>
      </c>
      <c r="AA505" s="5">
        <f t="shared" si="357"/>
        <v>0.4005956156252794</v>
      </c>
      <c r="AB505" s="5">
        <f t="shared" si="357"/>
        <v>0.4009825395641286</v>
      </c>
      <c r="AC505" s="5">
        <f t="shared" si="357"/>
        <v>0.39939279159912611</v>
      </c>
      <c r="AD505" s="5">
        <f t="shared" si="357"/>
        <v>0.40124288182009699</v>
      </c>
      <c r="AE505" s="5">
        <f t="shared" si="357"/>
        <v>0.4006514269869329</v>
      </c>
      <c r="AF505" s="5">
        <f t="shared" si="357"/>
        <v>0.40127822143698461</v>
      </c>
      <c r="AG505" s="5">
        <f t="shared" si="357"/>
        <v>0.41509483160512206</v>
      </c>
      <c r="AH505" s="5">
        <f t="shared" si="357"/>
        <v>0.40236212154012685</v>
      </c>
      <c r="AI505" s="5">
        <f t="shared" si="357"/>
        <v>0.42518094625842529</v>
      </c>
      <c r="AJ505" s="5">
        <f t="shared" si="357"/>
        <v>0.4317258735711868</v>
      </c>
      <c r="AK505" s="5">
        <f t="shared" si="357"/>
        <v>0.42177121069490753</v>
      </c>
      <c r="AL505" s="5">
        <f t="shared" si="357"/>
        <v>0.43665454836079975</v>
      </c>
      <c r="AM505" s="5"/>
    </row>
    <row r="506" spans="1:39" ht="15" customHeight="1" x14ac:dyDescent="0.25">
      <c r="A506" s="4" t="str">
        <f t="shared" si="321"/>
        <v>PCAS_SHR</v>
      </c>
      <c r="B506" s="5">
        <f t="shared" si="353"/>
        <v>0.55596000000000001</v>
      </c>
      <c r="C506" s="5">
        <f t="shared" ref="C506:AL506" si="358">IF($A$464=1,$B506,MAX(0,C434))</f>
        <v>0.55596000000000001</v>
      </c>
      <c r="D506" s="5">
        <f t="shared" si="358"/>
        <v>0.55567646142573013</v>
      </c>
      <c r="E506" s="5">
        <f t="shared" si="358"/>
        <v>0.55593698535280767</v>
      </c>
      <c r="F506" s="5">
        <f t="shared" si="358"/>
        <v>0.55581159992708273</v>
      </c>
      <c r="G506" s="5">
        <f t="shared" si="358"/>
        <v>0.54819868040282438</v>
      </c>
      <c r="H506" s="5">
        <f t="shared" si="358"/>
        <v>0.55568424810803407</v>
      </c>
      <c r="I506" s="5">
        <f t="shared" si="358"/>
        <v>0.54606040899971953</v>
      </c>
      <c r="J506" s="5">
        <f t="shared" si="358"/>
        <v>0.5383463918995689</v>
      </c>
      <c r="K506" s="5">
        <f t="shared" si="358"/>
        <v>0.53005380627557974</v>
      </c>
      <c r="L506" s="5">
        <f t="shared" si="358"/>
        <v>0.50672152462419029</v>
      </c>
      <c r="M506" s="5">
        <f t="shared" si="358"/>
        <v>0.4811239849850672</v>
      </c>
      <c r="N506" s="5">
        <f t="shared" si="358"/>
        <v>0.47413556654954331</v>
      </c>
      <c r="O506" s="5">
        <f t="shared" si="358"/>
        <v>0.46930037377238587</v>
      </c>
      <c r="P506" s="5">
        <f t="shared" si="358"/>
        <v>0.45410424674565969</v>
      </c>
      <c r="Q506" s="5">
        <f t="shared" si="358"/>
        <v>0.44652304050190839</v>
      </c>
      <c r="R506" s="5">
        <f t="shared" si="358"/>
        <v>0.43667097496959217</v>
      </c>
      <c r="S506" s="5">
        <f t="shared" si="358"/>
        <v>0.40561728967049365</v>
      </c>
      <c r="T506" s="5">
        <f t="shared" si="358"/>
        <v>0.41103344565440736</v>
      </c>
      <c r="U506" s="5">
        <f t="shared" si="358"/>
        <v>0.40470446739451166</v>
      </c>
      <c r="V506" s="5">
        <f t="shared" si="358"/>
        <v>0.39671242238888005</v>
      </c>
      <c r="W506" s="5">
        <f t="shared" si="358"/>
        <v>0.39197845643751683</v>
      </c>
      <c r="X506" s="5">
        <f t="shared" si="358"/>
        <v>0.39156217225774009</v>
      </c>
      <c r="Y506" s="5">
        <f t="shared" si="358"/>
        <v>0.39783033129982542</v>
      </c>
      <c r="Z506" s="5">
        <f t="shared" si="358"/>
        <v>0.39837020718331068</v>
      </c>
      <c r="AA506" s="5">
        <f t="shared" si="358"/>
        <v>0.4005956156252794</v>
      </c>
      <c r="AB506" s="5">
        <f t="shared" si="358"/>
        <v>0.4009825395641286</v>
      </c>
      <c r="AC506" s="5">
        <f t="shared" si="358"/>
        <v>0.39939279159912611</v>
      </c>
      <c r="AD506" s="5">
        <f t="shared" si="358"/>
        <v>0.40124288182009699</v>
      </c>
      <c r="AE506" s="5">
        <f t="shared" si="358"/>
        <v>0.4006514269869329</v>
      </c>
      <c r="AF506" s="5">
        <f t="shared" si="358"/>
        <v>0.40127822143698461</v>
      </c>
      <c r="AG506" s="5">
        <f t="shared" si="358"/>
        <v>0.41509483160512206</v>
      </c>
      <c r="AH506" s="5">
        <f t="shared" si="358"/>
        <v>0.40236212154012685</v>
      </c>
      <c r="AI506" s="5">
        <f t="shared" si="358"/>
        <v>0.42518094625842529</v>
      </c>
      <c r="AJ506" s="5">
        <f t="shared" si="358"/>
        <v>0.4317258735711868</v>
      </c>
      <c r="AK506" s="5">
        <f t="shared" si="358"/>
        <v>0.42177121069490753</v>
      </c>
      <c r="AL506" s="5">
        <f t="shared" si="358"/>
        <v>0.43665454836079975</v>
      </c>
      <c r="AM506" s="5"/>
    </row>
    <row r="507" spans="1:39" ht="15" customHeight="1" x14ac:dyDescent="0.25">
      <c r="A507" s="4" t="str">
        <f t="shared" si="321"/>
        <v>ASIN_SHR</v>
      </c>
      <c r="B507" s="5">
        <f t="shared" si="353"/>
        <v>0.61570999999999998</v>
      </c>
      <c r="C507" s="5">
        <f t="shared" ref="C507:AL507" si="359">IF($A$464=1,$B507,MAX(0,C435))</f>
        <v>0.61570999999999998</v>
      </c>
      <c r="D507" s="5">
        <f t="shared" si="359"/>
        <v>0.61570999999999998</v>
      </c>
      <c r="E507" s="5">
        <f t="shared" si="359"/>
        <v>0.61570999999999998</v>
      </c>
      <c r="F507" s="5">
        <f t="shared" si="359"/>
        <v>0.61570999999999998</v>
      </c>
      <c r="G507" s="5">
        <f t="shared" si="359"/>
        <v>0.61565122896031821</v>
      </c>
      <c r="H507" s="5">
        <f t="shared" si="359"/>
        <v>0.61565040290730133</v>
      </c>
      <c r="I507" s="5">
        <f t="shared" si="359"/>
        <v>0.61565081472354843</v>
      </c>
      <c r="J507" s="5">
        <f t="shared" si="359"/>
        <v>0.61564392136831669</v>
      </c>
      <c r="K507" s="5">
        <f t="shared" si="359"/>
        <v>0.61564548360655735</v>
      </c>
      <c r="L507" s="5">
        <f t="shared" si="359"/>
        <v>0.61560209308855707</v>
      </c>
      <c r="M507" s="5">
        <f t="shared" si="359"/>
        <v>0.61555224096615591</v>
      </c>
      <c r="N507" s="5">
        <f t="shared" si="359"/>
        <v>0.61551492710027356</v>
      </c>
      <c r="O507" s="5">
        <f t="shared" si="359"/>
        <v>0.61547536901700317</v>
      </c>
      <c r="P507" s="5">
        <f t="shared" si="359"/>
        <v>0.61548316287981975</v>
      </c>
      <c r="Q507" s="5">
        <f t="shared" si="359"/>
        <v>0.61546433827577007</v>
      </c>
      <c r="R507" s="5">
        <f t="shared" si="359"/>
        <v>0.61545747274220752</v>
      </c>
      <c r="S507" s="5">
        <f t="shared" si="359"/>
        <v>0.6154545890647215</v>
      </c>
      <c r="T507" s="5">
        <f t="shared" si="359"/>
        <v>0.61546315309231658</v>
      </c>
      <c r="U507" s="5">
        <f t="shared" si="359"/>
        <v>0.61547173147380196</v>
      </c>
      <c r="V507" s="5">
        <f t="shared" si="359"/>
        <v>0.61542880777038189</v>
      </c>
      <c r="W507" s="5">
        <f t="shared" si="359"/>
        <v>0.61544968501270103</v>
      </c>
      <c r="X507" s="5">
        <f t="shared" si="359"/>
        <v>0.61550140024577615</v>
      </c>
      <c r="Y507" s="5">
        <f t="shared" si="359"/>
        <v>0.61548877203082097</v>
      </c>
      <c r="Z507" s="5">
        <f t="shared" si="359"/>
        <v>0.61548234333684915</v>
      </c>
      <c r="AA507" s="5">
        <f t="shared" si="359"/>
        <v>0.61545994391280656</v>
      </c>
      <c r="AB507" s="5">
        <f t="shared" si="359"/>
        <v>0.61544668018632209</v>
      </c>
      <c r="AC507" s="5">
        <f t="shared" si="359"/>
        <v>0.61543668962854581</v>
      </c>
      <c r="AD507" s="5">
        <f t="shared" si="359"/>
        <v>0.61542981056413171</v>
      </c>
      <c r="AE507" s="5">
        <f t="shared" si="359"/>
        <v>0.61543587383110898</v>
      </c>
      <c r="AF507" s="5">
        <f t="shared" si="359"/>
        <v>0.61544917850709147</v>
      </c>
      <c r="AG507" s="5">
        <f t="shared" si="359"/>
        <v>0.61549066863945712</v>
      </c>
      <c r="AH507" s="5">
        <f t="shared" si="359"/>
        <v>0.615507114916651</v>
      </c>
      <c r="AI507" s="5">
        <f t="shared" si="359"/>
        <v>0.61546817330182968</v>
      </c>
      <c r="AJ507" s="5">
        <f t="shared" si="359"/>
        <v>0.61541548216100106</v>
      </c>
      <c r="AK507" s="5">
        <f t="shared" si="359"/>
        <v>0.61541105880282088</v>
      </c>
      <c r="AL507" s="5">
        <f t="shared" si="359"/>
        <v>0.61543899304225169</v>
      </c>
      <c r="AM507" s="5"/>
    </row>
    <row r="508" spans="1:39" ht="15" customHeight="1" x14ac:dyDescent="0.25">
      <c r="A508" s="4" t="str">
        <f t="shared" si="321"/>
        <v>OTTR_SHR</v>
      </c>
      <c r="B508" s="5">
        <f t="shared" si="353"/>
        <v>0.70492999999999995</v>
      </c>
      <c r="C508" s="5">
        <f t="shared" ref="C508:AL508" si="360">IF($A$464=1,$B508,MAX(0,C436))</f>
        <v>0.70492999999999995</v>
      </c>
      <c r="D508" s="5">
        <f t="shared" si="360"/>
        <v>0.70493000000000006</v>
      </c>
      <c r="E508" s="5">
        <f t="shared" si="360"/>
        <v>0.70494129065585054</v>
      </c>
      <c r="F508" s="5">
        <f t="shared" si="360"/>
        <v>0.70494128763245467</v>
      </c>
      <c r="G508" s="5">
        <f t="shared" si="360"/>
        <v>0.70494127814088603</v>
      </c>
      <c r="H508" s="5">
        <f t="shared" si="360"/>
        <v>0.70494126307351701</v>
      </c>
      <c r="I508" s="5">
        <f t="shared" si="360"/>
        <v>0.70494127167850862</v>
      </c>
      <c r="J508" s="5">
        <f t="shared" si="360"/>
        <v>0.70492999999999995</v>
      </c>
      <c r="K508" s="5">
        <f t="shared" si="360"/>
        <v>0.70492999999999995</v>
      </c>
      <c r="L508" s="5">
        <f t="shared" si="360"/>
        <v>0.70487362868714643</v>
      </c>
      <c r="M508" s="5">
        <f t="shared" si="360"/>
        <v>0.7048173692648293</v>
      </c>
      <c r="N508" s="5">
        <f t="shared" si="360"/>
        <v>0.70484002591858508</v>
      </c>
      <c r="O508" s="5">
        <f t="shared" si="360"/>
        <v>0.70484016288628404</v>
      </c>
      <c r="P508" s="5">
        <f t="shared" si="360"/>
        <v>0.70479545426910351</v>
      </c>
      <c r="Q508" s="5">
        <f t="shared" si="360"/>
        <v>0.70477325036047656</v>
      </c>
      <c r="R508" s="5">
        <f t="shared" si="360"/>
        <v>0.70479590774823897</v>
      </c>
      <c r="S508" s="5">
        <f t="shared" si="360"/>
        <v>0.70484074037661648</v>
      </c>
      <c r="T508" s="5">
        <f t="shared" si="360"/>
        <v>0.70484083478129478</v>
      </c>
      <c r="U508" s="5">
        <f t="shared" si="360"/>
        <v>0.70485204227212672</v>
      </c>
      <c r="V508" s="5">
        <f t="shared" si="360"/>
        <v>0.70486323956408614</v>
      </c>
      <c r="W508" s="5">
        <f t="shared" si="360"/>
        <v>0.70482998757202564</v>
      </c>
      <c r="X508" s="5">
        <f t="shared" si="360"/>
        <v>0.70478578201368525</v>
      </c>
      <c r="Y508" s="5">
        <f t="shared" si="360"/>
        <v>0.70474176817141354</v>
      </c>
      <c r="Z508" s="5">
        <f t="shared" si="360"/>
        <v>0.70472010370647697</v>
      </c>
      <c r="AA508" s="5">
        <f t="shared" si="360"/>
        <v>0.70470966696535242</v>
      </c>
      <c r="AB508" s="5">
        <f t="shared" si="360"/>
        <v>0.70469944225331149</v>
      </c>
      <c r="AC508" s="5">
        <f t="shared" si="360"/>
        <v>0.70468929622900367</v>
      </c>
      <c r="AD508" s="5">
        <f t="shared" si="360"/>
        <v>0.70467920140428675</v>
      </c>
      <c r="AE508" s="5">
        <f t="shared" si="360"/>
        <v>0.70472355096479589</v>
      </c>
      <c r="AF508" s="5">
        <f t="shared" si="360"/>
        <v>0.70474596015556201</v>
      </c>
      <c r="AG508" s="5">
        <f t="shared" si="360"/>
        <v>0.704714352846598</v>
      </c>
      <c r="AH508" s="5">
        <f t="shared" si="360"/>
        <v>0.70470455084591599</v>
      </c>
      <c r="AI508" s="5">
        <f t="shared" si="360"/>
        <v>0.70473757001557924</v>
      </c>
      <c r="AJ508" s="5">
        <f t="shared" si="360"/>
        <v>0.70471689152101691</v>
      </c>
      <c r="AK508" s="5">
        <f t="shared" si="360"/>
        <v>0.70466450602843256</v>
      </c>
      <c r="AL508" s="5">
        <f t="shared" si="360"/>
        <v>0.70460193278817884</v>
      </c>
      <c r="AM508" s="5"/>
    </row>
    <row r="509" spans="1:39" ht="15" customHeight="1" x14ac:dyDescent="0.25">
      <c r="A509" s="4" t="str">
        <f t="shared" si="321"/>
        <v>OTIN_SHR</v>
      </c>
      <c r="B509" s="5">
        <f t="shared" si="353"/>
        <v>0.79903000000000002</v>
      </c>
      <c r="C509" s="5">
        <f t="shared" ref="C509:AL509" si="361">IF($A$464=1,$B509,MAX(0,C437))</f>
        <v>0.79903000000000002</v>
      </c>
      <c r="D509" s="5">
        <f t="shared" si="361"/>
        <v>0.79847601809954749</v>
      </c>
      <c r="E509" s="5">
        <f t="shared" si="361"/>
        <v>0.79903000000000002</v>
      </c>
      <c r="F509" s="5">
        <f t="shared" si="361"/>
        <v>0.79886761640238368</v>
      </c>
      <c r="G509" s="5">
        <f t="shared" si="361"/>
        <v>0.79832561445783135</v>
      </c>
      <c r="H509" s="5">
        <f t="shared" si="361"/>
        <v>0.79897704068725628</v>
      </c>
      <c r="I509" s="5">
        <f t="shared" si="361"/>
        <v>0.79880353173180352</v>
      </c>
      <c r="J509" s="5">
        <f t="shared" si="361"/>
        <v>0.79851489550473198</v>
      </c>
      <c r="K509" s="5">
        <f t="shared" si="361"/>
        <v>0.79835547650562555</v>
      </c>
      <c r="L509" s="5">
        <f t="shared" si="361"/>
        <v>0.80036363082340201</v>
      </c>
      <c r="M509" s="5">
        <f t="shared" si="361"/>
        <v>0.79937746774837071</v>
      </c>
      <c r="N509" s="5">
        <f t="shared" si="361"/>
        <v>0.79912634228187929</v>
      </c>
      <c r="O509" s="5">
        <f t="shared" si="361"/>
        <v>0.79902137097466719</v>
      </c>
      <c r="P509" s="5">
        <f t="shared" si="361"/>
        <v>0.79913196778148932</v>
      </c>
      <c r="Q509" s="5">
        <f t="shared" si="361"/>
        <v>0.799275550031599</v>
      </c>
      <c r="R509" s="5">
        <f t="shared" si="361"/>
        <v>0.79941035286200957</v>
      </c>
      <c r="S509" s="5">
        <f t="shared" si="361"/>
        <v>0.79923219157409353</v>
      </c>
      <c r="T509" s="5">
        <f t="shared" si="361"/>
        <v>0.79903000000000002</v>
      </c>
      <c r="U509" s="5">
        <f t="shared" si="361"/>
        <v>0.79916404143565811</v>
      </c>
      <c r="V509" s="5">
        <f t="shared" si="361"/>
        <v>0.79923015270976838</v>
      </c>
      <c r="W509" s="5">
        <f t="shared" si="361"/>
        <v>0.79920434502416648</v>
      </c>
      <c r="X509" s="5">
        <f t="shared" si="361"/>
        <v>0.79926888715825728</v>
      </c>
      <c r="Y509" s="5">
        <f t="shared" si="361"/>
        <v>0.79948172871796974</v>
      </c>
      <c r="Z509" s="5">
        <f t="shared" si="361"/>
        <v>0.799340138888889</v>
      </c>
      <c r="AA509" s="5">
        <f t="shared" si="361"/>
        <v>0.79905438068664325</v>
      </c>
      <c r="AB509" s="5">
        <f t="shared" si="361"/>
        <v>0.7989735658697048</v>
      </c>
      <c r="AC509" s="5">
        <f t="shared" si="361"/>
        <v>0.79919766795121361</v>
      </c>
      <c r="AD509" s="5">
        <f t="shared" si="361"/>
        <v>0.79922025995029788</v>
      </c>
      <c r="AE509" s="5">
        <f t="shared" si="361"/>
        <v>0.79926582492372689</v>
      </c>
      <c r="AF509" s="5">
        <f t="shared" si="361"/>
        <v>0.79952095001744927</v>
      </c>
      <c r="AG509" s="5">
        <f t="shared" si="361"/>
        <v>0.79937842233009704</v>
      </c>
      <c r="AH509" s="5">
        <f t="shared" si="361"/>
        <v>0.79923768515328975</v>
      </c>
      <c r="AI509" s="5">
        <f t="shared" si="361"/>
        <v>0.79936538193127515</v>
      </c>
      <c r="AJ509" s="5">
        <f t="shared" si="361"/>
        <v>0.7991737174903083</v>
      </c>
      <c r="AK509" s="5">
        <f t="shared" si="361"/>
        <v>0.79919536410218051</v>
      </c>
      <c r="AL509" s="5">
        <f t="shared" si="361"/>
        <v>0.7989554175016701</v>
      </c>
      <c r="AM509" s="5"/>
    </row>
    <row r="510" spans="1:39" ht="15" customHeight="1" x14ac:dyDescent="0.25">
      <c r="A510" s="4" t="str">
        <f t="shared" si="321"/>
        <v>UREL_SHR</v>
      </c>
      <c r="B510" s="5">
        <f t="shared" si="353"/>
        <v>0.69396000000000002</v>
      </c>
      <c r="C510" s="5">
        <f t="shared" ref="C510:AL510" si="362">IF($A$464=1,$B510,MAX(0,C438))</f>
        <v>0.69396000000000002</v>
      </c>
      <c r="D510" s="5">
        <f t="shared" si="362"/>
        <v>0.69396000000000002</v>
      </c>
      <c r="E510" s="5">
        <f t="shared" si="362"/>
        <v>0.69396000000000002</v>
      </c>
      <c r="F510" s="5">
        <f t="shared" si="362"/>
        <v>0.69396000000000002</v>
      </c>
      <c r="G510" s="5">
        <f t="shared" si="362"/>
        <v>0.69396000000000002</v>
      </c>
      <c r="H510" s="5">
        <f t="shared" si="362"/>
        <v>0.69396000000000002</v>
      </c>
      <c r="I510" s="5">
        <f t="shared" si="362"/>
        <v>0.69396000000000002</v>
      </c>
      <c r="J510" s="5">
        <f t="shared" si="362"/>
        <v>0.69396000000000002</v>
      </c>
      <c r="K510" s="5">
        <f t="shared" si="362"/>
        <v>0.69396000000000002</v>
      </c>
      <c r="L510" s="5">
        <f t="shared" si="362"/>
        <v>0.69396000000000002</v>
      </c>
      <c r="M510" s="5">
        <f t="shared" si="362"/>
        <v>0.69396000000000002</v>
      </c>
      <c r="N510" s="5">
        <f t="shared" si="362"/>
        <v>0.69396000000000002</v>
      </c>
      <c r="O510" s="5">
        <f t="shared" si="362"/>
        <v>0.69396000000000002</v>
      </c>
      <c r="P510" s="5">
        <f t="shared" si="362"/>
        <v>0.69396000000000002</v>
      </c>
      <c r="Q510" s="5">
        <f t="shared" si="362"/>
        <v>0.69396000000000002</v>
      </c>
      <c r="R510" s="5">
        <f t="shared" si="362"/>
        <v>0.69396000000000002</v>
      </c>
      <c r="S510" s="5">
        <f t="shared" si="362"/>
        <v>0.69396000000000002</v>
      </c>
      <c r="T510" s="5">
        <f t="shared" si="362"/>
        <v>0.69396000000000002</v>
      </c>
      <c r="U510" s="5">
        <f t="shared" si="362"/>
        <v>0.69396000000000002</v>
      </c>
      <c r="V510" s="5">
        <f t="shared" si="362"/>
        <v>0.69396000000000002</v>
      </c>
      <c r="W510" s="5">
        <f t="shared" si="362"/>
        <v>0.69396000000000002</v>
      </c>
      <c r="X510" s="5">
        <f t="shared" si="362"/>
        <v>0.69396000000000002</v>
      </c>
      <c r="Y510" s="5">
        <f t="shared" si="362"/>
        <v>0.69396000000000002</v>
      </c>
      <c r="Z510" s="5">
        <f t="shared" si="362"/>
        <v>0.69396000000000002</v>
      </c>
      <c r="AA510" s="5">
        <f t="shared" si="362"/>
        <v>0.69396000000000002</v>
      </c>
      <c r="AB510" s="5">
        <f t="shared" si="362"/>
        <v>0.69396000000000002</v>
      </c>
      <c r="AC510" s="5">
        <f t="shared" si="362"/>
        <v>0.69396000000000002</v>
      </c>
      <c r="AD510" s="5">
        <f t="shared" si="362"/>
        <v>0.69396000000000002</v>
      </c>
      <c r="AE510" s="5">
        <f t="shared" si="362"/>
        <v>0.69396000000000002</v>
      </c>
      <c r="AF510" s="5">
        <f t="shared" si="362"/>
        <v>0.69396000000000002</v>
      </c>
      <c r="AG510" s="5">
        <f t="shared" si="362"/>
        <v>0.69396000000000002</v>
      </c>
      <c r="AH510" s="5">
        <f t="shared" si="362"/>
        <v>0.69396000000000002</v>
      </c>
      <c r="AI510" s="5">
        <f t="shared" si="362"/>
        <v>0.69396000000000002</v>
      </c>
      <c r="AJ510" s="5">
        <f t="shared" si="362"/>
        <v>0.69396000000000002</v>
      </c>
      <c r="AK510" s="5">
        <f t="shared" si="362"/>
        <v>0.69396000000000002</v>
      </c>
      <c r="AL510" s="5">
        <f t="shared" si="362"/>
        <v>0.69396000000000002</v>
      </c>
      <c r="AM510" s="5"/>
    </row>
    <row r="511" spans="1:39" ht="15" customHeight="1" x14ac:dyDescent="0.25">
      <c r="A511" s="4" t="str">
        <f t="shared" si="321"/>
        <v>HOIN_SHR</v>
      </c>
      <c r="B511" s="5">
        <f t="shared" si="353"/>
        <v>5.5359999999999999E-2</v>
      </c>
      <c r="C511" s="5">
        <f t="shared" ref="C511:AL511" si="363">IF($A$464=1,$B511,MAX(0,C439))</f>
        <v>5.5359999999999999E-2</v>
      </c>
      <c r="D511" s="5">
        <f t="shared" si="363"/>
        <v>5.5359999999999999E-2</v>
      </c>
      <c r="E511" s="5">
        <f t="shared" si="363"/>
        <v>5.5359999999999999E-2</v>
      </c>
      <c r="F511" s="5">
        <f t="shared" si="363"/>
        <v>5.5359999999999999E-2</v>
      </c>
      <c r="G511" s="5">
        <f t="shared" si="363"/>
        <v>5.5359999999999999E-2</v>
      </c>
      <c r="H511" s="5">
        <f t="shared" si="363"/>
        <v>5.5359999999999999E-2</v>
      </c>
      <c r="I511" s="5">
        <f t="shared" si="363"/>
        <v>5.5359999999999999E-2</v>
      </c>
      <c r="J511" s="5">
        <f t="shared" si="363"/>
        <v>5.5359999999999999E-2</v>
      </c>
      <c r="K511" s="5">
        <f t="shared" si="363"/>
        <v>5.5359999999999999E-2</v>
      </c>
      <c r="L511" s="5">
        <f t="shared" si="363"/>
        <v>5.5359999999999999E-2</v>
      </c>
      <c r="M511" s="5">
        <f t="shared" si="363"/>
        <v>5.5359999999999999E-2</v>
      </c>
      <c r="N511" s="5">
        <f t="shared" si="363"/>
        <v>5.5359999999999999E-2</v>
      </c>
      <c r="O511" s="5">
        <f t="shared" si="363"/>
        <v>5.5359999999999999E-2</v>
      </c>
      <c r="P511" s="5">
        <f t="shared" si="363"/>
        <v>5.5359999999999999E-2</v>
      </c>
      <c r="Q511" s="5">
        <f t="shared" si="363"/>
        <v>5.5359999999999999E-2</v>
      </c>
      <c r="R511" s="5">
        <f t="shared" si="363"/>
        <v>5.5359999999999999E-2</v>
      </c>
      <c r="S511" s="5">
        <f t="shared" si="363"/>
        <v>5.5359999999999999E-2</v>
      </c>
      <c r="T511" s="5">
        <f t="shared" si="363"/>
        <v>5.5359999999999999E-2</v>
      </c>
      <c r="U511" s="5">
        <f t="shared" si="363"/>
        <v>5.5359999999999999E-2</v>
      </c>
      <c r="V511" s="5">
        <f t="shared" si="363"/>
        <v>5.5359999999999999E-2</v>
      </c>
      <c r="W511" s="5">
        <f t="shared" si="363"/>
        <v>5.5359999999999999E-2</v>
      </c>
      <c r="X511" s="5">
        <f t="shared" si="363"/>
        <v>5.5359999999999999E-2</v>
      </c>
      <c r="Y511" s="5">
        <f t="shared" si="363"/>
        <v>5.5359999999999999E-2</v>
      </c>
      <c r="Z511" s="5">
        <f t="shared" si="363"/>
        <v>5.5359999999999999E-2</v>
      </c>
      <c r="AA511" s="5">
        <f t="shared" si="363"/>
        <v>5.5359999999999999E-2</v>
      </c>
      <c r="AB511" s="5">
        <f t="shared" si="363"/>
        <v>5.5359999999999999E-2</v>
      </c>
      <c r="AC511" s="5">
        <f t="shared" si="363"/>
        <v>5.5359999999999999E-2</v>
      </c>
      <c r="AD511" s="5">
        <f t="shared" si="363"/>
        <v>5.5359999999999999E-2</v>
      </c>
      <c r="AE511" s="5">
        <f t="shared" si="363"/>
        <v>5.5359999999999999E-2</v>
      </c>
      <c r="AF511" s="5">
        <f t="shared" si="363"/>
        <v>5.5359999999999999E-2</v>
      </c>
      <c r="AG511" s="5">
        <f t="shared" si="363"/>
        <v>5.5359999999999999E-2</v>
      </c>
      <c r="AH511" s="5">
        <f t="shared" si="363"/>
        <v>5.5359999999999999E-2</v>
      </c>
      <c r="AI511" s="5">
        <f t="shared" si="363"/>
        <v>5.5359999999999999E-2</v>
      </c>
      <c r="AJ511" s="5">
        <f t="shared" si="363"/>
        <v>5.5359999999999999E-2</v>
      </c>
      <c r="AK511" s="5">
        <f t="shared" si="363"/>
        <v>5.5359999999999999E-2</v>
      </c>
      <c r="AL511" s="5">
        <f t="shared" si="363"/>
        <v>5.5359999999999999E-2</v>
      </c>
      <c r="AM511" s="5"/>
    </row>
    <row r="512" spans="1:39" ht="15" customHeight="1" x14ac:dyDescent="0.25">
      <c r="A512" s="4" t="str">
        <f t="shared" si="321"/>
        <v>HOEL_SHR</v>
      </c>
      <c r="B512" s="5">
        <f t="shared" si="353"/>
        <v>0.11495</v>
      </c>
      <c r="C512" s="5">
        <f t="shared" ref="C512:AL512" si="364">IF($A$464=1,$B512,MAX(0,C440))</f>
        <v>0.11495</v>
      </c>
      <c r="D512" s="5">
        <f t="shared" si="364"/>
        <v>0.11495</v>
      </c>
      <c r="E512" s="5">
        <f t="shared" si="364"/>
        <v>0.11495000000000001</v>
      </c>
      <c r="F512" s="5">
        <f t="shared" si="364"/>
        <v>0.11495</v>
      </c>
      <c r="G512" s="5">
        <f t="shared" si="364"/>
        <v>0.11493198638299425</v>
      </c>
      <c r="H512" s="5">
        <f t="shared" si="364"/>
        <v>0.11491158347284494</v>
      </c>
      <c r="I512" s="5">
        <f t="shared" si="364"/>
        <v>0.11488676521552166</v>
      </c>
      <c r="J512" s="5">
        <f t="shared" si="364"/>
        <v>0.11486490733408734</v>
      </c>
      <c r="K512" s="5">
        <f t="shared" si="364"/>
        <v>0.11578934187342192</v>
      </c>
      <c r="L512" s="5">
        <f t="shared" si="364"/>
        <v>0.11856193026389521</v>
      </c>
      <c r="M512" s="5">
        <f t="shared" si="364"/>
        <v>0.11850372533742659</v>
      </c>
      <c r="N512" s="5">
        <f t="shared" si="364"/>
        <v>0.118781759554976</v>
      </c>
      <c r="O512" s="5">
        <f t="shared" si="364"/>
        <v>0.11874285129986037</v>
      </c>
      <c r="P512" s="5">
        <f t="shared" si="364"/>
        <v>0.11871212353280453</v>
      </c>
      <c r="Q512" s="5">
        <f t="shared" si="364"/>
        <v>0.11867378767219765</v>
      </c>
      <c r="R512" s="5">
        <f t="shared" si="364"/>
        <v>0.11863849000073753</v>
      </c>
      <c r="S512" s="5">
        <f t="shared" si="364"/>
        <v>0.11860559106068182</v>
      </c>
      <c r="T512" s="5">
        <f t="shared" si="364"/>
        <v>0.11857025732125699</v>
      </c>
      <c r="U512" s="5">
        <f t="shared" si="364"/>
        <v>0.1185325912521039</v>
      </c>
      <c r="V512" s="5">
        <f t="shared" si="364"/>
        <v>0.11849723566437138</v>
      </c>
      <c r="W512" s="5">
        <f t="shared" si="364"/>
        <v>0.11846420569801283</v>
      </c>
      <c r="X512" s="5">
        <f t="shared" si="364"/>
        <v>0.11843399275951118</v>
      </c>
      <c r="Y512" s="5">
        <f t="shared" si="364"/>
        <v>0.11841022614787934</v>
      </c>
      <c r="Z512" s="5">
        <f t="shared" si="364"/>
        <v>0.11837997515560948</v>
      </c>
      <c r="AA512" s="5">
        <f t="shared" si="364"/>
        <v>0.11835148343728623</v>
      </c>
      <c r="AB512" s="5">
        <f t="shared" si="364"/>
        <v>0.11833300293437059</v>
      </c>
      <c r="AC512" s="5">
        <f t="shared" si="364"/>
        <v>0.11830839303454845</v>
      </c>
      <c r="AD512" s="5">
        <f t="shared" si="364"/>
        <v>0.11828203867056652</v>
      </c>
      <c r="AE512" s="5">
        <f t="shared" si="364"/>
        <v>0.11825037107654353</v>
      </c>
      <c r="AF512" s="5">
        <f t="shared" si="364"/>
        <v>0.11822339156385382</v>
      </c>
      <c r="AG512" s="5">
        <f t="shared" si="364"/>
        <v>0.11819580986195916</v>
      </c>
      <c r="AH512" s="5">
        <f t="shared" si="364"/>
        <v>0.11626092936862178</v>
      </c>
      <c r="AI512" s="5">
        <f t="shared" si="364"/>
        <v>0.1162432132320641</v>
      </c>
      <c r="AJ512" s="5">
        <f t="shared" si="364"/>
        <v>0.1162249116360419</v>
      </c>
      <c r="AK512" s="5">
        <f t="shared" si="364"/>
        <v>0.11620425815016727</v>
      </c>
      <c r="AL512" s="5">
        <f t="shared" si="364"/>
        <v>0.11618535547865963</v>
      </c>
      <c r="AM512" s="5"/>
    </row>
    <row r="513" spans="1:39" ht="15" customHeight="1" x14ac:dyDescent="0.25">
      <c r="A513" s="4" t="str">
        <f t="shared" si="321"/>
        <v>GERS_SHR</v>
      </c>
      <c r="B513" s="5">
        <f t="shared" si="353"/>
        <v>0.25263999999999998</v>
      </c>
      <c r="C513" s="5">
        <f t="shared" ref="C513:AL513" si="365">IF($A$464=1,$B513,MAX(0,C441))</f>
        <v>0.25263999999999998</v>
      </c>
      <c r="D513" s="5">
        <f t="shared" si="365"/>
        <v>0.25263999999999998</v>
      </c>
      <c r="E513" s="5">
        <f t="shared" si="365"/>
        <v>0.25445839416058391</v>
      </c>
      <c r="F513" s="5">
        <f t="shared" si="365"/>
        <v>0.25665806451612905</v>
      </c>
      <c r="G513" s="5">
        <f t="shared" si="365"/>
        <v>0.25632157635467978</v>
      </c>
      <c r="H513" s="5">
        <f t="shared" si="365"/>
        <v>0.25619885714285712</v>
      </c>
      <c r="I513" s="5">
        <f t="shared" si="365"/>
        <v>0.25610802784222736</v>
      </c>
      <c r="J513" s="5">
        <f t="shared" si="365"/>
        <v>0.25603709090909088</v>
      </c>
      <c r="K513" s="5">
        <f t="shared" si="365"/>
        <v>0.25598389261744964</v>
      </c>
      <c r="L513" s="5">
        <f t="shared" si="365"/>
        <v>0.25594690265486725</v>
      </c>
      <c r="M513" s="5">
        <f t="shared" si="365"/>
        <v>0.25591072210065641</v>
      </c>
      <c r="N513" s="5">
        <f t="shared" si="365"/>
        <v>0.25588939130434779</v>
      </c>
      <c r="O513" s="5">
        <f t="shared" si="365"/>
        <v>0.25587532467532464</v>
      </c>
      <c r="P513" s="5">
        <f t="shared" si="365"/>
        <v>0.25586137931034481</v>
      </c>
      <c r="Q513" s="5">
        <f t="shared" si="365"/>
        <v>0.25585445161290321</v>
      </c>
      <c r="R513" s="5">
        <f t="shared" si="365"/>
        <v>0.25576050104384129</v>
      </c>
      <c r="S513" s="5">
        <f t="shared" si="365"/>
        <v>0.25567188640973626</v>
      </c>
      <c r="T513" s="5">
        <f t="shared" si="365"/>
        <v>0.25705354330708663</v>
      </c>
      <c r="U513" s="5">
        <f t="shared" si="365"/>
        <v>0.25692695984703628</v>
      </c>
      <c r="V513" s="5">
        <f t="shared" si="365"/>
        <v>0.25817600000000002</v>
      </c>
      <c r="W513" s="5">
        <f t="shared" si="365"/>
        <v>0.25801669064748201</v>
      </c>
      <c r="X513" s="5">
        <f t="shared" si="365"/>
        <v>0.25913878260869566</v>
      </c>
      <c r="Y513" s="5">
        <f t="shared" si="365"/>
        <v>0.2602018212478921</v>
      </c>
      <c r="Z513" s="5">
        <f t="shared" si="365"/>
        <v>0.25996705882352938</v>
      </c>
      <c r="AA513" s="5">
        <f t="shared" si="365"/>
        <v>0.25974643423137872</v>
      </c>
      <c r="AB513" s="5">
        <f t="shared" si="365"/>
        <v>0.26065151607963249</v>
      </c>
      <c r="AC513" s="5">
        <f t="shared" si="365"/>
        <v>0.26149759999999994</v>
      </c>
      <c r="AD513" s="5">
        <f t="shared" si="365"/>
        <v>0.26230413793103435</v>
      </c>
      <c r="AE513" s="5">
        <f t="shared" si="365"/>
        <v>0.2609903910614525</v>
      </c>
      <c r="AF513" s="5">
        <f t="shared" si="365"/>
        <v>0.26177891304347822</v>
      </c>
      <c r="AG513" s="5">
        <f t="shared" si="365"/>
        <v>0.26154892715231781</v>
      </c>
      <c r="AH513" s="5">
        <f t="shared" si="365"/>
        <v>0.26229581395348833</v>
      </c>
      <c r="AI513" s="5">
        <f t="shared" si="365"/>
        <v>0.26301999999999998</v>
      </c>
      <c r="AJ513" s="5">
        <f t="shared" si="365"/>
        <v>0.26190096654275091</v>
      </c>
      <c r="AK513" s="5">
        <f t="shared" si="365"/>
        <v>0.26262901579586867</v>
      </c>
      <c r="AL513" s="5">
        <f t="shared" si="365"/>
        <v>0.26246193548387098</v>
      </c>
      <c r="AM513" s="5"/>
    </row>
    <row r="514" spans="1:39" ht="15" customHeight="1" x14ac:dyDescent="0.25">
      <c r="A514" s="4" t="str">
        <f t="shared" si="321"/>
        <v>GEIN_SHR</v>
      </c>
      <c r="B514" s="5">
        <f t="shared" si="353"/>
        <v>0.87870000000000004</v>
      </c>
      <c r="C514" s="5">
        <f t="shared" ref="C514:AL514" si="366">IF($A$464=1,$B514,MAX(0,C442))</f>
        <v>0.87870000000000004</v>
      </c>
      <c r="D514" s="5">
        <f t="shared" si="366"/>
        <v>0.87870000000000004</v>
      </c>
      <c r="E514" s="5">
        <f t="shared" si="366"/>
        <v>0.87870000000000004</v>
      </c>
      <c r="F514" s="5">
        <f t="shared" si="366"/>
        <v>0.87870000000000004</v>
      </c>
      <c r="G514" s="5">
        <f t="shared" si="366"/>
        <v>0.87870000000000004</v>
      </c>
      <c r="H514" s="5">
        <f t="shared" si="366"/>
        <v>0.87870000000000004</v>
      </c>
      <c r="I514" s="5">
        <f t="shared" si="366"/>
        <v>0.87870000000000004</v>
      </c>
      <c r="J514" s="5">
        <f t="shared" si="366"/>
        <v>0.87870000000000004</v>
      </c>
      <c r="K514" s="5">
        <f t="shared" si="366"/>
        <v>0.87870000000000004</v>
      </c>
      <c r="L514" s="5">
        <f t="shared" si="366"/>
        <v>0.87870000000000004</v>
      </c>
      <c r="M514" s="5">
        <f t="shared" si="366"/>
        <v>0.87870000000000004</v>
      </c>
      <c r="N514" s="5">
        <f t="shared" si="366"/>
        <v>0.87870000000000004</v>
      </c>
      <c r="O514" s="5">
        <f t="shared" si="366"/>
        <v>0.87870000000000004</v>
      </c>
      <c r="P514" s="5">
        <f t="shared" si="366"/>
        <v>0.87870000000000004</v>
      </c>
      <c r="Q514" s="5">
        <f t="shared" si="366"/>
        <v>0.87870000000000004</v>
      </c>
      <c r="R514" s="5">
        <f t="shared" si="366"/>
        <v>0.87870000000000004</v>
      </c>
      <c r="S514" s="5">
        <f t="shared" si="366"/>
        <v>0.87870000000000004</v>
      </c>
      <c r="T514" s="5">
        <f t="shared" si="366"/>
        <v>0.87870000000000004</v>
      </c>
      <c r="U514" s="5">
        <f t="shared" si="366"/>
        <v>0.87870000000000004</v>
      </c>
      <c r="V514" s="5">
        <f t="shared" si="366"/>
        <v>0.87870000000000004</v>
      </c>
      <c r="W514" s="5">
        <f t="shared" si="366"/>
        <v>0.87870000000000004</v>
      </c>
      <c r="X514" s="5">
        <f t="shared" si="366"/>
        <v>0.87870000000000004</v>
      </c>
      <c r="Y514" s="5">
        <f t="shared" si="366"/>
        <v>0.87870000000000004</v>
      </c>
      <c r="Z514" s="5">
        <f t="shared" si="366"/>
        <v>0.87870000000000004</v>
      </c>
      <c r="AA514" s="5">
        <f t="shared" si="366"/>
        <v>0.87870000000000004</v>
      </c>
      <c r="AB514" s="5">
        <f t="shared" si="366"/>
        <v>0.87870000000000004</v>
      </c>
      <c r="AC514" s="5">
        <f t="shared" si="366"/>
        <v>0.87870000000000004</v>
      </c>
      <c r="AD514" s="5">
        <f t="shared" si="366"/>
        <v>0.87870000000000004</v>
      </c>
      <c r="AE514" s="5">
        <f t="shared" si="366"/>
        <v>0.87870000000000004</v>
      </c>
      <c r="AF514" s="5">
        <f t="shared" si="366"/>
        <v>0.87870000000000004</v>
      </c>
      <c r="AG514" s="5">
        <f t="shared" si="366"/>
        <v>0.87870000000000004</v>
      </c>
      <c r="AH514" s="5">
        <f t="shared" si="366"/>
        <v>0.87870000000000004</v>
      </c>
      <c r="AI514" s="5">
        <f t="shared" si="366"/>
        <v>0.87870000000000004</v>
      </c>
      <c r="AJ514" s="5">
        <f t="shared" si="366"/>
        <v>0.87870000000000004</v>
      </c>
      <c r="AK514" s="5">
        <f t="shared" si="366"/>
        <v>0.87870000000000004</v>
      </c>
      <c r="AL514" s="5">
        <f t="shared" si="366"/>
        <v>0.87870000000000004</v>
      </c>
      <c r="AM514" s="5"/>
    </row>
    <row r="515" spans="1:39" ht="15" customHeight="1" x14ac:dyDescent="0.25">
      <c r="A515" s="4" t="str">
        <f t="shared" si="321"/>
        <v>GEEL_SHR</v>
      </c>
      <c r="B515" s="5">
        <f t="shared" si="353"/>
        <v>0.96670999999999996</v>
      </c>
      <c r="C515" s="5">
        <f t="shared" ref="C515:AL515" si="367">IF($A$464=1,$B515,MAX(0,C443))</f>
        <v>0.96670999999999996</v>
      </c>
      <c r="D515" s="5">
        <f t="shared" si="367"/>
        <v>0.96670999999999996</v>
      </c>
      <c r="E515" s="5">
        <f t="shared" si="367"/>
        <v>0.96670999999999996</v>
      </c>
      <c r="F515" s="5">
        <f t="shared" si="367"/>
        <v>0.96670999999999996</v>
      </c>
      <c r="G515" s="5">
        <f t="shared" si="367"/>
        <v>0.96670649593133884</v>
      </c>
      <c r="H515" s="5">
        <f t="shared" si="367"/>
        <v>0.96670149834825803</v>
      </c>
      <c r="I515" s="5">
        <f t="shared" si="367"/>
        <v>0.96845918896327199</v>
      </c>
      <c r="J515" s="5">
        <f t="shared" si="367"/>
        <v>0.97098365292628019</v>
      </c>
      <c r="K515" s="5">
        <f t="shared" si="367"/>
        <v>0.97324683306861148</v>
      </c>
      <c r="L515" s="5">
        <f t="shared" si="367"/>
        <v>0.97274989692621927</v>
      </c>
      <c r="M515" s="5">
        <f t="shared" si="367"/>
        <v>0.97229739881209742</v>
      </c>
      <c r="N515" s="5">
        <f t="shared" si="367"/>
        <v>0.97219597148325843</v>
      </c>
      <c r="O515" s="5">
        <f t="shared" si="367"/>
        <v>0.97152048834619542</v>
      </c>
      <c r="P515" s="5">
        <f t="shared" si="367"/>
        <v>0.9714555467744509</v>
      </c>
      <c r="Q515" s="5">
        <f t="shared" si="367"/>
        <v>0.97170612765109055</v>
      </c>
      <c r="R515" s="5">
        <f t="shared" si="367"/>
        <v>0.97161133677108646</v>
      </c>
      <c r="S515" s="5">
        <f t="shared" si="367"/>
        <v>0.97127367597161585</v>
      </c>
      <c r="T515" s="5">
        <f t="shared" si="367"/>
        <v>0.97135493369297066</v>
      </c>
      <c r="U515" s="5">
        <f t="shared" si="367"/>
        <v>0.97120687177717147</v>
      </c>
      <c r="V515" s="5">
        <f t="shared" si="367"/>
        <v>0.97114367730004159</v>
      </c>
      <c r="W515" s="5">
        <f t="shared" si="367"/>
        <v>0.97125456175212532</v>
      </c>
      <c r="X515" s="5">
        <f t="shared" si="367"/>
        <v>0.97115381565383196</v>
      </c>
      <c r="Y515" s="5">
        <f t="shared" si="367"/>
        <v>0.97106220470484284</v>
      </c>
      <c r="Z515" s="5">
        <f t="shared" si="367"/>
        <v>0.97123918077517557</v>
      </c>
      <c r="AA515" s="5">
        <f t="shared" si="367"/>
        <v>0.97142800063653578</v>
      </c>
      <c r="AB515" s="5">
        <f t="shared" si="367"/>
        <v>0.97155723094172841</v>
      </c>
      <c r="AC515" s="5">
        <f t="shared" si="367"/>
        <v>0.9716903623789882</v>
      </c>
      <c r="AD515" s="5">
        <f t="shared" si="367"/>
        <v>0.97174406411560477</v>
      </c>
      <c r="AE515" s="5">
        <f t="shared" si="367"/>
        <v>0.97185222699725882</v>
      </c>
      <c r="AF515" s="5">
        <f t="shared" si="367"/>
        <v>0.97206214049976425</v>
      </c>
      <c r="AG515" s="5">
        <f t="shared" si="367"/>
        <v>0.97253359609578716</v>
      </c>
      <c r="AH515" s="5">
        <f t="shared" si="367"/>
        <v>0.97244199571198164</v>
      </c>
      <c r="AI515" s="5">
        <f t="shared" si="367"/>
        <v>0.97283195146671908</v>
      </c>
      <c r="AJ515" s="5">
        <f t="shared" si="367"/>
        <v>0.9728397083930107</v>
      </c>
      <c r="AK515" s="5">
        <f t="shared" si="367"/>
        <v>0.97286005673665399</v>
      </c>
      <c r="AL515" s="5">
        <f t="shared" si="367"/>
        <v>0.97287833501332188</v>
      </c>
      <c r="AM515" s="5"/>
    </row>
    <row r="516" spans="1:39" ht="15" customHeight="1" x14ac:dyDescent="0.25">
      <c r="A516" s="4" t="str">
        <f t="shared" si="321"/>
        <v>BMRS_SHR</v>
      </c>
      <c r="B516" s="5">
        <f t="shared" si="353"/>
        <v>0.50914999999999999</v>
      </c>
      <c r="C516" s="5">
        <f t="shared" ref="C516:AL516" si="368">IF($A$464=1,$B516,MAX(0,C444))</f>
        <v>0.50906923488276423</v>
      </c>
      <c r="D516" s="5">
        <f t="shared" si="368"/>
        <v>0.50905166392128931</v>
      </c>
      <c r="E516" s="5">
        <f t="shared" si="368"/>
        <v>0.50894944646574702</v>
      </c>
      <c r="F516" s="5">
        <f t="shared" si="368"/>
        <v>0.50880453481957733</v>
      </c>
      <c r="G516" s="5">
        <f t="shared" si="368"/>
        <v>0.50879911358019647</v>
      </c>
      <c r="H516" s="5">
        <f t="shared" si="368"/>
        <v>0.50875931250621831</v>
      </c>
      <c r="I516" s="5">
        <f t="shared" si="368"/>
        <v>0.50896881823833384</v>
      </c>
      <c r="J516" s="5">
        <f t="shared" si="368"/>
        <v>0.50889392414112911</v>
      </c>
      <c r="K516" s="5">
        <f t="shared" si="368"/>
        <v>0.50870914832965619</v>
      </c>
      <c r="L516" s="5">
        <f t="shared" si="368"/>
        <v>0.50857310458167337</v>
      </c>
      <c r="M516" s="5">
        <f t="shared" si="368"/>
        <v>0.50861940546604123</v>
      </c>
      <c r="N516" s="5">
        <f t="shared" si="368"/>
        <v>0.50828685863216727</v>
      </c>
      <c r="O516" s="5">
        <f t="shared" si="368"/>
        <v>0.50820133463611572</v>
      </c>
      <c r="P516" s="5">
        <f t="shared" si="368"/>
        <v>0.5079717870513103</v>
      </c>
      <c r="Q516" s="5">
        <f t="shared" si="368"/>
        <v>0.50786566102000774</v>
      </c>
      <c r="R516" s="5">
        <f t="shared" si="368"/>
        <v>0.5076034068530918</v>
      </c>
      <c r="S516" s="5">
        <f t="shared" si="368"/>
        <v>0.50783304841275501</v>
      </c>
      <c r="T516" s="5">
        <f t="shared" si="368"/>
        <v>0.50797911910035776</v>
      </c>
      <c r="U516" s="5">
        <f t="shared" si="368"/>
        <v>0.50796259788518128</v>
      </c>
      <c r="V516" s="5">
        <f t="shared" si="368"/>
        <v>0.50779465011632952</v>
      </c>
      <c r="W516" s="5">
        <f t="shared" si="368"/>
        <v>0.50772243750982549</v>
      </c>
      <c r="X516" s="5">
        <f t="shared" si="368"/>
        <v>0.5078058553479381</v>
      </c>
      <c r="Y516" s="5">
        <f t="shared" si="368"/>
        <v>0.5074391110440224</v>
      </c>
      <c r="Z516" s="5">
        <f t="shared" si="368"/>
        <v>0.50734818561380901</v>
      </c>
      <c r="AA516" s="5">
        <f t="shared" si="368"/>
        <v>0.50722586912358003</v>
      </c>
      <c r="AB516" s="5">
        <f t="shared" si="368"/>
        <v>0.5074155477031802</v>
      </c>
      <c r="AC516" s="5">
        <f t="shared" si="368"/>
        <v>0.50765747652407212</v>
      </c>
      <c r="AD516" s="5">
        <f t="shared" si="368"/>
        <v>0.50735497348692637</v>
      </c>
      <c r="AE516" s="5">
        <f t="shared" si="368"/>
        <v>0.50694462090483605</v>
      </c>
      <c r="AF516" s="5">
        <f t="shared" si="368"/>
        <v>0.5068924976045992</v>
      </c>
      <c r="AG516" s="5">
        <f t="shared" si="368"/>
        <v>0.50696801660456292</v>
      </c>
      <c r="AH516" s="5">
        <f t="shared" si="368"/>
        <v>0.50696340266613071</v>
      </c>
      <c r="AI516" s="5">
        <f t="shared" si="368"/>
        <v>0.50687481545064383</v>
      </c>
      <c r="AJ516" s="5">
        <f t="shared" si="368"/>
        <v>0.50664698435027256</v>
      </c>
      <c r="AK516" s="5">
        <f t="shared" si="368"/>
        <v>0.50660325358506886</v>
      </c>
      <c r="AL516" s="5">
        <f t="shared" si="368"/>
        <v>0.50664871496621244</v>
      </c>
      <c r="AM516" s="5"/>
    </row>
    <row r="517" spans="1:39" ht="15" customHeight="1" x14ac:dyDescent="0.25">
      <c r="A517" s="4" t="str">
        <f t="shared" si="321"/>
        <v>BMCM_SHR</v>
      </c>
      <c r="B517" s="5">
        <f t="shared" si="353"/>
        <v>0.64098999999999995</v>
      </c>
      <c r="C517" s="5">
        <f t="shared" ref="C517:AL517" si="369">IF($A$464=1,$B517,MAX(0,C445))</f>
        <v>0.64098999999999995</v>
      </c>
      <c r="D517" s="5">
        <f t="shared" si="369"/>
        <v>0.64098999999999995</v>
      </c>
      <c r="E517" s="5">
        <f t="shared" si="369"/>
        <v>0.64098999999999995</v>
      </c>
      <c r="F517" s="5">
        <f t="shared" si="369"/>
        <v>0.64098999999999995</v>
      </c>
      <c r="G517" s="5">
        <f t="shared" si="369"/>
        <v>0.64098999999999995</v>
      </c>
      <c r="H517" s="5">
        <f t="shared" si="369"/>
        <v>0.64098999999999995</v>
      </c>
      <c r="I517" s="5">
        <f t="shared" si="369"/>
        <v>0.64098999999999995</v>
      </c>
      <c r="J517" s="5">
        <f t="shared" si="369"/>
        <v>0.64098999999999995</v>
      </c>
      <c r="K517" s="5">
        <f t="shared" si="369"/>
        <v>0.64098999999999995</v>
      </c>
      <c r="L517" s="5">
        <f t="shared" si="369"/>
        <v>0.64098999999999995</v>
      </c>
      <c r="M517" s="5">
        <f t="shared" si="369"/>
        <v>0.64098999999999995</v>
      </c>
      <c r="N517" s="5">
        <f t="shared" si="369"/>
        <v>0.64098999999999995</v>
      </c>
      <c r="O517" s="5">
        <f t="shared" si="369"/>
        <v>0.64098999999999995</v>
      </c>
      <c r="P517" s="5">
        <f t="shared" si="369"/>
        <v>0.64098999999999995</v>
      </c>
      <c r="Q517" s="5">
        <f t="shared" si="369"/>
        <v>0.64098999999999995</v>
      </c>
      <c r="R517" s="5">
        <f t="shared" si="369"/>
        <v>0.64098999999999995</v>
      </c>
      <c r="S517" s="5">
        <f t="shared" si="369"/>
        <v>0.64098999999999995</v>
      </c>
      <c r="T517" s="5">
        <f t="shared" si="369"/>
        <v>0.64098999999999995</v>
      </c>
      <c r="U517" s="5">
        <f t="shared" si="369"/>
        <v>0.64098999999999995</v>
      </c>
      <c r="V517" s="5">
        <f t="shared" si="369"/>
        <v>0.64098999999999995</v>
      </c>
      <c r="W517" s="5">
        <f t="shared" si="369"/>
        <v>0.64098999999999995</v>
      </c>
      <c r="X517" s="5">
        <f t="shared" si="369"/>
        <v>0.64098999999999995</v>
      </c>
      <c r="Y517" s="5">
        <f t="shared" si="369"/>
        <v>0.64098999999999995</v>
      </c>
      <c r="Z517" s="5">
        <f t="shared" si="369"/>
        <v>0.64098999999999995</v>
      </c>
      <c r="AA517" s="5">
        <f t="shared" si="369"/>
        <v>0.64098999999999995</v>
      </c>
      <c r="AB517" s="5">
        <f t="shared" si="369"/>
        <v>0.64098999999999995</v>
      </c>
      <c r="AC517" s="5">
        <f t="shared" si="369"/>
        <v>0.64098999999999995</v>
      </c>
      <c r="AD517" s="5">
        <f t="shared" si="369"/>
        <v>0.64098999999999995</v>
      </c>
      <c r="AE517" s="5">
        <f t="shared" si="369"/>
        <v>0.64098999999999995</v>
      </c>
      <c r="AF517" s="5">
        <f t="shared" si="369"/>
        <v>0.64098999999999995</v>
      </c>
      <c r="AG517" s="5">
        <f t="shared" si="369"/>
        <v>0.64098999999999995</v>
      </c>
      <c r="AH517" s="5">
        <f t="shared" si="369"/>
        <v>0.64098999999999995</v>
      </c>
      <c r="AI517" s="5">
        <f t="shared" si="369"/>
        <v>0.64098999999999995</v>
      </c>
      <c r="AJ517" s="5">
        <f t="shared" si="369"/>
        <v>0.64098999999999995</v>
      </c>
      <c r="AK517" s="5">
        <f t="shared" si="369"/>
        <v>0.64098999999999995</v>
      </c>
      <c r="AL517" s="5">
        <f t="shared" si="369"/>
        <v>0.64098999999999995</v>
      </c>
      <c r="AM517" s="5"/>
    </row>
    <row r="518" spans="1:39" ht="15" customHeight="1" x14ac:dyDescent="0.25">
      <c r="A518" s="4" t="str">
        <f t="shared" si="321"/>
        <v>BMIN_SHR</v>
      </c>
      <c r="B518" s="5">
        <f t="shared" si="353"/>
        <v>0.15662999999999999</v>
      </c>
      <c r="C518" s="5">
        <f t="shared" ref="C518:AL518" si="370">IF($A$464=1,$B518,MAX(0,C446))</f>
        <v>0.15662999999999999</v>
      </c>
      <c r="D518" s="5">
        <f t="shared" si="370"/>
        <v>0.15662999999999999</v>
      </c>
      <c r="E518" s="5">
        <f t="shared" si="370"/>
        <v>0.15662284041902957</v>
      </c>
      <c r="F518" s="5">
        <f t="shared" si="370"/>
        <v>0.15658610077297452</v>
      </c>
      <c r="G518" s="5">
        <f t="shared" si="370"/>
        <v>0.15677890132248221</v>
      </c>
      <c r="H518" s="5">
        <f t="shared" si="370"/>
        <v>0.15691214409856805</v>
      </c>
      <c r="I518" s="5">
        <f t="shared" si="370"/>
        <v>0.15704645910987922</v>
      </c>
      <c r="J518" s="5">
        <f t="shared" si="370"/>
        <v>0.15713419250149455</v>
      </c>
      <c r="K518" s="5">
        <f t="shared" si="370"/>
        <v>0.15701990753582989</v>
      </c>
      <c r="L518" s="5">
        <f t="shared" si="370"/>
        <v>0.15624949541551439</v>
      </c>
      <c r="M518" s="5">
        <f t="shared" si="370"/>
        <v>0.15615045829305729</v>
      </c>
      <c r="N518" s="5">
        <f t="shared" si="370"/>
        <v>0.1631829506472661</v>
      </c>
      <c r="O518" s="5">
        <f t="shared" si="370"/>
        <v>0.18226111459114394</v>
      </c>
      <c r="P518" s="5">
        <f t="shared" si="370"/>
        <v>0.1610141980474199</v>
      </c>
      <c r="Q518" s="5">
        <f t="shared" si="370"/>
        <v>0.15703851053523857</v>
      </c>
      <c r="R518" s="5">
        <f t="shared" si="370"/>
        <v>0.1577442362543888</v>
      </c>
      <c r="S518" s="5">
        <f t="shared" si="370"/>
        <v>0.15768967801217729</v>
      </c>
      <c r="T518" s="5">
        <f t="shared" si="370"/>
        <v>0.13263747880842819</v>
      </c>
      <c r="U518" s="5">
        <f t="shared" si="370"/>
        <v>0.13538192824438069</v>
      </c>
      <c r="V518" s="5">
        <f t="shared" si="370"/>
        <v>0.15231606302357836</v>
      </c>
      <c r="W518" s="5">
        <f t="shared" si="370"/>
        <v>0.15874573908727482</v>
      </c>
      <c r="X518" s="5">
        <f t="shared" si="370"/>
        <v>0.15820210163423959</v>
      </c>
      <c r="Y518" s="5">
        <f t="shared" si="370"/>
        <v>0.15757173756959408</v>
      </c>
      <c r="Z518" s="5">
        <f t="shared" si="370"/>
        <v>0.15684633969156264</v>
      </c>
      <c r="AA518" s="5">
        <f t="shared" si="370"/>
        <v>0.15661723443223449</v>
      </c>
      <c r="AB518" s="5">
        <f t="shared" si="370"/>
        <v>0.15665925581787188</v>
      </c>
      <c r="AC518" s="5">
        <f t="shared" si="370"/>
        <v>0.15652758712811171</v>
      </c>
      <c r="AD518" s="5">
        <f t="shared" si="370"/>
        <v>0.15525865358847568</v>
      </c>
      <c r="AE518" s="5">
        <f t="shared" si="370"/>
        <v>0.15706107000993041</v>
      </c>
      <c r="AF518" s="5">
        <f t="shared" si="370"/>
        <v>0.15744346120605268</v>
      </c>
      <c r="AG518" s="5">
        <f t="shared" si="370"/>
        <v>0.1555076007543052</v>
      </c>
      <c r="AH518" s="5">
        <f t="shared" si="370"/>
        <v>0.15421139585630497</v>
      </c>
      <c r="AI518" s="5">
        <f t="shared" si="370"/>
        <v>0.15437972307215964</v>
      </c>
      <c r="AJ518" s="5">
        <f t="shared" si="370"/>
        <v>0.15727745299536686</v>
      </c>
      <c r="AK518" s="5">
        <f t="shared" si="370"/>
        <v>0.16538422732409977</v>
      </c>
      <c r="AL518" s="5">
        <f t="shared" si="370"/>
        <v>0.15604847606334779</v>
      </c>
      <c r="AM518" s="5"/>
    </row>
    <row r="519" spans="1:39" ht="15" customHeight="1" x14ac:dyDescent="0.25">
      <c r="A519" s="4" t="str">
        <f t="shared" si="321"/>
        <v>BMEL_SHR</v>
      </c>
      <c r="B519" s="5">
        <f t="shared" si="353"/>
        <v>0.82581000000000004</v>
      </c>
      <c r="C519" s="5">
        <f t="shared" ref="C519:AL519" si="371">IF($A$464=1,$B519,MAX(0,C447))</f>
        <v>0.87507854490383918</v>
      </c>
      <c r="D519" s="5">
        <f t="shared" si="371"/>
        <v>0.82584839200251903</v>
      </c>
      <c r="E519" s="5">
        <f t="shared" si="371"/>
        <v>0.82581000000000004</v>
      </c>
      <c r="F519" s="5">
        <f t="shared" si="371"/>
        <v>0.82581000000000016</v>
      </c>
      <c r="G519" s="5">
        <f t="shared" si="371"/>
        <v>0.82585800275577004</v>
      </c>
      <c r="H519" s="5">
        <f t="shared" si="371"/>
        <v>0.82582201724732662</v>
      </c>
      <c r="I519" s="5">
        <f t="shared" si="371"/>
        <v>0.82582201724732662</v>
      </c>
      <c r="J519" s="5">
        <f t="shared" si="371"/>
        <v>0.82585804578678801</v>
      </c>
      <c r="K519" s="5">
        <f t="shared" si="371"/>
        <v>0.82581000000000004</v>
      </c>
      <c r="L519" s="5">
        <f t="shared" si="371"/>
        <v>0.93836550219833903</v>
      </c>
      <c r="M519" s="5">
        <f t="shared" si="371"/>
        <v>0.94707365676650723</v>
      </c>
      <c r="N519" s="5">
        <f t="shared" si="371"/>
        <v>0.94842228157620567</v>
      </c>
      <c r="O519" s="5">
        <f t="shared" si="371"/>
        <v>0.9375683621094788</v>
      </c>
      <c r="P519" s="5">
        <f t="shared" si="371"/>
        <v>0.94158909157739967</v>
      </c>
      <c r="Q519" s="5">
        <f t="shared" si="371"/>
        <v>0.94387386900797254</v>
      </c>
      <c r="R519" s="5">
        <f t="shared" si="371"/>
        <v>0.93599052757987378</v>
      </c>
      <c r="S519" s="5">
        <f t="shared" si="371"/>
        <v>0.94380229665555215</v>
      </c>
      <c r="T519" s="5">
        <f t="shared" si="371"/>
        <v>0.94382500050499951</v>
      </c>
      <c r="U519" s="5">
        <f t="shared" si="371"/>
        <v>0.94380570340284509</v>
      </c>
      <c r="V519" s="5">
        <f t="shared" si="371"/>
        <v>0.94149112596421791</v>
      </c>
      <c r="W519" s="5">
        <f t="shared" si="371"/>
        <v>0.94101632912670363</v>
      </c>
      <c r="X519" s="5">
        <f t="shared" si="371"/>
        <v>0.9387347006441451</v>
      </c>
      <c r="Y519" s="5">
        <f t="shared" si="371"/>
        <v>0.93042785095161662</v>
      </c>
      <c r="Z519" s="5">
        <f t="shared" si="371"/>
        <v>0.93056148488441015</v>
      </c>
      <c r="AA519" s="5">
        <f t="shared" si="371"/>
        <v>0.92341550011406293</v>
      </c>
      <c r="AB519" s="5">
        <f t="shared" si="371"/>
        <v>0.90448795311662367</v>
      </c>
      <c r="AC519" s="5">
        <f t="shared" si="371"/>
        <v>0.91296495214832918</v>
      </c>
      <c r="AD519" s="5">
        <f t="shared" si="371"/>
        <v>0.90336501174087214</v>
      </c>
      <c r="AE519" s="5">
        <f t="shared" si="371"/>
        <v>0.89917253428441046</v>
      </c>
      <c r="AF519" s="5">
        <f t="shared" si="371"/>
        <v>0.89090957963875206</v>
      </c>
      <c r="AG519" s="5">
        <f t="shared" si="371"/>
        <v>0.89765261912602912</v>
      </c>
      <c r="AH519" s="5">
        <f t="shared" si="371"/>
        <v>0.88416469708849521</v>
      </c>
      <c r="AI519" s="5">
        <f t="shared" si="371"/>
        <v>0.88714207046155469</v>
      </c>
      <c r="AJ519" s="5">
        <f t="shared" si="371"/>
        <v>0.87847176503926805</v>
      </c>
      <c r="AK519" s="5">
        <f t="shared" si="371"/>
        <v>0.878762898901158</v>
      </c>
      <c r="AL519" s="5">
        <f t="shared" si="371"/>
        <v>0.87876859016041053</v>
      </c>
      <c r="AM519" s="5"/>
    </row>
    <row r="520" spans="1:39" ht="15" customHeight="1" x14ac:dyDescent="0.25">
      <c r="A520" s="4" t="str">
        <f t="shared" si="321"/>
        <v>MSIN_SHR</v>
      </c>
      <c r="B520" s="5">
        <f t="shared" si="353"/>
        <v>0.28820000000000001</v>
      </c>
      <c r="C520" s="5">
        <f t="shared" ref="C520:AL520" si="372">IF($A$464=1,$B520,MAX(0,C448))</f>
        <v>0.28820000000000001</v>
      </c>
      <c r="D520" s="5">
        <f t="shared" si="372"/>
        <v>0.28820000000000001</v>
      </c>
      <c r="E520" s="5">
        <f t="shared" si="372"/>
        <v>0.28820000000000001</v>
      </c>
      <c r="F520" s="5">
        <f t="shared" si="372"/>
        <v>0.28806263990737174</v>
      </c>
      <c r="G520" s="5">
        <f t="shared" si="372"/>
        <v>0.28814069321779712</v>
      </c>
      <c r="H520" s="5">
        <f t="shared" si="372"/>
        <v>0.28820000000000001</v>
      </c>
      <c r="I520" s="5">
        <f t="shared" si="372"/>
        <v>0.28824932778932771</v>
      </c>
      <c r="J520" s="5">
        <f t="shared" si="372"/>
        <v>0.28833978790259235</v>
      </c>
      <c r="K520" s="5">
        <f t="shared" si="372"/>
        <v>0.28828834005584858</v>
      </c>
      <c r="L520" s="5">
        <f t="shared" si="372"/>
        <v>0.28832575971731456</v>
      </c>
      <c r="M520" s="5">
        <f t="shared" si="372"/>
        <v>0.28795543721010136</v>
      </c>
      <c r="N520" s="5">
        <f t="shared" si="372"/>
        <v>0.28808149175869918</v>
      </c>
      <c r="O520" s="5">
        <f t="shared" si="372"/>
        <v>0.28812349115924107</v>
      </c>
      <c r="P520" s="5">
        <f t="shared" si="372"/>
        <v>0.28805132891232832</v>
      </c>
      <c r="Q520" s="5">
        <f t="shared" si="372"/>
        <v>0.28827373109591875</v>
      </c>
      <c r="R520" s="5">
        <f t="shared" si="372"/>
        <v>0.28827331342053758</v>
      </c>
      <c r="S520" s="5">
        <f t="shared" si="372"/>
        <v>0.28827276258625106</v>
      </c>
      <c r="T520" s="5">
        <f t="shared" si="372"/>
        <v>0.28809121198227111</v>
      </c>
      <c r="U520" s="5">
        <f t="shared" si="372"/>
        <v>0.2880915435014475</v>
      </c>
      <c r="V520" s="5">
        <f t="shared" si="372"/>
        <v>0.28830814342145245</v>
      </c>
      <c r="W520" s="5">
        <f t="shared" si="372"/>
        <v>0.2879098986193897</v>
      </c>
      <c r="X520" s="5">
        <f t="shared" si="372"/>
        <v>0.28769458842623108</v>
      </c>
      <c r="Y520" s="5">
        <f t="shared" si="372"/>
        <v>0.2875531051196607</v>
      </c>
      <c r="Z520" s="5">
        <f t="shared" si="372"/>
        <v>0.28734301193940009</v>
      </c>
      <c r="AA520" s="5">
        <f t="shared" si="372"/>
        <v>0.2874544738154613</v>
      </c>
      <c r="AB520" s="5">
        <f t="shared" si="372"/>
        <v>0.28760084175084177</v>
      </c>
      <c r="AC520" s="5">
        <f t="shared" si="372"/>
        <v>0.28757008849557519</v>
      </c>
      <c r="AD520" s="5">
        <f t="shared" si="372"/>
        <v>0.28750376094292568</v>
      </c>
      <c r="AE520" s="5">
        <f t="shared" si="372"/>
        <v>0.28757670753064796</v>
      </c>
      <c r="AF520" s="5">
        <f t="shared" si="372"/>
        <v>0.28771735361069395</v>
      </c>
      <c r="AG520" s="5">
        <f t="shared" si="372"/>
        <v>0.28734071176783033</v>
      </c>
      <c r="AH520" s="5">
        <f t="shared" si="372"/>
        <v>0.28703423892100194</v>
      </c>
      <c r="AI520" s="5">
        <f t="shared" si="372"/>
        <v>0.28734652278177464</v>
      </c>
      <c r="AJ520" s="5">
        <f t="shared" si="372"/>
        <v>0.28751960043970742</v>
      </c>
      <c r="AK520" s="5">
        <f t="shared" si="372"/>
        <v>0.28755546871276755</v>
      </c>
      <c r="AL520" s="5">
        <f t="shared" si="372"/>
        <v>0.28759127708095783</v>
      </c>
      <c r="AM520" s="5"/>
    </row>
    <row r="521" spans="1:39" ht="15" customHeight="1" x14ac:dyDescent="0.25">
      <c r="A521" s="4" t="str">
        <f t="shared" si="321"/>
        <v>STRS_SHR</v>
      </c>
      <c r="B521" s="5">
        <f t="shared" si="353"/>
        <v>0.83772000000000002</v>
      </c>
      <c r="C521" s="5">
        <f t="shared" ref="C521:AL521" si="373">IF($A$464=1,$B521,MAX(0,C449))</f>
        <v>0.83799319865319866</v>
      </c>
      <c r="D521" s="5">
        <f t="shared" si="373"/>
        <v>0.83810947199999997</v>
      </c>
      <c r="E521" s="5">
        <f t="shared" si="373"/>
        <v>0.83833891685736073</v>
      </c>
      <c r="F521" s="5">
        <f t="shared" si="373"/>
        <v>0.83878374362709396</v>
      </c>
      <c r="G521" s="5">
        <f t="shared" si="373"/>
        <v>0.83885008356545965</v>
      </c>
      <c r="H521" s="5">
        <f t="shared" si="373"/>
        <v>0.83902520107238598</v>
      </c>
      <c r="I521" s="5">
        <f t="shared" si="373"/>
        <v>0.83921272010512493</v>
      </c>
      <c r="J521" s="5">
        <f t="shared" si="373"/>
        <v>0.83911158311345646</v>
      </c>
      <c r="K521" s="5">
        <f t="shared" si="373"/>
        <v>0.83922259259259269</v>
      </c>
      <c r="L521" s="5">
        <f t="shared" si="373"/>
        <v>0.839226578249337</v>
      </c>
      <c r="M521" s="5">
        <f t="shared" si="373"/>
        <v>0.83923159015302717</v>
      </c>
      <c r="N521" s="5">
        <f t="shared" si="373"/>
        <v>0.83923562374916627</v>
      </c>
      <c r="O521" s="5">
        <f t="shared" si="373"/>
        <v>0.83923967892976592</v>
      </c>
      <c r="P521" s="5">
        <f t="shared" si="373"/>
        <v>0.83935259557344066</v>
      </c>
      <c r="Q521" s="5">
        <f t="shared" si="373"/>
        <v>0.83935698722259589</v>
      </c>
      <c r="R521" s="5">
        <f t="shared" si="373"/>
        <v>0.83946729475100956</v>
      </c>
      <c r="S521" s="5">
        <f t="shared" si="373"/>
        <v>0.83946964959568737</v>
      </c>
      <c r="T521" s="5">
        <f t="shared" si="373"/>
        <v>0.83958151147098514</v>
      </c>
      <c r="U521" s="5">
        <f t="shared" si="373"/>
        <v>0.83958402702702717</v>
      </c>
      <c r="V521" s="5">
        <f t="shared" si="373"/>
        <v>0.83958654939106903</v>
      </c>
      <c r="W521" s="5">
        <f t="shared" si="373"/>
        <v>0.83980755585646583</v>
      </c>
      <c r="X521" s="5">
        <f t="shared" si="373"/>
        <v>0.83981038644067796</v>
      </c>
      <c r="Y521" s="5">
        <f t="shared" si="373"/>
        <v>0.83981322471147313</v>
      </c>
      <c r="Z521" s="5">
        <f t="shared" si="373"/>
        <v>0.83992639021074111</v>
      </c>
      <c r="AA521" s="5">
        <f t="shared" si="373"/>
        <v>0.83992939414567735</v>
      </c>
      <c r="AB521" s="5">
        <f t="shared" si="373"/>
        <v>0.84004144414168935</v>
      </c>
      <c r="AC521" s="5">
        <f t="shared" si="373"/>
        <v>0.8400446111869031</v>
      </c>
      <c r="AD521" s="5">
        <f t="shared" si="373"/>
        <v>0.84015863387978151</v>
      </c>
      <c r="AE521" s="5">
        <f t="shared" si="373"/>
        <v>0.84016196990424075</v>
      </c>
      <c r="AF521" s="5">
        <f t="shared" si="373"/>
        <v>0.84027471594798098</v>
      </c>
      <c r="AG521" s="5">
        <f t="shared" si="373"/>
        <v>0.84027821795750524</v>
      </c>
      <c r="AH521" s="5">
        <f t="shared" si="373"/>
        <v>0.84028172958133152</v>
      </c>
      <c r="AI521" s="5">
        <f t="shared" si="373"/>
        <v>0.84039494505494494</v>
      </c>
      <c r="AJ521" s="5">
        <f t="shared" si="373"/>
        <v>0.84028701513067394</v>
      </c>
      <c r="AK521" s="5">
        <f t="shared" si="373"/>
        <v>0.84040046799724699</v>
      </c>
      <c r="AL521" s="5">
        <f t="shared" si="373"/>
        <v>0.84040416264645057</v>
      </c>
      <c r="AM521" s="5"/>
    </row>
    <row r="522" spans="1:39" ht="15" customHeight="1" x14ac:dyDescent="0.25">
      <c r="A522" s="4" t="str">
        <f t="shared" si="321"/>
        <v>PVRS_SHR</v>
      </c>
      <c r="B522" s="5">
        <f t="shared" si="353"/>
        <v>0.87997000000000003</v>
      </c>
      <c r="C522" s="5">
        <f t="shared" ref="C522:AL522" si="374">IF($A$464=1,$B522,MAX(0,C450))</f>
        <v>0.87997000000000003</v>
      </c>
      <c r="D522" s="5">
        <f t="shared" si="374"/>
        <v>0.87997000000000003</v>
      </c>
      <c r="E522" s="5">
        <f t="shared" si="374"/>
        <v>0.87999445527840037</v>
      </c>
      <c r="F522" s="5">
        <f t="shared" si="374"/>
        <v>0.8800108169559101</v>
      </c>
      <c r="G522" s="5">
        <f t="shared" si="374"/>
        <v>0.88003388727896381</v>
      </c>
      <c r="H522" s="5">
        <f t="shared" si="374"/>
        <v>0.88013180414306191</v>
      </c>
      <c r="I522" s="5">
        <f t="shared" si="374"/>
        <v>0.88029379598737612</v>
      </c>
      <c r="J522" s="5">
        <f t="shared" si="374"/>
        <v>0.88054920845076134</v>
      </c>
      <c r="K522" s="5">
        <f t="shared" si="374"/>
        <v>0.88107023646603455</v>
      </c>
      <c r="L522" s="5">
        <f t="shared" si="374"/>
        <v>0.88160268418739474</v>
      </c>
      <c r="M522" s="5">
        <f t="shared" si="374"/>
        <v>0.88219020245136903</v>
      </c>
      <c r="N522" s="5">
        <f t="shared" si="374"/>
        <v>0.88295806927974385</v>
      </c>
      <c r="O522" s="5">
        <f t="shared" si="374"/>
        <v>0.8837020584223152</v>
      </c>
      <c r="P522" s="5">
        <f t="shared" si="374"/>
        <v>0.88442309057368329</v>
      </c>
      <c r="Q522" s="5">
        <f t="shared" si="374"/>
        <v>0.88516026914842483</v>
      </c>
      <c r="R522" s="5">
        <f t="shared" si="374"/>
        <v>0.88591939076203596</v>
      </c>
      <c r="S522" s="5">
        <f t="shared" si="374"/>
        <v>0.88669767816185341</v>
      </c>
      <c r="T522" s="5">
        <f t="shared" si="374"/>
        <v>0.88745833414233599</v>
      </c>
      <c r="U522" s="5">
        <f t="shared" si="374"/>
        <v>0.88820632927652177</v>
      </c>
      <c r="V522" s="5">
        <f t="shared" si="374"/>
        <v>0.88893279455011054</v>
      </c>
      <c r="W522" s="5">
        <f t="shared" si="374"/>
        <v>0.88963719336859337</v>
      </c>
      <c r="X522" s="5">
        <f t="shared" si="374"/>
        <v>0.89027647111204122</v>
      </c>
      <c r="Y522" s="5">
        <f t="shared" si="374"/>
        <v>0.89088273193933865</v>
      </c>
      <c r="Z522" s="5">
        <f t="shared" si="374"/>
        <v>0.89147654995427172</v>
      </c>
      <c r="AA522" s="5">
        <f t="shared" si="374"/>
        <v>0.89205021216328484</v>
      </c>
      <c r="AB522" s="5">
        <f t="shared" si="374"/>
        <v>0.89259486408410682</v>
      </c>
      <c r="AC522" s="5">
        <f t="shared" si="374"/>
        <v>0.89308684777744263</v>
      </c>
      <c r="AD522" s="5">
        <f t="shared" si="374"/>
        <v>0.89360570209784518</v>
      </c>
      <c r="AE522" s="5">
        <f t="shared" si="374"/>
        <v>0.89416508927022464</v>
      </c>
      <c r="AF522" s="5">
        <f t="shared" si="374"/>
        <v>0.89473061197925818</v>
      </c>
      <c r="AG522" s="5">
        <f t="shared" si="374"/>
        <v>0.89528310875788353</v>
      </c>
      <c r="AH522" s="5">
        <f t="shared" si="374"/>
        <v>0.89584521247885052</v>
      </c>
      <c r="AI522" s="5">
        <f t="shared" si="374"/>
        <v>0.89641289678625646</v>
      </c>
      <c r="AJ522" s="5">
        <f t="shared" si="374"/>
        <v>0.89702828251306077</v>
      </c>
      <c r="AK522" s="5">
        <f t="shared" si="374"/>
        <v>0.89766907243964988</v>
      </c>
      <c r="AL522" s="5">
        <f t="shared" si="374"/>
        <v>0.89826313155837845</v>
      </c>
      <c r="AM522" s="5"/>
    </row>
    <row r="523" spans="1:39" ht="15" customHeight="1" x14ac:dyDescent="0.25">
      <c r="A523" s="4" t="str">
        <f t="shared" si="321"/>
        <v>PVCM_SHR</v>
      </c>
      <c r="B523" s="5">
        <f t="shared" si="353"/>
        <v>0.83104</v>
      </c>
      <c r="C523" s="5">
        <f t="shared" ref="C523:Q523" si="375">IF($A$464=1,$B523,MAX(0,C451))</f>
        <v>0.83104</v>
      </c>
      <c r="D523" s="5">
        <f t="shared" si="375"/>
        <v>0.83104</v>
      </c>
      <c r="E523" s="5">
        <f t="shared" si="375"/>
        <v>0.83104400531007006</v>
      </c>
      <c r="F523" s="5">
        <f t="shared" si="375"/>
        <v>0.83104681166723782</v>
      </c>
      <c r="G523" s="5">
        <f t="shared" si="375"/>
        <v>0.83105779306713468</v>
      </c>
      <c r="H523" s="5">
        <f t="shared" si="375"/>
        <v>0.83113792941397624</v>
      </c>
      <c r="I523" s="5">
        <f t="shared" si="375"/>
        <v>0.83130945045472182</v>
      </c>
      <c r="J523" s="5">
        <f t="shared" si="375"/>
        <v>0.83193812471960515</v>
      </c>
      <c r="K523" s="5">
        <f t="shared" si="375"/>
        <v>0.83264614726502162</v>
      </c>
      <c r="L523" s="5">
        <f t="shared" si="375"/>
        <v>0.83306730386952343</v>
      </c>
      <c r="M523" s="5">
        <f t="shared" si="375"/>
        <v>0.83363296083034721</v>
      </c>
      <c r="N523" s="5">
        <f t="shared" si="375"/>
        <v>0.83435152104022281</v>
      </c>
      <c r="O523" s="5">
        <f t="shared" si="375"/>
        <v>0.8350122255845942</v>
      </c>
      <c r="P523" s="5">
        <f t="shared" si="375"/>
        <v>0.83557361378443629</v>
      </c>
      <c r="Q523" s="5">
        <f t="shared" si="375"/>
        <v>0.83610701016949152</v>
      </c>
      <c r="R523" s="5">
        <f t="shared" ref="C523:AL526" si="376">IF($A$464=1,$B523,MAX(0,R451))</f>
        <v>0.83666232017004127</v>
      </c>
      <c r="S523" s="5">
        <f t="shared" si="376"/>
        <v>0.83720938694174196</v>
      </c>
      <c r="T523" s="5">
        <f t="shared" si="376"/>
        <v>0.83774452267157451</v>
      </c>
      <c r="U523" s="5">
        <f t="shared" si="376"/>
        <v>0.83825560725288428</v>
      </c>
      <c r="V523" s="5">
        <f t="shared" si="376"/>
        <v>0.83873677103905497</v>
      </c>
      <c r="W523" s="5">
        <f t="shared" si="376"/>
        <v>0.83918010700568579</v>
      </c>
      <c r="X523" s="5">
        <f t="shared" si="376"/>
        <v>0.8395857635348386</v>
      </c>
      <c r="Y523" s="5">
        <f t="shared" si="376"/>
        <v>0.83994952529864286</v>
      </c>
      <c r="Z523" s="5">
        <f t="shared" si="376"/>
        <v>0.8402824747505292</v>
      </c>
      <c r="AA523" s="5">
        <f t="shared" si="376"/>
        <v>0.84058716653131094</v>
      </c>
      <c r="AB523" s="5">
        <f t="shared" si="376"/>
        <v>0.84085027936444945</v>
      </c>
      <c r="AC523" s="5">
        <f t="shared" si="376"/>
        <v>0.84107141235796046</v>
      </c>
      <c r="AD523" s="5">
        <f t="shared" si="376"/>
        <v>0.84128563008577084</v>
      </c>
      <c r="AE523" s="5">
        <f t="shared" si="376"/>
        <v>0.84150414967878828</v>
      </c>
      <c r="AF523" s="5">
        <f t="shared" si="376"/>
        <v>0.84171548382230921</v>
      </c>
      <c r="AG523" s="5">
        <f t="shared" si="376"/>
        <v>0.84191190526817472</v>
      </c>
      <c r="AH523" s="5">
        <f t="shared" si="376"/>
        <v>0.84209476264637684</v>
      </c>
      <c r="AI523" s="5">
        <f t="shared" si="376"/>
        <v>0.84226997569613216</v>
      </c>
      <c r="AJ523" s="5">
        <f t="shared" si="376"/>
        <v>0.84246209791155835</v>
      </c>
      <c r="AK523" s="5">
        <f t="shared" si="376"/>
        <v>0.8426572648652213</v>
      </c>
      <c r="AL523" s="5">
        <f t="shared" si="376"/>
        <v>0.84281786299549322</v>
      </c>
      <c r="AM523" s="5"/>
    </row>
    <row r="524" spans="1:39" ht="15" customHeight="1" x14ac:dyDescent="0.25">
      <c r="A524" s="4" t="str">
        <f t="shared" si="321"/>
        <v>PVIN_SHR</v>
      </c>
      <c r="B524" s="5">
        <f t="shared" si="353"/>
        <v>0.99599000000000004</v>
      </c>
      <c r="C524" s="5">
        <f t="shared" si="376"/>
        <v>0.99599000000000004</v>
      </c>
      <c r="D524" s="5">
        <f t="shared" si="376"/>
        <v>0.99599000000000004</v>
      </c>
      <c r="E524" s="5">
        <f t="shared" si="376"/>
        <v>0.99599000000000004</v>
      </c>
      <c r="F524" s="5">
        <f t="shared" si="376"/>
        <v>0.99599000000000004</v>
      </c>
      <c r="G524" s="5">
        <f t="shared" si="376"/>
        <v>0.99599000000000004</v>
      </c>
      <c r="H524" s="5">
        <f t="shared" si="376"/>
        <v>0.99599000000000004</v>
      </c>
      <c r="I524" s="5">
        <f t="shared" si="376"/>
        <v>0.99599000000000004</v>
      </c>
      <c r="J524" s="5">
        <f t="shared" si="376"/>
        <v>0.99599000000000004</v>
      </c>
      <c r="K524" s="5">
        <f t="shared" si="376"/>
        <v>0.99599000000000004</v>
      </c>
      <c r="L524" s="5">
        <f t="shared" si="376"/>
        <v>0.99599000000000004</v>
      </c>
      <c r="M524" s="5">
        <f t="shared" si="376"/>
        <v>0.99599000000000004</v>
      </c>
      <c r="N524" s="5">
        <f t="shared" si="376"/>
        <v>0.99599000000000004</v>
      </c>
      <c r="O524" s="5">
        <f t="shared" si="376"/>
        <v>0.99599000000000004</v>
      </c>
      <c r="P524" s="5">
        <f t="shared" si="376"/>
        <v>0.99599000000000004</v>
      </c>
      <c r="Q524" s="5">
        <f t="shared" si="376"/>
        <v>0.99599000000000004</v>
      </c>
      <c r="R524" s="5">
        <f t="shared" si="376"/>
        <v>0.99599000000000004</v>
      </c>
      <c r="S524" s="5">
        <f t="shared" si="376"/>
        <v>0.99599000000000004</v>
      </c>
      <c r="T524" s="5">
        <f t="shared" si="376"/>
        <v>0.99599000000000004</v>
      </c>
      <c r="U524" s="5">
        <f t="shared" si="376"/>
        <v>0.99599000000000004</v>
      </c>
      <c r="V524" s="5">
        <f t="shared" si="376"/>
        <v>0.99599000000000004</v>
      </c>
      <c r="W524" s="5">
        <f t="shared" si="376"/>
        <v>0.99599000000000004</v>
      </c>
      <c r="X524" s="5">
        <f t="shared" si="376"/>
        <v>0.99599000000000004</v>
      </c>
      <c r="Y524" s="5">
        <f t="shared" si="376"/>
        <v>0.99599000000000004</v>
      </c>
      <c r="Z524" s="5">
        <f t="shared" si="376"/>
        <v>0.99599000000000004</v>
      </c>
      <c r="AA524" s="5">
        <f t="shared" si="376"/>
        <v>0.99599000000000004</v>
      </c>
      <c r="AB524" s="5">
        <f t="shared" si="376"/>
        <v>0.99599000000000004</v>
      </c>
      <c r="AC524" s="5">
        <f t="shared" si="376"/>
        <v>0.99599000000000004</v>
      </c>
      <c r="AD524" s="5">
        <f t="shared" si="376"/>
        <v>0.99599000000000004</v>
      </c>
      <c r="AE524" s="5">
        <f t="shared" si="376"/>
        <v>0.99599000000000004</v>
      </c>
      <c r="AF524" s="5">
        <f t="shared" si="376"/>
        <v>0.99599000000000004</v>
      </c>
      <c r="AG524" s="5">
        <f t="shared" si="376"/>
        <v>0.99599000000000004</v>
      </c>
      <c r="AH524" s="5">
        <f t="shared" si="376"/>
        <v>0.99599000000000004</v>
      </c>
      <c r="AI524" s="5">
        <f t="shared" si="376"/>
        <v>0.99599000000000004</v>
      </c>
      <c r="AJ524" s="5">
        <f t="shared" si="376"/>
        <v>0.99599000000000004</v>
      </c>
      <c r="AK524" s="5">
        <f t="shared" si="376"/>
        <v>0.99599000000000004</v>
      </c>
      <c r="AL524" s="5">
        <f t="shared" si="376"/>
        <v>0.99599000000000004</v>
      </c>
      <c r="AM524" s="5"/>
    </row>
    <row r="525" spans="1:39" ht="15" customHeight="1" x14ac:dyDescent="0.25">
      <c r="A525" s="4" t="str">
        <f t="shared" si="321"/>
        <v>PVEL_SHR</v>
      </c>
      <c r="B525" s="5">
        <f t="shared" si="353"/>
        <v>0.99463000000000001</v>
      </c>
      <c r="C525" s="5">
        <f t="shared" si="376"/>
        <v>0.99463000000000001</v>
      </c>
      <c r="D525" s="5">
        <f t="shared" si="376"/>
        <v>0.99463000000000001</v>
      </c>
      <c r="E525" s="5">
        <f t="shared" si="376"/>
        <v>0.9946299999999999</v>
      </c>
      <c r="F525" s="5">
        <f t="shared" si="376"/>
        <v>0.994630047475069</v>
      </c>
      <c r="G525" s="5">
        <f t="shared" si="376"/>
        <v>0.99462918132690359</v>
      </c>
      <c r="H525" s="5">
        <f t="shared" si="376"/>
        <v>0.99628244134346433</v>
      </c>
      <c r="I525" s="5">
        <f t="shared" si="376"/>
        <v>0.99651314467900098</v>
      </c>
      <c r="J525" s="5">
        <f t="shared" si="376"/>
        <v>0.99647573089123542</v>
      </c>
      <c r="K525" s="5">
        <f t="shared" si="376"/>
        <v>0.99646749656265521</v>
      </c>
      <c r="L525" s="5">
        <f t="shared" si="376"/>
        <v>0.99540223188901478</v>
      </c>
      <c r="M525" s="5">
        <f t="shared" si="376"/>
        <v>0.99515833720553659</v>
      </c>
      <c r="N525" s="5">
        <f t="shared" si="376"/>
        <v>0.9950893827332129</v>
      </c>
      <c r="O525" s="5">
        <f t="shared" si="376"/>
        <v>0.99455509590537516</v>
      </c>
      <c r="P525" s="5">
        <f t="shared" si="376"/>
        <v>0.9943576362147315</v>
      </c>
      <c r="Q525" s="5">
        <f t="shared" si="376"/>
        <v>0.99436479841602154</v>
      </c>
      <c r="R525" s="5">
        <f t="shared" si="376"/>
        <v>0.99416245554244398</v>
      </c>
      <c r="S525" s="5">
        <f t="shared" si="376"/>
        <v>0.99414365246182179</v>
      </c>
      <c r="T525" s="5">
        <f t="shared" si="376"/>
        <v>0.99423684991700223</v>
      </c>
      <c r="U525" s="5">
        <f t="shared" si="376"/>
        <v>0.99427022093809625</v>
      </c>
      <c r="V525" s="5">
        <f t="shared" si="376"/>
        <v>0.99416235778240947</v>
      </c>
      <c r="W525" s="5">
        <f t="shared" si="376"/>
        <v>0.99419321893923285</v>
      </c>
      <c r="X525" s="5">
        <f t="shared" si="376"/>
        <v>0.99352538902053722</v>
      </c>
      <c r="Y525" s="5">
        <f t="shared" si="376"/>
        <v>0.9931802157760633</v>
      </c>
      <c r="Z525" s="5">
        <f t="shared" si="376"/>
        <v>0.99315957834571389</v>
      </c>
      <c r="AA525" s="5">
        <f t="shared" si="376"/>
        <v>0.99320201892579452</v>
      </c>
      <c r="AB525" s="5">
        <f t="shared" si="376"/>
        <v>0.99316986979690625</v>
      </c>
      <c r="AC525" s="5">
        <f t="shared" si="376"/>
        <v>0.99319046551475298</v>
      </c>
      <c r="AD525" s="5">
        <f t="shared" si="376"/>
        <v>0.99353767334535315</v>
      </c>
      <c r="AE525" s="5">
        <f t="shared" si="376"/>
        <v>0.99333224944351872</v>
      </c>
      <c r="AF525" s="5">
        <f t="shared" si="376"/>
        <v>0.99253437388626431</v>
      </c>
      <c r="AG525" s="5">
        <f t="shared" si="376"/>
        <v>0.99235532490561218</v>
      </c>
      <c r="AH525" s="5">
        <f t="shared" si="376"/>
        <v>0.99239168041998804</v>
      </c>
      <c r="AI525" s="5">
        <f t="shared" si="376"/>
        <v>0.99262986808452225</v>
      </c>
      <c r="AJ525" s="5">
        <f t="shared" si="376"/>
        <v>0.99304018617175616</v>
      </c>
      <c r="AK525" s="5">
        <f t="shared" si="376"/>
        <v>0.99310902105105325</v>
      </c>
      <c r="AL525" s="5">
        <f t="shared" si="376"/>
        <v>0.99286994456408051</v>
      </c>
      <c r="AM525" s="5"/>
    </row>
    <row r="526" spans="1:39" ht="15" customHeight="1" x14ac:dyDescent="0.25">
      <c r="A526" s="4" t="str">
        <f t="shared" si="321"/>
        <v>WIIN_SHR</v>
      </c>
      <c r="B526" s="5">
        <f t="shared" si="353"/>
        <v>1</v>
      </c>
      <c r="C526" s="5">
        <f t="shared" si="376"/>
        <v>1</v>
      </c>
      <c r="D526" s="5">
        <f t="shared" si="376"/>
        <v>1</v>
      </c>
      <c r="E526" s="5">
        <f t="shared" si="376"/>
        <v>1</v>
      </c>
      <c r="F526" s="5">
        <f t="shared" si="376"/>
        <v>1</v>
      </c>
      <c r="G526" s="5">
        <f t="shared" si="376"/>
        <v>1</v>
      </c>
      <c r="H526" s="5">
        <f t="shared" si="376"/>
        <v>1</v>
      </c>
      <c r="I526" s="5">
        <f t="shared" si="376"/>
        <v>1</v>
      </c>
      <c r="J526" s="5">
        <f t="shared" si="376"/>
        <v>1</v>
      </c>
      <c r="K526" s="5">
        <f t="shared" si="376"/>
        <v>1</v>
      </c>
      <c r="L526" s="5">
        <f t="shared" si="376"/>
        <v>1</v>
      </c>
      <c r="M526" s="5">
        <f t="shared" si="376"/>
        <v>1</v>
      </c>
      <c r="N526" s="5">
        <f t="shared" si="376"/>
        <v>1</v>
      </c>
      <c r="O526" s="5">
        <f t="shared" si="376"/>
        <v>1</v>
      </c>
      <c r="P526" s="5">
        <f t="shared" si="376"/>
        <v>1</v>
      </c>
      <c r="Q526" s="5">
        <f t="shared" si="376"/>
        <v>1</v>
      </c>
      <c r="R526" s="5">
        <f t="shared" si="376"/>
        <v>1</v>
      </c>
      <c r="S526" s="5">
        <f t="shared" si="376"/>
        <v>1</v>
      </c>
      <c r="T526" s="5">
        <f t="shared" si="376"/>
        <v>1</v>
      </c>
      <c r="U526" s="5">
        <f t="shared" si="376"/>
        <v>1</v>
      </c>
      <c r="V526" s="5">
        <f t="shared" si="376"/>
        <v>1</v>
      </c>
      <c r="W526" s="5">
        <f t="shared" si="376"/>
        <v>1</v>
      </c>
      <c r="X526" s="5">
        <f t="shared" si="376"/>
        <v>1</v>
      </c>
      <c r="Y526" s="5">
        <f t="shared" si="376"/>
        <v>1</v>
      </c>
      <c r="Z526" s="5">
        <f t="shared" si="376"/>
        <v>1</v>
      </c>
      <c r="AA526" s="5">
        <f t="shared" si="376"/>
        <v>1</v>
      </c>
      <c r="AB526" s="5">
        <f t="shared" si="376"/>
        <v>1</v>
      </c>
      <c r="AC526" s="5">
        <f t="shared" si="376"/>
        <v>1</v>
      </c>
      <c r="AD526" s="5">
        <f t="shared" si="376"/>
        <v>1</v>
      </c>
      <c r="AE526" s="5">
        <f t="shared" si="376"/>
        <v>1</v>
      </c>
      <c r="AF526" s="5">
        <f t="shared" si="376"/>
        <v>1</v>
      </c>
      <c r="AG526" s="5">
        <f t="shared" si="376"/>
        <v>1</v>
      </c>
      <c r="AH526" s="5">
        <f t="shared" si="376"/>
        <v>1</v>
      </c>
      <c r="AI526" s="5">
        <f t="shared" si="376"/>
        <v>1</v>
      </c>
      <c r="AJ526" s="5">
        <f t="shared" si="376"/>
        <v>1</v>
      </c>
      <c r="AK526" s="5">
        <f t="shared" si="376"/>
        <v>1</v>
      </c>
      <c r="AL526" s="5">
        <f t="shared" si="376"/>
        <v>1</v>
      </c>
      <c r="AM526" s="5"/>
    </row>
    <row r="527" spans="1:39" ht="15" customHeight="1" x14ac:dyDescent="0.25">
      <c r="A527" s="4" t="str">
        <f t="shared" si="321"/>
        <v>WIEL_SHR</v>
      </c>
      <c r="B527" s="5">
        <f t="shared" si="353"/>
        <v>0.45768999999999999</v>
      </c>
      <c r="C527" s="5">
        <f t="shared" ref="C527:AL527" si="377">IF($A$464=1,$B527,MAX(0,C455))</f>
        <v>0.45768999999999999</v>
      </c>
      <c r="D527" s="5">
        <f t="shared" si="377"/>
        <v>0.45768999999999999</v>
      </c>
      <c r="E527" s="5">
        <f t="shared" si="377"/>
        <v>0.45769202879845561</v>
      </c>
      <c r="F527" s="5">
        <f t="shared" si="377"/>
        <v>0.45768999999999999</v>
      </c>
      <c r="G527" s="5">
        <f t="shared" si="377"/>
        <v>0.45762098601208251</v>
      </c>
      <c r="H527" s="5">
        <f t="shared" si="377"/>
        <v>0.38656234844313409</v>
      </c>
      <c r="I527" s="5">
        <f t="shared" si="377"/>
        <v>0.43028231612884704</v>
      </c>
      <c r="J527" s="5">
        <f>IF($A$464=1,$B527,MAX(0,J455))</f>
        <v>0.50383200942326967</v>
      </c>
      <c r="K527" s="5">
        <f t="shared" si="377"/>
        <v>0.51672630767548322</v>
      </c>
      <c r="L527" s="5">
        <f t="shared" si="377"/>
        <v>0.51646182299058196</v>
      </c>
      <c r="M527" s="5">
        <f t="shared" si="377"/>
        <v>0.5161984318712266</v>
      </c>
      <c r="N527" s="5">
        <f t="shared" si="377"/>
        <v>0.51621392086281892</v>
      </c>
      <c r="O527" s="5">
        <f t="shared" si="377"/>
        <v>0.51619418422809193</v>
      </c>
      <c r="P527" s="5">
        <f t="shared" si="377"/>
        <v>0.51610468939684917</v>
      </c>
      <c r="Q527" s="5">
        <f t="shared" si="377"/>
        <v>0.51602100994991051</v>
      </c>
      <c r="R527" s="5">
        <f t="shared" si="377"/>
        <v>0.51642249203040425</v>
      </c>
      <c r="S527" s="5">
        <f t="shared" si="377"/>
        <v>0.51681299458004781</v>
      </c>
      <c r="T527" s="5">
        <f t="shared" si="377"/>
        <v>0.51679302243064007</v>
      </c>
      <c r="U527" s="5">
        <f t="shared" si="377"/>
        <v>0.51663053764232725</v>
      </c>
      <c r="V527" s="5">
        <f t="shared" si="377"/>
        <v>0.516446059502499</v>
      </c>
      <c r="W527" s="5">
        <f t="shared" si="377"/>
        <v>0.51653288451121815</v>
      </c>
      <c r="X527" s="5">
        <f t="shared" si="377"/>
        <v>0.51643251348385677</v>
      </c>
      <c r="Y527" s="5">
        <f t="shared" si="377"/>
        <v>0.51658312920791627</v>
      </c>
      <c r="Z527" s="5">
        <f t="shared" si="377"/>
        <v>0.51644565483166893</v>
      </c>
      <c r="AA527" s="5">
        <f t="shared" si="377"/>
        <v>0.5162385518140401</v>
      </c>
      <c r="AB527" s="5">
        <f t="shared" si="377"/>
        <v>0.51606769253827944</v>
      </c>
      <c r="AC527" s="5">
        <f t="shared" si="377"/>
        <v>0.51590133383302994</v>
      </c>
      <c r="AD527" s="5">
        <f t="shared" si="377"/>
        <v>0.51572390666025825</v>
      </c>
      <c r="AE527" s="5">
        <f t="shared" si="377"/>
        <v>0.51531016172195709</v>
      </c>
      <c r="AF527" s="5">
        <f t="shared" si="377"/>
        <v>0.5153098428153754</v>
      </c>
      <c r="AG527" s="5">
        <f t="shared" si="377"/>
        <v>0.51496106895086646</v>
      </c>
      <c r="AH527" s="5">
        <f t="shared" si="377"/>
        <v>0.51464974819382325</v>
      </c>
      <c r="AI527" s="5">
        <f t="shared" si="377"/>
        <v>0.51461533238011403</v>
      </c>
      <c r="AJ527" s="5">
        <f t="shared" si="377"/>
        <v>0.51446380499347832</v>
      </c>
      <c r="AK527" s="5">
        <f t="shared" si="377"/>
        <v>0.51461399422955278</v>
      </c>
      <c r="AL527" s="5">
        <f t="shared" si="377"/>
        <v>0.51490723599542476</v>
      </c>
      <c r="AM527" s="5"/>
    </row>
    <row r="528" spans="1:39" ht="15" customHeight="1" x14ac:dyDescent="0.25">
      <c r="A528" s="4" t="str">
        <f t="shared" si="321"/>
        <v>EIEL_SHR</v>
      </c>
      <c r="B528" s="5">
        <f t="shared" si="353"/>
        <v>1</v>
      </c>
      <c r="C528" s="5">
        <f t="shared" ref="C528:AL528" si="378">IF($A$464=1,$B528,MAX(0,C456))</f>
        <v>1</v>
      </c>
      <c r="D528" s="5">
        <f t="shared" si="378"/>
        <v>1</v>
      </c>
      <c r="E528" s="5">
        <f t="shared" si="378"/>
        <v>1</v>
      </c>
      <c r="F528" s="5">
        <f t="shared" si="378"/>
        <v>1</v>
      </c>
      <c r="G528" s="5">
        <f t="shared" si="378"/>
        <v>1</v>
      </c>
      <c r="H528" s="5">
        <f t="shared" si="378"/>
        <v>1</v>
      </c>
      <c r="I528" s="5">
        <f t="shared" si="378"/>
        <v>1</v>
      </c>
      <c r="J528" s="5">
        <f t="shared" si="378"/>
        <v>1</v>
      </c>
      <c r="K528" s="5">
        <f t="shared" si="378"/>
        <v>1</v>
      </c>
      <c r="L528" s="5">
        <f t="shared" si="378"/>
        <v>1</v>
      </c>
      <c r="M528" s="5">
        <f t="shared" si="378"/>
        <v>1</v>
      </c>
      <c r="N528" s="5">
        <f t="shared" si="378"/>
        <v>1</v>
      </c>
      <c r="O528" s="5">
        <f t="shared" si="378"/>
        <v>1</v>
      </c>
      <c r="P528" s="5">
        <f t="shared" si="378"/>
        <v>1</v>
      </c>
      <c r="Q528" s="5">
        <f t="shared" si="378"/>
        <v>1</v>
      </c>
      <c r="R528" s="5">
        <f t="shared" si="378"/>
        <v>1</v>
      </c>
      <c r="S528" s="5">
        <f t="shared" si="378"/>
        <v>1</v>
      </c>
      <c r="T528" s="5">
        <f t="shared" si="378"/>
        <v>1</v>
      </c>
      <c r="U528" s="5">
        <f t="shared" si="378"/>
        <v>1</v>
      </c>
      <c r="V528" s="5">
        <f t="shared" si="378"/>
        <v>1</v>
      </c>
      <c r="W528" s="5">
        <f t="shared" si="378"/>
        <v>1</v>
      </c>
      <c r="X528" s="5">
        <f t="shared" si="378"/>
        <v>1</v>
      </c>
      <c r="Y528" s="5">
        <f t="shared" si="378"/>
        <v>1</v>
      </c>
      <c r="Z528" s="5">
        <f t="shared" si="378"/>
        <v>1</v>
      </c>
      <c r="AA528" s="5">
        <f t="shared" si="378"/>
        <v>1</v>
      </c>
      <c r="AB528" s="5">
        <f t="shared" si="378"/>
        <v>1</v>
      </c>
      <c r="AC528" s="5">
        <f t="shared" si="378"/>
        <v>1</v>
      </c>
      <c r="AD528" s="5">
        <f t="shared" si="378"/>
        <v>1</v>
      </c>
      <c r="AE528" s="5">
        <f t="shared" si="378"/>
        <v>1</v>
      </c>
      <c r="AF528" s="5">
        <f t="shared" si="378"/>
        <v>1</v>
      </c>
      <c r="AG528" s="5">
        <f t="shared" si="378"/>
        <v>1</v>
      </c>
      <c r="AH528" s="5">
        <f t="shared" si="378"/>
        <v>1</v>
      </c>
      <c r="AI528" s="5">
        <f t="shared" si="378"/>
        <v>1</v>
      </c>
      <c r="AJ528" s="5">
        <f t="shared" si="378"/>
        <v>1</v>
      </c>
      <c r="AK528" s="5">
        <f t="shared" si="378"/>
        <v>1</v>
      </c>
      <c r="AL528" s="5">
        <f t="shared" si="378"/>
        <v>1</v>
      </c>
      <c r="AM528" s="5"/>
    </row>
    <row r="529" spans="1:39" ht="15" customHeight="1" x14ac:dyDescent="0.25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5" customHeight="1" x14ac:dyDescent="0.25">
      <c r="A530" s="8" t="s">
        <v>91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5" customHeight="1" x14ac:dyDescent="0.25">
      <c r="A531" s="4" t="str">
        <f t="shared" ref="A531:A534" si="379">UPPER(A93)&amp;"_SHR"</f>
        <v>ETTR_SHR</v>
      </c>
      <c r="B531" s="5">
        <f>MIN(B93,1)</f>
        <v>0.77888999999999997</v>
      </c>
      <c r="C531" s="5">
        <f t="shared" ref="C531:AL531" si="380">IF($A$464=1,$B531,MAX(0,C459))</f>
        <v>0.77889000000000008</v>
      </c>
      <c r="D531" s="5">
        <f t="shared" si="380"/>
        <v>0.77888999999999997</v>
      </c>
      <c r="E531" s="5">
        <f t="shared" si="380"/>
        <v>0.77888999999999986</v>
      </c>
      <c r="F531" s="5">
        <f t="shared" si="380"/>
        <v>0.77447547743055556</v>
      </c>
      <c r="G531" s="5">
        <f t="shared" si="380"/>
        <v>0.7739005363652145</v>
      </c>
      <c r="H531" s="5">
        <f t="shared" si="380"/>
        <v>0.82593619825825182</v>
      </c>
      <c r="I531" s="5">
        <f t="shared" si="380"/>
        <v>0.7865218879342547</v>
      </c>
      <c r="J531" s="5">
        <f t="shared" si="380"/>
        <v>0.77329634388428248</v>
      </c>
      <c r="K531" s="5">
        <f t="shared" si="380"/>
        <v>0.76923972714365085</v>
      </c>
      <c r="L531" s="5">
        <f t="shared" si="380"/>
        <v>0.76165105966219249</v>
      </c>
      <c r="M531" s="5">
        <f t="shared" si="380"/>
        <v>0.78729578787749355</v>
      </c>
      <c r="N531" s="5">
        <f t="shared" si="380"/>
        <v>0.80077599569471625</v>
      </c>
      <c r="O531" s="5">
        <f t="shared" si="380"/>
        <v>0.81010099191573581</v>
      </c>
      <c r="P531" s="5">
        <f t="shared" si="380"/>
        <v>0.80834938475282903</v>
      </c>
      <c r="Q531" s="5">
        <f t="shared" si="380"/>
        <v>0.80447072615384618</v>
      </c>
      <c r="R531" s="5">
        <f t="shared" si="380"/>
        <v>0.79067126958721634</v>
      </c>
      <c r="S531" s="5">
        <f t="shared" si="380"/>
        <v>0.79153909567463532</v>
      </c>
      <c r="T531" s="5">
        <f t="shared" si="380"/>
        <v>0.79603169908157767</v>
      </c>
      <c r="U531" s="5">
        <f t="shared" si="380"/>
        <v>0.78921138798022961</v>
      </c>
      <c r="V531" s="5">
        <f t="shared" si="380"/>
        <v>0.78779396806706858</v>
      </c>
      <c r="W531" s="5">
        <f t="shared" si="380"/>
        <v>0.78804129180601989</v>
      </c>
      <c r="X531" s="5">
        <f t="shared" si="380"/>
        <v>0.78700910677903313</v>
      </c>
      <c r="Y531" s="5">
        <f t="shared" si="380"/>
        <v>0.78797542704919954</v>
      </c>
      <c r="Z531" s="5">
        <f t="shared" si="380"/>
        <v>0.7882300146502258</v>
      </c>
      <c r="AA531" s="5">
        <f t="shared" si="380"/>
        <v>0.78866448404779343</v>
      </c>
      <c r="AB531" s="5">
        <f t="shared" si="380"/>
        <v>0.78405329923410638</v>
      </c>
      <c r="AC531" s="5">
        <f t="shared" si="380"/>
        <v>0.78921640842432805</v>
      </c>
      <c r="AD531" s="5">
        <f t="shared" si="380"/>
        <v>0.79198621376753187</v>
      </c>
      <c r="AE531" s="5">
        <f t="shared" si="380"/>
        <v>0.77926541225991297</v>
      </c>
      <c r="AF531" s="5">
        <f t="shared" si="380"/>
        <v>0.73885118639257186</v>
      </c>
      <c r="AG531" s="5">
        <f t="shared" si="380"/>
        <v>0.71597060582476546</v>
      </c>
      <c r="AH531" s="5">
        <f t="shared" si="380"/>
        <v>0.71260492300087463</v>
      </c>
      <c r="AI531" s="5">
        <f t="shared" si="380"/>
        <v>0.7143875894584989</v>
      </c>
      <c r="AJ531" s="5">
        <f t="shared" si="380"/>
        <v>0.71453247920727747</v>
      </c>
      <c r="AK531" s="5">
        <f t="shared" si="380"/>
        <v>0.7155470284214337</v>
      </c>
      <c r="AL531" s="5">
        <f t="shared" si="380"/>
        <v>0.71698610698945719</v>
      </c>
      <c r="AM531" s="5"/>
    </row>
    <row r="532" spans="1:39" ht="15" customHeight="1" x14ac:dyDescent="0.25">
      <c r="A532" s="4" t="str">
        <f t="shared" si="379"/>
        <v>STCM_SHR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9" ht="15" customHeight="1" x14ac:dyDescent="0.25">
      <c r="A533" s="4" t="str">
        <f t="shared" si="379"/>
        <v>STIN_SHR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9" ht="15" customHeight="1" x14ac:dyDescent="0.25">
      <c r="A534" s="4" t="str">
        <f t="shared" si="379"/>
        <v>STEL_SHR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6" spans="1:39" ht="15" customHeight="1" x14ac:dyDescent="0.25">
      <c r="A536" t="s">
        <v>59</v>
      </c>
    </row>
    <row r="592" spans="2:2" ht="15" customHeight="1" x14ac:dyDescent="0.25">
      <c r="B592" s="6"/>
    </row>
    <row r="594" spans="2:2" ht="15" customHeight="1" x14ac:dyDescent="0.25">
      <c r="B594" s="6"/>
    </row>
    <row r="596" spans="2:2" ht="15" customHeight="1" x14ac:dyDescent="0.25">
      <c r="B596" s="6"/>
    </row>
  </sheetData>
  <conditionalFormatting sqref="AM486:AM510 AM527:AM531 C527:AL530 C511:AM526">
    <cfRule type="expression" priority="0">
      <formula>"&lt;$B313"</formula>
    </cfRule>
  </conditionalFormatting>
  <conditionalFormatting sqref="C470:AL510 AM485">
    <cfRule type="expression" priority="6">
      <formula>"&lt;$B313"</formula>
    </cfRule>
  </conditionalFormatting>
  <conditionalFormatting sqref="C531:AL531">
    <cfRule type="expression" priority="4">
      <formula>"&lt;$B313"</formula>
    </cfRule>
  </conditionalFormatting>
  <conditionalFormatting sqref="AM470:AM484">
    <cfRule type="expression" priority="3">
      <formula>"&lt;$B313"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63</vt:i4>
      </vt:variant>
    </vt:vector>
  </HeadingPairs>
  <TitlesOfParts>
    <vt:vector size="64" baseType="lpstr">
      <vt:lpstr>cafshare</vt:lpstr>
      <vt:lpstr>ASIN_SHR</vt:lpstr>
      <vt:lpstr>BMCM_SHR</vt:lpstr>
      <vt:lpstr>BMEL_SHR</vt:lpstr>
      <vt:lpstr>BMIN_SHR</vt:lpstr>
      <vt:lpstr>BMRS_SHR</vt:lpstr>
      <vt:lpstr>CLCM_SHR</vt:lpstr>
      <vt:lpstr>CLEL_SHR</vt:lpstr>
      <vt:lpstr>CLIN_SHR</vt:lpstr>
      <vt:lpstr>DSCM_SHR</vt:lpstr>
      <vt:lpstr>DSEL_SHR</vt:lpstr>
      <vt:lpstr>DSIN_SHR</vt:lpstr>
      <vt:lpstr>DSRS_SHR</vt:lpstr>
      <vt:lpstr>DSTR_SHR</vt:lpstr>
      <vt:lpstr>EIEL_SHR</vt:lpstr>
      <vt:lpstr>ELCM_SHR</vt:lpstr>
      <vt:lpstr>ELIN_SHR</vt:lpstr>
      <vt:lpstr>ELRS_SHR</vt:lpstr>
      <vt:lpstr>ELTR_SHR</vt:lpstr>
      <vt:lpstr>ETTR_SHR</vt:lpstr>
      <vt:lpstr>GEEL_SHR</vt:lpstr>
      <vt:lpstr>GEIN_SHR</vt:lpstr>
      <vt:lpstr>GERS_SHR</vt:lpstr>
      <vt:lpstr>GPTR_SHR</vt:lpstr>
      <vt:lpstr>HOEL_SHR</vt:lpstr>
      <vt:lpstr>HOIN_SHR</vt:lpstr>
      <vt:lpstr>JFTR_SHR</vt:lpstr>
      <vt:lpstr>KSCM_SHR</vt:lpstr>
      <vt:lpstr>KSIN_SHR</vt:lpstr>
      <vt:lpstr>KSRS_SHR</vt:lpstr>
      <vt:lpstr>LGCM_SHR</vt:lpstr>
      <vt:lpstr>LGIN_SHR</vt:lpstr>
      <vt:lpstr>LGRS_SHR</vt:lpstr>
      <vt:lpstr>LGTR_SHR</vt:lpstr>
      <vt:lpstr>LPIN_SHR</vt:lpstr>
      <vt:lpstr>MGCM_SHR</vt:lpstr>
      <vt:lpstr>MGIN_SHR</vt:lpstr>
      <vt:lpstr>MGTR_SHR</vt:lpstr>
      <vt:lpstr>MSIN_SHR</vt:lpstr>
      <vt:lpstr>NGCM_SHR</vt:lpstr>
      <vt:lpstr>NGEL_SHR</vt:lpstr>
      <vt:lpstr>NGIN_SHR</vt:lpstr>
      <vt:lpstr>NGRS_SHR</vt:lpstr>
      <vt:lpstr>NGTR_SHR</vt:lpstr>
      <vt:lpstr>OTIN_SHR</vt:lpstr>
      <vt:lpstr>OTTR_SHR</vt:lpstr>
      <vt:lpstr>PCAS_SHR</vt:lpstr>
      <vt:lpstr>PCIN_SHR</vt:lpstr>
      <vt:lpstr>PVCM_SHR</vt:lpstr>
      <vt:lpstr>PVEL_SHR</vt:lpstr>
      <vt:lpstr>PVIN_SHR</vt:lpstr>
      <vt:lpstr>PVRS_SHR</vt:lpstr>
      <vt:lpstr>RSCM_SHR</vt:lpstr>
      <vt:lpstr>RSEL_SHR</vt:lpstr>
      <vt:lpstr>RSIN_SHR</vt:lpstr>
      <vt:lpstr>RSTR_SHR</vt:lpstr>
      <vt:lpstr>SGIN_SHR</vt:lpstr>
      <vt:lpstr>STCM_SHR</vt:lpstr>
      <vt:lpstr>STEL_SHR</vt:lpstr>
      <vt:lpstr>STIN_SHR</vt:lpstr>
      <vt:lpstr>STRS_SHR</vt:lpstr>
      <vt:lpstr>UREL_SHR</vt:lpstr>
      <vt:lpstr>WIEL_SHR</vt:lpstr>
      <vt:lpstr>WIIN_SHR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Skelly, Daniel</dc:creator>
  <cp:lastModifiedBy>Skelly, Daniel</cp:lastModifiedBy>
  <dcterms:created xsi:type="dcterms:W3CDTF">2013-09-26T18:19:15Z</dcterms:created>
  <dcterms:modified xsi:type="dcterms:W3CDTF">2017-12-01T17:39:18Z</dcterms:modified>
</cp:coreProperties>
</file>