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bdc91899a98292/Math/Precalc/projects/Persistence of Vision/"/>
    </mc:Choice>
  </mc:AlternateContent>
  <xr:revisionPtr revIDLastSave="85" documentId="15B88D54FB8205D5D6B7CC9E0CEFAA93B49CF347" xr6:coauthVersionLast="23" xr6:coauthVersionMax="23" xr10:uidLastSave="{716E05DB-B12D-479B-86B0-15523F0AB31B}"/>
  <bookViews>
    <workbookView xWindow="0" yWindow="0" windowWidth="8790" windowHeight="8490" xr2:uid="{458640FF-631D-43AF-BBF5-836289A898C5}"/>
  </bookViews>
  <sheets>
    <sheet name="Sheet1" sheetId="1" r:id="rId1"/>
  </sheets>
  <definedNames>
    <definedName name="image_size">Sheet1!$B$4</definedName>
    <definedName name="number_of_LEDs">Sheet1!$B$6</definedName>
    <definedName name="number_of_updates">Sheet1!$B$5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  <c r="B25" i="1"/>
  <c r="C13" i="1"/>
  <c r="B13" i="1"/>
  <c r="B23" i="1" l="1"/>
  <c r="B26" i="1" s="1"/>
  <c r="B27" i="1" s="1"/>
  <c r="B15" i="1"/>
  <c r="B18" i="1" s="1"/>
  <c r="C23" i="1" l="1"/>
</calcChain>
</file>

<file path=xl/sharedStrings.xml><?xml version="1.0" encoding="utf-8"?>
<sst xmlns="http://schemas.openxmlformats.org/spreadsheetml/2006/main" count="32" uniqueCount="32">
  <si>
    <t>Rotaviz Calculations (to help the Python programming team)</t>
  </si>
  <si>
    <t>image_size</t>
  </si>
  <si>
    <t>number_of_updates</t>
  </si>
  <si>
    <t>row</t>
  </si>
  <si>
    <t>column</t>
  </si>
  <si>
    <t>x</t>
  </si>
  <si>
    <t>y</t>
  </si>
  <si>
    <t>Pixel Distance</t>
  </si>
  <si>
    <t>LED_number</t>
  </si>
  <si>
    <t>Pixel Angle</t>
  </si>
  <si>
    <t>Pixel Coordinates</t>
  </si>
  <si>
    <t>Cartesian Coordinates</t>
  </si>
  <si>
    <t>Update Number</t>
  </si>
  <si>
    <t>The (x,y) coordinate where (0,0) is in the center of the image, x's increase to the right and y's increase going up</t>
  </si>
  <si>
    <t>The (row, column) of a pixel in the image where (0,0) is the row and column of the pixel in the upper left of the image.</t>
  </si>
  <si>
    <t>the row numbers increase going DOWN and the column numbers increase going to the right.</t>
  </si>
  <si>
    <t>The distance from the cartesian coordinate (0,0) in units of pixels.</t>
  </si>
  <si>
    <t>The number of the LED that corresponds to a pixel a certain distance away. LED number is 1 for the LED closest to the center.</t>
  </si>
  <si>
    <t>The angle in radians clockwise from the x-axis to that pixel.</t>
  </si>
  <si>
    <t>Feel free to add rows for intermediate calculations and to try different the pixel coordinates to test different cases!</t>
  </si>
  <si>
    <t>Degrees</t>
  </si>
  <si>
    <t>Radians</t>
  </si>
  <si>
    <t>number_of_LEDs</t>
  </si>
  <si>
    <t>Update Number before fixing</t>
  </si>
  <si>
    <t>LED number before rounding</t>
  </si>
  <si>
    <t>This will be an integer from 1 to number_of_LEDs</t>
  </si>
  <si>
    <t>Which group of LED states the angle above belongs to in raw form.</t>
  </si>
  <si>
    <t>The integer update number where 0 is the first set of LED states clockwise from the x axis and number_of_updates - 1 is the last.</t>
  </si>
  <si>
    <t>pixels</t>
  </si>
  <si>
    <t>updates/revolution</t>
  </si>
  <si>
    <t>LEDs</t>
  </si>
  <si>
    <t>radians per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</si>
</sst>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F32D-F7F0-4F25-8E34-B31631423CA9}">
  <dimension ref="A1:E27"/>
  <sheetViews>
    <sheetView tabSelected="1" workbookViewId="0">
      <selection activeCell="B20" sqref="B20"/>
    </sheetView>
  </sheetViews>
  <sheetFormatPr defaultRowHeight="15" x14ac:dyDescent="0.25"/>
  <cols>
    <col min="1" max="1" width="28.140625" customWidth="1"/>
    <col min="4" max="4" width="3.7109375" customWidth="1"/>
  </cols>
  <sheetData>
    <row r="1" spans="1:5" ht="18.75" x14ac:dyDescent="0.3">
      <c r="A1" s="3" t="s">
        <v>0</v>
      </c>
    </row>
    <row r="2" spans="1:5" x14ac:dyDescent="0.25">
      <c r="A2" t="s">
        <v>19</v>
      </c>
    </row>
    <row r="4" spans="1:5" x14ac:dyDescent="0.25">
      <c r="A4" t="s">
        <v>1</v>
      </c>
      <c r="B4">
        <v>17</v>
      </c>
      <c r="C4" t="s">
        <v>28</v>
      </c>
    </row>
    <row r="5" spans="1:5" x14ac:dyDescent="0.25">
      <c r="A5" t="s">
        <v>2</v>
      </c>
      <c r="B5">
        <v>24</v>
      </c>
      <c r="C5" t="s">
        <v>29</v>
      </c>
    </row>
    <row r="6" spans="1:5" x14ac:dyDescent="0.25">
      <c r="A6" t="s">
        <v>22</v>
      </c>
      <c r="B6">
        <v>8</v>
      </c>
      <c r="C6" t="s">
        <v>30</v>
      </c>
    </row>
    <row r="8" spans="1:5" x14ac:dyDescent="0.25">
      <c r="B8" t="s">
        <v>3</v>
      </c>
      <c r="C8" t="s">
        <v>4</v>
      </c>
    </row>
    <row r="9" spans="1:5" x14ac:dyDescent="0.25">
      <c r="A9" t="s">
        <v>10</v>
      </c>
      <c r="B9" s="1">
        <v>0</v>
      </c>
      <c r="C9" s="1">
        <v>16</v>
      </c>
      <c r="E9" t="s">
        <v>14</v>
      </c>
    </row>
    <row r="10" spans="1:5" x14ac:dyDescent="0.25">
      <c r="E10" t="s">
        <v>15</v>
      </c>
    </row>
    <row r="12" spans="1:5" x14ac:dyDescent="0.25">
      <c r="B12" t="s">
        <v>5</v>
      </c>
      <c r="C12" t="s">
        <v>6</v>
      </c>
    </row>
    <row r="13" spans="1:5" x14ac:dyDescent="0.25">
      <c r="A13" t="s">
        <v>11</v>
      </c>
      <c r="B13" s="2">
        <f>C9-INT(image_size/2)</f>
        <v>8</v>
      </c>
      <c r="C13" s="2">
        <f>-(B9-INT(image_size/2))</f>
        <v>8</v>
      </c>
      <c r="E13" t="s">
        <v>13</v>
      </c>
    </row>
    <row r="15" spans="1:5" x14ac:dyDescent="0.25">
      <c r="A15" t="s">
        <v>7</v>
      </c>
      <c r="B15" s="2">
        <f>SQRT(B13^2+C13^2)</f>
        <v>11.313708498984761</v>
      </c>
      <c r="E15" t="s">
        <v>16</v>
      </c>
    </row>
    <row r="16" spans="1:5" x14ac:dyDescent="0.25">
      <c r="B16" s="4"/>
    </row>
    <row r="18" spans="1:5" x14ac:dyDescent="0.25">
      <c r="A18" t="s">
        <v>24</v>
      </c>
      <c r="B18" s="2">
        <f>B15/INT(image_size/2)*number_of_LEDs</f>
        <v>11.313708498984761</v>
      </c>
      <c r="E18" t="s">
        <v>17</v>
      </c>
    </row>
    <row r="19" spans="1:5" x14ac:dyDescent="0.25">
      <c r="A19" t="s">
        <v>8</v>
      </c>
      <c r="B19" s="2" t="str">
        <f>IF(ROUND(B18,0)&gt;number_of_LEDs,"too big",ROUND(B18,0))</f>
        <v>too big</v>
      </c>
      <c r="E19" t="s">
        <v>25</v>
      </c>
    </row>
    <row r="22" spans="1:5" x14ac:dyDescent="0.25">
      <c r="B22" t="s">
        <v>21</v>
      </c>
      <c r="C22" t="s">
        <v>20</v>
      </c>
    </row>
    <row r="23" spans="1:5" x14ac:dyDescent="0.25">
      <c r="A23" t="s">
        <v>9</v>
      </c>
      <c r="B23" s="2">
        <f>MOD(2*PI()-ATAN2(B13,C13),2*PI())</f>
        <v>5.497787143782138</v>
      </c>
      <c r="C23">
        <f>DEGREES(B23)</f>
        <v>315</v>
      </c>
      <c r="E23" t="s">
        <v>18</v>
      </c>
    </row>
    <row r="25" spans="1:5" x14ac:dyDescent="0.25">
      <c r="A25" t="s">
        <v>31</v>
      </c>
      <c r="B25">
        <f>2*PI()/number_of_updates</f>
        <v>0.26179938779914941</v>
      </c>
    </row>
    <row r="26" spans="1:5" x14ac:dyDescent="0.25">
      <c r="A26" t="s">
        <v>23</v>
      </c>
      <c r="B26" s="2">
        <f>B23/B25</f>
        <v>21</v>
      </c>
      <c r="E26" t="s">
        <v>26</v>
      </c>
    </row>
    <row r="27" spans="1:5" x14ac:dyDescent="0.25">
      <c r="A27" t="s">
        <v>12</v>
      </c>
      <c r="B27" s="2">
        <f>INT(B26)</f>
        <v>21</v>
      </c>
      <c r="E27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image_size</vt:lpstr>
      <vt:lpstr>number_of_LEDs</vt:lpstr>
      <vt:lpstr>number_of_updates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Laszlo Bardos</dc:creator>
  <cp:lastModifiedBy>Laszlo Bardos</cp:lastModifiedBy>
  <dcterms:created xsi:type="dcterms:W3CDTF">2017-10-21T16:15:08Z</dcterms:created>
  <dcterms:modified xsi:type="dcterms:W3CDTF">2017-10-22T13:50:01Z</dcterms:modified>
</cp:coreProperties>
</file>