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sa\OneDrive\Documentos\USTA\2022-1\2 Optimización\"/>
    </mc:Choice>
  </mc:AlternateContent>
  <xr:revisionPtr revIDLastSave="0" documentId="13_ncr:1_{830503BA-A021-4CCC-9DD3-4E0C5510D6ED}" xr6:coauthVersionLast="47" xr6:coauthVersionMax="47" xr10:uidLastSave="{00000000-0000-0000-0000-000000000000}"/>
  <bookViews>
    <workbookView xWindow="-120" yWindow="-120" windowWidth="20730" windowHeight="11160" activeTab="1" xr2:uid="{1879A1FA-7D34-4755-BEB7-79E517A6A0D1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2" i="2" l="1"/>
  <c r="I51" i="2"/>
  <c r="I29" i="2"/>
  <c r="I30" i="2"/>
  <c r="I28" i="2"/>
  <c r="H41" i="1"/>
  <c r="H40" i="1"/>
  <c r="H20" i="1"/>
  <c r="H19" i="1"/>
</calcChain>
</file>

<file path=xl/sharedStrings.xml><?xml version="1.0" encoding="utf-8"?>
<sst xmlns="http://schemas.openxmlformats.org/spreadsheetml/2006/main" count="279" uniqueCount="60">
  <si>
    <t>Solución ejercicio 1</t>
  </si>
  <si>
    <t>Variables básicas</t>
  </si>
  <si>
    <t>x1</t>
  </si>
  <si>
    <t>x2</t>
  </si>
  <si>
    <t>x3</t>
  </si>
  <si>
    <t>S1</t>
  </si>
  <si>
    <t>S2</t>
  </si>
  <si>
    <t>Solución</t>
  </si>
  <si>
    <t>Z</t>
  </si>
  <si>
    <t>Cj</t>
  </si>
  <si>
    <t>X3</t>
  </si>
  <si>
    <t>1/2</t>
  </si>
  <si>
    <t>3/4</t>
  </si>
  <si>
    <t>1</t>
  </si>
  <si>
    <t>1/4</t>
  </si>
  <si>
    <t>50</t>
  </si>
  <si>
    <t>R2-R1</t>
  </si>
  <si>
    <t>5/2</t>
  </si>
  <si>
    <t>5/4</t>
  </si>
  <si>
    <t>0</t>
  </si>
  <si>
    <t>-1/4</t>
  </si>
  <si>
    <t>R1*15+R3</t>
  </si>
  <si>
    <t>-9/2</t>
  </si>
  <si>
    <t>15/4</t>
  </si>
  <si>
    <t>750</t>
  </si>
  <si>
    <t>segunda iteración</t>
  </si>
  <si>
    <t>X1</t>
  </si>
  <si>
    <t>R2*2/5</t>
  </si>
  <si>
    <t>-1/10</t>
  </si>
  <si>
    <t>2/5</t>
  </si>
  <si>
    <t>20</t>
  </si>
  <si>
    <t>R1-R2*(1/2)</t>
  </si>
  <si>
    <t>3/10</t>
  </si>
  <si>
    <t>-1/5</t>
  </si>
  <si>
    <t>40</t>
  </si>
  <si>
    <t>R2*(9/2)+R3</t>
  </si>
  <si>
    <t>7/2</t>
  </si>
  <si>
    <t>33/10</t>
  </si>
  <si>
    <t>9/5</t>
  </si>
  <si>
    <t>840</t>
  </si>
  <si>
    <t>Respuesta</t>
  </si>
  <si>
    <t>X1= 20 unidades del producto 1</t>
  </si>
  <si>
    <t>X2= 0 unidades del producto 2</t>
  </si>
  <si>
    <t>X3 = 40 unidades del producto 3</t>
  </si>
  <si>
    <t>Z = 840 euros</t>
  </si>
  <si>
    <t>S3</t>
  </si>
  <si>
    <t>X2</t>
  </si>
  <si>
    <t>R3/2</t>
  </si>
  <si>
    <t>R1-2*R3</t>
  </si>
  <si>
    <t>-1</t>
  </si>
  <si>
    <t>R2-R3</t>
  </si>
  <si>
    <t>-1/2</t>
  </si>
  <si>
    <t>R4+30*R3</t>
  </si>
  <si>
    <t>indet</t>
  </si>
  <si>
    <t>R4+10*R1</t>
  </si>
  <si>
    <t>X1= 35000 unidades del producto 1</t>
  </si>
  <si>
    <t>X2= 30000 unidades del producto 2</t>
  </si>
  <si>
    <t>X3 = 0 unidades del producto 3</t>
  </si>
  <si>
    <t>Z = 1250000 euros de ganancia</t>
  </si>
  <si>
    <t>S2 = 15000 unidades del componente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</si>
</sst>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/>
    <xf numFmtId="0" fontId="0" fillId="5" borderId="0" xfId="0" applyFill="1"/>
    <xf numFmtId="0" fontId="0" fillId="6" borderId="0" xfId="0" applyFill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691243</xdr:colOff>
      <xdr:row>0</xdr:row>
      <xdr:rowOff>0</xdr:rowOff>
    </xdr:from>
    <xdr:to>
      <xdr:col>8</xdr:col>
      <xdr:colOff>132443</xdr:colOff>
      <xdr:row>7</xdr:row>
      <xdr:rowOff>126634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6DB352-6B96-4459-A5F9-9502F8FFD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243" y="0"/>
          <a:ext cx="4775200" cy="14601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303905</xdr:colOff>
      <xdr:row>16</xdr:row>
      <xdr:rowOff>142476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AEBC8D-59CF-4594-9BDA-F248A71F3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1905" cy="3190476"/>
        </a:xfrm>
        <a:prstGeom prst="rect">
          <a:avLst/>
        </a:prstGeom>
      </xdr:spPr>
    </xdr:pic>
    <xdr:clientData/>
  </xdr:twoCellAnchor>
  <xdr:twoCellAnchor>
    <xdr:from>
      <xdr:col>5</xdr:col>
      <xdr:colOff>26276</xdr:colOff>
      <xdr:row>2</xdr:row>
      <xdr:rowOff>13138</xdr:rowOff>
    </xdr:from>
    <xdr:to>
      <xdr:col>5</xdr:col>
      <xdr:colOff>335017</xdr:colOff>
      <xdr:row>3</xdr:row>
      <xdr:rowOff>59121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6EED11B-4AB1-4D13-BF13-5F1AA7EB78B2}"/>
            </a:ext>
          </a:extLst>
        </xdr:cNvPr>
        <xdr:cNvSpPr/>
      </xdr:nvSpPr>
      <xdr:spPr>
        <a:xfrm>
          <a:off x="3836276" y="394138"/>
          <a:ext cx="308741" cy="236483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526831</xdr:colOff>
      <xdr:row>3</xdr:row>
      <xdr:rowOff>73573</xdr:rowOff>
    </xdr:from>
    <xdr:to>
      <xdr:col>5</xdr:col>
      <xdr:colOff>73572</xdr:colOff>
      <xdr:row>4</xdr:row>
      <xdr:rowOff>119556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522FA5BA-B3D5-4FD8-AE66-CE8761141F4D}"/>
            </a:ext>
          </a:extLst>
        </xdr:cNvPr>
        <xdr:cNvSpPr/>
      </xdr:nvSpPr>
      <xdr:spPr>
        <a:xfrm>
          <a:off x="3574831" y="645073"/>
          <a:ext cx="308741" cy="236483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692369</xdr:colOff>
      <xdr:row>4</xdr:row>
      <xdr:rowOff>147145</xdr:rowOff>
    </xdr:from>
    <xdr:to>
      <xdr:col>9</xdr:col>
      <xdr:colOff>239110</xdr:colOff>
      <xdr:row>6</xdr:row>
      <xdr:rowOff>2628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FC959B35-35F6-4A26-8512-851C12DC46C3}"/>
            </a:ext>
          </a:extLst>
        </xdr:cNvPr>
        <xdr:cNvSpPr/>
      </xdr:nvSpPr>
      <xdr:spPr>
        <a:xfrm>
          <a:off x="6788369" y="909145"/>
          <a:ext cx="308741" cy="236483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470338</xdr:colOff>
      <xdr:row>2</xdr:row>
      <xdr:rowOff>3942</xdr:rowOff>
    </xdr:from>
    <xdr:to>
      <xdr:col>6</xdr:col>
      <xdr:colOff>17079</xdr:colOff>
      <xdr:row>3</xdr:row>
      <xdr:rowOff>49925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4365C158-0DFD-44C8-BCE1-0FA42AAB801E}"/>
            </a:ext>
          </a:extLst>
        </xdr:cNvPr>
        <xdr:cNvSpPr/>
      </xdr:nvSpPr>
      <xdr:spPr>
        <a:xfrm>
          <a:off x="4280338" y="384942"/>
          <a:ext cx="308741" cy="236483"/>
        </a:xfrm>
        <a:prstGeom prst="ellipse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747548</xdr:colOff>
      <xdr:row>3</xdr:row>
      <xdr:rowOff>64377</xdr:rowOff>
    </xdr:from>
    <xdr:to>
      <xdr:col>7</xdr:col>
      <xdr:colOff>294289</xdr:colOff>
      <xdr:row>4</xdr:row>
      <xdr:rowOff>110360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F37B77A2-3EA3-4808-ACA8-25D5BC9125DE}"/>
            </a:ext>
          </a:extLst>
        </xdr:cNvPr>
        <xdr:cNvSpPr/>
      </xdr:nvSpPr>
      <xdr:spPr>
        <a:xfrm>
          <a:off x="5319548" y="635877"/>
          <a:ext cx="308741" cy="236483"/>
        </a:xfrm>
        <a:prstGeom prst="ellipse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131379</xdr:colOff>
      <xdr:row>6</xdr:row>
      <xdr:rowOff>26277</xdr:rowOff>
    </xdr:from>
    <xdr:to>
      <xdr:col>2</xdr:col>
      <xdr:colOff>440120</xdr:colOff>
      <xdr:row>7</xdr:row>
      <xdr:rowOff>72260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81BD51AE-D4A1-40E2-8659-0D5D3B97B5FE}"/>
            </a:ext>
          </a:extLst>
        </xdr:cNvPr>
        <xdr:cNvSpPr/>
      </xdr:nvSpPr>
      <xdr:spPr>
        <a:xfrm>
          <a:off x="1655379" y="1169277"/>
          <a:ext cx="308741" cy="236483"/>
        </a:xfrm>
        <a:prstGeom prst="ellipse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93279</xdr:colOff>
      <xdr:row>4</xdr:row>
      <xdr:rowOff>152401</xdr:rowOff>
    </xdr:from>
    <xdr:to>
      <xdr:col>0</xdr:col>
      <xdr:colOff>402020</xdr:colOff>
      <xdr:row>6</xdr:row>
      <xdr:rowOff>7884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F30A6E65-30D9-48B0-B461-143D998C61B2}"/>
            </a:ext>
          </a:extLst>
        </xdr:cNvPr>
        <xdr:cNvSpPr/>
      </xdr:nvSpPr>
      <xdr:spPr>
        <a:xfrm>
          <a:off x="93279" y="914401"/>
          <a:ext cx="308741" cy="236483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199697</xdr:colOff>
      <xdr:row>6</xdr:row>
      <xdr:rowOff>28905</xdr:rowOff>
    </xdr:from>
    <xdr:to>
      <xdr:col>4</xdr:col>
      <xdr:colOff>508438</xdr:colOff>
      <xdr:row>7</xdr:row>
      <xdr:rowOff>74888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FF250088-7310-48B4-8AEC-B07C34AB42A0}"/>
            </a:ext>
          </a:extLst>
        </xdr:cNvPr>
        <xdr:cNvSpPr/>
      </xdr:nvSpPr>
      <xdr:spPr>
        <a:xfrm>
          <a:off x="3247697" y="1171905"/>
          <a:ext cx="308741" cy="236483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1333-07C8-4812-93AD-1C6D8F96F211}">
  <dimension ref="A1:H60"/>
  <sheetViews>
    <sheetView topLeftCell="A55" zoomScale="200" zoomScaleNormal="200" workbookViewId="0">
      <selection activeCell="B57" sqref="B57:E60"/>
    </sheetView>
  </sheetViews>
  <sheetFormatPr baseColWidth="10" defaultRowHeight="15" x14ac:dyDescent="0.25"/>
  <sheetData>
    <row r="1" spans="1:7" x14ac:dyDescent="0.25">
      <c r="A1" t="s">
        <v>0</v>
      </c>
    </row>
    <row r="10" spans="1:7" x14ac:dyDescent="0.25">
      <c r="A10" s="5" t="s">
        <v>9</v>
      </c>
      <c r="B10" s="1">
        <v>12</v>
      </c>
      <c r="C10" s="1">
        <v>10</v>
      </c>
      <c r="D10" s="1">
        <v>15</v>
      </c>
      <c r="E10" s="1"/>
      <c r="F10" s="1"/>
      <c r="G10" s="1"/>
    </row>
    <row r="11" spans="1:7" ht="30" x14ac:dyDescent="0.25">
      <c r="A11" s="4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</row>
    <row r="12" spans="1:7" x14ac:dyDescent="0.25">
      <c r="A12" s="3" t="s">
        <v>5</v>
      </c>
      <c r="B12" s="1">
        <v>2</v>
      </c>
      <c r="C12" s="1">
        <v>3</v>
      </c>
      <c r="D12" s="1">
        <v>4</v>
      </c>
      <c r="E12" s="1">
        <v>1</v>
      </c>
      <c r="F12" s="1">
        <v>0</v>
      </c>
      <c r="G12" s="1">
        <v>200</v>
      </c>
    </row>
    <row r="13" spans="1:7" x14ac:dyDescent="0.25">
      <c r="A13" s="3" t="s">
        <v>6</v>
      </c>
      <c r="B13" s="1">
        <v>3</v>
      </c>
      <c r="C13" s="1">
        <v>2</v>
      </c>
      <c r="D13" s="1">
        <v>1</v>
      </c>
      <c r="E13" s="1">
        <v>0</v>
      </c>
      <c r="F13" s="1">
        <v>1</v>
      </c>
      <c r="G13" s="1">
        <v>100</v>
      </c>
    </row>
    <row r="14" spans="1:7" x14ac:dyDescent="0.25">
      <c r="A14" s="6" t="s">
        <v>8</v>
      </c>
      <c r="B14" s="6">
        <v>-12</v>
      </c>
      <c r="C14" s="6">
        <v>-10</v>
      </c>
      <c r="D14" s="6">
        <v>-15</v>
      </c>
      <c r="E14" s="6">
        <v>0</v>
      </c>
      <c r="F14" s="6">
        <v>0</v>
      </c>
      <c r="G14" s="6">
        <v>0</v>
      </c>
    </row>
    <row r="17" spans="1:8" x14ac:dyDescent="0.25">
      <c r="A17" s="5" t="s">
        <v>9</v>
      </c>
      <c r="B17" s="1">
        <v>12</v>
      </c>
      <c r="C17" s="1">
        <v>10</v>
      </c>
      <c r="D17" s="1">
        <v>15</v>
      </c>
      <c r="E17" s="1">
        <v>0</v>
      </c>
      <c r="F17" s="1">
        <v>0</v>
      </c>
      <c r="G17" s="1"/>
    </row>
    <row r="18" spans="1:8" ht="30" x14ac:dyDescent="0.25">
      <c r="A18" s="4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</row>
    <row r="19" spans="1:8" x14ac:dyDescent="0.25">
      <c r="A19" s="7" t="s">
        <v>10</v>
      </c>
      <c r="B19" s="7">
        <v>2</v>
      </c>
      <c r="C19" s="7">
        <v>3</v>
      </c>
      <c r="D19" s="7">
        <v>4</v>
      </c>
      <c r="E19" s="7">
        <v>1</v>
      </c>
      <c r="F19" s="7">
        <v>0</v>
      </c>
      <c r="G19" s="7">
        <v>200</v>
      </c>
      <c r="H19">
        <f>G19/D19</f>
        <v>50</v>
      </c>
    </row>
    <row r="20" spans="1:8" x14ac:dyDescent="0.25">
      <c r="A20" s="3" t="s">
        <v>6</v>
      </c>
      <c r="B20" s="1">
        <v>3</v>
      </c>
      <c r="C20" s="1">
        <v>2</v>
      </c>
      <c r="D20" s="7">
        <v>1</v>
      </c>
      <c r="E20" s="1">
        <v>0</v>
      </c>
      <c r="F20" s="1">
        <v>1</v>
      </c>
      <c r="G20" s="1">
        <v>100</v>
      </c>
      <c r="H20">
        <f>G20/D20</f>
        <v>100</v>
      </c>
    </row>
    <row r="21" spans="1:8" x14ac:dyDescent="0.25">
      <c r="A21" s="6" t="s">
        <v>8</v>
      </c>
      <c r="B21" s="6">
        <v>-12</v>
      </c>
      <c r="C21" s="6">
        <v>-10</v>
      </c>
      <c r="D21" s="7">
        <v>-15</v>
      </c>
      <c r="E21" s="6">
        <v>0</v>
      </c>
      <c r="F21" s="6">
        <v>0</v>
      </c>
      <c r="G21" s="6">
        <v>0</v>
      </c>
    </row>
    <row r="23" spans="1:8" x14ac:dyDescent="0.25">
      <c r="A23" s="5" t="s">
        <v>9</v>
      </c>
      <c r="B23" s="1">
        <v>12</v>
      </c>
      <c r="C23" s="1">
        <v>10</v>
      </c>
      <c r="D23" s="1">
        <v>15</v>
      </c>
      <c r="E23" s="1">
        <v>0</v>
      </c>
      <c r="F23" s="1">
        <v>0</v>
      </c>
      <c r="G23" s="1"/>
    </row>
    <row r="24" spans="1:8" ht="30" x14ac:dyDescent="0.25">
      <c r="A24" s="4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7</v>
      </c>
    </row>
    <row r="25" spans="1:8" x14ac:dyDescent="0.25">
      <c r="A25" s="7" t="s">
        <v>10</v>
      </c>
      <c r="B25" s="8" t="s">
        <v>11</v>
      </c>
      <c r="C25" s="8" t="s">
        <v>12</v>
      </c>
      <c r="D25" s="8" t="s">
        <v>13</v>
      </c>
      <c r="E25" s="8" t="s">
        <v>14</v>
      </c>
      <c r="F25" s="8">
        <v>0</v>
      </c>
      <c r="G25" s="8" t="s">
        <v>15</v>
      </c>
    </row>
    <row r="26" spans="1:8" x14ac:dyDescent="0.25">
      <c r="A26" s="3" t="s">
        <v>6</v>
      </c>
      <c r="B26" s="1">
        <v>3</v>
      </c>
      <c r="C26" s="1">
        <v>2</v>
      </c>
      <c r="D26" s="7">
        <v>1</v>
      </c>
      <c r="E26" s="1">
        <v>0</v>
      </c>
      <c r="F26" s="1">
        <v>1</v>
      </c>
      <c r="G26" s="1">
        <v>100</v>
      </c>
    </row>
    <row r="27" spans="1:8" x14ac:dyDescent="0.25">
      <c r="A27" s="6" t="s">
        <v>8</v>
      </c>
      <c r="B27" s="6">
        <v>-12</v>
      </c>
      <c r="C27" s="6">
        <v>-10</v>
      </c>
      <c r="D27" s="7">
        <v>-15</v>
      </c>
      <c r="E27" s="6">
        <v>0</v>
      </c>
      <c r="F27" s="6">
        <v>0</v>
      </c>
      <c r="G27" s="6">
        <v>0</v>
      </c>
    </row>
    <row r="30" spans="1:8" x14ac:dyDescent="0.25">
      <c r="A30" s="5" t="s">
        <v>9</v>
      </c>
      <c r="B30" s="1">
        <v>12</v>
      </c>
      <c r="C30" s="1">
        <v>10</v>
      </c>
      <c r="D30" s="1">
        <v>15</v>
      </c>
      <c r="E30" s="1">
        <v>0</v>
      </c>
      <c r="F30" s="1">
        <v>0</v>
      </c>
      <c r="G30" s="1"/>
    </row>
    <row r="31" spans="1:8" ht="30" x14ac:dyDescent="0.25">
      <c r="A31" s="4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spans="1:8" x14ac:dyDescent="0.25">
      <c r="A32" s="7" t="s">
        <v>10</v>
      </c>
      <c r="B32" s="8" t="s">
        <v>11</v>
      </c>
      <c r="C32" s="8" t="s">
        <v>12</v>
      </c>
      <c r="D32" s="8" t="s">
        <v>13</v>
      </c>
      <c r="E32" s="8" t="s">
        <v>14</v>
      </c>
      <c r="F32" s="8">
        <v>0</v>
      </c>
      <c r="G32" s="8" t="s">
        <v>15</v>
      </c>
    </row>
    <row r="33" spans="1:8" x14ac:dyDescent="0.25">
      <c r="A33" s="3" t="s">
        <v>6</v>
      </c>
      <c r="B33" s="9" t="s">
        <v>17</v>
      </c>
      <c r="C33" s="9" t="s">
        <v>18</v>
      </c>
      <c r="D33" s="8" t="s">
        <v>19</v>
      </c>
      <c r="E33" s="9" t="s">
        <v>20</v>
      </c>
      <c r="F33" s="9">
        <v>1</v>
      </c>
      <c r="G33" s="9" t="s">
        <v>15</v>
      </c>
      <c r="H33" t="s">
        <v>16</v>
      </c>
    </row>
    <row r="34" spans="1:8" x14ac:dyDescent="0.25">
      <c r="A34" s="6" t="s">
        <v>8</v>
      </c>
      <c r="B34" s="10" t="s">
        <v>22</v>
      </c>
      <c r="C34" s="10" t="s">
        <v>18</v>
      </c>
      <c r="D34" s="8" t="s">
        <v>19</v>
      </c>
      <c r="E34" s="10" t="s">
        <v>23</v>
      </c>
      <c r="F34" s="10">
        <v>0</v>
      </c>
      <c r="G34" s="10" t="s">
        <v>24</v>
      </c>
      <c r="H34" t="s">
        <v>21</v>
      </c>
    </row>
    <row r="36" spans="1:8" x14ac:dyDescent="0.25">
      <c r="A36" s="11" t="s">
        <v>25</v>
      </c>
      <c r="B36" s="11"/>
      <c r="C36" s="11"/>
      <c r="D36" s="11"/>
    </row>
    <row r="38" spans="1:8" x14ac:dyDescent="0.25">
      <c r="A38" s="5" t="s">
        <v>9</v>
      </c>
      <c r="B38" s="1">
        <v>12</v>
      </c>
      <c r="C38" s="1">
        <v>10</v>
      </c>
      <c r="D38" s="1">
        <v>15</v>
      </c>
      <c r="E38" s="1">
        <v>0</v>
      </c>
      <c r="F38" s="1">
        <v>0</v>
      </c>
      <c r="G38" s="1"/>
    </row>
    <row r="39" spans="1:8" ht="30" x14ac:dyDescent="0.25">
      <c r="A39" s="4" t="s">
        <v>1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</row>
    <row r="40" spans="1:8" x14ac:dyDescent="0.25">
      <c r="A40" s="4" t="s">
        <v>10</v>
      </c>
      <c r="B40" s="8" t="s">
        <v>11</v>
      </c>
      <c r="C40" s="12" t="s">
        <v>12</v>
      </c>
      <c r="D40" s="12" t="s">
        <v>13</v>
      </c>
      <c r="E40" s="12" t="s">
        <v>14</v>
      </c>
      <c r="F40" s="12">
        <v>0</v>
      </c>
      <c r="G40" s="12" t="s">
        <v>15</v>
      </c>
      <c r="H40" s="13">
        <f>G40/(1/2)</f>
        <v>100</v>
      </c>
    </row>
    <row r="41" spans="1:8" x14ac:dyDescent="0.25">
      <c r="A41" s="3" t="s">
        <v>26</v>
      </c>
      <c r="B41" s="8" t="s">
        <v>17</v>
      </c>
      <c r="C41" s="8" t="s">
        <v>18</v>
      </c>
      <c r="D41" s="8" t="s">
        <v>19</v>
      </c>
      <c r="E41" s="8" t="s">
        <v>20</v>
      </c>
      <c r="F41" s="8">
        <v>1</v>
      </c>
      <c r="G41" s="8" t="s">
        <v>15</v>
      </c>
      <c r="H41" s="13">
        <f>G41/(5/2)</f>
        <v>20</v>
      </c>
    </row>
    <row r="42" spans="1:8" x14ac:dyDescent="0.25">
      <c r="A42" s="6" t="s">
        <v>8</v>
      </c>
      <c r="B42" s="8" t="s">
        <v>22</v>
      </c>
      <c r="C42" s="10" t="s">
        <v>18</v>
      </c>
      <c r="D42" s="10" t="s">
        <v>19</v>
      </c>
      <c r="E42" s="10" t="s">
        <v>23</v>
      </c>
      <c r="F42" s="10">
        <v>0</v>
      </c>
      <c r="G42" s="10" t="s">
        <v>24</v>
      </c>
    </row>
    <row r="44" spans="1:8" x14ac:dyDescent="0.25">
      <c r="A44" s="5" t="s">
        <v>9</v>
      </c>
      <c r="B44" s="1">
        <v>12</v>
      </c>
      <c r="C44" s="1">
        <v>10</v>
      </c>
      <c r="D44" s="1">
        <v>15</v>
      </c>
      <c r="E44" s="1">
        <v>0</v>
      </c>
      <c r="F44" s="1">
        <v>0</v>
      </c>
      <c r="G44" s="1"/>
    </row>
    <row r="45" spans="1:8" ht="30" x14ac:dyDescent="0.25">
      <c r="A45" s="4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</row>
    <row r="46" spans="1:8" x14ac:dyDescent="0.25">
      <c r="A46" s="4" t="s">
        <v>10</v>
      </c>
      <c r="B46" s="8" t="s">
        <v>11</v>
      </c>
      <c r="C46" s="12" t="s">
        <v>12</v>
      </c>
      <c r="D46" s="12" t="s">
        <v>13</v>
      </c>
      <c r="E46" s="12" t="s">
        <v>14</v>
      </c>
      <c r="F46" s="12">
        <v>0</v>
      </c>
      <c r="G46" s="12" t="s">
        <v>15</v>
      </c>
    </row>
    <row r="47" spans="1:8" x14ac:dyDescent="0.25">
      <c r="A47" s="3" t="s">
        <v>26</v>
      </c>
      <c r="B47" s="8" t="s">
        <v>13</v>
      </c>
      <c r="C47" s="8" t="s">
        <v>11</v>
      </c>
      <c r="D47" s="8" t="s">
        <v>19</v>
      </c>
      <c r="E47" s="8" t="s">
        <v>28</v>
      </c>
      <c r="F47" s="8" t="s">
        <v>29</v>
      </c>
      <c r="G47" s="8" t="s">
        <v>30</v>
      </c>
      <c r="H47" s="14" t="s">
        <v>27</v>
      </c>
    </row>
    <row r="48" spans="1:8" x14ac:dyDescent="0.25">
      <c r="A48" s="6" t="s">
        <v>8</v>
      </c>
      <c r="B48" s="8" t="s">
        <v>22</v>
      </c>
      <c r="C48" s="10" t="s">
        <v>18</v>
      </c>
      <c r="D48" s="10" t="s">
        <v>19</v>
      </c>
      <c r="E48" s="10" t="s">
        <v>23</v>
      </c>
      <c r="F48" s="10">
        <v>0</v>
      </c>
      <c r="G48" s="10" t="s">
        <v>24</v>
      </c>
    </row>
    <row r="51" spans="1:8" x14ac:dyDescent="0.25">
      <c r="A51" s="5" t="s">
        <v>9</v>
      </c>
      <c r="B51" s="1">
        <v>12</v>
      </c>
      <c r="C51" s="1">
        <v>10</v>
      </c>
      <c r="D51" s="1">
        <v>15</v>
      </c>
      <c r="E51" s="1">
        <v>0</v>
      </c>
      <c r="F51" s="1">
        <v>0</v>
      </c>
      <c r="G51" s="1"/>
    </row>
    <row r="52" spans="1:8" ht="30" x14ac:dyDescent="0.25">
      <c r="A52" s="4" t="s">
        <v>1</v>
      </c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  <c r="G52" s="3" t="s">
        <v>7</v>
      </c>
    </row>
    <row r="53" spans="1:8" x14ac:dyDescent="0.25">
      <c r="A53" s="4" t="s">
        <v>10</v>
      </c>
      <c r="B53" s="8" t="s">
        <v>19</v>
      </c>
      <c r="C53" s="12" t="s">
        <v>11</v>
      </c>
      <c r="D53" s="12" t="s">
        <v>13</v>
      </c>
      <c r="E53" s="12" t="s">
        <v>32</v>
      </c>
      <c r="F53" s="12" t="s">
        <v>33</v>
      </c>
      <c r="G53" s="12" t="s">
        <v>34</v>
      </c>
      <c r="H53" s="15" t="s">
        <v>31</v>
      </c>
    </row>
    <row r="54" spans="1:8" x14ac:dyDescent="0.25">
      <c r="A54" s="3" t="s">
        <v>26</v>
      </c>
      <c r="B54" s="8" t="s">
        <v>13</v>
      </c>
      <c r="C54" s="8" t="s">
        <v>11</v>
      </c>
      <c r="D54" s="8" t="s">
        <v>19</v>
      </c>
      <c r="E54" s="8" t="s">
        <v>28</v>
      </c>
      <c r="F54" s="8" t="s">
        <v>29</v>
      </c>
      <c r="G54" s="8" t="s">
        <v>30</v>
      </c>
    </row>
    <row r="55" spans="1:8" x14ac:dyDescent="0.25">
      <c r="A55" s="6" t="s">
        <v>8</v>
      </c>
      <c r="B55" s="8" t="s">
        <v>19</v>
      </c>
      <c r="C55" s="10" t="s">
        <v>36</v>
      </c>
      <c r="D55" s="10" t="s">
        <v>19</v>
      </c>
      <c r="E55" s="10" t="s">
        <v>37</v>
      </c>
      <c r="F55" s="10" t="s">
        <v>38</v>
      </c>
      <c r="G55" s="10" t="s">
        <v>39</v>
      </c>
      <c r="H55" s="16" t="s">
        <v>35</v>
      </c>
    </row>
    <row r="57" spans="1:8" ht="18.75" x14ac:dyDescent="0.3">
      <c r="B57" s="17" t="s">
        <v>40</v>
      </c>
      <c r="C57" s="18" t="s">
        <v>41</v>
      </c>
      <c r="D57" s="19"/>
      <c r="E57" s="19"/>
    </row>
    <row r="58" spans="1:8" ht="18.75" x14ac:dyDescent="0.3">
      <c r="C58" s="18" t="s">
        <v>42</v>
      </c>
      <c r="D58" s="19"/>
      <c r="E58" s="19"/>
    </row>
    <row r="59" spans="1:8" ht="18.75" x14ac:dyDescent="0.3">
      <c r="C59" s="18" t="s">
        <v>43</v>
      </c>
      <c r="D59" s="19"/>
      <c r="E59" s="19"/>
    </row>
    <row r="60" spans="1:8" ht="18.75" x14ac:dyDescent="0.3">
      <c r="C60" s="18" t="s">
        <v>44</v>
      </c>
      <c r="D60" s="19"/>
      <c r="E60" s="19"/>
    </row>
  </sheetData>
  <mergeCells count="1">
    <mergeCell ref="A36:D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B136-FF66-4C3E-A595-577D42E2B996}">
  <dimension ref="A19:I68"/>
  <sheetViews>
    <sheetView tabSelected="1" topLeftCell="A56" zoomScale="170" zoomScaleNormal="170" workbookViewId="0">
      <selection activeCell="H63" sqref="H63"/>
    </sheetView>
  </sheetViews>
  <sheetFormatPr baseColWidth="10" defaultRowHeight="15" x14ac:dyDescent="0.25"/>
  <sheetData>
    <row r="19" spans="1:9" x14ac:dyDescent="0.25">
      <c r="A19" s="5" t="s">
        <v>9</v>
      </c>
      <c r="B19" s="1">
        <v>10</v>
      </c>
      <c r="C19" s="1">
        <v>30</v>
      </c>
      <c r="D19" s="1">
        <v>20</v>
      </c>
      <c r="E19" s="1">
        <v>0</v>
      </c>
      <c r="F19" s="1">
        <v>0</v>
      </c>
      <c r="G19" s="1">
        <v>0</v>
      </c>
      <c r="H19" s="1"/>
    </row>
    <row r="20" spans="1:9" ht="30" x14ac:dyDescent="0.25">
      <c r="A20" s="4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45</v>
      </c>
      <c r="H20" s="3" t="s">
        <v>7</v>
      </c>
    </row>
    <row r="21" spans="1:9" x14ac:dyDescent="0.25">
      <c r="A21" s="3" t="s">
        <v>5</v>
      </c>
      <c r="B21" s="1">
        <v>1</v>
      </c>
      <c r="C21" s="1">
        <v>2</v>
      </c>
      <c r="D21" s="1">
        <v>2</v>
      </c>
      <c r="E21" s="1">
        <v>1</v>
      </c>
      <c r="F21" s="1">
        <v>0</v>
      </c>
      <c r="G21" s="1">
        <v>0</v>
      </c>
      <c r="H21" s="1">
        <v>95000</v>
      </c>
    </row>
    <row r="22" spans="1:9" x14ac:dyDescent="0.25">
      <c r="A22" s="3" t="s">
        <v>6</v>
      </c>
      <c r="B22" s="1">
        <v>1</v>
      </c>
      <c r="C22" s="1">
        <v>1</v>
      </c>
      <c r="D22" s="22">
        <v>1</v>
      </c>
      <c r="E22" s="1">
        <v>0</v>
      </c>
      <c r="F22" s="1">
        <v>1</v>
      </c>
      <c r="G22" s="1">
        <v>0</v>
      </c>
      <c r="H22" s="1">
        <v>80000</v>
      </c>
    </row>
    <row r="23" spans="1:9" x14ac:dyDescent="0.25">
      <c r="A23" s="3" t="s">
        <v>45</v>
      </c>
      <c r="B23" s="1">
        <v>0</v>
      </c>
      <c r="C23" s="1">
        <v>2</v>
      </c>
      <c r="D23" s="1">
        <v>1</v>
      </c>
      <c r="E23" s="1">
        <v>0</v>
      </c>
      <c r="F23" s="1">
        <v>0</v>
      </c>
      <c r="G23" s="1">
        <v>1</v>
      </c>
      <c r="H23" s="1">
        <v>60000</v>
      </c>
    </row>
    <row r="24" spans="1:9" x14ac:dyDescent="0.25">
      <c r="A24" s="6" t="s">
        <v>8</v>
      </c>
      <c r="B24" s="6">
        <v>-10</v>
      </c>
      <c r="C24" s="6">
        <v>-30</v>
      </c>
      <c r="D24" s="6">
        <v>-20</v>
      </c>
      <c r="E24" s="6">
        <v>0</v>
      </c>
      <c r="F24" s="6">
        <v>0</v>
      </c>
      <c r="G24" s="6">
        <v>0</v>
      </c>
      <c r="H24" s="6">
        <v>0</v>
      </c>
    </row>
    <row r="26" spans="1:9" x14ac:dyDescent="0.25">
      <c r="A26" s="5" t="s">
        <v>9</v>
      </c>
      <c r="B26" s="1">
        <v>10</v>
      </c>
      <c r="C26" s="1">
        <v>30</v>
      </c>
      <c r="D26" s="1">
        <v>20</v>
      </c>
      <c r="E26" s="1">
        <v>0</v>
      </c>
      <c r="F26" s="1">
        <v>0</v>
      </c>
      <c r="G26" s="1">
        <v>0</v>
      </c>
      <c r="H26" s="1"/>
    </row>
    <row r="27" spans="1:9" ht="30" x14ac:dyDescent="0.25">
      <c r="A27" s="4" t="s">
        <v>1</v>
      </c>
      <c r="B27" s="3" t="s">
        <v>2</v>
      </c>
      <c r="C27" s="3" t="s">
        <v>3</v>
      </c>
      <c r="D27" s="3" t="s">
        <v>4</v>
      </c>
      <c r="E27" s="3" t="s">
        <v>5</v>
      </c>
      <c r="F27" s="3" t="s">
        <v>6</v>
      </c>
      <c r="G27" s="3" t="s">
        <v>45</v>
      </c>
      <c r="H27" s="3" t="s">
        <v>7</v>
      </c>
    </row>
    <row r="28" spans="1:9" x14ac:dyDescent="0.25">
      <c r="A28" s="3" t="s">
        <v>5</v>
      </c>
      <c r="B28" s="1">
        <v>1</v>
      </c>
      <c r="C28" s="7">
        <v>2</v>
      </c>
      <c r="D28" s="1">
        <v>2</v>
      </c>
      <c r="E28" s="1">
        <v>1</v>
      </c>
      <c r="F28" s="1">
        <v>0</v>
      </c>
      <c r="G28" s="1">
        <v>0</v>
      </c>
      <c r="H28" s="1">
        <v>95000</v>
      </c>
      <c r="I28">
        <f>H28/C28</f>
        <v>47500</v>
      </c>
    </row>
    <row r="29" spans="1:9" x14ac:dyDescent="0.25">
      <c r="A29" s="3" t="s">
        <v>6</v>
      </c>
      <c r="B29" s="1">
        <v>1</v>
      </c>
      <c r="C29" s="7">
        <v>1</v>
      </c>
      <c r="D29" s="1">
        <v>1</v>
      </c>
      <c r="E29" s="1">
        <v>0</v>
      </c>
      <c r="F29" s="1">
        <v>1</v>
      </c>
      <c r="G29" s="1">
        <v>0</v>
      </c>
      <c r="H29" s="1">
        <v>80000</v>
      </c>
      <c r="I29">
        <f t="shared" ref="I29:I30" si="0">H29/C29</f>
        <v>80000</v>
      </c>
    </row>
    <row r="30" spans="1:9" x14ac:dyDescent="0.25">
      <c r="A30" s="7" t="s">
        <v>46</v>
      </c>
      <c r="B30" s="7">
        <v>0</v>
      </c>
      <c r="C30" s="7">
        <v>2</v>
      </c>
      <c r="D30" s="7">
        <v>1</v>
      </c>
      <c r="E30" s="7">
        <v>0</v>
      </c>
      <c r="F30" s="7">
        <v>0</v>
      </c>
      <c r="G30" s="7">
        <v>1</v>
      </c>
      <c r="H30" s="7">
        <v>60000</v>
      </c>
      <c r="I30">
        <f t="shared" si="0"/>
        <v>30000</v>
      </c>
    </row>
    <row r="31" spans="1:9" x14ac:dyDescent="0.25">
      <c r="A31" s="6" t="s">
        <v>8</v>
      </c>
      <c r="B31" s="6">
        <v>-10</v>
      </c>
      <c r="C31" s="7">
        <v>-30</v>
      </c>
      <c r="D31" s="6">
        <v>-20</v>
      </c>
      <c r="E31" s="6">
        <v>0</v>
      </c>
      <c r="F31" s="6">
        <v>0</v>
      </c>
      <c r="G31" s="6">
        <v>0</v>
      </c>
      <c r="H31" s="6">
        <v>0</v>
      </c>
    </row>
    <row r="33" spans="1:9" x14ac:dyDescent="0.25">
      <c r="A33" s="5" t="s">
        <v>9</v>
      </c>
      <c r="B33" s="1">
        <v>10</v>
      </c>
      <c r="C33" s="1">
        <v>30</v>
      </c>
      <c r="D33" s="1">
        <v>20</v>
      </c>
      <c r="E33" s="1">
        <v>0</v>
      </c>
      <c r="F33" s="1">
        <v>0</v>
      </c>
      <c r="G33" s="1">
        <v>0</v>
      </c>
      <c r="H33" s="1"/>
    </row>
    <row r="34" spans="1:9" ht="30" x14ac:dyDescent="0.25">
      <c r="A34" s="4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  <c r="G34" s="3" t="s">
        <v>45</v>
      </c>
      <c r="H34" s="3" t="s">
        <v>7</v>
      </c>
    </row>
    <row r="35" spans="1:9" x14ac:dyDescent="0.25">
      <c r="A35" s="3" t="s">
        <v>5</v>
      </c>
      <c r="B35" s="9">
        <v>1</v>
      </c>
      <c r="C35" s="8">
        <v>2</v>
      </c>
      <c r="D35" s="9">
        <v>2</v>
      </c>
      <c r="E35" s="9">
        <v>1</v>
      </c>
      <c r="F35" s="9">
        <v>0</v>
      </c>
      <c r="G35" s="9">
        <v>0</v>
      </c>
      <c r="H35" s="1">
        <v>95000</v>
      </c>
    </row>
    <row r="36" spans="1:9" x14ac:dyDescent="0.25">
      <c r="A36" s="3" t="s">
        <v>6</v>
      </c>
      <c r="B36" s="9">
        <v>1</v>
      </c>
      <c r="C36" s="8">
        <v>1</v>
      </c>
      <c r="D36" s="9" t="s">
        <v>13</v>
      </c>
      <c r="E36" s="9">
        <v>0</v>
      </c>
      <c r="F36" s="9">
        <v>1</v>
      </c>
      <c r="G36" s="9">
        <v>0</v>
      </c>
      <c r="H36" s="1">
        <v>80000</v>
      </c>
    </row>
    <row r="37" spans="1:9" x14ac:dyDescent="0.25">
      <c r="A37" s="7" t="s">
        <v>46</v>
      </c>
      <c r="B37" s="8">
        <v>0</v>
      </c>
      <c r="C37" s="8">
        <v>1</v>
      </c>
      <c r="D37" s="8" t="s">
        <v>11</v>
      </c>
      <c r="E37" s="8">
        <v>0</v>
      </c>
      <c r="F37" s="8">
        <v>0</v>
      </c>
      <c r="G37" s="8" t="s">
        <v>11</v>
      </c>
      <c r="H37" s="7">
        <v>30000</v>
      </c>
      <c r="I37" t="s">
        <v>47</v>
      </c>
    </row>
    <row r="38" spans="1:9" x14ac:dyDescent="0.25">
      <c r="A38" s="6" t="s">
        <v>8</v>
      </c>
      <c r="B38" s="6">
        <v>-10</v>
      </c>
      <c r="C38" s="7">
        <v>-30</v>
      </c>
      <c r="D38" s="6">
        <v>-20</v>
      </c>
      <c r="E38" s="6">
        <v>0</v>
      </c>
      <c r="F38" s="6">
        <v>0</v>
      </c>
      <c r="G38" s="6">
        <v>0</v>
      </c>
      <c r="H38" s="6">
        <v>0</v>
      </c>
    </row>
    <row r="40" spans="1:9" x14ac:dyDescent="0.25">
      <c r="A40" s="5" t="s">
        <v>9</v>
      </c>
      <c r="B40" s="1">
        <v>10</v>
      </c>
      <c r="C40" s="1">
        <v>30</v>
      </c>
      <c r="D40" s="1">
        <v>20</v>
      </c>
      <c r="E40" s="1">
        <v>0</v>
      </c>
      <c r="F40" s="1">
        <v>0</v>
      </c>
      <c r="G40" s="1">
        <v>0</v>
      </c>
      <c r="H40" s="1"/>
    </row>
    <row r="41" spans="1:9" ht="30" x14ac:dyDescent="0.25">
      <c r="A41" s="4" t="s">
        <v>1</v>
      </c>
      <c r="B41" s="3" t="s">
        <v>2</v>
      </c>
      <c r="C41" s="3" t="s">
        <v>3</v>
      </c>
      <c r="D41" s="3" t="s">
        <v>4</v>
      </c>
      <c r="E41" s="3" t="s">
        <v>5</v>
      </c>
      <c r="F41" s="3" t="s">
        <v>6</v>
      </c>
      <c r="G41" s="3" t="s">
        <v>45</v>
      </c>
      <c r="H41" s="3" t="s">
        <v>7</v>
      </c>
    </row>
    <row r="42" spans="1:9" x14ac:dyDescent="0.25">
      <c r="A42" s="3" t="s">
        <v>5</v>
      </c>
      <c r="B42" s="9">
        <v>1</v>
      </c>
      <c r="C42" s="8" t="s">
        <v>19</v>
      </c>
      <c r="D42" s="9" t="s">
        <v>13</v>
      </c>
      <c r="E42" s="9">
        <v>1</v>
      </c>
      <c r="F42" s="9">
        <v>0</v>
      </c>
      <c r="G42" s="9" t="s">
        <v>49</v>
      </c>
      <c r="H42" s="1">
        <v>35000</v>
      </c>
      <c r="I42" t="s">
        <v>48</v>
      </c>
    </row>
    <row r="43" spans="1:9" x14ac:dyDescent="0.25">
      <c r="A43" s="3" t="s">
        <v>6</v>
      </c>
      <c r="B43" s="9">
        <v>1</v>
      </c>
      <c r="C43" s="8" t="s">
        <v>19</v>
      </c>
      <c r="D43" s="9" t="s">
        <v>11</v>
      </c>
      <c r="E43" s="9">
        <v>0</v>
      </c>
      <c r="F43" s="9">
        <v>1</v>
      </c>
      <c r="G43" s="9" t="s">
        <v>51</v>
      </c>
      <c r="H43" s="1">
        <v>50000</v>
      </c>
      <c r="I43" t="s">
        <v>50</v>
      </c>
    </row>
    <row r="44" spans="1:9" x14ac:dyDescent="0.25">
      <c r="A44" s="7" t="s">
        <v>46</v>
      </c>
      <c r="B44" s="8">
        <v>0</v>
      </c>
      <c r="C44" s="8">
        <v>1</v>
      </c>
      <c r="D44" s="8" t="s">
        <v>11</v>
      </c>
      <c r="E44" s="8">
        <v>0</v>
      </c>
      <c r="F44" s="8">
        <v>0</v>
      </c>
      <c r="G44" s="8" t="s">
        <v>11</v>
      </c>
      <c r="H44" s="7">
        <v>30000</v>
      </c>
    </row>
    <row r="45" spans="1:9" x14ac:dyDescent="0.25">
      <c r="A45" s="6" t="s">
        <v>8</v>
      </c>
      <c r="B45" s="6">
        <v>-10</v>
      </c>
      <c r="C45" s="7">
        <v>0</v>
      </c>
      <c r="D45" s="6">
        <v>-5</v>
      </c>
      <c r="E45" s="6">
        <v>0</v>
      </c>
      <c r="F45" s="6">
        <v>0</v>
      </c>
      <c r="G45" s="6">
        <v>15</v>
      </c>
      <c r="H45" s="6">
        <v>900000</v>
      </c>
      <c r="I45" t="s">
        <v>52</v>
      </c>
    </row>
    <row r="47" spans="1:9" x14ac:dyDescent="0.25">
      <c r="A47" s="20" t="s">
        <v>25</v>
      </c>
      <c r="B47" s="20"/>
      <c r="C47" s="20"/>
    </row>
    <row r="49" spans="1:9" x14ac:dyDescent="0.25">
      <c r="A49" s="5" t="s">
        <v>9</v>
      </c>
      <c r="B49" s="1">
        <v>10</v>
      </c>
      <c r="C49" s="1">
        <v>30</v>
      </c>
      <c r="D49" s="1">
        <v>20</v>
      </c>
      <c r="E49" s="1">
        <v>0</v>
      </c>
      <c r="F49" s="1">
        <v>0</v>
      </c>
      <c r="G49" s="1">
        <v>0</v>
      </c>
      <c r="H49" s="1"/>
    </row>
    <row r="50" spans="1:9" ht="30" x14ac:dyDescent="0.25">
      <c r="A50" s="4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G50" s="3" t="s">
        <v>45</v>
      </c>
      <c r="H50" s="3" t="s">
        <v>7</v>
      </c>
    </row>
    <row r="51" spans="1:9" x14ac:dyDescent="0.25">
      <c r="A51" s="7" t="s">
        <v>26</v>
      </c>
      <c r="B51" s="8">
        <v>1</v>
      </c>
      <c r="C51" s="8" t="s">
        <v>19</v>
      </c>
      <c r="D51" s="8" t="s">
        <v>13</v>
      </c>
      <c r="E51" s="8">
        <v>1</v>
      </c>
      <c r="F51" s="8">
        <v>0</v>
      </c>
      <c r="G51" s="8" t="s">
        <v>49</v>
      </c>
      <c r="H51" s="7">
        <v>35000</v>
      </c>
      <c r="I51">
        <f>H51/1</f>
        <v>35000</v>
      </c>
    </row>
    <row r="52" spans="1:9" x14ac:dyDescent="0.25">
      <c r="A52" s="3" t="s">
        <v>6</v>
      </c>
      <c r="B52" s="8">
        <v>1</v>
      </c>
      <c r="C52" s="12" t="s">
        <v>19</v>
      </c>
      <c r="D52" s="12" t="s">
        <v>11</v>
      </c>
      <c r="E52" s="12">
        <v>0</v>
      </c>
      <c r="F52" s="12">
        <v>1</v>
      </c>
      <c r="G52" s="12" t="s">
        <v>51</v>
      </c>
      <c r="H52" s="2">
        <v>50000</v>
      </c>
      <c r="I52">
        <f>H52/1</f>
        <v>50000</v>
      </c>
    </row>
    <row r="53" spans="1:9" x14ac:dyDescent="0.25">
      <c r="A53" s="3" t="s">
        <v>46</v>
      </c>
      <c r="B53" s="8">
        <v>0</v>
      </c>
      <c r="C53" s="12">
        <v>1</v>
      </c>
      <c r="D53" s="12" t="s">
        <v>11</v>
      </c>
      <c r="E53" s="12">
        <v>0</v>
      </c>
      <c r="F53" s="12">
        <v>0</v>
      </c>
      <c r="G53" s="12" t="s">
        <v>11</v>
      </c>
      <c r="H53" s="2">
        <v>30000</v>
      </c>
      <c r="I53" t="s">
        <v>53</v>
      </c>
    </row>
    <row r="54" spans="1:9" x14ac:dyDescent="0.25">
      <c r="A54" s="6" t="s">
        <v>8</v>
      </c>
      <c r="B54" s="7">
        <v>-10</v>
      </c>
      <c r="C54" s="6">
        <v>0</v>
      </c>
      <c r="D54" s="6">
        <v>-5</v>
      </c>
      <c r="E54" s="6">
        <v>0</v>
      </c>
      <c r="F54" s="6">
        <v>0</v>
      </c>
      <c r="G54" s="6">
        <v>15</v>
      </c>
      <c r="H54" s="6">
        <v>900000</v>
      </c>
    </row>
    <row r="56" spans="1:9" x14ac:dyDescent="0.25">
      <c r="A56" s="5" t="s">
        <v>9</v>
      </c>
      <c r="B56" s="1">
        <v>10</v>
      </c>
      <c r="C56" s="1">
        <v>30</v>
      </c>
      <c r="D56" s="1">
        <v>20</v>
      </c>
      <c r="E56" s="1">
        <v>0</v>
      </c>
      <c r="F56" s="1">
        <v>0</v>
      </c>
      <c r="G56" s="1">
        <v>0</v>
      </c>
      <c r="H56" s="1"/>
    </row>
    <row r="57" spans="1:9" ht="30" x14ac:dyDescent="0.25">
      <c r="A57" s="4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45</v>
      </c>
      <c r="H57" s="3" t="s">
        <v>7</v>
      </c>
    </row>
    <row r="58" spans="1:9" x14ac:dyDescent="0.25">
      <c r="A58" s="7" t="s">
        <v>26</v>
      </c>
      <c r="B58" s="8">
        <v>1</v>
      </c>
      <c r="C58" s="8" t="s">
        <v>19</v>
      </c>
      <c r="D58" s="8" t="s">
        <v>13</v>
      </c>
      <c r="E58" s="8">
        <v>1</v>
      </c>
      <c r="F58" s="8">
        <v>0</v>
      </c>
      <c r="G58" s="8" t="s">
        <v>49</v>
      </c>
      <c r="H58" s="7">
        <v>35000</v>
      </c>
    </row>
    <row r="59" spans="1:9" x14ac:dyDescent="0.25">
      <c r="A59" s="3" t="s">
        <v>6</v>
      </c>
      <c r="B59" s="8" t="s">
        <v>19</v>
      </c>
      <c r="C59" s="12" t="s">
        <v>19</v>
      </c>
      <c r="D59" s="21" t="s">
        <v>51</v>
      </c>
      <c r="E59" s="12" t="s">
        <v>49</v>
      </c>
      <c r="F59" s="12">
        <v>1</v>
      </c>
      <c r="G59" s="12" t="s">
        <v>11</v>
      </c>
      <c r="H59" s="2">
        <v>15000</v>
      </c>
      <c r="I59" t="s">
        <v>16</v>
      </c>
    </row>
    <row r="60" spans="1:9" x14ac:dyDescent="0.25">
      <c r="A60" s="3" t="s">
        <v>46</v>
      </c>
      <c r="B60" s="8">
        <v>0</v>
      </c>
      <c r="C60" s="12">
        <v>1</v>
      </c>
      <c r="D60" s="12" t="s">
        <v>11</v>
      </c>
      <c r="E60" s="12">
        <v>0</v>
      </c>
      <c r="F60" s="12">
        <v>0</v>
      </c>
      <c r="G60" s="12" t="s">
        <v>11</v>
      </c>
      <c r="H60" s="2">
        <v>30000</v>
      </c>
    </row>
    <row r="61" spans="1:9" x14ac:dyDescent="0.25">
      <c r="A61" s="6" t="s">
        <v>8</v>
      </c>
      <c r="B61" s="7">
        <v>0</v>
      </c>
      <c r="C61" s="6">
        <v>0</v>
      </c>
      <c r="D61" s="6">
        <v>5</v>
      </c>
      <c r="E61" s="6">
        <v>10</v>
      </c>
      <c r="F61" s="6">
        <v>0</v>
      </c>
      <c r="G61" s="6">
        <v>5</v>
      </c>
      <c r="H61" s="6">
        <v>1250000</v>
      </c>
      <c r="I61" t="s">
        <v>54</v>
      </c>
    </row>
    <row r="63" spans="1:9" ht="18.75" x14ac:dyDescent="0.3">
      <c r="B63" s="17" t="s">
        <v>40</v>
      </c>
      <c r="C63" s="18" t="s">
        <v>55</v>
      </c>
      <c r="D63" s="19"/>
      <c r="E63" s="19"/>
    </row>
    <row r="64" spans="1:9" ht="18.75" x14ac:dyDescent="0.3">
      <c r="C64" s="18" t="s">
        <v>56</v>
      </c>
      <c r="D64" s="19"/>
      <c r="E64" s="19"/>
    </row>
    <row r="65" spans="3:6" ht="18.75" x14ac:dyDescent="0.3">
      <c r="C65" s="18" t="s">
        <v>57</v>
      </c>
      <c r="D65" s="19"/>
      <c r="E65" s="19"/>
    </row>
    <row r="66" spans="3:6" ht="18.75" x14ac:dyDescent="0.3">
      <c r="C66" s="18" t="s">
        <v>58</v>
      </c>
      <c r="D66" s="19"/>
      <c r="E66" s="19"/>
    </row>
    <row r="68" spans="3:6" ht="18.75" x14ac:dyDescent="0.3">
      <c r="C68" s="18" t="s">
        <v>59</v>
      </c>
      <c r="D68" s="19"/>
      <c r="E68" s="19"/>
      <c r="F68" s="19"/>
    </row>
  </sheetData>
  <mergeCells count="1">
    <mergeCell ref="A47:C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Susana Contreras</dc:creator>
  <cp:lastModifiedBy>Martha Susana Contreras</cp:lastModifiedBy>
  <dcterms:created xsi:type="dcterms:W3CDTF">2022-03-02T14:21:21Z</dcterms:created>
  <dcterms:modified xsi:type="dcterms:W3CDTF">2022-03-02T15:44:53Z</dcterms:modified>
</cp:coreProperties>
</file>