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"/>
    </mc:Choice>
  </mc:AlternateContent>
  <xr:revisionPtr revIDLastSave="0" documentId="13_ncr:1_{B5AEB5B6-4994-4BF2-9689-39327C1C9D08}" xr6:coauthVersionLast="47" xr6:coauthVersionMax="47" xr10:uidLastSave="{00000000-0000-0000-0000-000000000000}"/>
  <bookViews>
    <workbookView xWindow="-120" yWindow="-120" windowWidth="29040" windowHeight="15840" activeTab="2" xr2:uid="{2211C396-CA30-4A15-AE59-DA3370230EFD}"/>
  </bookViews>
  <sheets>
    <sheet name="Ejercicio" sheetId="1" r:id="rId1"/>
    <sheet name="GRAFICO" sheetId="2" r:id="rId2"/>
    <sheet name="BISECCION" sheetId="4" r:id="rId3"/>
    <sheet name="FALSA POSIC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2" i="4"/>
  <c r="H9" i="4"/>
  <c r="D9" i="4"/>
  <c r="B9" i="4"/>
  <c r="C9" i="4" s="1"/>
  <c r="F9" i="4" s="1"/>
  <c r="H5" i="4"/>
  <c r="H8" i="4"/>
  <c r="D8" i="4"/>
  <c r="C8" i="4" s="1"/>
  <c r="F8" i="4" s="1"/>
  <c r="B8" i="4"/>
  <c r="H4" i="4"/>
  <c r="H6" i="4"/>
  <c r="H7" i="4"/>
  <c r="H3" i="4"/>
  <c r="D7" i="4"/>
  <c r="G7" i="4" s="1"/>
  <c r="B7" i="4"/>
  <c r="C7" i="4" s="1"/>
  <c r="F7" i="4" s="1"/>
  <c r="D6" i="4"/>
  <c r="B6" i="4"/>
  <c r="D5" i="4"/>
  <c r="C5" i="4" s="1"/>
  <c r="F5" i="4" s="1"/>
  <c r="B5" i="4"/>
  <c r="D4" i="4"/>
  <c r="B4" i="4"/>
  <c r="C4" i="4" s="1"/>
  <c r="F4" i="4" s="1"/>
  <c r="D3" i="4"/>
  <c r="C3" i="4" s="1"/>
  <c r="F3" i="4" s="1"/>
  <c r="B3" i="4"/>
  <c r="C6" i="4"/>
  <c r="F6" i="4" s="1"/>
  <c r="C10" i="4"/>
  <c r="F10" i="4" s="1"/>
  <c r="C11" i="4"/>
  <c r="F11" i="4" s="1"/>
  <c r="C12" i="4"/>
  <c r="F12" i="4" s="1"/>
  <c r="C13" i="4"/>
  <c r="C14" i="4"/>
  <c r="C15" i="4"/>
  <c r="C16" i="4"/>
  <c r="F16" i="4" s="1"/>
  <c r="C17" i="4"/>
  <c r="C18" i="4"/>
  <c r="F18" i="4" s="1"/>
  <c r="C19" i="4"/>
  <c r="F19" i="4" s="1"/>
  <c r="C20" i="4"/>
  <c r="F20" i="4" s="1"/>
  <c r="C21" i="4"/>
  <c r="C22" i="4"/>
  <c r="C23" i="4"/>
  <c r="C24" i="4"/>
  <c r="F24" i="4" s="1"/>
  <c r="C25" i="4"/>
  <c r="C26" i="4"/>
  <c r="F26" i="4" s="1"/>
  <c r="C27" i="4"/>
  <c r="F27" i="4" s="1"/>
  <c r="C28" i="4"/>
  <c r="F28" i="4" s="1"/>
  <c r="C29" i="4"/>
  <c r="C30" i="4"/>
  <c r="E3" i="4"/>
  <c r="G3" i="4"/>
  <c r="E4" i="4"/>
  <c r="G4" i="4"/>
  <c r="E5" i="4"/>
  <c r="G5" i="4"/>
  <c r="E6" i="4"/>
  <c r="G6" i="4"/>
  <c r="E7" i="4"/>
  <c r="E8" i="4"/>
  <c r="G8" i="4"/>
  <c r="E9" i="4"/>
  <c r="G9" i="4"/>
  <c r="E10" i="4"/>
  <c r="G10" i="4"/>
  <c r="E11" i="4"/>
  <c r="G11" i="4"/>
  <c r="E12" i="4"/>
  <c r="G12" i="4"/>
  <c r="E13" i="4"/>
  <c r="F13" i="4"/>
  <c r="G13" i="4"/>
  <c r="E14" i="4"/>
  <c r="F14" i="4"/>
  <c r="G14" i="4"/>
  <c r="E15" i="4"/>
  <c r="F15" i="4"/>
  <c r="G15" i="4"/>
  <c r="E16" i="4"/>
  <c r="G16" i="4"/>
  <c r="E17" i="4"/>
  <c r="F17" i="4"/>
  <c r="G17" i="4"/>
  <c r="E18" i="4"/>
  <c r="G18" i="4"/>
  <c r="E19" i="4"/>
  <c r="G19" i="4"/>
  <c r="E20" i="4"/>
  <c r="G20" i="4"/>
  <c r="E21" i="4"/>
  <c r="F21" i="4"/>
  <c r="G21" i="4"/>
  <c r="E22" i="4"/>
  <c r="F22" i="4"/>
  <c r="G22" i="4"/>
  <c r="E23" i="4"/>
  <c r="F23" i="4"/>
  <c r="G23" i="4"/>
  <c r="E24" i="4"/>
  <c r="G24" i="4"/>
  <c r="E25" i="4"/>
  <c r="F25" i="4"/>
  <c r="G25" i="4"/>
  <c r="E26" i="4"/>
  <c r="G26" i="4"/>
  <c r="E27" i="4"/>
  <c r="G27" i="4"/>
  <c r="E28" i="4"/>
  <c r="G28" i="4"/>
  <c r="E29" i="4"/>
  <c r="F29" i="4"/>
  <c r="G29" i="4"/>
  <c r="E30" i="4"/>
  <c r="F30" i="4"/>
  <c r="G30" i="4"/>
  <c r="F2" i="4"/>
  <c r="G2" i="4"/>
  <c r="E2" i="4"/>
  <c r="C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2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12" i="3"/>
  <c r="H13" i="3"/>
  <c r="H14" i="3"/>
  <c r="H15" i="3"/>
  <c r="H16" i="3"/>
  <c r="H17" i="3"/>
  <c r="H18" i="3"/>
  <c r="H19" i="3"/>
  <c r="H20" i="3"/>
  <c r="H21" i="3"/>
  <c r="H22" i="3"/>
  <c r="H23" i="3"/>
  <c r="H11" i="3"/>
  <c r="H4" i="3"/>
  <c r="H5" i="3"/>
  <c r="H6" i="3"/>
  <c r="H7" i="3"/>
  <c r="H8" i="3"/>
  <c r="H9" i="3"/>
  <c r="H10" i="3"/>
  <c r="H3" i="3"/>
  <c r="D12" i="3"/>
  <c r="D13" i="3"/>
  <c r="D14" i="3" s="1"/>
  <c r="B12" i="3"/>
  <c r="E12" i="3" s="1"/>
  <c r="G12" i="3"/>
  <c r="G13" i="3"/>
  <c r="G11" i="3"/>
  <c r="B10" i="3"/>
  <c r="B7" i="3"/>
  <c r="D7" i="3"/>
  <c r="D8" i="3" s="1"/>
  <c r="D6" i="3"/>
  <c r="B6" i="3"/>
  <c r="D5" i="3"/>
  <c r="G5" i="3" s="1"/>
  <c r="B5" i="3"/>
  <c r="D4" i="3"/>
  <c r="G4" i="3" s="1"/>
  <c r="B4" i="3"/>
  <c r="C3" i="3"/>
  <c r="D3" i="3"/>
  <c r="E3" i="3"/>
  <c r="G3" i="3"/>
  <c r="G6" i="3"/>
  <c r="E7" i="3"/>
  <c r="G2" i="3"/>
  <c r="E2" i="3"/>
  <c r="G14" i="3" l="1"/>
  <c r="D15" i="3"/>
  <c r="C12" i="3"/>
  <c r="D9" i="3"/>
  <c r="G8" i="3"/>
  <c r="C7" i="3"/>
  <c r="B8" i="3" s="1"/>
  <c r="E8" i="3" s="1"/>
  <c r="G7" i="3"/>
  <c r="E6" i="3"/>
  <c r="C6" i="3" s="1"/>
  <c r="E5" i="3"/>
  <c r="C5" i="3" s="1"/>
  <c r="F5" i="3" s="1"/>
  <c r="E4" i="3"/>
  <c r="C4" i="3" s="1"/>
  <c r="F4" i="3" s="1"/>
  <c r="F3" i="3"/>
  <c r="F7" i="3"/>
  <c r="C2" i="3"/>
  <c r="F2" i="3" s="1"/>
  <c r="G15" i="3" l="1"/>
  <c r="D16" i="3"/>
  <c r="B13" i="3"/>
  <c r="F12" i="3"/>
  <c r="C8" i="3"/>
  <c r="B9" i="3" s="1"/>
  <c r="E9" i="3" s="1"/>
  <c r="G9" i="3"/>
  <c r="C9" i="3" s="1"/>
  <c r="D10" i="3"/>
  <c r="F6" i="3"/>
  <c r="G16" i="3" l="1"/>
  <c r="D17" i="3"/>
  <c r="E13" i="3"/>
  <c r="C13" i="3" s="1"/>
  <c r="D11" i="3"/>
  <c r="G10" i="3"/>
  <c r="F8" i="3"/>
  <c r="F9" i="3"/>
  <c r="G17" i="3" l="1"/>
  <c r="D18" i="3"/>
  <c r="B14" i="3"/>
  <c r="F13" i="3"/>
  <c r="E10" i="3"/>
  <c r="C10" i="3" s="1"/>
  <c r="G18" i="3" l="1"/>
  <c r="D19" i="3"/>
  <c r="E14" i="3"/>
  <c r="C14" i="3" s="1"/>
  <c r="B11" i="3"/>
  <c r="F10" i="3"/>
  <c r="G19" i="3" l="1"/>
  <c r="D20" i="3"/>
  <c r="B15" i="3"/>
  <c r="F14" i="3"/>
  <c r="E11" i="3"/>
  <c r="C11" i="3" s="1"/>
  <c r="F11" i="3" s="1"/>
  <c r="G20" i="3" l="1"/>
  <c r="D21" i="3"/>
  <c r="E15" i="3"/>
  <c r="C15" i="3" s="1"/>
  <c r="D22" i="3" l="1"/>
  <c r="G21" i="3"/>
  <c r="F15" i="3"/>
  <c r="B16" i="3"/>
  <c r="G22" i="3" l="1"/>
  <c r="D23" i="3"/>
  <c r="E16" i="3"/>
  <c r="C16" i="3" s="1"/>
  <c r="G23" i="3" l="1"/>
  <c r="D24" i="3"/>
  <c r="F16" i="3"/>
  <c r="B17" i="3"/>
  <c r="G24" i="3" l="1"/>
  <c r="D25" i="3"/>
  <c r="E17" i="3"/>
  <c r="C17" i="3" s="1"/>
  <c r="G25" i="3" l="1"/>
  <c r="D26" i="3"/>
  <c r="B18" i="3"/>
  <c r="F17" i="3"/>
  <c r="G26" i="3" l="1"/>
  <c r="D27" i="3"/>
  <c r="E18" i="3"/>
  <c r="C18" i="3"/>
  <c r="G27" i="3" l="1"/>
  <c r="D28" i="3"/>
  <c r="F18" i="3"/>
  <c r="B19" i="3"/>
  <c r="G28" i="3" l="1"/>
  <c r="D29" i="3"/>
  <c r="E19" i="3"/>
  <c r="C19" i="3" s="1"/>
  <c r="D30" i="3" l="1"/>
  <c r="G29" i="3"/>
  <c r="F19" i="3"/>
  <c r="B20" i="3"/>
  <c r="G30" i="3" l="1"/>
  <c r="D31" i="3"/>
  <c r="E20" i="3"/>
  <c r="C20" i="3" s="1"/>
  <c r="G31" i="3" l="1"/>
  <c r="D32" i="3"/>
  <c r="B21" i="3"/>
  <c r="F20" i="3"/>
  <c r="G32" i="3" l="1"/>
  <c r="D33" i="3"/>
  <c r="E21" i="3"/>
  <c r="C21" i="3" s="1"/>
  <c r="G33" i="3" l="1"/>
  <c r="D34" i="3"/>
  <c r="F21" i="3"/>
  <c r="B22" i="3"/>
  <c r="G34" i="3" l="1"/>
  <c r="D35" i="3"/>
  <c r="E22" i="3"/>
  <c r="C22" i="3" s="1"/>
  <c r="G35" i="3" l="1"/>
  <c r="D36" i="3"/>
  <c r="B23" i="3"/>
  <c r="F22" i="3"/>
  <c r="G36" i="3" l="1"/>
  <c r="D37" i="3"/>
  <c r="E23" i="3"/>
  <c r="C23" i="3" s="1"/>
  <c r="D38" i="3" l="1"/>
  <c r="G37" i="3"/>
  <c r="B24" i="3"/>
  <c r="F23" i="3"/>
  <c r="G38" i="3" l="1"/>
  <c r="D39" i="3"/>
  <c r="E24" i="3"/>
  <c r="C24" i="3" s="1"/>
  <c r="G39" i="3" l="1"/>
  <c r="D40" i="3"/>
  <c r="F24" i="3"/>
  <c r="B25" i="3"/>
  <c r="G40" i="3" l="1"/>
  <c r="D41" i="3"/>
  <c r="E25" i="3"/>
  <c r="C25" i="3" s="1"/>
  <c r="G41" i="3" l="1"/>
  <c r="D42" i="3"/>
  <c r="B26" i="3"/>
  <c r="F25" i="3"/>
  <c r="G42" i="3" l="1"/>
  <c r="D43" i="3"/>
  <c r="E26" i="3"/>
  <c r="C26" i="3" s="1"/>
  <c r="G43" i="3" l="1"/>
  <c r="D44" i="3"/>
  <c r="B27" i="3"/>
  <c r="F26" i="3"/>
  <c r="G44" i="3" l="1"/>
  <c r="D45" i="3"/>
  <c r="E27" i="3"/>
  <c r="C27" i="3"/>
  <c r="D46" i="3" l="1"/>
  <c r="G45" i="3"/>
  <c r="F27" i="3"/>
  <c r="B28" i="3"/>
  <c r="G46" i="3" l="1"/>
  <c r="D47" i="3"/>
  <c r="E28" i="3"/>
  <c r="C28" i="3" s="1"/>
  <c r="G47" i="3" l="1"/>
  <c r="D48" i="3"/>
  <c r="B29" i="3"/>
  <c r="F28" i="3"/>
  <c r="G48" i="3" l="1"/>
  <c r="D49" i="3"/>
  <c r="E29" i="3"/>
  <c r="C29" i="3" s="1"/>
  <c r="G49" i="3" l="1"/>
  <c r="D50" i="3"/>
  <c r="G50" i="3" s="1"/>
  <c r="B30" i="3"/>
  <c r="F29" i="3"/>
  <c r="E30" i="3" l="1"/>
  <c r="C30" i="3" s="1"/>
  <c r="B31" i="3" l="1"/>
  <c r="F30" i="3"/>
  <c r="E31" i="3" l="1"/>
  <c r="C31" i="3" s="1"/>
  <c r="B32" i="3" l="1"/>
  <c r="F31" i="3"/>
  <c r="E32" i="3" l="1"/>
  <c r="C32" i="3" s="1"/>
  <c r="F32" i="3" l="1"/>
  <c r="B33" i="3"/>
  <c r="E33" i="3" l="1"/>
  <c r="C33" i="3" s="1"/>
  <c r="B34" i="3" l="1"/>
  <c r="F33" i="3"/>
  <c r="E34" i="3" l="1"/>
  <c r="C34" i="3" s="1"/>
  <c r="B35" i="3" l="1"/>
  <c r="F34" i="3"/>
  <c r="E35" i="3" l="1"/>
  <c r="C35" i="3" s="1"/>
  <c r="F35" i="3" l="1"/>
  <c r="B36" i="3"/>
  <c r="E36" i="3" l="1"/>
  <c r="C36" i="3" s="1"/>
  <c r="B37" i="3" l="1"/>
  <c r="F36" i="3"/>
  <c r="E37" i="3" l="1"/>
  <c r="C37" i="3" s="1"/>
  <c r="B38" i="3" l="1"/>
  <c r="F37" i="3"/>
  <c r="E38" i="3" l="1"/>
  <c r="C38" i="3" s="1"/>
  <c r="F38" i="3" l="1"/>
  <c r="B39" i="3"/>
  <c r="E39" i="3" l="1"/>
  <c r="C39" i="3" s="1"/>
  <c r="B40" i="3" l="1"/>
  <c r="F39" i="3"/>
  <c r="E40" i="3" l="1"/>
  <c r="C40" i="3" s="1"/>
  <c r="B41" i="3" l="1"/>
  <c r="F40" i="3"/>
  <c r="E41" i="3" l="1"/>
  <c r="C41" i="3" s="1"/>
  <c r="F41" i="3" l="1"/>
  <c r="B42" i="3"/>
  <c r="E42" i="3" l="1"/>
  <c r="C42" i="3" s="1"/>
  <c r="B43" i="3" l="1"/>
  <c r="F42" i="3"/>
  <c r="E43" i="3" l="1"/>
  <c r="C43" i="3" s="1"/>
  <c r="F43" i="3" l="1"/>
  <c r="B44" i="3"/>
  <c r="E44" i="3" l="1"/>
  <c r="C44" i="3" s="1"/>
  <c r="B45" i="3" l="1"/>
  <c r="F44" i="3"/>
  <c r="E45" i="3" l="1"/>
  <c r="C45" i="3" s="1"/>
  <c r="B46" i="3" l="1"/>
  <c r="F45" i="3"/>
  <c r="E46" i="3" l="1"/>
  <c r="C46" i="3" s="1"/>
  <c r="F46" i="3" l="1"/>
  <c r="B47" i="3"/>
  <c r="E47" i="3" l="1"/>
  <c r="C47" i="3" s="1"/>
  <c r="B48" i="3" l="1"/>
  <c r="F47" i="3"/>
  <c r="E48" i="3" l="1"/>
  <c r="C48" i="3" s="1"/>
  <c r="F48" i="3" l="1"/>
  <c r="B49" i="3"/>
  <c r="E49" i="3" l="1"/>
  <c r="C49" i="3" s="1"/>
  <c r="F49" i="3" l="1"/>
  <c r="B50" i="3"/>
  <c r="E50" i="3" l="1"/>
  <c r="C50" i="3" s="1"/>
  <c r="F50" i="3" s="1"/>
</calcChain>
</file>

<file path=xl/sharedStrings.xml><?xml version="1.0" encoding="utf-8"?>
<sst xmlns="http://schemas.openxmlformats.org/spreadsheetml/2006/main" count="20" uniqueCount="10">
  <si>
    <t>iteracion</t>
  </si>
  <si>
    <t>xl</t>
  </si>
  <si>
    <t>xr</t>
  </si>
  <si>
    <t>xu</t>
  </si>
  <si>
    <t>f(xl)</t>
  </si>
  <si>
    <t>f(xr)</t>
  </si>
  <si>
    <t>f(xu)</t>
  </si>
  <si>
    <t>Ea</t>
  </si>
  <si>
    <t>valor verdadero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</si>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</sst>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76200</xdr:rowOff>
    </xdr:from>
    <xdr:to>
      <xdr:col>11</xdr:col>
      <xdr:colOff>475239</xdr:colOff>
      <xdr:row>19</xdr:row>
      <xdr:rowOff>28152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667C32-EC40-41E9-870B-27DACCB1F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66700"/>
          <a:ext cx="8085714" cy="3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237524</xdr:colOff>
      <xdr:row>3</xdr:row>
      <xdr:rowOff>38024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D81FFC0-9771-4545-A163-A93E234CE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09524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590549</xdr:colOff>
      <xdr:row>0</xdr:row>
      <xdr:rowOff>186909</xdr:rowOff>
    </xdr:from>
    <xdr:to>
      <xdr:col>20</xdr:col>
      <xdr:colOff>673988</xdr:colOff>
      <xdr:row>36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29C76D-A66B-4644-803D-5DAFCD79D1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6045" t="13798" b="3692"/>
        <a:stretch/>
      </xdr:blipFill>
      <xdr:spPr>
        <a:xfrm>
          <a:off x="5162549" y="186909"/>
          <a:ext cx="10751439" cy="6747291"/>
        </a:xfrm>
        <a:prstGeom prst="rect">
          <a:avLst/>
        </a:prstGeom>
        <a:ln w="38100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212481</xdr:colOff>
      <xdr:row>0</xdr:row>
      <xdr:rowOff>0</xdr:rowOff>
    </xdr:from>
    <xdr:to>
      <xdr:col>14</xdr:col>
      <xdr:colOff>688290</xdr:colOff>
      <xdr:row>5</xdr:row>
      <xdr:rowOff>29153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FBC122-3049-403B-A398-A030CCC43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7481" y="0"/>
          <a:ext cx="3523809" cy="1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746E-1889-466F-BA58-69562A5CECC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5B97-E48F-40CC-BC42-61090E54FA54}">
  <dimension ref="A1"/>
  <sheetViews>
    <sheetView zoomScaleNormal="100" workbookViewId="0">
      <selection activeCell="V17" sqref="V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0CA8-E3BE-433F-8B23-F1DB5C445300}">
  <dimension ref="A1:K30"/>
  <sheetViews>
    <sheetView tabSelected="1" workbookViewId="0">
      <selection activeCell="K8" sqref="K8"/>
    </sheetView>
  </sheetViews>
  <sheetFormatPr baseColWidth="10" defaultRowHeight="15" x14ac:dyDescent="0.25"/>
  <cols>
    <col min="2" max="2" width="12" bestFit="1" customWidth="1"/>
    <col min="4" max="4" width="14.85546875" bestFit="1" customWidth="1"/>
    <col min="8" max="8" width="16.42578125" bestFit="1" customWidth="1"/>
    <col min="9" max="9" width="17.28515625" bestFit="1" customWidth="1"/>
    <col min="10" max="10" width="23.28515625" customWidth="1"/>
  </cols>
  <sheetData>
    <row r="1" spans="1:11" ht="18.75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8" t="s">
        <v>7</v>
      </c>
      <c r="I1" s="7" t="s">
        <v>9</v>
      </c>
      <c r="J1" s="3" t="s">
        <v>8</v>
      </c>
    </row>
    <row r="2" spans="1:11" ht="18.75" x14ac:dyDescent="0.3">
      <c r="A2" s="2">
        <v>1</v>
      </c>
      <c r="B2" s="2">
        <v>0.5</v>
      </c>
      <c r="C2" s="2">
        <f>(B2+D2)/2</f>
        <v>0.75</v>
      </c>
      <c r="D2" s="2">
        <v>1</v>
      </c>
      <c r="E2" s="6">
        <f>-25+(82*B2)-(90*POWER(B2,2))+(44*POWER(B2,3))-(8*POWER(B2,4))+(0.7*POWER(B2,5))</f>
        <v>-1.4781249999999999</v>
      </c>
      <c r="F2" s="6">
        <f t="shared" ref="F2:G2" si="0">-25+(82*C2)-(90*POWER(C2,2))+(44*POWER(C2,3))-(8*POWER(C2,4))+(0.7*POWER(C2,5))</f>
        <v>2.0723632812499999</v>
      </c>
      <c r="G2" s="5">
        <f t="shared" si="0"/>
        <v>3.7</v>
      </c>
      <c r="H2" s="2"/>
      <c r="I2" s="2">
        <f>ABS( ($J$2-C2)/($J$2) )*100</f>
        <v>29.533678756476693</v>
      </c>
      <c r="J2" s="10">
        <v>0.57899999999999996</v>
      </c>
    </row>
    <row r="3" spans="1:11" ht="18.75" x14ac:dyDescent="0.25">
      <c r="A3" s="2">
        <v>2</v>
      </c>
      <c r="B3" s="2">
        <f>B2</f>
        <v>0.5</v>
      </c>
      <c r="C3" s="2">
        <f t="shared" ref="C3:C30" si="1">(B3+D3)/2</f>
        <v>0.625</v>
      </c>
      <c r="D3" s="2">
        <f>C2</f>
        <v>0.75</v>
      </c>
      <c r="E3" s="6">
        <f t="shared" ref="E3:E30" si="2">-25+(82*B3)-(90*POWER(B3,2))+(44*POWER(B3,3))-(8*POWER(B3,4))+(0.7*POWER(B3,5))</f>
        <v>-1.4781249999999999</v>
      </c>
      <c r="F3" s="6">
        <f t="shared" ref="F3:F30" si="3">-25+(82*C3)-(90*POWER(C3,2))+(44*POWER(C3,3))-(8*POWER(C3,4))+(0.7*POWER(C3,5))</f>
        <v>0.6819915771484375</v>
      </c>
      <c r="G3" s="5">
        <f t="shared" ref="G3:G30" si="4">-25+(82*D3)-(90*POWER(D3,2))+(44*POWER(D3,3))-(8*POWER(D3,4))+(0.7*POWER(D3,5))</f>
        <v>2.0723632812499999</v>
      </c>
      <c r="H3" s="2">
        <f>ABS( (C3-C2)/(C3) )*100</f>
        <v>20</v>
      </c>
      <c r="I3" s="2">
        <f t="shared" ref="I3:I9" si="5">ABS( ($J$2-C3)/($J$2) )*100</f>
        <v>7.9447322970639114</v>
      </c>
    </row>
    <row r="4" spans="1:11" ht="18.75" x14ac:dyDescent="0.25">
      <c r="A4" s="2">
        <v>3</v>
      </c>
      <c r="B4" s="2">
        <f>B3</f>
        <v>0.5</v>
      </c>
      <c r="C4" s="2">
        <f t="shared" si="1"/>
        <v>0.5625</v>
      </c>
      <c r="D4" s="2">
        <f>C3</f>
        <v>0.625</v>
      </c>
      <c r="E4" s="5">
        <f t="shared" si="2"/>
        <v>-1.4781249999999999</v>
      </c>
      <c r="F4" s="6">
        <f t="shared" si="3"/>
        <v>-0.28199167251586915</v>
      </c>
      <c r="G4" s="6">
        <f t="shared" si="4"/>
        <v>0.6819915771484375</v>
      </c>
      <c r="H4" s="2">
        <f t="shared" ref="H4:H9" si="6">ABS( (C4-C3)/(C4) )*100</f>
        <v>11.111111111111111</v>
      </c>
      <c r="I4" s="2">
        <f t="shared" si="5"/>
        <v>2.8497409326424803</v>
      </c>
    </row>
    <row r="5" spans="1:11" ht="18.75" x14ac:dyDescent="0.25">
      <c r="A5" s="2">
        <v>4</v>
      </c>
      <c r="B5" s="2">
        <f>C4</f>
        <v>0.5625</v>
      </c>
      <c r="C5" s="2">
        <f t="shared" si="1"/>
        <v>0.59375</v>
      </c>
      <c r="D5" s="2">
        <f>D4</f>
        <v>0.625</v>
      </c>
      <c r="E5" s="6">
        <f t="shared" si="2"/>
        <v>-0.28199167251586915</v>
      </c>
      <c r="F5" s="6">
        <f t="shared" si="3"/>
        <v>0.22645250856876373</v>
      </c>
      <c r="G5" s="5">
        <f t="shared" si="4"/>
        <v>0.6819915771484375</v>
      </c>
      <c r="H5" s="11">
        <f>ABS( (C5-C4)/(C5) )*100</f>
        <v>5.2631578947368416</v>
      </c>
      <c r="I5" s="2">
        <f t="shared" si="5"/>
        <v>2.5474956822107151</v>
      </c>
    </row>
    <row r="6" spans="1:11" ht="18.75" x14ac:dyDescent="0.25">
      <c r="A6" s="2">
        <v>5</v>
      </c>
      <c r="B6" s="2">
        <f>B5</f>
        <v>0.5625</v>
      </c>
      <c r="C6" s="11">
        <f t="shared" si="1"/>
        <v>0.578125</v>
      </c>
      <c r="D6" s="2">
        <f>C5</f>
        <v>0.59375</v>
      </c>
      <c r="E6" s="5">
        <f t="shared" si="2"/>
        <v>-0.28199167251586915</v>
      </c>
      <c r="F6" s="6">
        <f t="shared" si="3"/>
        <v>-2.0841030497103931E-2</v>
      </c>
      <c r="G6" s="6">
        <f t="shared" si="4"/>
        <v>0.22645250856876373</v>
      </c>
      <c r="H6" s="2">
        <f t="shared" si="6"/>
        <v>2.7027027027027026</v>
      </c>
      <c r="I6" s="2">
        <f t="shared" si="5"/>
        <v>0.15112262521588243</v>
      </c>
    </row>
    <row r="7" spans="1:11" ht="18.75" x14ac:dyDescent="0.25">
      <c r="A7" s="2">
        <v>6</v>
      </c>
      <c r="B7" s="2">
        <f>C6</f>
        <v>0.578125</v>
      </c>
      <c r="C7" s="2">
        <f t="shared" si="1"/>
        <v>0.5859375</v>
      </c>
      <c r="D7" s="2">
        <f>D6</f>
        <v>0.59375</v>
      </c>
      <c r="E7" s="6">
        <f t="shared" si="2"/>
        <v>-2.0841030497103931E-2</v>
      </c>
      <c r="F7" s="6">
        <f t="shared" si="3"/>
        <v>0.10449811852595303</v>
      </c>
      <c r="G7" s="5">
        <f t="shared" si="4"/>
        <v>0.22645250856876373</v>
      </c>
      <c r="H7" s="2">
        <f t="shared" si="6"/>
        <v>1.3333333333333335</v>
      </c>
      <c r="I7" s="2">
        <f t="shared" si="5"/>
        <v>1.1981865284974165</v>
      </c>
    </row>
    <row r="8" spans="1:11" ht="18.75" x14ac:dyDescent="0.25">
      <c r="A8" s="2">
        <v>7</v>
      </c>
      <c r="B8" s="2">
        <f>B7</f>
        <v>0.578125</v>
      </c>
      <c r="C8" s="2">
        <f t="shared" si="1"/>
        <v>0.58203125</v>
      </c>
      <c r="D8" s="2">
        <f>C7</f>
        <v>0.5859375</v>
      </c>
      <c r="E8" s="6">
        <f t="shared" si="2"/>
        <v>-2.0841030497103931E-2</v>
      </c>
      <c r="F8" s="6">
        <f t="shared" si="3"/>
        <v>4.225658784007464E-2</v>
      </c>
      <c r="G8" s="5">
        <f t="shared" si="4"/>
        <v>0.10449811852595303</v>
      </c>
      <c r="H8" s="2">
        <f t="shared" si="6"/>
        <v>0.67114093959731547</v>
      </c>
      <c r="I8" s="2">
        <f t="shared" si="5"/>
        <v>0.52353195164076705</v>
      </c>
      <c r="K8" s="12"/>
    </row>
    <row r="9" spans="1:11" ht="18.75" x14ac:dyDescent="0.25">
      <c r="A9" s="2">
        <v>8</v>
      </c>
      <c r="B9" s="2">
        <f>B8</f>
        <v>0.578125</v>
      </c>
      <c r="C9" s="2">
        <f t="shared" si="1"/>
        <v>0.580078125</v>
      </c>
      <c r="D9" s="2">
        <f>C8</f>
        <v>0.58203125</v>
      </c>
      <c r="E9" s="6">
        <f t="shared" si="2"/>
        <v>-2.0841030497103931E-2</v>
      </c>
      <c r="F9" s="6">
        <f t="shared" si="3"/>
        <v>1.0815410067149853E-2</v>
      </c>
      <c r="G9" s="5">
        <f t="shared" si="4"/>
        <v>4.225658784007464E-2</v>
      </c>
      <c r="H9" s="2">
        <f t="shared" si="6"/>
        <v>0.33670033670033667</v>
      </c>
      <c r="I9" s="2">
        <f t="shared" si="5"/>
        <v>0.18620466321244231</v>
      </c>
    </row>
    <row r="10" spans="1:11" ht="18.75" x14ac:dyDescent="0.25">
      <c r="A10" s="2">
        <v>9</v>
      </c>
      <c r="B10" s="2"/>
      <c r="C10" s="2">
        <f t="shared" si="1"/>
        <v>0</v>
      </c>
      <c r="D10" s="2"/>
      <c r="E10" s="5">
        <f t="shared" si="2"/>
        <v>-25</v>
      </c>
      <c r="F10" s="5">
        <f t="shared" si="3"/>
        <v>-25</v>
      </c>
      <c r="G10" s="5">
        <f t="shared" si="4"/>
        <v>-25</v>
      </c>
      <c r="H10" s="2"/>
      <c r="I10" s="2"/>
    </row>
    <row r="11" spans="1:11" ht="18.75" x14ac:dyDescent="0.25">
      <c r="A11" s="2">
        <v>10</v>
      </c>
      <c r="B11" s="2"/>
      <c r="C11" s="2">
        <f t="shared" si="1"/>
        <v>0</v>
      </c>
      <c r="D11" s="2"/>
      <c r="E11" s="5">
        <f t="shared" si="2"/>
        <v>-25</v>
      </c>
      <c r="F11" s="5">
        <f t="shared" si="3"/>
        <v>-25</v>
      </c>
      <c r="G11" s="5">
        <f t="shared" si="4"/>
        <v>-25</v>
      </c>
      <c r="H11" s="2"/>
      <c r="I11" s="2"/>
    </row>
    <row r="12" spans="1:11" ht="18.75" x14ac:dyDescent="0.25">
      <c r="A12" s="2">
        <v>11</v>
      </c>
      <c r="B12" s="2"/>
      <c r="C12" s="2">
        <f t="shared" si="1"/>
        <v>0</v>
      </c>
      <c r="D12" s="2"/>
      <c r="E12" s="5">
        <f t="shared" si="2"/>
        <v>-25</v>
      </c>
      <c r="F12" s="5">
        <f t="shared" si="3"/>
        <v>-25</v>
      </c>
      <c r="G12" s="5">
        <f t="shared" si="4"/>
        <v>-25</v>
      </c>
      <c r="H12" s="2"/>
      <c r="I12" s="2"/>
    </row>
    <row r="13" spans="1:11" ht="18.75" x14ac:dyDescent="0.25">
      <c r="A13" s="2">
        <v>12</v>
      </c>
      <c r="B13" s="2"/>
      <c r="C13" s="2">
        <f t="shared" si="1"/>
        <v>0</v>
      </c>
      <c r="D13" s="2"/>
      <c r="E13" s="5">
        <f t="shared" si="2"/>
        <v>-25</v>
      </c>
      <c r="F13" s="5">
        <f t="shared" si="3"/>
        <v>-25</v>
      </c>
      <c r="G13" s="5">
        <f t="shared" si="4"/>
        <v>-25</v>
      </c>
      <c r="H13" s="2"/>
      <c r="I13" s="2"/>
    </row>
    <row r="14" spans="1:11" ht="18.75" x14ac:dyDescent="0.25">
      <c r="A14" s="2">
        <v>13</v>
      </c>
      <c r="B14" s="2"/>
      <c r="C14" s="2">
        <f t="shared" si="1"/>
        <v>0</v>
      </c>
      <c r="D14" s="2"/>
      <c r="E14" s="5">
        <f t="shared" si="2"/>
        <v>-25</v>
      </c>
      <c r="F14" s="5">
        <f t="shared" si="3"/>
        <v>-25</v>
      </c>
      <c r="G14" s="5">
        <f t="shared" si="4"/>
        <v>-25</v>
      </c>
      <c r="H14" s="2"/>
      <c r="I14" s="2"/>
    </row>
    <row r="15" spans="1:11" ht="18.75" x14ac:dyDescent="0.25">
      <c r="A15" s="2">
        <v>14</v>
      </c>
      <c r="B15" s="2"/>
      <c r="C15" s="2">
        <f t="shared" si="1"/>
        <v>0</v>
      </c>
      <c r="D15" s="2"/>
      <c r="E15" s="5">
        <f t="shared" si="2"/>
        <v>-25</v>
      </c>
      <c r="F15" s="5">
        <f t="shared" si="3"/>
        <v>-25</v>
      </c>
      <c r="G15" s="5">
        <f t="shared" si="4"/>
        <v>-25</v>
      </c>
      <c r="H15" s="2"/>
      <c r="I15" s="2"/>
    </row>
    <row r="16" spans="1:11" ht="18.75" x14ac:dyDescent="0.25">
      <c r="A16" s="2">
        <v>15</v>
      </c>
      <c r="B16" s="2"/>
      <c r="C16" s="2">
        <f t="shared" si="1"/>
        <v>0</v>
      </c>
      <c r="D16" s="2"/>
      <c r="E16" s="5">
        <f t="shared" si="2"/>
        <v>-25</v>
      </c>
      <c r="F16" s="5">
        <f t="shared" si="3"/>
        <v>-25</v>
      </c>
      <c r="G16" s="5">
        <f t="shared" si="4"/>
        <v>-25</v>
      </c>
      <c r="H16" s="2"/>
      <c r="I16" s="2"/>
    </row>
    <row r="17" spans="1:9" ht="18.75" x14ac:dyDescent="0.25">
      <c r="A17" s="2">
        <v>16</v>
      </c>
      <c r="B17" s="2"/>
      <c r="C17" s="2">
        <f t="shared" si="1"/>
        <v>0</v>
      </c>
      <c r="D17" s="2"/>
      <c r="E17" s="5">
        <f t="shared" si="2"/>
        <v>-25</v>
      </c>
      <c r="F17" s="5">
        <f t="shared" si="3"/>
        <v>-25</v>
      </c>
      <c r="G17" s="5">
        <f t="shared" si="4"/>
        <v>-25</v>
      </c>
      <c r="H17" s="2"/>
      <c r="I17" s="2"/>
    </row>
    <row r="18" spans="1:9" ht="18.75" x14ac:dyDescent="0.25">
      <c r="A18" s="2">
        <v>17</v>
      </c>
      <c r="B18" s="2"/>
      <c r="C18" s="2">
        <f t="shared" si="1"/>
        <v>0</v>
      </c>
      <c r="D18" s="2"/>
      <c r="E18" s="5">
        <f t="shared" si="2"/>
        <v>-25</v>
      </c>
      <c r="F18" s="5">
        <f t="shared" si="3"/>
        <v>-25</v>
      </c>
      <c r="G18" s="5">
        <f t="shared" si="4"/>
        <v>-25</v>
      </c>
      <c r="H18" s="2"/>
      <c r="I18" s="2"/>
    </row>
    <row r="19" spans="1:9" ht="18.75" x14ac:dyDescent="0.25">
      <c r="A19" s="2">
        <v>18</v>
      </c>
      <c r="B19" s="2"/>
      <c r="C19" s="2">
        <f t="shared" si="1"/>
        <v>0</v>
      </c>
      <c r="D19" s="2"/>
      <c r="E19" s="5">
        <f t="shared" si="2"/>
        <v>-25</v>
      </c>
      <c r="F19" s="5">
        <f t="shared" si="3"/>
        <v>-25</v>
      </c>
      <c r="G19" s="5">
        <f t="shared" si="4"/>
        <v>-25</v>
      </c>
      <c r="H19" s="2"/>
      <c r="I19" s="2"/>
    </row>
    <row r="20" spans="1:9" ht="18.75" x14ac:dyDescent="0.25">
      <c r="A20" s="2">
        <v>19</v>
      </c>
      <c r="B20" s="2"/>
      <c r="C20" s="2">
        <f t="shared" si="1"/>
        <v>0</v>
      </c>
      <c r="D20" s="2"/>
      <c r="E20" s="5">
        <f t="shared" si="2"/>
        <v>-25</v>
      </c>
      <c r="F20" s="5">
        <f t="shared" si="3"/>
        <v>-25</v>
      </c>
      <c r="G20" s="5">
        <f t="shared" si="4"/>
        <v>-25</v>
      </c>
      <c r="H20" s="2"/>
      <c r="I20" s="2"/>
    </row>
    <row r="21" spans="1:9" ht="18.75" x14ac:dyDescent="0.25">
      <c r="A21" s="2">
        <v>20</v>
      </c>
      <c r="B21" s="2"/>
      <c r="C21" s="2">
        <f t="shared" si="1"/>
        <v>0</v>
      </c>
      <c r="D21" s="2"/>
      <c r="E21" s="5">
        <f t="shared" si="2"/>
        <v>-25</v>
      </c>
      <c r="F21" s="5">
        <f t="shared" si="3"/>
        <v>-25</v>
      </c>
      <c r="G21" s="5">
        <f t="shared" si="4"/>
        <v>-25</v>
      </c>
      <c r="H21" s="2"/>
      <c r="I21" s="2"/>
    </row>
    <row r="22" spans="1:9" ht="18.75" x14ac:dyDescent="0.25">
      <c r="A22" s="2">
        <v>21</v>
      </c>
      <c r="B22" s="2"/>
      <c r="C22" s="2">
        <f t="shared" si="1"/>
        <v>0</v>
      </c>
      <c r="D22" s="2"/>
      <c r="E22" s="5">
        <f t="shared" si="2"/>
        <v>-25</v>
      </c>
      <c r="F22" s="5">
        <f t="shared" si="3"/>
        <v>-25</v>
      </c>
      <c r="G22" s="5">
        <f t="shared" si="4"/>
        <v>-25</v>
      </c>
      <c r="H22" s="2"/>
      <c r="I22" s="2"/>
    </row>
    <row r="23" spans="1:9" ht="18.75" x14ac:dyDescent="0.25">
      <c r="A23" s="2">
        <v>22</v>
      </c>
      <c r="B23" s="2"/>
      <c r="C23" s="2">
        <f t="shared" si="1"/>
        <v>0</v>
      </c>
      <c r="D23" s="2"/>
      <c r="E23" s="5">
        <f t="shared" si="2"/>
        <v>-25</v>
      </c>
      <c r="F23" s="5">
        <f t="shared" si="3"/>
        <v>-25</v>
      </c>
      <c r="G23" s="5">
        <f t="shared" si="4"/>
        <v>-25</v>
      </c>
      <c r="H23" s="2"/>
      <c r="I23" s="2"/>
    </row>
    <row r="24" spans="1:9" ht="18.75" x14ac:dyDescent="0.25">
      <c r="A24" s="2">
        <v>23</v>
      </c>
      <c r="B24" s="2"/>
      <c r="C24" s="2">
        <f t="shared" si="1"/>
        <v>0</v>
      </c>
      <c r="D24" s="2"/>
      <c r="E24" s="5">
        <f t="shared" si="2"/>
        <v>-25</v>
      </c>
      <c r="F24" s="5">
        <f t="shared" si="3"/>
        <v>-25</v>
      </c>
      <c r="G24" s="5">
        <f t="shared" si="4"/>
        <v>-25</v>
      </c>
      <c r="H24" s="2"/>
      <c r="I24" s="2"/>
    </row>
    <row r="25" spans="1:9" ht="18.75" x14ac:dyDescent="0.25">
      <c r="A25" s="2">
        <v>24</v>
      </c>
      <c r="B25" s="2"/>
      <c r="C25" s="2">
        <f t="shared" si="1"/>
        <v>0</v>
      </c>
      <c r="D25" s="2"/>
      <c r="E25" s="5">
        <f t="shared" si="2"/>
        <v>-25</v>
      </c>
      <c r="F25" s="5">
        <f t="shared" si="3"/>
        <v>-25</v>
      </c>
      <c r="G25" s="5">
        <f t="shared" si="4"/>
        <v>-25</v>
      </c>
      <c r="H25" s="2"/>
      <c r="I25" s="2"/>
    </row>
    <row r="26" spans="1:9" ht="18.75" x14ac:dyDescent="0.25">
      <c r="A26" s="2">
        <v>25</v>
      </c>
      <c r="B26" s="2"/>
      <c r="C26" s="2">
        <f t="shared" si="1"/>
        <v>0</v>
      </c>
      <c r="D26" s="2"/>
      <c r="E26" s="5">
        <f t="shared" si="2"/>
        <v>-25</v>
      </c>
      <c r="F26" s="5">
        <f t="shared" si="3"/>
        <v>-25</v>
      </c>
      <c r="G26" s="5">
        <f t="shared" si="4"/>
        <v>-25</v>
      </c>
      <c r="H26" s="2"/>
      <c r="I26" s="2"/>
    </row>
    <row r="27" spans="1:9" ht="18.75" x14ac:dyDescent="0.25">
      <c r="A27" s="2">
        <v>26</v>
      </c>
      <c r="B27" s="2"/>
      <c r="C27" s="2">
        <f t="shared" si="1"/>
        <v>0</v>
      </c>
      <c r="D27" s="2"/>
      <c r="E27" s="5">
        <f t="shared" si="2"/>
        <v>-25</v>
      </c>
      <c r="F27" s="5">
        <f t="shared" si="3"/>
        <v>-25</v>
      </c>
      <c r="G27" s="5">
        <f t="shared" si="4"/>
        <v>-25</v>
      </c>
      <c r="H27" s="2"/>
      <c r="I27" s="2"/>
    </row>
    <row r="28" spans="1:9" ht="18.75" x14ac:dyDescent="0.25">
      <c r="A28" s="2">
        <v>27</v>
      </c>
      <c r="B28" s="2"/>
      <c r="C28" s="2">
        <f t="shared" si="1"/>
        <v>0</v>
      </c>
      <c r="D28" s="2"/>
      <c r="E28" s="5">
        <f t="shared" si="2"/>
        <v>-25</v>
      </c>
      <c r="F28" s="5">
        <f t="shared" si="3"/>
        <v>-25</v>
      </c>
      <c r="G28" s="5">
        <f t="shared" si="4"/>
        <v>-25</v>
      </c>
      <c r="H28" s="2"/>
      <c r="I28" s="2"/>
    </row>
    <row r="29" spans="1:9" ht="18.75" x14ac:dyDescent="0.25">
      <c r="A29" s="2">
        <v>28</v>
      </c>
      <c r="B29" s="2"/>
      <c r="C29" s="2">
        <f t="shared" si="1"/>
        <v>0</v>
      </c>
      <c r="D29" s="2"/>
      <c r="E29" s="5">
        <f t="shared" si="2"/>
        <v>-25</v>
      </c>
      <c r="F29" s="5">
        <f t="shared" si="3"/>
        <v>-25</v>
      </c>
      <c r="G29" s="5">
        <f t="shared" si="4"/>
        <v>-25</v>
      </c>
      <c r="H29" s="2"/>
      <c r="I29" s="2"/>
    </row>
    <row r="30" spans="1:9" ht="18.75" x14ac:dyDescent="0.25">
      <c r="A30" s="2">
        <v>29</v>
      </c>
      <c r="B30" s="2"/>
      <c r="C30" s="2">
        <f t="shared" si="1"/>
        <v>0</v>
      </c>
      <c r="D30" s="2"/>
      <c r="E30" s="5">
        <f t="shared" si="2"/>
        <v>-25</v>
      </c>
      <c r="F30" s="5">
        <f t="shared" si="3"/>
        <v>-25</v>
      </c>
      <c r="G30" s="5">
        <f t="shared" si="4"/>
        <v>-25</v>
      </c>
      <c r="H30" s="2"/>
      <c r="I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AE2F-E982-4F50-9EE6-C4D381219119}">
  <dimension ref="A1:J50"/>
  <sheetViews>
    <sheetView zoomScaleNormal="100" workbookViewId="0">
      <selection activeCell="J2" sqref="J2"/>
    </sheetView>
  </sheetViews>
  <sheetFormatPr baseColWidth="10" defaultRowHeight="15" x14ac:dyDescent="0.25"/>
  <cols>
    <col min="2" max="2" width="16.42578125" bestFit="1" customWidth="1"/>
    <col min="3" max="4" width="17.28515625" bestFit="1" customWidth="1"/>
    <col min="5" max="7" width="15.140625" bestFit="1" customWidth="1"/>
    <col min="8" max="8" width="16.42578125" bestFit="1" customWidth="1"/>
    <col min="9" max="9" width="18.42578125" customWidth="1"/>
    <col min="10" max="10" width="23" customWidth="1"/>
  </cols>
  <sheetData>
    <row r="1" spans="1:10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7" t="s">
        <v>9</v>
      </c>
      <c r="J1" s="3" t="s">
        <v>8</v>
      </c>
    </row>
    <row r="2" spans="1:10" ht="18.75" x14ac:dyDescent="0.25">
      <c r="A2" s="2">
        <v>1</v>
      </c>
      <c r="B2" s="2">
        <v>0.5</v>
      </c>
      <c r="C2" s="2">
        <f>D2-( (G2*(B2-D2) )/(E2-G2) )</f>
        <v>-4.1852745926372954</v>
      </c>
      <c r="D2" s="2">
        <v>1</v>
      </c>
      <c r="E2" s="6">
        <f>25+(82*B2)-(90*POWER(B2,2))+(44*POWER(B2,3))-(8*POWER(B2,4))+(0.7*POWER(B2,5))</f>
        <v>48.521875000000001</v>
      </c>
      <c r="F2" s="6">
        <f t="shared" ref="F2:G2" si="0">25+(82*C2)-(90*POWER(C2,2))+(44*POWER(C2,3))-(8*POWER(C2,4))+(0.7*POWER(C2,5))</f>
        <v>-8473.9259613283521</v>
      </c>
      <c r="G2" s="5">
        <f t="shared" si="0"/>
        <v>53.7</v>
      </c>
      <c r="H2" s="2"/>
      <c r="I2">
        <f>( ($J$2-C2)/($J$2) )*100</f>
        <v>822.84535278709768</v>
      </c>
      <c r="J2">
        <v>0.57899999999999996</v>
      </c>
    </row>
    <row r="3" spans="1:10" ht="18.75" x14ac:dyDescent="0.25">
      <c r="A3" s="2">
        <v>2</v>
      </c>
      <c r="B3" s="2">
        <v>0.5</v>
      </c>
      <c r="C3" s="2">
        <f t="shared" ref="C3:C50" si="1">D3-( (G3*(B3-D3) )/(E3-G3) )</f>
        <v>0.47332476390696687</v>
      </c>
      <c r="D3" s="2">
        <f>C2</f>
        <v>-4.1852745926372954</v>
      </c>
      <c r="E3" s="5">
        <f t="shared" ref="E3:E10" si="2">25+(82*B3)-(90*POWER(B3,2))+(44*POWER(B3,3))-(8*POWER(B3,4))+(0.7*POWER(B3,5))</f>
        <v>48.521875000000001</v>
      </c>
      <c r="F3" s="6">
        <f t="shared" ref="F3:F11" si="3">25+(82*C3)-(90*POWER(C3,2))+(44*POWER(C3,3))-(8*POWER(C3,4))+(0.7*POWER(C3,5))</f>
        <v>47.930298134192988</v>
      </c>
      <c r="G3" s="6">
        <f t="shared" ref="G3:G11" si="4">25+(82*D3)-(90*POWER(D3,2))+(44*POWER(D3,3))-(8*POWER(D3,4))+(0.7*POWER(D3,5))</f>
        <v>-8473.9259613283521</v>
      </c>
      <c r="H3" s="2">
        <f>ABS( (C3-C2)/C3 )*100</f>
        <v>984.22895056044888</v>
      </c>
      <c r="I3">
        <f t="shared" ref="I3:I50" si="5">( ($J$2-C3)/($J$2) )*100</f>
        <v>18.251336112786372</v>
      </c>
    </row>
    <row r="4" spans="1:10" ht="18.75" x14ac:dyDescent="0.25">
      <c r="A4" s="2">
        <v>3</v>
      </c>
      <c r="B4" s="2">
        <f>C3</f>
        <v>0.47332476390696687</v>
      </c>
      <c r="C4" s="2">
        <f t="shared" si="1"/>
        <v>0.44712295420160064</v>
      </c>
      <c r="D4" s="2">
        <f>D3</f>
        <v>-4.1852745926372954</v>
      </c>
      <c r="E4" s="5">
        <f t="shared" si="2"/>
        <v>47.930298134192988</v>
      </c>
      <c r="F4" s="6">
        <f t="shared" si="3"/>
        <v>47.29723383167152</v>
      </c>
      <c r="G4" s="6">
        <f t="shared" si="4"/>
        <v>-8473.9259613283521</v>
      </c>
      <c r="H4" s="2">
        <f t="shared" ref="H4:H16" si="6">ABS( (C4-C3)/C4 )*100</f>
        <v>5.8600904872247401</v>
      </c>
      <c r="I4">
        <f t="shared" si="5"/>
        <v>22.776691847737361</v>
      </c>
    </row>
    <row r="5" spans="1:10" ht="18.75" x14ac:dyDescent="0.25">
      <c r="A5" s="2">
        <v>4</v>
      </c>
      <c r="B5" s="2">
        <f>C4</f>
        <v>0.44712295420160064</v>
      </c>
      <c r="C5" s="2">
        <f t="shared" si="1"/>
        <v>0.42141073132513007</v>
      </c>
      <c r="D5" s="2">
        <f>D4</f>
        <v>-4.1852745926372954</v>
      </c>
      <c r="E5" s="5">
        <f t="shared" si="2"/>
        <v>47.29723383167152</v>
      </c>
      <c r="F5" s="6">
        <f t="shared" si="3"/>
        <v>46.622686531163801</v>
      </c>
      <c r="G5" s="6">
        <f t="shared" si="4"/>
        <v>-8473.9259613283521</v>
      </c>
      <c r="H5" s="2">
        <f t="shared" si="6"/>
        <v>6.1014637182157747</v>
      </c>
      <c r="I5">
        <f t="shared" si="5"/>
        <v>27.217490271998258</v>
      </c>
    </row>
    <row r="6" spans="1:10" ht="18.75" x14ac:dyDescent="0.25">
      <c r="A6" s="2">
        <v>5</v>
      </c>
      <c r="B6" s="2">
        <f>C5</f>
        <v>0.42141073132513007</v>
      </c>
      <c r="C6" s="2">
        <f t="shared" si="1"/>
        <v>0.39620389844579762</v>
      </c>
      <c r="D6" s="2">
        <f>D5</f>
        <v>-4.1852745926372954</v>
      </c>
      <c r="E6" s="5">
        <f t="shared" si="2"/>
        <v>46.622686531163801</v>
      </c>
      <c r="F6" s="6">
        <f t="shared" si="3"/>
        <v>45.907025553219839</v>
      </c>
      <c r="G6" s="6">
        <f t="shared" si="4"/>
        <v>-8473.9259613283521</v>
      </c>
      <c r="H6" s="2">
        <f t="shared" si="6"/>
        <v>6.3620860315136083</v>
      </c>
      <c r="I6">
        <f t="shared" si="5"/>
        <v>31.571001995544446</v>
      </c>
    </row>
    <row r="7" spans="1:10" ht="18.75" x14ac:dyDescent="0.25">
      <c r="A7" s="2">
        <v>6</v>
      </c>
      <c r="B7" s="2">
        <f>C6</f>
        <v>0.39620389844579762</v>
      </c>
      <c r="C7" s="2">
        <f t="shared" si="1"/>
        <v>0.37151772789697013</v>
      </c>
      <c r="D7" s="2">
        <f t="shared" ref="D7:D50" si="7">D6</f>
        <v>-4.1852745926372954</v>
      </c>
      <c r="E7" s="5">
        <f t="shared" si="2"/>
        <v>45.907025553219839</v>
      </c>
      <c r="F7" s="6">
        <f t="shared" si="3"/>
        <v>45.150983224911847</v>
      </c>
      <c r="G7" s="6">
        <f t="shared" si="4"/>
        <v>-8473.9259613283521</v>
      </c>
      <c r="H7" s="2">
        <f t="shared" si="6"/>
        <v>6.6446817191112606</v>
      </c>
      <c r="I7">
        <f t="shared" si="5"/>
        <v>35.834589309677</v>
      </c>
    </row>
    <row r="8" spans="1:10" ht="18.75" x14ac:dyDescent="0.25">
      <c r="A8" s="2">
        <v>7</v>
      </c>
      <c r="B8" s="2">
        <f t="shared" ref="B7:B50" si="8">C7</f>
        <v>0.37151772789697013</v>
      </c>
      <c r="C8" s="2">
        <f t="shared" si="1"/>
        <v>0.34736679523572711</v>
      </c>
      <c r="D8" s="2">
        <f t="shared" si="7"/>
        <v>-4.1852745926372954</v>
      </c>
      <c r="E8" s="5">
        <f t="shared" si="2"/>
        <v>45.150983224911847</v>
      </c>
      <c r="F8" s="6">
        <f t="shared" si="3"/>
        <v>44.355648172366145</v>
      </c>
      <c r="G8" s="6">
        <f t="shared" si="4"/>
        <v>-8473.9259613283521</v>
      </c>
      <c r="H8" s="2">
        <f t="shared" si="6"/>
        <v>6.9525737613619398</v>
      </c>
      <c r="I8">
        <f t="shared" si="5"/>
        <v>40.005734847024677</v>
      </c>
    </row>
    <row r="9" spans="1:10" ht="18.75" x14ac:dyDescent="0.25">
      <c r="A9" s="2">
        <v>8</v>
      </c>
      <c r="B9" s="2">
        <f t="shared" si="8"/>
        <v>0.34736679523572711</v>
      </c>
      <c r="C9" s="2">
        <f t="shared" si="1"/>
        <v>0.32376482292387365</v>
      </c>
      <c r="D9" s="2">
        <f t="shared" si="7"/>
        <v>-4.1852745926372954</v>
      </c>
      <c r="E9" s="5">
        <f t="shared" si="2"/>
        <v>44.355648172366145</v>
      </c>
      <c r="F9" s="6">
        <f t="shared" si="3"/>
        <v>43.522453711670586</v>
      </c>
      <c r="G9" s="6">
        <f t="shared" si="4"/>
        <v>-8473.9259613283521</v>
      </c>
      <c r="H9" s="2">
        <f t="shared" si="6"/>
        <v>7.2898507313757657</v>
      </c>
      <c r="I9">
        <f t="shared" si="5"/>
        <v>44.082068579641856</v>
      </c>
    </row>
    <row r="10" spans="1:10" ht="18.75" x14ac:dyDescent="0.25">
      <c r="A10" s="2">
        <v>9</v>
      </c>
      <c r="B10" s="2">
        <f>C9</f>
        <v>0.32376482292387365</v>
      </c>
      <c r="C10" s="2">
        <f t="shared" si="1"/>
        <v>0.30072453554140743</v>
      </c>
      <c r="D10" s="2">
        <f t="shared" si="7"/>
        <v>-4.1852745926372954</v>
      </c>
      <c r="E10" s="5">
        <f t="shared" si="2"/>
        <v>43.522453711670586</v>
      </c>
      <c r="F10" s="6">
        <f t="shared" si="3"/>
        <v>42.653161406443843</v>
      </c>
      <c r="G10" s="6">
        <f t="shared" si="4"/>
        <v>-8473.9259613283521</v>
      </c>
      <c r="H10" s="2">
        <f t="shared" si="6"/>
        <v>7.6615921414545669</v>
      </c>
      <c r="I10">
        <f t="shared" si="5"/>
        <v>48.061392825318229</v>
      </c>
    </row>
    <row r="11" spans="1:10" ht="18.75" x14ac:dyDescent="0.25">
      <c r="A11" s="2">
        <v>10</v>
      </c>
      <c r="B11" s="2">
        <f t="shared" si="8"/>
        <v>0.30072453554140743</v>
      </c>
      <c r="C11" s="2">
        <f t="shared" si="1"/>
        <v>0.278257528292853</v>
      </c>
      <c r="D11" s="2">
        <f t="shared" si="7"/>
        <v>-4.1852745926372954</v>
      </c>
      <c r="E11" s="5">
        <f>25+(82*B11)-(90*POWER(B11,2))+(44*POWER(B11,3))-(8*POWER(B11,4))+(0.7*POWER(B11,5))</f>
        <v>42.653161406443843</v>
      </c>
      <c r="F11" s="6">
        <f t="shared" si="3"/>
        <v>41.749839998430318</v>
      </c>
      <c r="G11" s="6">
        <f t="shared" si="4"/>
        <v>-8473.9259613283521</v>
      </c>
      <c r="H11" s="2">
        <f>ABS( (C11-C10)/C11 )*100</f>
        <v>8.0741776822329019</v>
      </c>
      <c r="I11">
        <f t="shared" si="5"/>
        <v>51.941704958056476</v>
      </c>
    </row>
    <row r="12" spans="1:10" ht="18.75" x14ac:dyDescent="0.25">
      <c r="A12" s="2">
        <v>11</v>
      </c>
      <c r="B12" s="2">
        <f t="shared" si="8"/>
        <v>0.278257528292853</v>
      </c>
      <c r="C12" s="2">
        <f t="shared" si="1"/>
        <v>0.25637415036439126</v>
      </c>
      <c r="D12" s="2">
        <f t="shared" si="7"/>
        <v>-4.1852745926372954</v>
      </c>
      <c r="E12" s="5">
        <f t="shared" ref="E12:E50" si="9">25+(82*B12)-(90*POWER(B12,2))+(44*POWER(B12,3))-(8*POWER(B12,4))+(0.7*POWER(B12,5))</f>
        <v>41.749839998430318</v>
      </c>
      <c r="F12" s="6">
        <f t="shared" ref="F12:F50" si="10">25+(82*C12)-(90*POWER(C12,2))+(44*POWER(C12,3))-(8*POWER(C12,4))+(0.7*POWER(C12,5))</f>
        <v>40.81484005029926</v>
      </c>
      <c r="G12" s="6">
        <f t="shared" ref="G12:G50" si="11">25+(82*D12)-(90*POWER(D12,2))+(44*POWER(D12,3))-(8*POWER(D12,4))+(0.7*POWER(D12,5))</f>
        <v>-8473.9259613283521</v>
      </c>
      <c r="H12" s="2">
        <f t="shared" ref="H12:H50" si="12">ABS( (C12-C11)/C12 )*100</f>
        <v>8.5357193372882243</v>
      </c>
      <c r="I12">
        <f t="shared" si="5"/>
        <v>55.721217553645715</v>
      </c>
    </row>
    <row r="13" spans="1:10" ht="18.75" x14ac:dyDescent="0.25">
      <c r="A13" s="2">
        <v>12</v>
      </c>
      <c r="B13" s="2">
        <f t="shared" si="8"/>
        <v>0.25637415036439126</v>
      </c>
      <c r="C13" s="2">
        <f t="shared" si="1"/>
        <v>0.23508340444105347</v>
      </c>
      <c r="D13" s="2">
        <f t="shared" si="7"/>
        <v>-4.1852745926372954</v>
      </c>
      <c r="E13" s="5">
        <f t="shared" si="9"/>
        <v>40.81484005029926</v>
      </c>
      <c r="F13" s="6">
        <f t="shared" si="10"/>
        <v>39.850764761884612</v>
      </c>
      <c r="G13" s="6">
        <f t="shared" si="11"/>
        <v>-8473.9259613283521</v>
      </c>
      <c r="H13" s="2">
        <f t="shared" si="12"/>
        <v>9.0566775540620483</v>
      </c>
      <c r="I13">
        <f t="shared" si="5"/>
        <v>59.398375744204927</v>
      </c>
    </row>
    <row r="14" spans="1:10" ht="18.75" x14ac:dyDescent="0.25">
      <c r="A14" s="2">
        <v>13</v>
      </c>
      <c r="B14" s="2">
        <f t="shared" si="8"/>
        <v>0.23508340444105347</v>
      </c>
      <c r="C14" s="2">
        <f t="shared" si="1"/>
        <v>0.21439286340712371</v>
      </c>
      <c r="D14" s="2">
        <f t="shared" si="7"/>
        <v>-4.1852745926372954</v>
      </c>
      <c r="E14" s="5">
        <f t="shared" si="9"/>
        <v>39.850764761884612</v>
      </c>
      <c r="F14" s="6">
        <f t="shared" si="10"/>
        <v>38.860437527370884</v>
      </c>
      <c r="G14" s="6">
        <f t="shared" si="11"/>
        <v>-8473.9259613283521</v>
      </c>
      <c r="H14" s="2">
        <f t="shared" si="12"/>
        <v>9.6507601536340424</v>
      </c>
      <c r="I14">
        <f t="shared" si="5"/>
        <v>62.971871604987264</v>
      </c>
    </row>
    <row r="15" spans="1:10" ht="18.75" x14ac:dyDescent="0.25">
      <c r="A15" s="2">
        <v>14</v>
      </c>
      <c r="B15" s="2">
        <f t="shared" si="8"/>
        <v>0.21439286340712371</v>
      </c>
      <c r="C15" s="2">
        <f t="shared" si="1"/>
        <v>0.19430860493920221</v>
      </c>
      <c r="D15" s="2">
        <f t="shared" si="7"/>
        <v>-4.1852745926372954</v>
      </c>
      <c r="E15" s="5">
        <f t="shared" si="9"/>
        <v>38.860437527370884</v>
      </c>
      <c r="F15" s="6">
        <f t="shared" si="10"/>
        <v>37.846866887123291</v>
      </c>
      <c r="G15" s="6">
        <f t="shared" si="11"/>
        <v>-8473.9259613283521</v>
      </c>
      <c r="H15" s="2">
        <f t="shared" si="12"/>
        <v>10.336268161775813</v>
      </c>
      <c r="I15">
        <f t="shared" si="5"/>
        <v>66.440655450914988</v>
      </c>
    </row>
    <row r="16" spans="1:10" ht="18.75" x14ac:dyDescent="0.25">
      <c r="A16" s="2">
        <v>15</v>
      </c>
      <c r="B16" s="2">
        <f t="shared" si="8"/>
        <v>0.19430860493920221</v>
      </c>
      <c r="C16" s="2">
        <f t="shared" si="1"/>
        <v>0.17483516437106239</v>
      </c>
      <c r="D16" s="2">
        <f t="shared" si="7"/>
        <v>-4.1852745926372954</v>
      </c>
      <c r="E16" s="5">
        <f t="shared" si="9"/>
        <v>37.846866887123291</v>
      </c>
      <c r="F16" s="6">
        <f t="shared" si="10"/>
        <v>36.813209590708162</v>
      </c>
      <c r="G16" s="6">
        <f t="shared" si="11"/>
        <v>-8473.9259613283521</v>
      </c>
      <c r="H16" s="2">
        <f t="shared" si="12"/>
        <v>11.138171567597384</v>
      </c>
      <c r="I16">
        <f t="shared" si="5"/>
        <v>69.803943977364</v>
      </c>
    </row>
    <row r="17" spans="1:9" ht="18.75" x14ac:dyDescent="0.25">
      <c r="A17" s="2">
        <v>16</v>
      </c>
      <c r="B17" s="2">
        <f t="shared" si="8"/>
        <v>0.17483516437106239</v>
      </c>
      <c r="C17" s="2">
        <f t="shared" si="1"/>
        <v>0.15597550587374975</v>
      </c>
      <c r="D17" s="2">
        <f t="shared" si="7"/>
        <v>-4.1852745926372954</v>
      </c>
      <c r="E17" s="5">
        <f t="shared" si="9"/>
        <v>36.813209590708162</v>
      </c>
      <c r="F17" s="6">
        <f t="shared" si="10"/>
        <v>35.762732525071428</v>
      </c>
      <c r="G17" s="6">
        <f t="shared" si="11"/>
        <v>-8473.9259613283521</v>
      </c>
      <c r="H17" s="2">
        <f t="shared" si="12"/>
        <v>12.091423196010076</v>
      </c>
      <c r="I17">
        <f t="shared" si="5"/>
        <v>73.061225237694345</v>
      </c>
    </row>
    <row r="18" spans="1:9" ht="18.75" x14ac:dyDescent="0.25">
      <c r="A18" s="2">
        <v>17</v>
      </c>
      <c r="B18" s="2">
        <f t="shared" si="8"/>
        <v>0.15597550587374975</v>
      </c>
      <c r="C18" s="2">
        <f t="shared" si="1"/>
        <v>0.13773101166450541</v>
      </c>
      <c r="D18" s="2">
        <f t="shared" si="7"/>
        <v>-4.1852745926372954</v>
      </c>
      <c r="E18" s="5">
        <f t="shared" si="9"/>
        <v>35.762732525071428</v>
      </c>
      <c r="F18" s="6">
        <f t="shared" si="10"/>
        <v>34.698774273053942</v>
      </c>
      <c r="G18" s="6">
        <f t="shared" si="11"/>
        <v>-8473.9259613283521</v>
      </c>
      <c r="H18" s="2">
        <f t="shared" si="12"/>
        <v>13.24646787150996</v>
      </c>
      <c r="I18">
        <f t="shared" si="5"/>
        <v>76.212260506993886</v>
      </c>
    </row>
    <row r="19" spans="1:9" ht="18.75" x14ac:dyDescent="0.25">
      <c r="A19" s="2">
        <v>18</v>
      </c>
      <c r="B19" s="2">
        <f t="shared" si="8"/>
        <v>0.13773101166450541</v>
      </c>
      <c r="C19" s="2">
        <f t="shared" si="1"/>
        <v>0.1201014886445062</v>
      </c>
      <c r="D19" s="2">
        <f t="shared" si="7"/>
        <v>-4.1852745926372954</v>
      </c>
      <c r="E19" s="5">
        <f t="shared" si="9"/>
        <v>34.698774273053942</v>
      </c>
      <c r="F19" s="6">
        <f t="shared" si="10"/>
        <v>33.624707052927405</v>
      </c>
      <c r="G19" s="6">
        <f t="shared" si="11"/>
        <v>-8473.9259613283521</v>
      </c>
      <c r="H19" s="2">
        <f t="shared" si="12"/>
        <v>14.678854707772709</v>
      </c>
      <c r="I19">
        <f t="shared" si="5"/>
        <v>79.257083135663862</v>
      </c>
    </row>
    <row r="20" spans="1:9" ht="18.75" x14ac:dyDescent="0.25">
      <c r="A20" s="2">
        <v>19</v>
      </c>
      <c r="B20" s="2">
        <f t="shared" si="8"/>
        <v>0.1201014886445062</v>
      </c>
      <c r="C20" s="2">
        <f t="shared" si="1"/>
        <v>0.10308519157749974</v>
      </c>
      <c r="D20" s="2">
        <f t="shared" si="7"/>
        <v>-4.1852745926372954</v>
      </c>
      <c r="E20" s="5">
        <f t="shared" si="9"/>
        <v>33.624707052927405</v>
      </c>
      <c r="F20" s="6">
        <f t="shared" si="10"/>
        <v>32.54389975115933</v>
      </c>
      <c r="G20" s="6">
        <f t="shared" si="11"/>
        <v>-8473.9259613283521</v>
      </c>
      <c r="H20" s="2">
        <f t="shared" si="12"/>
        <v>16.507023760259077</v>
      </c>
      <c r="I20">
        <f t="shared" si="5"/>
        <v>82.195994546200396</v>
      </c>
    </row>
    <row r="21" spans="1:9" ht="18.75" x14ac:dyDescent="0.25">
      <c r="A21" s="2">
        <v>20</v>
      </c>
      <c r="B21" s="2">
        <f t="shared" si="8"/>
        <v>0.10308519157749974</v>
      </c>
      <c r="C21" s="2">
        <f t="shared" si="1"/>
        <v>8.6678861667023988E-2</v>
      </c>
      <c r="D21" s="2">
        <f t="shared" si="7"/>
        <v>-4.1852745926372954</v>
      </c>
      <c r="E21" s="5">
        <f t="shared" si="9"/>
        <v>32.54389975115933</v>
      </c>
      <c r="F21" s="6">
        <f t="shared" si="10"/>
        <v>31.459682700934792</v>
      </c>
      <c r="G21" s="6">
        <f t="shared" si="11"/>
        <v>-8473.9259613283521</v>
      </c>
      <c r="H21" s="2">
        <f t="shared" si="12"/>
        <v>18.92771731763219</v>
      </c>
      <c r="I21">
        <f t="shared" si="5"/>
        <v>85.029557570462174</v>
      </c>
    </row>
    <row r="22" spans="1:9" ht="18.75" x14ac:dyDescent="0.25">
      <c r="A22" s="2">
        <v>21</v>
      </c>
      <c r="B22" s="2">
        <f t="shared" si="8"/>
        <v>8.6678861667023988E-2</v>
      </c>
      <c r="C22" s="2">
        <f t="shared" si="1"/>
        <v>7.0877779175259725E-2</v>
      </c>
      <c r="D22" s="2">
        <f t="shared" si="7"/>
        <v>-4.1852745926372954</v>
      </c>
      <c r="E22" s="5">
        <f t="shared" si="9"/>
        <v>31.459682700934792</v>
      </c>
      <c r="F22" s="6">
        <f t="shared" si="10"/>
        <v>30.375314781695099</v>
      </c>
      <c r="G22" s="6">
        <f t="shared" si="11"/>
        <v>-8473.9259613283521</v>
      </c>
      <c r="H22" s="2">
        <f t="shared" si="12"/>
        <v>22.293422107220476</v>
      </c>
      <c r="I22">
        <f t="shared" si="5"/>
        <v>87.758587361785885</v>
      </c>
    </row>
    <row r="23" spans="1:9" ht="18.75" x14ac:dyDescent="0.25">
      <c r="A23" s="2">
        <v>22</v>
      </c>
      <c r="B23" s="2">
        <f t="shared" si="8"/>
        <v>7.0877779175259725E-2</v>
      </c>
      <c r="C23" s="2">
        <f t="shared" si="1"/>
        <v>5.5675828555772355E-2</v>
      </c>
      <c r="D23" s="2">
        <f t="shared" si="7"/>
        <v>-4.1852745926372954</v>
      </c>
      <c r="E23" s="5">
        <f t="shared" si="9"/>
        <v>30.375314781695099</v>
      </c>
      <c r="F23" s="6">
        <f t="shared" si="10"/>
        <v>29.293953324284331</v>
      </c>
      <c r="G23" s="6">
        <f t="shared" si="11"/>
        <v>-8473.9259613283521</v>
      </c>
      <c r="H23" s="2">
        <f t="shared" si="12"/>
        <v>27.304399438365007</v>
      </c>
      <c r="I23">
        <f t="shared" si="5"/>
        <v>90.384140145807876</v>
      </c>
    </row>
    <row r="24" spans="1:9" ht="18.75" x14ac:dyDescent="0.25">
      <c r="A24" s="2">
        <v>23</v>
      </c>
      <c r="B24" s="2">
        <f t="shared" si="8"/>
        <v>5.5675828555772355E-2</v>
      </c>
      <c r="C24" s="2">
        <f t="shared" si="1"/>
        <v>4.1065574447801012E-2</v>
      </c>
      <c r="D24" s="2">
        <f t="shared" si="7"/>
        <v>-4.1852745926372954</v>
      </c>
      <c r="E24" s="5">
        <f t="shared" si="9"/>
        <v>29.293953324284331</v>
      </c>
      <c r="F24" s="5">
        <f t="shared" si="10"/>
        <v>28.218627206715617</v>
      </c>
      <c r="G24" s="5">
        <f t="shared" si="11"/>
        <v>-8473.9259613283521</v>
      </c>
      <c r="H24" s="2">
        <f t="shared" si="12"/>
        <v>35.577863708061912</v>
      </c>
      <c r="I24">
        <f t="shared" si="5"/>
        <v>92.907500095371148</v>
      </c>
    </row>
    <row r="25" spans="1:9" ht="18.75" x14ac:dyDescent="0.25">
      <c r="A25" s="2">
        <v>24</v>
      </c>
      <c r="B25" s="2">
        <f t="shared" si="8"/>
        <v>4.1065574447801012E-2</v>
      </c>
      <c r="C25" s="2">
        <f t="shared" si="1"/>
        <v>2.7038346801664837E-2</v>
      </c>
      <c r="D25" s="2">
        <f t="shared" si="7"/>
        <v>-4.1852745926372954</v>
      </c>
      <c r="E25" s="5">
        <f t="shared" si="9"/>
        <v>28.218627206715617</v>
      </c>
      <c r="F25" s="5">
        <f t="shared" si="10"/>
        <v>27.152213421600067</v>
      </c>
      <c r="G25" s="5">
        <f t="shared" si="11"/>
        <v>-8473.9259613283521</v>
      </c>
      <c r="H25" s="2">
        <f t="shared" si="12"/>
        <v>51.87901371718656</v>
      </c>
      <c r="I25">
        <f t="shared" si="5"/>
        <v>95.33016462838259</v>
      </c>
    </row>
    <row r="26" spans="1:9" ht="18.75" x14ac:dyDescent="0.25">
      <c r="A26" s="2">
        <v>25</v>
      </c>
      <c r="B26" s="2">
        <f t="shared" si="8"/>
        <v>2.7038346801664837E-2</v>
      </c>
      <c r="C26" s="2">
        <f t="shared" si="1"/>
        <v>1.3584333371942314E-2</v>
      </c>
      <c r="D26" s="2">
        <f t="shared" si="7"/>
        <v>-4.1852745926372954</v>
      </c>
      <c r="E26" s="5">
        <f t="shared" si="9"/>
        <v>27.152213421600067</v>
      </c>
      <c r="F26" s="5">
        <f t="shared" si="10"/>
        <v>26.097417292224073</v>
      </c>
      <c r="G26" s="5">
        <f t="shared" si="11"/>
        <v>-8473.9259613283521</v>
      </c>
      <c r="H26" s="2">
        <f t="shared" si="12"/>
        <v>99.040660011414616</v>
      </c>
      <c r="I26">
        <f t="shared" si="5"/>
        <v>97.653828433170588</v>
      </c>
    </row>
    <row r="27" spans="1:9" ht="18.75" x14ac:dyDescent="0.25">
      <c r="A27" s="2">
        <v>26</v>
      </c>
      <c r="B27" s="2">
        <f t="shared" si="8"/>
        <v>1.3584333371942314E-2</v>
      </c>
      <c r="C27" s="2">
        <f t="shared" si="1"/>
        <v>6.9267782439919046E-4</v>
      </c>
      <c r="D27" s="2">
        <f t="shared" si="7"/>
        <v>-4.1852745926372954</v>
      </c>
      <c r="E27" s="5">
        <f t="shared" si="9"/>
        <v>26.097417292224073</v>
      </c>
      <c r="F27" s="5">
        <f t="shared" si="10"/>
        <v>25.056756413991078</v>
      </c>
      <c r="G27" s="5">
        <f t="shared" si="11"/>
        <v>-8473.9259613283521</v>
      </c>
      <c r="H27" s="2">
        <f t="shared" si="12"/>
        <v>1861.1329962417938</v>
      </c>
      <c r="I27">
        <f t="shared" si="5"/>
        <v>99.880366524283374</v>
      </c>
    </row>
    <row r="28" spans="1:9" ht="18.75" x14ac:dyDescent="0.25">
      <c r="A28" s="2">
        <v>27</v>
      </c>
      <c r="B28" s="2">
        <f t="shared" si="8"/>
        <v>6.9267782439919046E-4</v>
      </c>
      <c r="C28" s="2">
        <f t="shared" si="1"/>
        <v>-1.1648418249833092E-2</v>
      </c>
      <c r="D28" s="2">
        <f t="shared" si="7"/>
        <v>-4.1852745926372954</v>
      </c>
      <c r="E28" s="5">
        <f t="shared" si="9"/>
        <v>25.056756413991078</v>
      </c>
      <c r="F28" s="5">
        <f t="shared" si="10"/>
        <v>24.032548304764028</v>
      </c>
      <c r="G28" s="5">
        <f t="shared" si="11"/>
        <v>-8473.9259613283521</v>
      </c>
      <c r="H28" s="2">
        <f t="shared" si="12"/>
        <v>105.94653977512453</v>
      </c>
      <c r="I28">
        <f t="shared" si="5"/>
        <v>102.01181662345995</v>
      </c>
    </row>
    <row r="29" spans="1:9" ht="18.75" x14ac:dyDescent="0.25">
      <c r="A29" s="2">
        <v>28</v>
      </c>
      <c r="B29" s="2">
        <f t="shared" si="8"/>
        <v>-1.1648418249833092E-2</v>
      </c>
      <c r="C29" s="2">
        <f t="shared" si="1"/>
        <v>-2.3451591038719855E-2</v>
      </c>
      <c r="D29" s="2">
        <f t="shared" si="7"/>
        <v>-4.1852745926372954</v>
      </c>
      <c r="E29" s="5">
        <f t="shared" si="9"/>
        <v>24.032548304764028</v>
      </c>
      <c r="F29" s="5">
        <f t="shared" si="10"/>
        <v>23.026901664162299</v>
      </c>
      <c r="G29" s="5">
        <f t="shared" si="11"/>
        <v>-8473.9259613283521</v>
      </c>
      <c r="H29" s="2">
        <f t="shared" si="12"/>
        <v>50.32994464810119</v>
      </c>
      <c r="I29">
        <f t="shared" si="5"/>
        <v>104.05036114658375</v>
      </c>
    </row>
    <row r="30" spans="1:9" ht="18.75" x14ac:dyDescent="0.25">
      <c r="A30" s="2">
        <v>29</v>
      </c>
      <c r="B30" s="2">
        <f t="shared" si="8"/>
        <v>-2.3451591038719855E-2</v>
      </c>
      <c r="C30" s="2">
        <f t="shared" si="1"/>
        <v>-3.4730209450132499E-2</v>
      </c>
      <c r="D30" s="2">
        <f t="shared" si="7"/>
        <v>-4.1852745926372954</v>
      </c>
      <c r="E30" s="5">
        <f t="shared" si="9"/>
        <v>23.026901664162299</v>
      </c>
      <c r="F30" s="5">
        <f t="shared" si="10"/>
        <v>22.04171106997363</v>
      </c>
      <c r="G30" s="5">
        <f t="shared" si="11"/>
        <v>-8473.9259613283521</v>
      </c>
      <c r="H30" s="2">
        <f t="shared" si="12"/>
        <v>32.474950741679493</v>
      </c>
      <c r="I30">
        <f t="shared" si="5"/>
        <v>105.99830905874481</v>
      </c>
    </row>
    <row r="31" spans="1:9" ht="18.75" x14ac:dyDescent="0.25">
      <c r="A31" s="2">
        <v>30</v>
      </c>
      <c r="B31" s="2">
        <f t="shared" si="8"/>
        <v>-3.4730209450132499E-2</v>
      </c>
      <c r="C31" s="2">
        <f t="shared" si="1"/>
        <v>-4.5498270676933572E-2</v>
      </c>
      <c r="D31" s="2">
        <f t="shared" si="7"/>
        <v>-4.1852745926372954</v>
      </c>
      <c r="E31" s="5">
        <f t="shared" si="9"/>
        <v>22.04171106997363</v>
      </c>
      <c r="F31" s="5">
        <f t="shared" si="10"/>
        <v>21.078654880688337</v>
      </c>
      <c r="G31" s="5">
        <f t="shared" si="11"/>
        <v>-8473.9259613283521</v>
      </c>
      <c r="H31" s="2">
        <f t="shared" si="12"/>
        <v>23.666968143165487</v>
      </c>
      <c r="I31">
        <f t="shared" si="5"/>
        <v>107.85807783712151</v>
      </c>
    </row>
    <row r="32" spans="1:9" ht="18.75" x14ac:dyDescent="0.25">
      <c r="A32" s="2">
        <v>31</v>
      </c>
      <c r="B32" s="2">
        <f t="shared" si="8"/>
        <v>-4.5498270676933572E-2</v>
      </c>
      <c r="C32" s="2">
        <f t="shared" si="1"/>
        <v>-5.5770297628789933E-2</v>
      </c>
      <c r="D32" s="2">
        <f t="shared" si="7"/>
        <v>-4.1852745926372954</v>
      </c>
      <c r="E32" s="5">
        <f t="shared" si="9"/>
        <v>21.078654880688337</v>
      </c>
      <c r="F32" s="5">
        <f t="shared" si="10"/>
        <v>20.139196067220919</v>
      </c>
      <c r="G32" s="5">
        <f t="shared" si="11"/>
        <v>-8473.9259613283521</v>
      </c>
      <c r="H32" s="2">
        <f t="shared" si="12"/>
        <v>18.418454605043564</v>
      </c>
      <c r="I32">
        <f t="shared" si="5"/>
        <v>109.63217575626769</v>
      </c>
    </row>
    <row r="33" spans="1:9" ht="18.75" x14ac:dyDescent="0.25">
      <c r="A33" s="2">
        <v>32</v>
      </c>
      <c r="B33" s="2">
        <f t="shared" si="8"/>
        <v>-5.5770297628789933E-2</v>
      </c>
      <c r="C33" s="2">
        <f t="shared" si="1"/>
        <v>-6.5561239317670328E-2</v>
      </c>
      <c r="D33" s="2">
        <f t="shared" si="7"/>
        <v>-4.1852745926372954</v>
      </c>
      <c r="E33" s="5">
        <f t="shared" si="9"/>
        <v>20.139196067220919</v>
      </c>
      <c r="F33" s="5">
        <f t="shared" si="10"/>
        <v>19.224585664017944</v>
      </c>
      <c r="G33" s="5">
        <f t="shared" si="11"/>
        <v>-8473.9259613283521</v>
      </c>
      <c r="H33" s="2">
        <f t="shared" si="12"/>
        <v>14.934039976638303</v>
      </c>
      <c r="I33">
        <f t="shared" si="5"/>
        <v>111.32318468353546</v>
      </c>
    </row>
    <row r="34" spans="1:9" ht="18.75" x14ac:dyDescent="0.25">
      <c r="A34" s="2">
        <v>33</v>
      </c>
      <c r="B34" s="2">
        <f t="shared" si="8"/>
        <v>-6.5561239317670328E-2</v>
      </c>
      <c r="C34" s="2">
        <f t="shared" si="1"/>
        <v>-7.4886375123739413E-2</v>
      </c>
      <c r="D34" s="2">
        <f t="shared" si="7"/>
        <v>-4.1852745926372954</v>
      </c>
      <c r="E34" s="5">
        <f t="shared" si="9"/>
        <v>19.224585664017944</v>
      </c>
      <c r="F34" s="5">
        <f t="shared" si="10"/>
        <v>18.335868509313535</v>
      </c>
      <c r="G34" s="5">
        <f t="shared" si="11"/>
        <v>-8473.9259613283521</v>
      </c>
      <c r="H34" s="2">
        <f t="shared" si="12"/>
        <v>12.452379742857874</v>
      </c>
      <c r="I34">
        <f t="shared" si="5"/>
        <v>112.93374354468727</v>
      </c>
    </row>
    <row r="35" spans="1:9" ht="18.75" x14ac:dyDescent="0.25">
      <c r="A35" s="2">
        <v>34</v>
      </c>
      <c r="B35" s="2">
        <f t="shared" si="8"/>
        <v>-7.4886375123739413E-2</v>
      </c>
      <c r="C35" s="2">
        <f t="shared" si="1"/>
        <v>-8.3761223708100907E-2</v>
      </c>
      <c r="D35" s="2">
        <f t="shared" si="7"/>
        <v>-4.1852745926372954</v>
      </c>
      <c r="E35" s="5">
        <f t="shared" si="9"/>
        <v>18.335868509313535</v>
      </c>
      <c r="F35" s="5">
        <f t="shared" si="10"/>
        <v>17.473890935237463</v>
      </c>
      <c r="G35" s="5">
        <f t="shared" si="11"/>
        <v>-8473.9259613283521</v>
      </c>
      <c r="H35" s="2">
        <f t="shared" si="12"/>
        <v>10.595414192239373</v>
      </c>
      <c r="I35">
        <f t="shared" si="5"/>
        <v>114.4665325920727</v>
      </c>
    </row>
    <row r="36" spans="1:9" ht="18.75" x14ac:dyDescent="0.25">
      <c r="A36" s="2">
        <v>35</v>
      </c>
      <c r="B36" s="2">
        <f t="shared" si="8"/>
        <v>-8.3761223708100907E-2</v>
      </c>
      <c r="C36" s="2">
        <f t="shared" si="1"/>
        <v>-9.2201457182559565E-2</v>
      </c>
      <c r="D36" s="2">
        <f t="shared" si="7"/>
        <v>-4.1852745926372954</v>
      </c>
      <c r="E36" s="5">
        <f t="shared" si="9"/>
        <v>17.473890935237463</v>
      </c>
      <c r="F36" s="5">
        <f t="shared" si="10"/>
        <v>16.639310069479826</v>
      </c>
      <c r="G36" s="5">
        <f t="shared" si="11"/>
        <v>-8473.9259613283521</v>
      </c>
      <c r="H36" s="2">
        <f t="shared" si="12"/>
        <v>9.154121564203626</v>
      </c>
      <c r="I36">
        <f t="shared" si="5"/>
        <v>115.92425858075295</v>
      </c>
    </row>
    <row r="37" spans="1:9" ht="18.75" x14ac:dyDescent="0.25">
      <c r="A37" s="2">
        <v>36</v>
      </c>
      <c r="B37" s="2">
        <f t="shared" si="8"/>
        <v>-9.2201457182559565E-2</v>
      </c>
      <c r="C37" s="2">
        <f t="shared" si="1"/>
        <v>-0.10022282099767743</v>
      </c>
      <c r="D37" s="2">
        <f t="shared" si="7"/>
        <v>-4.1852745926372954</v>
      </c>
      <c r="E37" s="5">
        <f t="shared" si="9"/>
        <v>16.639310069479826</v>
      </c>
      <c r="F37" s="5">
        <f t="shared" si="10"/>
        <v>15.832604419756795</v>
      </c>
      <c r="G37" s="5">
        <f t="shared" si="11"/>
        <v>-8473.9259613283521</v>
      </c>
      <c r="H37" s="2">
        <f t="shared" si="12"/>
        <v>8.0035302691227912</v>
      </c>
      <c r="I37">
        <f t="shared" si="5"/>
        <v>117.30964093224134</v>
      </c>
    </row>
    <row r="38" spans="1:9" ht="18.75" x14ac:dyDescent="0.25">
      <c r="A38" s="2">
        <v>37</v>
      </c>
      <c r="B38" s="2">
        <f t="shared" si="8"/>
        <v>-0.10022282099767743</v>
      </c>
      <c r="C38" s="2">
        <f t="shared" si="1"/>
        <v>-0.10784105987145765</v>
      </c>
      <c r="D38" s="2">
        <f t="shared" si="7"/>
        <v>-4.1852745926372954</v>
      </c>
      <c r="E38" s="5">
        <f t="shared" si="9"/>
        <v>15.832604419756795</v>
      </c>
      <c r="F38" s="5">
        <f t="shared" si="10"/>
        <v>15.054085428822994</v>
      </c>
      <c r="G38" s="5">
        <f t="shared" si="11"/>
        <v>-8473.9259613283521</v>
      </c>
      <c r="H38" s="2">
        <f t="shared" si="12"/>
        <v>7.0643212175963948</v>
      </c>
      <c r="I38">
        <f t="shared" si="5"/>
        <v>118.62539894152981</v>
      </c>
    </row>
    <row r="39" spans="1:9" ht="18.75" x14ac:dyDescent="0.25">
      <c r="A39" s="2">
        <v>38</v>
      </c>
      <c r="B39" s="2">
        <f t="shared" si="8"/>
        <v>-0.10784105987145765</v>
      </c>
      <c r="C39" s="2">
        <f t="shared" si="1"/>
        <v>-0.11507184995395381</v>
      </c>
      <c r="D39" s="2">
        <f t="shared" si="7"/>
        <v>-4.1852745926372954</v>
      </c>
      <c r="E39" s="5">
        <f t="shared" si="9"/>
        <v>15.054085428822994</v>
      </c>
      <c r="F39" s="5">
        <f t="shared" si="10"/>
        <v>14.303909709654665</v>
      </c>
      <c r="G39" s="5">
        <f t="shared" si="11"/>
        <v>-8473.9259613283521</v>
      </c>
      <c r="H39" s="2">
        <f t="shared" si="12"/>
        <v>6.2837175950413382</v>
      </c>
      <c r="I39">
        <f t="shared" si="5"/>
        <v>119.87424006113191</v>
      </c>
    </row>
    <row r="40" spans="1:9" ht="18.75" x14ac:dyDescent="0.25">
      <c r="A40" s="2">
        <v>39</v>
      </c>
      <c r="B40" s="2">
        <f t="shared" si="8"/>
        <v>-0.11507184995395381</v>
      </c>
      <c r="C40" s="2">
        <f t="shared" si="1"/>
        <v>-0.12193073730925263</v>
      </c>
      <c r="D40" s="2">
        <f t="shared" si="7"/>
        <v>-4.1852745926372954</v>
      </c>
      <c r="E40" s="5">
        <f t="shared" si="9"/>
        <v>14.303909709654665</v>
      </c>
      <c r="F40" s="5">
        <f t="shared" si="10"/>
        <v>13.582091696175651</v>
      </c>
      <c r="G40" s="5">
        <f t="shared" si="11"/>
        <v>-8473.9259613283521</v>
      </c>
      <c r="H40" s="2">
        <f t="shared" si="12"/>
        <v>5.6252324119902983</v>
      </c>
      <c r="I40">
        <f t="shared" si="5"/>
        <v>121.05884927620944</v>
      </c>
    </row>
    <row r="41" spans="1:9" ht="18.75" x14ac:dyDescent="0.25">
      <c r="A41" s="2">
        <v>40</v>
      </c>
      <c r="B41" s="2">
        <f t="shared" si="8"/>
        <v>-0.12193073730925263</v>
      </c>
      <c r="C41" s="2">
        <f t="shared" si="1"/>
        <v>-0.12843308269630427</v>
      </c>
      <c r="D41" s="2">
        <f t="shared" si="7"/>
        <v>-4.1852745926372954</v>
      </c>
      <c r="E41" s="5">
        <f t="shared" si="9"/>
        <v>13.582091696175651</v>
      </c>
      <c r="F41" s="5">
        <f t="shared" si="10"/>
        <v>12.888516473131917</v>
      </c>
      <c r="G41" s="5">
        <f t="shared" si="11"/>
        <v>-8473.9259613283521</v>
      </c>
      <c r="H41" s="2">
        <f t="shared" si="12"/>
        <v>5.0628274666794573</v>
      </c>
      <c r="I41">
        <f t="shared" si="5"/>
        <v>122.18187956758277</v>
      </c>
    </row>
    <row r="42" spans="1:9" ht="18.75" x14ac:dyDescent="0.25">
      <c r="A42" s="2">
        <v>41</v>
      </c>
      <c r="B42" s="2">
        <f t="shared" si="8"/>
        <v>-0.12843308269630427</v>
      </c>
      <c r="C42" s="2">
        <f t="shared" si="1"/>
        <v>-0.13459401254419046</v>
      </c>
      <c r="D42" s="2">
        <f t="shared" si="7"/>
        <v>-4.1852745926372954</v>
      </c>
      <c r="E42" s="5">
        <f t="shared" si="9"/>
        <v>12.888516473131917</v>
      </c>
      <c r="F42" s="5">
        <f t="shared" si="10"/>
        <v>12.222952578210855</v>
      </c>
      <c r="G42" s="5">
        <f t="shared" si="11"/>
        <v>-8473.9259613283521</v>
      </c>
      <c r="H42" s="2">
        <f t="shared" si="12"/>
        <v>4.5774174730569133</v>
      </c>
      <c r="I42">
        <f t="shared" si="5"/>
        <v>123.24594344459247</v>
      </c>
    </row>
    <row r="43" spans="1:9" ht="18.75" x14ac:dyDescent="0.25">
      <c r="A43" s="2">
        <v>42</v>
      </c>
      <c r="B43" s="2">
        <f t="shared" si="8"/>
        <v>-0.13459401254419046</v>
      </c>
      <c r="C43" s="2">
        <f t="shared" si="1"/>
        <v>-0.1404283759453353</v>
      </c>
      <c r="D43" s="2">
        <f t="shared" si="7"/>
        <v>-4.1852745926372954</v>
      </c>
      <c r="E43" s="5">
        <f t="shared" si="9"/>
        <v>12.222952578210855</v>
      </c>
      <c r="F43" s="5">
        <f t="shared" si="10"/>
        <v>11.585064599207358</v>
      </c>
      <c r="G43" s="5">
        <f t="shared" si="11"/>
        <v>-8473.9259613283521</v>
      </c>
      <c r="H43" s="2">
        <f t="shared" si="12"/>
        <v>4.1546897924789761</v>
      </c>
      <c r="I43">
        <f t="shared" si="5"/>
        <v>124.25360551732906</v>
      </c>
    </row>
    <row r="44" spans="1:9" ht="18.75" x14ac:dyDescent="0.25">
      <c r="A44" s="2">
        <v>43</v>
      </c>
      <c r="B44" s="2">
        <f t="shared" si="8"/>
        <v>-0.1404283759453353</v>
      </c>
      <c r="C44" s="2">
        <f t="shared" si="1"/>
        <v>-0.14595070743144767</v>
      </c>
      <c r="D44" s="2">
        <f t="shared" si="7"/>
        <v>-4.1852745926372954</v>
      </c>
      <c r="E44" s="5">
        <f t="shared" si="9"/>
        <v>11.585064599207358</v>
      </c>
      <c r="F44" s="5">
        <f t="shared" si="10"/>
        <v>10.974425418080946</v>
      </c>
      <c r="G44" s="5">
        <f t="shared" si="11"/>
        <v>-8473.9259613283521</v>
      </c>
      <c r="H44" s="2">
        <f t="shared" si="12"/>
        <v>3.7836962789003099</v>
      </c>
      <c r="I44">
        <f t="shared" si="5"/>
        <v>125.20737606760754</v>
      </c>
    </row>
    <row r="45" spans="1:9" ht="18.75" x14ac:dyDescent="0.25">
      <c r="A45" s="2">
        <v>44</v>
      </c>
      <c r="B45" s="2">
        <f t="shared" si="8"/>
        <v>-0.14595070743144767</v>
      </c>
      <c r="C45" s="2">
        <f t="shared" si="1"/>
        <v>-0.15117519525064527</v>
      </c>
      <c r="D45" s="2">
        <f t="shared" si="7"/>
        <v>-4.1852745926372954</v>
      </c>
      <c r="E45" s="5">
        <f t="shared" si="9"/>
        <v>10.974425418080946</v>
      </c>
      <c r="F45" s="5">
        <f t="shared" si="10"/>
        <v>10.390527981464292</v>
      </c>
      <c r="G45" s="5">
        <f t="shared" si="11"/>
        <v>-8473.9259613283521</v>
      </c>
      <c r="H45" s="2">
        <f t="shared" si="12"/>
        <v>3.4559160386963677</v>
      </c>
      <c r="I45">
        <f t="shared" si="5"/>
        <v>126.10970557005963</v>
      </c>
    </row>
    <row r="46" spans="1:9" ht="18.75" x14ac:dyDescent="0.25">
      <c r="A46" s="2">
        <v>45</v>
      </c>
      <c r="B46" s="2">
        <f t="shared" si="8"/>
        <v>-0.15117519525064527</v>
      </c>
      <c r="C46" s="2">
        <f t="shared" si="1"/>
        <v>-0.15611565482937095</v>
      </c>
      <c r="D46" s="2">
        <f t="shared" si="7"/>
        <v>-4.1852745926372954</v>
      </c>
      <c r="E46" s="5">
        <f t="shared" si="9"/>
        <v>10.390527981464292</v>
      </c>
      <c r="F46" s="5">
        <f t="shared" si="10"/>
        <v>9.8327965030497975</v>
      </c>
      <c r="G46" s="5">
        <f t="shared" si="11"/>
        <v>-8473.9259613283521</v>
      </c>
      <c r="H46" s="2">
        <f t="shared" si="12"/>
        <v>3.1646150952160688</v>
      </c>
      <c r="I46">
        <f t="shared" si="5"/>
        <v>126.96298010869964</v>
      </c>
    </row>
    <row r="47" spans="1:9" ht="18.75" x14ac:dyDescent="0.25">
      <c r="A47" s="2">
        <v>46</v>
      </c>
      <c r="B47" s="2">
        <f t="shared" si="8"/>
        <v>-0.15611565482937095</v>
      </c>
      <c r="C47" s="2">
        <f t="shared" si="1"/>
        <v>-0.16078550707821471</v>
      </c>
      <c r="D47" s="2">
        <f t="shared" si="7"/>
        <v>-4.1852745926372954</v>
      </c>
      <c r="E47" s="5">
        <f t="shared" si="9"/>
        <v>9.8327965030497975</v>
      </c>
      <c r="F47" s="5">
        <f t="shared" si="10"/>
        <v>9.3005970269475817</v>
      </c>
      <c r="G47" s="5">
        <f t="shared" si="11"/>
        <v>-8473.9259613283521</v>
      </c>
      <c r="H47" s="2">
        <f t="shared" si="12"/>
        <v>2.9043987444540549</v>
      </c>
      <c r="I47">
        <f t="shared" si="5"/>
        <v>127.7695176300889</v>
      </c>
    </row>
    <row r="48" spans="1:9" ht="18.75" x14ac:dyDescent="0.25">
      <c r="A48" s="2">
        <v>47</v>
      </c>
      <c r="B48" s="2">
        <f t="shared" si="8"/>
        <v>-0.16078550707821471</v>
      </c>
      <c r="C48" s="2">
        <f t="shared" si="1"/>
        <v>-0.16519776118538232</v>
      </c>
      <c r="D48" s="2">
        <f t="shared" si="7"/>
        <v>-4.1852745926372954</v>
      </c>
      <c r="E48" s="5">
        <f t="shared" si="9"/>
        <v>9.3005970269475817</v>
      </c>
      <c r="F48" s="5">
        <f t="shared" si="10"/>
        <v>8.7932473023622233</v>
      </c>
      <c r="G48" s="5">
        <f t="shared" si="11"/>
        <v>-8473.9259613283521</v>
      </c>
      <c r="H48" s="2">
        <f t="shared" si="12"/>
        <v>2.670892193397373</v>
      </c>
      <c r="I48">
        <f t="shared" si="5"/>
        <v>128.5315649715686</v>
      </c>
    </row>
    <row r="49" spans="1:9" ht="18.75" x14ac:dyDescent="0.25">
      <c r="A49" s="2">
        <v>48</v>
      </c>
      <c r="B49" s="2">
        <f t="shared" si="8"/>
        <v>-0.16519776118538232</v>
      </c>
      <c r="C49" s="2">
        <f t="shared" si="1"/>
        <v>-0.16936500153414791</v>
      </c>
      <c r="D49" s="2">
        <f t="shared" si="7"/>
        <v>-4.1852745926372954</v>
      </c>
      <c r="E49" s="5">
        <f t="shared" si="9"/>
        <v>8.7932473023622233</v>
      </c>
      <c r="F49" s="5">
        <f t="shared" si="10"/>
        <v>8.3100259386721564</v>
      </c>
      <c r="G49" s="5">
        <f t="shared" si="11"/>
        <v>-8473.9259613283521</v>
      </c>
      <c r="H49" s="2">
        <f t="shared" si="12"/>
        <v>2.4605085531353867</v>
      </c>
      <c r="I49">
        <f t="shared" si="5"/>
        <v>129.25129560175264</v>
      </c>
    </row>
    <row r="50" spans="1:9" ht="18.75" x14ac:dyDescent="0.25">
      <c r="A50" s="2">
        <v>49</v>
      </c>
      <c r="B50" s="2">
        <f t="shared" si="8"/>
        <v>-0.16936500153414791</v>
      </c>
      <c r="C50" s="2">
        <f t="shared" si="1"/>
        <v>-0.17329937838000831</v>
      </c>
      <c r="D50" s="2">
        <f t="shared" si="7"/>
        <v>-4.1852745926372954</v>
      </c>
      <c r="E50" s="5">
        <f t="shared" si="9"/>
        <v>8.3100259386721564</v>
      </c>
      <c r="F50" s="5">
        <f t="shared" si="10"/>
        <v>7.8501808262101251</v>
      </c>
      <c r="G50" s="5">
        <f t="shared" si="11"/>
        <v>-8473.9259613283521</v>
      </c>
      <c r="H50" s="2">
        <f t="shared" si="12"/>
        <v>2.2702775293475983</v>
      </c>
      <c r="I50">
        <f t="shared" si="5"/>
        <v>129.93080801036413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</vt:lpstr>
      <vt:lpstr>GRAFICO</vt:lpstr>
      <vt:lpstr>BISECCION</vt:lpstr>
      <vt:lpstr>FALSA 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2021-08-26T10:17:56Z</dcterms:created>
  <dcterms:modified xsi:type="dcterms:W3CDTF">2021-08-26T21:44:40Z</dcterms:modified>
</cp:coreProperties>
</file>