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so\Desktop\"/>
    </mc:Choice>
  </mc:AlternateContent>
  <xr:revisionPtr revIDLastSave="0" documentId="13_ncr:1_{0D9D0F5F-930A-452A-A36C-E6F30C07EC17}" xr6:coauthVersionLast="47" xr6:coauthVersionMax="47" xr10:uidLastSave="{00000000-0000-0000-0000-000000000000}"/>
  <bookViews>
    <workbookView xWindow="-120" yWindow="-120" windowWidth="29040" windowHeight="15840" activeTab="2" xr2:uid="{D614ABA0-56FD-46F4-82C3-9811612DF185}"/>
  </bookViews>
  <sheets>
    <sheet name="Metodo Grafico" sheetId="1" r:id="rId1"/>
    <sheet name="Newton-Raphson" sheetId="2" r:id="rId2"/>
    <sheet name="Secant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2" i="3"/>
  <c r="F3" i="3"/>
  <c r="F4" i="3"/>
  <c r="F5" i="3"/>
  <c r="F6" i="3"/>
  <c r="F7" i="3"/>
  <c r="F2" i="3"/>
  <c r="C3" i="3"/>
  <c r="B4" i="3" s="1"/>
  <c r="D4" i="3" s="1"/>
  <c r="B3" i="3"/>
  <c r="D3" i="3" s="1"/>
  <c r="E2" i="3"/>
  <c r="D2" i="3"/>
  <c r="B3" i="2"/>
  <c r="E3" i="2" s="1"/>
  <c r="F2" i="2"/>
  <c r="D2" i="2"/>
  <c r="C2" i="2"/>
  <c r="E3" i="3" l="1"/>
  <c r="C4" i="3"/>
  <c r="E4" i="3" s="1"/>
  <c r="C3" i="2"/>
  <c r="B4" i="2" s="1"/>
  <c r="D3" i="2"/>
  <c r="F3" i="2"/>
  <c r="B5" i="3" l="1"/>
  <c r="D5" i="3" s="1"/>
  <c r="C5" i="3"/>
  <c r="D4" i="2"/>
  <c r="E4" i="2"/>
  <c r="F4" i="2"/>
  <c r="C4" i="2"/>
  <c r="B6" i="3" l="1"/>
  <c r="D6" i="3" s="1"/>
  <c r="E5" i="3"/>
  <c r="C6" i="3" s="1"/>
  <c r="B5" i="2"/>
  <c r="C5" i="2"/>
  <c r="D5" i="2"/>
  <c r="E6" i="3" l="1"/>
  <c r="C7" i="3" s="1"/>
  <c r="E7" i="3" s="1"/>
  <c r="B7" i="3"/>
  <c r="D7" i="3" s="1"/>
  <c r="F5" i="2"/>
  <c r="B6" i="2"/>
  <c r="E5" i="2"/>
  <c r="D6" i="2" l="1"/>
  <c r="F6" i="2"/>
  <c r="E6" i="2"/>
  <c r="C6" i="2"/>
  <c r="B7" i="2" s="1"/>
  <c r="C7" i="2" l="1"/>
  <c r="E7" i="2"/>
  <c r="F7" i="2"/>
  <c r="D7" i="2"/>
  <c r="B8" i="2" l="1"/>
  <c r="E8" i="2" l="1"/>
  <c r="F8" i="2"/>
  <c r="C8" i="2"/>
  <c r="D8" i="2"/>
</calcChain>
</file>

<file path=xl/sharedStrings.xml><?xml version="1.0" encoding="utf-8"?>
<sst xmlns="http://schemas.openxmlformats.org/spreadsheetml/2006/main" count="15" uniqueCount="13">
  <si>
    <t>Iteracion</t>
  </si>
  <si>
    <t>Xi</t>
  </si>
  <si>
    <t>Ea</t>
  </si>
  <si>
    <t>Et</t>
  </si>
  <si>
    <t>F(Xi)</t>
  </si>
  <si>
    <t>F'(Xi)</t>
  </si>
  <si>
    <t>Valor Verdadero</t>
  </si>
  <si>
    <t>iteracion</t>
  </si>
  <si>
    <t>X (i-1)</t>
  </si>
  <si>
    <t>X(0)</t>
  </si>
  <si>
    <t>F(Xi-1)</t>
  </si>
  <si>
    <t>F(X0)</t>
  </si>
  <si>
    <t>Valor verdadero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</si>
</sst>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180975</xdr:rowOff>
    </xdr:from>
    <xdr:to>
      <xdr:col>3</xdr:col>
      <xdr:colOff>399732</xdr:colOff>
      <xdr:row>3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8A1C33-78C1-4242-9E85-A663FE75C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80975"/>
          <a:ext cx="2542857" cy="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517813</xdr:colOff>
      <xdr:row>1</xdr:row>
      <xdr:rowOff>18184</xdr:rowOff>
    </xdr:from>
    <xdr:to>
      <xdr:col>21</xdr:col>
      <xdr:colOff>329046</xdr:colOff>
      <xdr:row>45</xdr:row>
      <xdr:rowOff>86592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DFEFCA-AFB6-4A00-8459-282874AA47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853" t="13983" r="42875" b="3860"/>
        <a:stretch/>
      </xdr:blipFill>
      <xdr:spPr>
        <a:xfrm>
          <a:off x="2803813" y="208684"/>
          <a:ext cx="13527233" cy="8450408"/>
        </a:xfrm>
        <a:prstGeom prst="rect">
          <a:avLst/>
        </a:prstGeom>
        <a:ln w="12700">
          <a:solidFill>
            <a:srgbClr val="C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256190</xdr:colOff>
      <xdr:row>5</xdr:row>
      <xdr:rowOff>32844</xdr:rowOff>
    </xdr:from>
    <xdr:to>
      <xdr:col>12</xdr:col>
      <xdr:colOff>684476</xdr:colOff>
      <xdr:row>10</xdr:row>
      <xdr:rowOff>161438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0D57F7-8B62-4589-A2B1-00D044991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293" y="1215258"/>
          <a:ext cx="2714286" cy="1265025"/>
        </a:xfrm>
        <a:prstGeom prst="rect">
          <a:avLst/>
        </a:prstGeom>
      </xdr:spPr>
    </xdr:pic>
    <xdr:clientData/>
  </xdr:twoCellAnchor>
  <xdr:twoCellAnchor editAs="oneCell">
    <xdr:from>
      <xdr:col>8</xdr:col>
      <xdr:colOff>722586</xdr:colOff>
      <xdr:row>1</xdr:row>
      <xdr:rowOff>7034</xdr:rowOff>
    </xdr:from>
    <xdr:to>
      <xdr:col>12</xdr:col>
      <xdr:colOff>705104</xdr:colOff>
      <xdr:row>4</xdr:row>
      <xdr:rowOff>138640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1104FC5-5B3E-4FC4-AC59-0DECB4F7E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8586" y="243517"/>
          <a:ext cx="3030518" cy="8410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</xdr:row>
      <xdr:rowOff>9525</xdr:rowOff>
    </xdr:from>
    <xdr:to>
      <xdr:col>12</xdr:col>
      <xdr:colOff>294957</xdr:colOff>
      <xdr:row>2</xdr:row>
      <xdr:rowOff>199971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E2831F-67B3-401D-959A-45BC2FFA0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247650"/>
          <a:ext cx="2542857" cy="428571"/>
        </a:xfrm>
        <a:prstGeom prst="rect">
          <a:avLst/>
        </a:prstGeom>
      </xdr:spPr>
    </xdr:pic>
    <xdr:clientData/>
  </xdr:twoCellAnchor>
  <xdr:oneCellAnchor>
    <xdr:from>
      <xdr:col>9</xdr:col>
      <xdr:colOff>314325</xdr:colOff>
      <xdr:row>3</xdr:row>
      <xdr:rowOff>100012</xdr:rowOff>
    </xdr:from>
    <xdr:ext cx="4946098" cy="9126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965EF9D-25E1-4D6A-8B09-A576DAA5D1D0}"/>
                </a:ext>
              </a:extLst>
            </xdr:cNvPr>
            <xdr:cNvSpPr txBox="1"/>
          </xdr:nvSpPr>
          <xdr:spPr>
            <a:xfrm>
              <a:off x="7753350" y="814387"/>
              <a:ext cx="4946098" cy="9126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s-CO" sz="28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CO" sz="2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28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s-CO" sz="2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CO" sz="2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CO" sz="2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es-CO" sz="2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CO" sz="2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CO" sz="28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CO" sz="2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s-CO" sz="2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CO" sz="28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965EF9D-25E1-4D6A-8B09-A576DAA5D1D0}"/>
                </a:ext>
              </a:extLst>
            </xdr:cNvPr>
            <xdr:cNvSpPr txBox="1"/>
          </xdr:nvSpPr>
          <xdr:spPr>
            <a:xfrm>
              <a:off x="7753350" y="814387"/>
              <a:ext cx="4946098" cy="912622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2800" b="0" i="0">
                  <a:latin typeface="Cambria Math" panose="02040503050406030204" pitchFamily="18" charset="0"/>
                </a:rPr>
                <a:t>𝑋_(𝑖+1)= 𝑋_𝑖  −  (𝑓(𝑋_𝑖 )(𝑋_(𝑖−1)  − 𝑋_𝑖))/(𝑓(𝑋_(𝑖−1) )−𝑓(𝑋_𝑖))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8276-B713-4641-8935-0E1A4ADBEAFC}">
  <dimension ref="A1"/>
  <sheetViews>
    <sheetView zoomScaleNormal="100" workbookViewId="0">
      <selection activeCell="C25" sqref="C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C72B-C8EE-4451-AAAF-45DA7D4473A2}">
  <dimension ref="A1:G9"/>
  <sheetViews>
    <sheetView zoomScale="145" zoomScaleNormal="145" workbookViewId="0">
      <selection activeCell="G2" sqref="G2"/>
    </sheetView>
  </sheetViews>
  <sheetFormatPr baseColWidth="10" defaultRowHeight="15" x14ac:dyDescent="0.25"/>
  <cols>
    <col min="7" max="7" width="23" customWidth="1"/>
  </cols>
  <sheetData>
    <row r="1" spans="1:7" ht="18.75" x14ac:dyDescent="0.25">
      <c r="A1" s="3" t="s">
        <v>0</v>
      </c>
      <c r="B1" s="11" t="s">
        <v>1</v>
      </c>
      <c r="C1" s="3" t="s">
        <v>4</v>
      </c>
      <c r="D1" s="3" t="s">
        <v>5</v>
      </c>
      <c r="E1" s="9" t="s">
        <v>2</v>
      </c>
      <c r="F1" s="9" t="s">
        <v>3</v>
      </c>
      <c r="G1" s="7" t="s">
        <v>6</v>
      </c>
    </row>
    <row r="2" spans="1:7" ht="18.75" x14ac:dyDescent="0.25">
      <c r="A2" s="1">
        <v>0</v>
      </c>
      <c r="B2" s="12">
        <v>3</v>
      </c>
      <c r="C2" s="1">
        <f>(2*POWER(B2,3))-(11.7*POWER(B2,2))+(17.7*B2)-5</f>
        <v>-3.2000000000000028</v>
      </c>
      <c r="D2" s="1">
        <f>(6*POWER(B2,2))-(23.4*B2)+17.7</f>
        <v>1.5000000000000107</v>
      </c>
      <c r="E2" s="10"/>
      <c r="F2" s="10">
        <f>ABS( ($G$2-B2)/$G$2 )*100</f>
        <v>15.801291046870618</v>
      </c>
      <c r="G2" s="8">
        <v>3.5630000000000002</v>
      </c>
    </row>
    <row r="3" spans="1:7" ht="18.75" x14ac:dyDescent="0.25">
      <c r="A3" s="1">
        <v>1</v>
      </c>
      <c r="B3" s="12">
        <f>(B2)-( (C2)/(D2) )</f>
        <v>5.1333333333333204</v>
      </c>
      <c r="C3" s="1">
        <f t="shared" ref="C3:C8" si="0">(2*POWER(B3,3))-(11.7*POWER(B3,2))+(17.7*B3)-5</f>
        <v>48.090074074073399</v>
      </c>
      <c r="D3" s="1">
        <f t="shared" ref="D3:D5" si="1">(6*POWER(B3,2))-(23.4*B3)+17.7</f>
        <v>55.68666666666617</v>
      </c>
      <c r="E3" s="10">
        <f>ABS( (B3-B2)/B3 )*100</f>
        <v>41.558441558441409</v>
      </c>
      <c r="F3" s="10">
        <f t="shared" ref="F3:F8" si="2">ABS( ($G$2-B3)/$G$2 )*100</f>
        <v>44.073346430909908</v>
      </c>
      <c r="G3" s="5"/>
    </row>
    <row r="4" spans="1:7" ht="18.75" x14ac:dyDescent="0.25">
      <c r="A4" s="1">
        <v>2</v>
      </c>
      <c r="B4" s="12">
        <f t="shared" ref="B4:B5" si="3">(B3)-( (C3)/(D3) )</f>
        <v>4.2697500565332396</v>
      </c>
      <c r="C4" s="1">
        <f t="shared" si="0"/>
        <v>12.956243556114885</v>
      </c>
      <c r="D4" s="1">
        <f t="shared" si="1"/>
        <v>27.172441948715811</v>
      </c>
      <c r="E4" s="10">
        <f t="shared" ref="E4:E8" si="4">ABS( (B4-B3)/B4 )*100</f>
        <v>20.225616613756884</v>
      </c>
      <c r="F4" s="10">
        <f t="shared" si="2"/>
        <v>19.835814104216652</v>
      </c>
      <c r="G4" s="5"/>
    </row>
    <row r="5" spans="1:7" ht="18.75" x14ac:dyDescent="0.25">
      <c r="A5" s="1">
        <v>3</v>
      </c>
      <c r="B5" s="12">
        <f t="shared" si="3"/>
        <v>3.7929344806432264</v>
      </c>
      <c r="C5" s="1">
        <f t="shared" si="0"/>
        <v>2.9476031154329831</v>
      </c>
      <c r="D5" s="1">
        <f t="shared" si="1"/>
        <v>15.263444999662308</v>
      </c>
      <c r="E5" s="10">
        <f t="shared" si="4"/>
        <v>12.571152449993079</v>
      </c>
      <c r="F5" s="10">
        <f t="shared" si="2"/>
        <v>6.4533954713226551</v>
      </c>
      <c r="G5" s="5"/>
    </row>
    <row r="6" spans="1:7" ht="18.75" x14ac:dyDescent="0.25">
      <c r="A6" s="2">
        <v>4</v>
      </c>
      <c r="B6" s="12">
        <f t="shared" ref="B6" si="5">(B5)-( (C5)/(D5) )</f>
        <v>3.5998192883980815</v>
      </c>
      <c r="C6" s="1">
        <f t="shared" si="0"/>
        <v>0.39797273911585052</v>
      </c>
      <c r="D6" s="1">
        <f t="shared" ref="D6" si="6">(6*POWER(B6,2))-(23.4*B6)+17.7</f>
        <v>11.216422106222108</v>
      </c>
      <c r="E6" s="10">
        <f t="shared" si="4"/>
        <v>5.3645801851092658</v>
      </c>
      <c r="F6" s="10">
        <f t="shared" si="2"/>
        <v>1.0333788492304616</v>
      </c>
      <c r="G6" s="6"/>
    </row>
    <row r="7" spans="1:7" ht="18.75" x14ac:dyDescent="0.25">
      <c r="A7" s="2">
        <v>5</v>
      </c>
      <c r="B7" s="12">
        <f t="shared" ref="B7:B8" si="7">(B6)-( (C6)/(D6) )</f>
        <v>3.5643380328473402</v>
      </c>
      <c r="C7" s="1">
        <f t="shared" si="0"/>
        <v>1.2372601908190006E-2</v>
      </c>
      <c r="D7" s="1">
        <f t="shared" ref="D7:D8" si="8">(6*POWER(B7,2))-(23.4*B7)+17.7</f>
        <v>10.521523705784528</v>
      </c>
      <c r="E7" s="10">
        <f t="shared" si="4"/>
        <v>0.99545147580734494</v>
      </c>
      <c r="F7" s="10">
        <f t="shared" si="2"/>
        <v>3.7553546094303128E-2</v>
      </c>
      <c r="G7" s="6"/>
    </row>
    <row r="8" spans="1:7" ht="18.75" x14ac:dyDescent="0.25">
      <c r="A8" s="2">
        <v>6</v>
      </c>
      <c r="B8" s="12">
        <f t="shared" si="7"/>
        <v>3.5631621003251914</v>
      </c>
      <c r="C8" s="1">
        <f t="shared" si="0"/>
        <v>1.3390755121633902E-5</v>
      </c>
      <c r="D8" s="1">
        <f t="shared" si="8"/>
        <v>10.498751771553511</v>
      </c>
      <c r="E8" s="10">
        <f t="shared" si="4"/>
        <v>3.3002498596441575E-2</v>
      </c>
      <c r="F8" s="10">
        <f t="shared" si="2"/>
        <v>4.5495460339955414E-3</v>
      </c>
      <c r="G8" s="6"/>
    </row>
    <row r="9" spans="1:7" ht="18.75" x14ac:dyDescent="0.25">
      <c r="A9" s="6"/>
      <c r="B9" s="4"/>
      <c r="C9" s="4"/>
      <c r="D9" s="4"/>
      <c r="E9" s="6"/>
      <c r="F9" s="6"/>
      <c r="G9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CEEF-DEF7-42E8-B734-F1168D07C714}">
  <dimension ref="A1:H14"/>
  <sheetViews>
    <sheetView tabSelected="1" zoomScale="130" zoomScaleNormal="130" workbookViewId="0">
      <selection activeCell="G14" sqref="G14"/>
    </sheetView>
  </sheetViews>
  <sheetFormatPr baseColWidth="10" defaultRowHeight="15" x14ac:dyDescent="0.25"/>
  <cols>
    <col min="8" max="8" width="20.140625" customWidth="1"/>
  </cols>
  <sheetData>
    <row r="1" spans="1:8" ht="18.75" x14ac:dyDescent="0.25">
      <c r="A1" s="3" t="s">
        <v>7</v>
      </c>
      <c r="B1" s="11" t="s">
        <v>8</v>
      </c>
      <c r="C1" s="11" t="s">
        <v>9</v>
      </c>
      <c r="D1" s="3" t="s">
        <v>10</v>
      </c>
      <c r="E1" s="3" t="s">
        <v>11</v>
      </c>
      <c r="F1" s="9" t="s">
        <v>2</v>
      </c>
      <c r="G1" s="9" t="s">
        <v>3</v>
      </c>
      <c r="H1" s="7" t="s">
        <v>12</v>
      </c>
    </row>
    <row r="2" spans="1:8" ht="18.75" x14ac:dyDescent="0.25">
      <c r="A2" s="1">
        <v>1</v>
      </c>
      <c r="B2" s="12">
        <v>3</v>
      </c>
      <c r="C2" s="12">
        <v>4</v>
      </c>
      <c r="D2" s="1">
        <f>(2*POWER(B2,3))-(11.7*POWER(B2,2))+(17.7*B2)-5</f>
        <v>-3.2000000000000028</v>
      </c>
      <c r="E2" s="1">
        <f>(2*POWER(C2,3))-(11.7*POWER(C2,2))+(17.7*C2)-5</f>
        <v>6.6000000000000085</v>
      </c>
      <c r="F2" s="10">
        <f>ABS((C2-B2)/C2)*100</f>
        <v>25</v>
      </c>
      <c r="G2" s="10">
        <f>ABS( ($H$2-C2)/$H$2 )*100</f>
        <v>12.264945270839176</v>
      </c>
      <c r="H2" s="8">
        <v>3.5630000000000002</v>
      </c>
    </row>
    <row r="3" spans="1:8" ht="18.75" x14ac:dyDescent="0.25">
      <c r="A3" s="1">
        <v>2</v>
      </c>
      <c r="B3" s="12">
        <f>C2</f>
        <v>4</v>
      </c>
      <c r="C3" s="12">
        <f>(C2)-( (E2*(B2-C2))/(D2-E2) )</f>
        <v>3.3265306122448979</v>
      </c>
      <c r="D3" s="1">
        <f t="shared" ref="D3:D7" si="0">(2*POWER(B3,3))-(11.7*POWER(B3,2))+(17.7*B3)-5</f>
        <v>6.6000000000000085</v>
      </c>
      <c r="E3" s="1">
        <f t="shared" ref="E3:E7" si="1">(2*POWER(C3,3))-(11.7*POWER(C3,2))+(17.7*C3)-5</f>
        <v>-1.9688531139236147</v>
      </c>
      <c r="F3" s="10">
        <f t="shared" ref="F3:F7" si="2">ABS((C3-B3)/C3)*100</f>
        <v>20.245398773006137</v>
      </c>
      <c r="G3" s="10">
        <f t="shared" ref="G3:G7" si="3">ABS( ($H$2-C3)/$H$2 )*100</f>
        <v>6.6368057186388514</v>
      </c>
      <c r="H3" s="1"/>
    </row>
    <row r="4" spans="1:8" ht="18.75" x14ac:dyDescent="0.25">
      <c r="A4" s="1">
        <v>3</v>
      </c>
      <c r="B4" s="12">
        <f t="shared" ref="B4:B7" si="4">C3</f>
        <v>3.3265306122448979</v>
      </c>
      <c r="C4" s="12">
        <f t="shared" ref="C4:C7" si="5">(C3)-( (E3*(B3-C3))/(D3-E3) )</f>
        <v>3.4812727094176563</v>
      </c>
      <c r="D4" s="1">
        <f t="shared" si="0"/>
        <v>-1.9688531139236147</v>
      </c>
      <c r="E4" s="1">
        <f t="shared" si="1"/>
        <v>-0.79591532202808679</v>
      </c>
      <c r="F4" s="10">
        <f t="shared" si="2"/>
        <v>4.4449863624342019</v>
      </c>
      <c r="G4" s="10">
        <f t="shared" si="3"/>
        <v>2.2937774510902007</v>
      </c>
      <c r="H4" s="1"/>
    </row>
    <row r="5" spans="1:8" ht="18.75" x14ac:dyDescent="0.25">
      <c r="A5" s="1">
        <v>4</v>
      </c>
      <c r="B5" s="12">
        <f t="shared" si="4"/>
        <v>3.4812727094176563</v>
      </c>
      <c r="C5" s="12">
        <f t="shared" si="5"/>
        <v>3.5862753847117332</v>
      </c>
      <c r="D5" s="1">
        <f t="shared" si="0"/>
        <v>-0.79591532202808679</v>
      </c>
      <c r="E5" s="1">
        <f t="shared" si="1"/>
        <v>0.24786946013117017</v>
      </c>
      <c r="F5" s="10">
        <f t="shared" si="2"/>
        <v>2.9279032988292699</v>
      </c>
      <c r="G5" s="10">
        <f t="shared" si="3"/>
        <v>0.65325244770511004</v>
      </c>
      <c r="H5" s="1"/>
    </row>
    <row r="6" spans="1:8" ht="18.75" x14ac:dyDescent="0.25">
      <c r="A6" s="1">
        <v>5</v>
      </c>
      <c r="B6" s="12">
        <f t="shared" si="4"/>
        <v>3.5862753847117332</v>
      </c>
      <c r="C6" s="12">
        <f t="shared" si="5"/>
        <v>3.5613402094894715</v>
      </c>
      <c r="D6" s="1">
        <f t="shared" si="0"/>
        <v>0.24786946013117017</v>
      </c>
      <c r="E6" s="1">
        <f t="shared" si="1"/>
        <v>-1.9082073698371005E-2</v>
      </c>
      <c r="F6" s="10">
        <f t="shared" si="2"/>
        <v>0.70016268470560616</v>
      </c>
      <c r="G6" s="10">
        <f t="shared" si="3"/>
        <v>4.6584072706389812E-2</v>
      </c>
      <c r="H6" s="1"/>
    </row>
    <row r="7" spans="1:8" ht="18.75" x14ac:dyDescent="0.25">
      <c r="A7" s="1">
        <v>6</v>
      </c>
      <c r="B7" s="12">
        <f t="shared" si="4"/>
        <v>3.5613402094894715</v>
      </c>
      <c r="C7" s="12">
        <f t="shared" si="5"/>
        <v>3.5631226111278784</v>
      </c>
      <c r="D7" s="1">
        <f t="shared" si="0"/>
        <v>-1.9082073698371005E-2</v>
      </c>
      <c r="E7" s="1">
        <f t="shared" si="1"/>
        <v>-4.0118143190426281E-4</v>
      </c>
      <c r="F7" s="10">
        <f t="shared" si="2"/>
        <v>5.0023584168570674E-2</v>
      </c>
      <c r="G7" s="10">
        <f t="shared" si="3"/>
        <v>3.4412328902121308E-3</v>
      </c>
      <c r="H7" s="1"/>
    </row>
    <row r="14" spans="1:8" x14ac:dyDescent="0.25">
      <c r="G14" s="1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Metodo Grafico</vt:lpstr>
      <vt:lpstr>Newton-Raphson</vt:lpstr>
      <vt:lpstr>Secante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2021-09-02T02:15:48Z</dcterms:created>
  <dcterms:modified xsi:type="dcterms:W3CDTF">2021-09-02T03:19:14Z</dcterms:modified>
</cp:coreProperties>
</file>