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GitFolders\GitHub\Works_M-files\Metodos Numericos - Operacionales y Numericos\Ejercicios Microsoft Excel\"/>
    </mc:Choice>
  </mc:AlternateContent>
  <xr:revisionPtr revIDLastSave="0" documentId="13_ncr:1_{25EEEE17-F999-427B-9BBD-0678AC33C6D7}" xr6:coauthVersionLast="47" xr6:coauthVersionMax="47" xr10:uidLastSave="{00000000-0000-0000-0000-000000000000}"/>
  <bookViews>
    <workbookView xWindow="-120" yWindow="330" windowWidth="29040" windowHeight="15990" tabRatio="875" activeTab="2" xr2:uid="{F0DFB8EA-D2E1-4F1B-9EE2-88A6B3B74CFB}"/>
  </bookViews>
  <sheets>
    <sheet name="Lagrange vs Cuadratica 1" sheetId="7" r:id="rId1"/>
    <sheet name="Lagrange vs Cuadratica 2" sheetId="8" r:id="rId2"/>
    <sheet name="Lagrange vs Cuadratica 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9" l="1"/>
  <c r="H19" i="9"/>
  <c r="I19" i="9"/>
  <c r="F19" i="9"/>
  <c r="A10" i="9"/>
  <c r="B11" i="9" s="1"/>
  <c r="B10" i="9"/>
  <c r="B12" i="9" s="1"/>
  <c r="C10" i="9"/>
  <c r="B13" i="9" s="1"/>
  <c r="C9" i="9"/>
  <c r="B9" i="9"/>
  <c r="A9" i="9"/>
  <c r="D33" i="8"/>
  <c r="B33" i="8"/>
  <c r="B36" i="8" s="1"/>
  <c r="B16" i="8"/>
  <c r="B15" i="8"/>
  <c r="B14" i="8"/>
  <c r="B13" i="8"/>
  <c r="D11" i="8"/>
  <c r="C11" i="8"/>
  <c r="B11" i="8"/>
  <c r="A11" i="8"/>
  <c r="J24" i="7"/>
  <c r="K19" i="9" l="1"/>
  <c r="J19" i="9"/>
  <c r="L19" i="9"/>
  <c r="B14" i="9"/>
  <c r="E33" i="8"/>
  <c r="G33" i="8" s="1"/>
  <c r="C33" i="8"/>
  <c r="C36" i="8" s="1"/>
  <c r="B17" i="8"/>
  <c r="K24" i="7"/>
  <c r="L24" i="7"/>
  <c r="M19" i="9" l="1"/>
  <c r="N19" i="9" s="1"/>
  <c r="F33" i="8"/>
  <c r="D36" i="8" s="1"/>
  <c r="M24" i="7"/>
  <c r="N24" i="7" s="1"/>
  <c r="H33" i="8" l="1"/>
  <c r="E36" i="8" s="1"/>
  <c r="B39" i="8" s="1"/>
  <c r="C39" i="8" s="1"/>
  <c r="B18" i="7" l="1"/>
  <c r="B17" i="7"/>
  <c r="B16" i="7"/>
  <c r="C14" i="7"/>
  <c r="B14" i="7"/>
  <c r="A14" i="7"/>
  <c r="B19" i="7" l="1"/>
</calcChain>
</file>

<file path=xl/sharedStrings.xml><?xml version="1.0" encoding="utf-8"?>
<sst xmlns="http://schemas.openxmlformats.org/spreadsheetml/2006/main" count="86" uniqueCount="38">
  <si>
    <t>X0</t>
  </si>
  <si>
    <t>X</t>
  </si>
  <si>
    <t>F(x1)</t>
  </si>
  <si>
    <t>F(x2)</t>
  </si>
  <si>
    <t>F(x)</t>
  </si>
  <si>
    <t>m</t>
  </si>
  <si>
    <t>F(x0)</t>
  </si>
  <si>
    <t>x0</t>
  </si>
  <si>
    <t>x1</t>
  </si>
  <si>
    <t>x2</t>
  </si>
  <si>
    <t>x3</t>
  </si>
  <si>
    <t>x</t>
  </si>
  <si>
    <t>F(x3)</t>
  </si>
  <si>
    <t>F[3](x)</t>
  </si>
  <si>
    <t>posicion 1</t>
  </si>
  <si>
    <t>posicion 2</t>
  </si>
  <si>
    <t>posicion 0</t>
  </si>
  <si>
    <t>posicion 3</t>
  </si>
  <si>
    <t>F[2][x)</t>
  </si>
  <si>
    <t>Lagrange</t>
  </si>
  <si>
    <t>Interpolacion Cuadratica  o Newton diferencias Divididas</t>
  </si>
  <si>
    <t>b0</t>
  </si>
  <si>
    <t>b1</t>
  </si>
  <si>
    <t>b2</t>
  </si>
  <si>
    <t>F(x) calculada</t>
  </si>
  <si>
    <t>Ea</t>
  </si>
  <si>
    <t>No hay valor para F(x) , asi que no se puede calcular el error</t>
  </si>
  <si>
    <t>Cuadratica</t>
  </si>
  <si>
    <t>X3</t>
  </si>
  <si>
    <t>F[x0]</t>
  </si>
  <si>
    <t>F[x1,X0]</t>
  </si>
  <si>
    <t>F[X2,X1]</t>
  </si>
  <si>
    <t>F[X3,X2]</t>
  </si>
  <si>
    <t>F[X2,X1,X0]</t>
  </si>
  <si>
    <t>F[X3,X2,X1]</t>
  </si>
  <si>
    <t>F[X3,X2,X1,X0]</t>
  </si>
  <si>
    <t>b3</t>
  </si>
  <si>
    <t>Newton Diferencias Divididas, o cuadratica o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</si>
</sst>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/>
    <xf numFmtId="0" fontId="0" fillId="7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171450</xdr:colOff>
      <xdr:row>8</xdr:row>
      <xdr:rowOff>84802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785504-60CF-4964-8BF6-2DDA163EA1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02" b="49012"/>
        <a:stretch/>
      </xdr:blipFill>
      <xdr:spPr>
        <a:xfrm>
          <a:off x="0" y="0"/>
          <a:ext cx="7791450" cy="160880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286874</xdr:colOff>
      <xdr:row>14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A27588-DA68-44BF-9D11-B2A44D59D2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1118" b="21317"/>
        <a:stretch/>
      </xdr:blipFill>
      <xdr:spPr>
        <a:xfrm>
          <a:off x="3810000" y="2095500"/>
          <a:ext cx="6868649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24</xdr:row>
      <xdr:rowOff>161925</xdr:rowOff>
    </xdr:from>
    <xdr:to>
      <xdr:col>6</xdr:col>
      <xdr:colOff>742337</xdr:colOff>
      <xdr:row>38</xdr:row>
      <xdr:rowOff>133020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1E366E0-E6D6-43AD-BEF0-F2B84CB90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9575" y="4733925"/>
          <a:ext cx="4904762" cy="26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24</xdr:row>
      <xdr:rowOff>123825</xdr:rowOff>
    </xdr:from>
    <xdr:to>
      <xdr:col>13</xdr:col>
      <xdr:colOff>313699</xdr:colOff>
      <xdr:row>29</xdr:row>
      <xdr:rowOff>9420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793A690-0499-4BFA-92AA-1384FEB4E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95950" y="4695825"/>
          <a:ext cx="5009524" cy="8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15</xdr:row>
      <xdr:rowOff>133350</xdr:rowOff>
    </xdr:from>
    <xdr:to>
      <xdr:col>12</xdr:col>
      <xdr:colOff>209049</xdr:colOff>
      <xdr:row>19</xdr:row>
      <xdr:rowOff>76112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222DF31-B080-4A01-B3E2-4E434979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43525" y="2990850"/>
          <a:ext cx="4009524" cy="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400050</xdr:colOff>
      <xdr:row>5</xdr:row>
      <xdr:rowOff>36387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FAB1B5-A539-4D6D-90F7-BBFEDD3C89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5622" b="19598"/>
        <a:stretch/>
      </xdr:blipFill>
      <xdr:spPr>
        <a:xfrm>
          <a:off x="0" y="0"/>
          <a:ext cx="8372475" cy="98888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</xdr:row>
      <xdr:rowOff>28575</xdr:rowOff>
    </xdr:from>
    <xdr:to>
      <xdr:col>11</xdr:col>
      <xdr:colOff>390525</xdr:colOff>
      <xdr:row>21</xdr:row>
      <xdr:rowOff>145711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C665AC-40A0-413C-9DCA-C1DEB933F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1171575"/>
          <a:ext cx="4524375" cy="2974636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0</xdr:colOff>
      <xdr:row>39</xdr:row>
      <xdr:rowOff>9525</xdr:rowOff>
    </xdr:from>
    <xdr:to>
      <xdr:col>15</xdr:col>
      <xdr:colOff>580051</xdr:colOff>
      <xdr:row>41</xdr:row>
      <xdr:rowOff>114239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F55715C-237A-48A6-B13E-21C64F036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7820025"/>
          <a:ext cx="7790476" cy="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742950</xdr:colOff>
      <xdr:row>23</xdr:row>
      <xdr:rowOff>9525</xdr:rowOff>
    </xdr:from>
    <xdr:to>
      <xdr:col>16</xdr:col>
      <xdr:colOff>532664</xdr:colOff>
      <xdr:row>34</xdr:row>
      <xdr:rowOff>85430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DD9853C-8953-4E23-835B-62F86CF46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1375" y="4391025"/>
          <a:ext cx="5885714" cy="23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704850</xdr:colOff>
      <xdr:row>35</xdr:row>
      <xdr:rowOff>57150</xdr:rowOff>
    </xdr:from>
    <xdr:to>
      <xdr:col>12</xdr:col>
      <xdr:colOff>437473</xdr:colOff>
      <xdr:row>38</xdr:row>
      <xdr:rowOff>133245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1BA7CC8-7D39-418C-B52C-D494AC98A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14850" y="6915150"/>
          <a:ext cx="5419048" cy="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28575</xdr:colOff>
      <xdr:row>2</xdr:row>
      <xdr:rowOff>125621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F41A8E-7E55-4C3C-84DA-B2E0DACCAF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4146" b="4266"/>
        <a:stretch/>
      </xdr:blipFill>
      <xdr:spPr>
        <a:xfrm>
          <a:off x="0" y="1"/>
          <a:ext cx="9172575" cy="5066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13</xdr:col>
      <xdr:colOff>410699</xdr:colOff>
      <xdr:row>10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CDF239-63F3-4B0C-A703-494E21817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1118" b="21317"/>
        <a:stretch/>
      </xdr:blipFill>
      <xdr:spPr>
        <a:xfrm>
          <a:off x="3810000" y="1333500"/>
          <a:ext cx="6868649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6</xdr:col>
      <xdr:colOff>332762</xdr:colOff>
      <xdr:row>34</xdr:row>
      <xdr:rowOff>9195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4C246D7-A0A8-497D-842C-4DCE761BD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8100"/>
          <a:ext cx="4904762" cy="2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20</xdr:row>
      <xdr:rowOff>0</xdr:rowOff>
    </xdr:from>
    <xdr:to>
      <xdr:col>13</xdr:col>
      <xdr:colOff>27949</xdr:colOff>
      <xdr:row>24</xdr:row>
      <xdr:rowOff>76095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BAF547-D41C-45FF-843E-10FE87EF3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86375" y="3810000"/>
          <a:ext cx="5009524" cy="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95A3-2543-463F-9101-375AE5E02917}">
  <dimension ref="A10:P24"/>
  <sheetViews>
    <sheetView workbookViewId="0">
      <selection activeCell="I16" sqref="I16"/>
    </sheetView>
  </sheetViews>
  <sheetFormatPr baseColWidth="10" defaultRowHeight="15" x14ac:dyDescent="0.25"/>
  <cols>
    <col min="13" max="13" width="18.7109375" customWidth="1"/>
  </cols>
  <sheetData>
    <row r="10" spans="1:16" x14ac:dyDescent="0.25">
      <c r="A10" s="4" t="s">
        <v>5</v>
      </c>
      <c r="B10" s="4">
        <v>2</v>
      </c>
    </row>
    <row r="11" spans="1:16" x14ac:dyDescent="0.25">
      <c r="A11" s="5" t="s">
        <v>16</v>
      </c>
      <c r="B11" s="5" t="s">
        <v>14</v>
      </c>
      <c r="C11" s="5" t="s">
        <v>15</v>
      </c>
    </row>
    <row r="12" spans="1:16" x14ac:dyDescent="0.25">
      <c r="A12" s="6" t="s">
        <v>7</v>
      </c>
      <c r="B12" s="6" t="s">
        <v>8</v>
      </c>
      <c r="C12" s="6" t="s">
        <v>9</v>
      </c>
      <c r="D12" s="7" t="s">
        <v>11</v>
      </c>
    </row>
    <row r="13" spans="1:16" x14ac:dyDescent="0.25">
      <c r="A13" s="6">
        <v>6</v>
      </c>
      <c r="B13" s="6">
        <v>-2</v>
      </c>
      <c r="C13" s="6">
        <v>-4</v>
      </c>
      <c r="D13" s="7">
        <v>-1</v>
      </c>
      <c r="P13" t="s">
        <v>19</v>
      </c>
    </row>
    <row r="14" spans="1:16" x14ac:dyDescent="0.25">
      <c r="A14" s="9" t="str">
        <f>("F("&amp;A12&amp;")")</f>
        <v>F(x0)</v>
      </c>
      <c r="B14" s="9" t="str">
        <f t="shared" ref="B14:C14" si="0">("F("&amp;B12&amp;")")</f>
        <v>F(x1)</v>
      </c>
      <c r="C14" s="9" t="str">
        <f t="shared" si="0"/>
        <v>F(x2)</v>
      </c>
    </row>
    <row r="15" spans="1:16" x14ac:dyDescent="0.25">
      <c r="A15" s="9">
        <v>48</v>
      </c>
      <c r="B15" s="9">
        <v>0</v>
      </c>
      <c r="C15" s="9">
        <v>8</v>
      </c>
    </row>
    <row r="16" spans="1:16" x14ac:dyDescent="0.25">
      <c r="A16" s="8" t="s">
        <v>18</v>
      </c>
      <c r="B16">
        <f>A15*((D13-B13)/(A13-B13))*((D13-C13)/(A13-C13))</f>
        <v>1.7999999999999998</v>
      </c>
    </row>
    <row r="17" spans="1:16" x14ac:dyDescent="0.25">
      <c r="B17">
        <f>B15*((D13-A13)/(B13-A13))*((D13-C13)/(B13-C13))</f>
        <v>0</v>
      </c>
    </row>
    <row r="18" spans="1:16" x14ac:dyDescent="0.25">
      <c r="B18">
        <f>C15*((D13-A13)/(C13-A13))*((D13-B13)/(C13-B13))</f>
        <v>-2.8</v>
      </c>
    </row>
    <row r="19" spans="1:16" x14ac:dyDescent="0.25">
      <c r="B19" s="8">
        <f>SUM(B16:B18)</f>
        <v>-1</v>
      </c>
    </row>
    <row r="21" spans="1:16" x14ac:dyDescent="0.25">
      <c r="A21" t="s">
        <v>20</v>
      </c>
    </row>
    <row r="23" spans="1:16" x14ac:dyDescent="0.25">
      <c r="A23" s="10" t="s">
        <v>5</v>
      </c>
      <c r="B23" s="11" t="s">
        <v>0</v>
      </c>
      <c r="C23" s="11" t="s">
        <v>8</v>
      </c>
      <c r="D23" s="11" t="s">
        <v>9</v>
      </c>
      <c r="E23" s="12" t="s">
        <v>1</v>
      </c>
      <c r="F23" s="13" t="s">
        <v>6</v>
      </c>
      <c r="G23" s="13" t="s">
        <v>2</v>
      </c>
      <c r="H23" s="13" t="s">
        <v>3</v>
      </c>
      <c r="I23" s="14" t="s">
        <v>4</v>
      </c>
      <c r="J23" s="15" t="s">
        <v>21</v>
      </c>
      <c r="K23" s="15" t="s">
        <v>22</v>
      </c>
      <c r="L23" s="15" t="s">
        <v>23</v>
      </c>
      <c r="M23" s="16" t="s">
        <v>24</v>
      </c>
      <c r="N23" s="17" t="s">
        <v>25</v>
      </c>
      <c r="P23" t="s">
        <v>26</v>
      </c>
    </row>
    <row r="24" spans="1:16" x14ac:dyDescent="0.25">
      <c r="A24" s="3">
        <v>2</v>
      </c>
      <c r="B24" s="1">
        <v>6</v>
      </c>
      <c r="C24" s="1">
        <v>-2</v>
      </c>
      <c r="D24" s="1">
        <v>-4</v>
      </c>
      <c r="E24" s="18">
        <v>-1</v>
      </c>
      <c r="F24" s="2">
        <v>48</v>
      </c>
      <c r="G24" s="2">
        <v>0</v>
      </c>
      <c r="H24" s="2">
        <v>8</v>
      </c>
      <c r="I24" s="2"/>
      <c r="J24" s="2">
        <f>F24</f>
        <v>48</v>
      </c>
      <c r="K24" s="2">
        <f>(G24-F24)/(C24-B24)</f>
        <v>6</v>
      </c>
      <c r="L24" s="2">
        <f>(((H24-G24)/(D24-C24))-((G24-F24)/(C24-B24)))/(D24-B24)</f>
        <v>1</v>
      </c>
      <c r="M24" s="2">
        <f>J24+(K24*(E24-B24))+(L24*(E24-B24)*(E24-C24))</f>
        <v>-1</v>
      </c>
      <c r="N24" s="2" t="e">
        <f>ABS((I24-M24)/(I24))*100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733F-9BDD-41CD-929D-9D98349F5D77}">
  <dimension ref="A7:H39"/>
  <sheetViews>
    <sheetView topLeftCell="A14" workbookViewId="0">
      <selection activeCell="B39" sqref="B39"/>
    </sheetView>
  </sheetViews>
  <sheetFormatPr baseColWidth="10" defaultRowHeight="15" x14ac:dyDescent="0.25"/>
  <cols>
    <col min="8" max="8" width="16.7109375" customWidth="1"/>
  </cols>
  <sheetData>
    <row r="7" spans="1:5" x14ac:dyDescent="0.25">
      <c r="A7" s="4" t="s">
        <v>5</v>
      </c>
      <c r="B7" s="4">
        <v>3</v>
      </c>
    </row>
    <row r="8" spans="1:5" x14ac:dyDescent="0.25">
      <c r="A8" s="5" t="s">
        <v>16</v>
      </c>
      <c r="B8" s="5" t="s">
        <v>14</v>
      </c>
      <c r="C8" s="5" t="s">
        <v>15</v>
      </c>
      <c r="D8" s="5" t="s">
        <v>17</v>
      </c>
    </row>
    <row r="9" spans="1:5" x14ac:dyDescent="0.25">
      <c r="A9" s="6" t="s">
        <v>7</v>
      </c>
      <c r="B9" s="6" t="s">
        <v>8</v>
      </c>
      <c r="C9" s="6" t="s">
        <v>9</v>
      </c>
      <c r="D9" s="6" t="s">
        <v>10</v>
      </c>
      <c r="E9" s="7" t="s">
        <v>11</v>
      </c>
    </row>
    <row r="10" spans="1:5" x14ac:dyDescent="0.25">
      <c r="A10" s="6">
        <v>4</v>
      </c>
      <c r="B10" s="6">
        <v>-4</v>
      </c>
      <c r="C10" s="6">
        <v>3</v>
      </c>
      <c r="D10" s="6">
        <v>-6</v>
      </c>
      <c r="E10" s="7">
        <v>-1</v>
      </c>
    </row>
    <row r="11" spans="1:5" x14ac:dyDescent="0.25">
      <c r="A11" s="9" t="str">
        <f>("F("&amp;A9&amp;")")</f>
        <v>F(x0)</v>
      </c>
      <c r="B11" s="9" t="str">
        <f t="shared" ref="B11:D11" si="0">("F("&amp;B9&amp;")")</f>
        <v>F(x1)</v>
      </c>
      <c r="C11" s="9" t="str">
        <f t="shared" si="0"/>
        <v>F(x2)</v>
      </c>
      <c r="D11" s="9" t="str">
        <f t="shared" si="0"/>
        <v>F(x3)</v>
      </c>
    </row>
    <row r="12" spans="1:5" x14ac:dyDescent="0.25">
      <c r="A12" s="9">
        <v>78</v>
      </c>
      <c r="B12" s="9">
        <v>-210</v>
      </c>
      <c r="C12" s="9">
        <v>28</v>
      </c>
      <c r="D12" s="9">
        <v>-602</v>
      </c>
    </row>
    <row r="13" spans="1:5" x14ac:dyDescent="0.25">
      <c r="A13" s="8" t="s">
        <v>13</v>
      </c>
      <c r="B13">
        <f>A12*((E10-B10)/(A10-B10))*((E10-C10)/(A10-C10))*((E10-D10)/(A10-D10))</f>
        <v>-58.5</v>
      </c>
    </row>
    <row r="14" spans="1:5" x14ac:dyDescent="0.25">
      <c r="B14">
        <f>B12*((E10-A10)/(B10-A10))*((E10-C10)/(B10-C10))*((E10-D10)/(B10-D10))</f>
        <v>-187.5</v>
      </c>
    </row>
    <row r="15" spans="1:5" x14ac:dyDescent="0.25">
      <c r="B15">
        <f>C12*((E10-A10)/(C10-A10))*((E10-B10)/(C10-B10))*((E10-D10)/(C10-D10))</f>
        <v>33.333333333333336</v>
      </c>
    </row>
    <row r="16" spans="1:5" x14ac:dyDescent="0.25">
      <c r="B16">
        <f>D12*((E10-A10)/(D10-A10))*((E10-B10)/(D10-B10))*((E10-C10)/(D10-C10))</f>
        <v>200.66666666666666</v>
      </c>
    </row>
    <row r="17" spans="1:8" x14ac:dyDescent="0.25">
      <c r="B17" s="8">
        <f>SUM(B13:B16)</f>
        <v>-12</v>
      </c>
    </row>
    <row r="25" spans="1:8" x14ac:dyDescent="0.25">
      <c r="A25" t="s">
        <v>27</v>
      </c>
    </row>
    <row r="27" spans="1:8" x14ac:dyDescent="0.25">
      <c r="A27" s="3" t="s">
        <v>5</v>
      </c>
      <c r="B27" s="11" t="s">
        <v>0</v>
      </c>
      <c r="C27" s="11" t="s">
        <v>8</v>
      </c>
      <c r="D27" s="11" t="s">
        <v>9</v>
      </c>
      <c r="E27" s="11" t="s">
        <v>28</v>
      </c>
      <c r="F27" s="12" t="s">
        <v>1</v>
      </c>
    </row>
    <row r="28" spans="1:8" x14ac:dyDescent="0.25">
      <c r="A28" s="3">
        <v>3</v>
      </c>
      <c r="B28" s="1">
        <v>4</v>
      </c>
      <c r="C28" s="1">
        <v>-4</v>
      </c>
      <c r="D28" s="1">
        <v>3</v>
      </c>
      <c r="E28" s="1">
        <v>-6</v>
      </c>
      <c r="F28" s="2">
        <v>-1</v>
      </c>
    </row>
    <row r="29" spans="1:8" x14ac:dyDescent="0.25">
      <c r="B29" s="13" t="s">
        <v>6</v>
      </c>
      <c r="C29" s="13" t="s">
        <v>2</v>
      </c>
      <c r="D29" s="13" t="s">
        <v>3</v>
      </c>
      <c r="E29" s="13" t="s">
        <v>12</v>
      </c>
      <c r="F29" s="14" t="s">
        <v>4</v>
      </c>
    </row>
    <row r="30" spans="1:8" x14ac:dyDescent="0.25">
      <c r="B30" s="2">
        <v>78</v>
      </c>
      <c r="C30" s="2">
        <v>-210</v>
      </c>
      <c r="D30" s="2">
        <v>28</v>
      </c>
      <c r="E30" s="2">
        <v>-602</v>
      </c>
      <c r="F30" s="2"/>
    </row>
    <row r="32" spans="1:8" ht="30" x14ac:dyDescent="0.25">
      <c r="B32" s="19" t="s">
        <v>29</v>
      </c>
      <c r="C32" s="19" t="s">
        <v>30</v>
      </c>
      <c r="D32" s="19" t="s">
        <v>31</v>
      </c>
      <c r="E32" s="19" t="s">
        <v>32</v>
      </c>
      <c r="F32" s="20" t="s">
        <v>33</v>
      </c>
      <c r="G32" s="20" t="s">
        <v>34</v>
      </c>
      <c r="H32" s="20" t="s">
        <v>35</v>
      </c>
    </row>
    <row r="33" spans="2:8" x14ac:dyDescent="0.25">
      <c r="B33" s="2">
        <f>B30</f>
        <v>78</v>
      </c>
      <c r="C33" s="2">
        <f>(C30-B30)/(C28-B28)</f>
        <v>36</v>
      </c>
      <c r="D33" s="2">
        <f>(D30-C30)/(D28-C28)</f>
        <v>34</v>
      </c>
      <c r="E33" s="2">
        <f>(E30-D30)/(E28-D28)</f>
        <v>70</v>
      </c>
      <c r="F33" s="2">
        <f>(D33-C33)/(D28-B28)</f>
        <v>2</v>
      </c>
      <c r="G33" s="2">
        <f>(E33-D33)/(E28-C28)</f>
        <v>-18</v>
      </c>
      <c r="H33" s="2">
        <f>(G33-F33)/(E28-B28)</f>
        <v>2</v>
      </c>
    </row>
    <row r="35" spans="2:8" x14ac:dyDescent="0.25">
      <c r="B35" s="21" t="s">
        <v>21</v>
      </c>
      <c r="C35" s="21" t="s">
        <v>22</v>
      </c>
      <c r="D35" s="21" t="s">
        <v>23</v>
      </c>
      <c r="E35" s="21" t="s">
        <v>36</v>
      </c>
    </row>
    <row r="36" spans="2:8" x14ac:dyDescent="0.25">
      <c r="B36" s="2">
        <f>B33</f>
        <v>78</v>
      </c>
      <c r="C36" s="2">
        <f>C33</f>
        <v>36</v>
      </c>
      <c r="D36" s="2">
        <f>F33</f>
        <v>2</v>
      </c>
      <c r="E36" s="2">
        <f>H33</f>
        <v>2</v>
      </c>
    </row>
    <row r="38" spans="2:8" ht="30" x14ac:dyDescent="0.25">
      <c r="B38" s="16" t="s">
        <v>24</v>
      </c>
      <c r="C38" s="17" t="s">
        <v>25</v>
      </c>
    </row>
    <row r="39" spans="2:8" x14ac:dyDescent="0.25">
      <c r="B39" s="2">
        <f>B36+C36*(F28-B28)+D36*(F28-B28)*(F28-C28)+E36*(F28-B28)*(F28-C28)*(F28-D28)</f>
        <v>-12</v>
      </c>
      <c r="C39" s="2" t="e">
        <f>ABS((F30-B39)/F30)*100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A0B2-9B4D-4976-ADFA-7C3886ADE255}">
  <dimension ref="A5:N19"/>
  <sheetViews>
    <sheetView tabSelected="1" workbookViewId="0">
      <selection activeCell="Q22" sqref="Q22"/>
    </sheetView>
  </sheetViews>
  <sheetFormatPr baseColWidth="10" defaultRowHeight="15" x14ac:dyDescent="0.25"/>
  <cols>
    <col min="13" max="13" width="16.85546875" customWidth="1"/>
  </cols>
  <sheetData>
    <row r="5" spans="1:4" x14ac:dyDescent="0.25">
      <c r="A5" s="4" t="s">
        <v>5</v>
      </c>
      <c r="B5" s="4">
        <v>2</v>
      </c>
    </row>
    <row r="6" spans="1:4" x14ac:dyDescent="0.25">
      <c r="A6" s="5" t="s">
        <v>16</v>
      </c>
      <c r="B6" s="5" t="s">
        <v>14</v>
      </c>
      <c r="C6" s="5" t="s">
        <v>15</v>
      </c>
    </row>
    <row r="7" spans="1:4" x14ac:dyDescent="0.25">
      <c r="A7" s="6" t="s">
        <v>7</v>
      </c>
      <c r="B7" s="6" t="s">
        <v>8</v>
      </c>
      <c r="C7" s="6" t="s">
        <v>9</v>
      </c>
      <c r="D7" s="7" t="s">
        <v>11</v>
      </c>
    </row>
    <row r="8" spans="1:4" x14ac:dyDescent="0.25">
      <c r="A8" s="6">
        <v>-2</v>
      </c>
      <c r="B8" s="6">
        <v>-3</v>
      </c>
      <c r="C8" s="6">
        <v>-5</v>
      </c>
      <c r="D8" s="7">
        <v>-4</v>
      </c>
    </row>
    <row r="9" spans="1:4" x14ac:dyDescent="0.25">
      <c r="A9" s="9" t="str">
        <f>("F("&amp;A7&amp;")")</f>
        <v>F(x0)</v>
      </c>
      <c r="B9" s="9" t="str">
        <f t="shared" ref="B9:C9" si="0">("F("&amp;B7&amp;")")</f>
        <v>F(x1)</v>
      </c>
      <c r="C9" s="9" t="str">
        <f t="shared" si="0"/>
        <v>F(x2)</v>
      </c>
    </row>
    <row r="10" spans="1:4" x14ac:dyDescent="0.25">
      <c r="A10" s="9">
        <f>(-1)-(3*POWER(A8,2))-(3*A8)</f>
        <v>-7</v>
      </c>
      <c r="B10" s="9">
        <f t="shared" ref="B10:C10" si="1">(-1)-(3*POWER(B8,2))-(3*B8)</f>
        <v>-19</v>
      </c>
      <c r="C10" s="9">
        <f t="shared" si="1"/>
        <v>-61</v>
      </c>
    </row>
    <row r="11" spans="1:4" x14ac:dyDescent="0.25">
      <c r="A11" s="8" t="s">
        <v>18</v>
      </c>
      <c r="B11">
        <f>A10*((D8-B8)/(A8-B8))*((D8-C8)/(A8-C8))</f>
        <v>2.333333333333333</v>
      </c>
    </row>
    <row r="12" spans="1:4" x14ac:dyDescent="0.25">
      <c r="B12">
        <f>B10*((D8-A8)/(B8-A8))*((D8-C8)/(B8-C8))</f>
        <v>-19</v>
      </c>
    </row>
    <row r="13" spans="1:4" x14ac:dyDescent="0.25">
      <c r="B13">
        <f>C10*((D8-A8)/(C8-A8))*((D8-B8)/(C8-B8))</f>
        <v>-20.333333333333332</v>
      </c>
    </row>
    <row r="14" spans="1:4" x14ac:dyDescent="0.25">
      <c r="B14" s="8">
        <f>SUM(B11:B13)</f>
        <v>-37</v>
      </c>
    </row>
    <row r="16" spans="1:4" x14ac:dyDescent="0.25">
      <c r="A16" t="s">
        <v>37</v>
      </c>
    </row>
    <row r="18" spans="1:14" x14ac:dyDescent="0.25">
      <c r="A18" s="10" t="s">
        <v>5</v>
      </c>
      <c r="B18" s="11" t="s">
        <v>0</v>
      </c>
      <c r="C18" s="11" t="s">
        <v>8</v>
      </c>
      <c r="D18" s="11" t="s">
        <v>9</v>
      </c>
      <c r="E18" s="12" t="s">
        <v>1</v>
      </c>
      <c r="F18" s="13" t="s">
        <v>6</v>
      </c>
      <c r="G18" s="13" t="s">
        <v>2</v>
      </c>
      <c r="H18" s="13" t="s">
        <v>3</v>
      </c>
      <c r="I18" s="14" t="s">
        <v>4</v>
      </c>
      <c r="J18" s="15" t="s">
        <v>21</v>
      </c>
      <c r="K18" s="15" t="s">
        <v>22</v>
      </c>
      <c r="L18" s="15" t="s">
        <v>23</v>
      </c>
      <c r="M18" s="22" t="s">
        <v>24</v>
      </c>
      <c r="N18" s="17" t="s">
        <v>25</v>
      </c>
    </row>
    <row r="19" spans="1:14" x14ac:dyDescent="0.25">
      <c r="A19" s="3">
        <v>2</v>
      </c>
      <c r="B19" s="1">
        <v>-2</v>
      </c>
      <c r="C19" s="1">
        <v>-3</v>
      </c>
      <c r="D19" s="1">
        <v>-5</v>
      </c>
      <c r="E19" s="18">
        <v>-4</v>
      </c>
      <c r="F19" s="2">
        <f>(-1)-(3*POWER(B19,2))-(3*B19)</f>
        <v>-7</v>
      </c>
      <c r="G19" s="2">
        <f t="shared" ref="G19:I19" si="2">(-1)-(3*POWER(C19,2))-(3*C19)</f>
        <v>-19</v>
      </c>
      <c r="H19" s="2">
        <f t="shared" si="2"/>
        <v>-61</v>
      </c>
      <c r="I19" s="2">
        <f t="shared" si="2"/>
        <v>-37</v>
      </c>
      <c r="J19" s="2">
        <f>F19</f>
        <v>-7</v>
      </c>
      <c r="K19" s="2">
        <f>(G19-F19)/(C19-B19)</f>
        <v>12</v>
      </c>
      <c r="L19" s="2">
        <f>(((H19-G19)/(D19-C19))-((G19-F19)/(C19-B19)))/(D19-B19)</f>
        <v>-3</v>
      </c>
      <c r="M19" s="2">
        <f>J19+(K19*(E19-B19))+(L19*(E19-B19)*(E19-C19))</f>
        <v>-37</v>
      </c>
      <c r="N19" s="2">
        <f>ABS((I19-M19)/(I19))*100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Lagrange vs Cuadratica 1</vt:lpstr>
      <vt:lpstr>Lagrange vs Cuadratica 2</vt:lpstr>
      <vt:lpstr>Lagrange vs Cuadratica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2021-10-30T13:29:49Z</dcterms:created>
  <dcterms:modified xsi:type="dcterms:W3CDTF">2021-12-08T23:43:25Z</dcterms:modified>
</cp:coreProperties>
</file>