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GitFolders\GitHub\Works_M-files\Metodos Numericos - Operacionales y Numericos\Ejercicios Microsoft Excel\"/>
    </mc:Choice>
  </mc:AlternateContent>
  <xr:revisionPtr revIDLastSave="0" documentId="13_ncr:1_{BCC16E4F-E3C5-4059-9E57-C09565F493D7}" xr6:coauthVersionLast="47" xr6:coauthVersionMax="47" xr10:uidLastSave="{00000000-0000-0000-0000-000000000000}"/>
  <bookViews>
    <workbookView xWindow="-120" yWindow="330" windowWidth="29040" windowHeight="15990" tabRatio="875" activeTab="8" xr2:uid="{F0DFB8EA-D2E1-4F1B-9EE2-88A6B3B74CFB}"/>
  </bookViews>
  <sheets>
    <sheet name="Hoja1" sheetId="1" r:id="rId1"/>
    <sheet name="Lagrange 1" sheetId="2" r:id="rId2"/>
    <sheet name="Lagrange 2" sheetId="3" r:id="rId3"/>
    <sheet name="Lagrange 3" sheetId="4" r:id="rId4"/>
    <sheet name="Lagrange 4" sheetId="5" r:id="rId5"/>
    <sheet name="Lagrange 5" sheetId="6" r:id="rId6"/>
    <sheet name="Langrange 6" sheetId="10" r:id="rId7"/>
    <sheet name="Lagrange 7" sheetId="11" r:id="rId8"/>
    <sheet name="Lagrange 8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2" l="1"/>
  <c r="B16" i="12"/>
  <c r="B15" i="12"/>
  <c r="B14" i="12"/>
  <c r="D12" i="12"/>
  <c r="C12" i="12"/>
  <c r="B12" i="12"/>
  <c r="A12" i="12"/>
  <c r="B16" i="11"/>
  <c r="B15" i="11"/>
  <c r="B14" i="11"/>
  <c r="B13" i="11"/>
  <c r="D11" i="11"/>
  <c r="C11" i="11"/>
  <c r="B11" i="11"/>
  <c r="A11" i="11"/>
  <c r="B12" i="10"/>
  <c r="B14" i="10" s="1"/>
  <c r="C12" i="10"/>
  <c r="B15" i="10" s="1"/>
  <c r="A12" i="10"/>
  <c r="B13" i="10" s="1"/>
  <c r="C11" i="10"/>
  <c r="B11" i="10"/>
  <c r="A11" i="10"/>
  <c r="B18" i="12" l="1"/>
  <c r="B17" i="11"/>
  <c r="B16" i="10"/>
  <c r="B57" i="6" l="1"/>
  <c r="B56" i="6"/>
  <c r="B55" i="6"/>
  <c r="B54" i="6"/>
  <c r="B53" i="6"/>
  <c r="B51" i="6"/>
  <c r="C51" i="6"/>
  <c r="D51" i="6"/>
  <c r="A51" i="6"/>
  <c r="A38" i="6"/>
  <c r="B43" i="6"/>
  <c r="B42" i="6"/>
  <c r="B41" i="6"/>
  <c r="B40" i="6"/>
  <c r="B38" i="6"/>
  <c r="C38" i="6"/>
  <c r="A26" i="6"/>
  <c r="B29" i="6"/>
  <c r="B28" i="6"/>
  <c r="B30" i="6" s="1"/>
  <c r="B26" i="6"/>
  <c r="C16" i="6"/>
  <c r="B16" i="6"/>
  <c r="D16" i="6"/>
  <c r="E16" i="6"/>
  <c r="F16" i="6"/>
  <c r="A16" i="6"/>
  <c r="B25" i="5"/>
  <c r="B24" i="5"/>
  <c r="B23" i="5"/>
  <c r="B22" i="5"/>
  <c r="B21" i="5"/>
  <c r="B24" i="4"/>
  <c r="B26" i="4" s="1"/>
  <c r="B23" i="4"/>
  <c r="B25" i="4"/>
  <c r="B20" i="4"/>
  <c r="C16" i="2"/>
  <c r="B10" i="2"/>
  <c r="A22" i="3"/>
  <c r="C10" i="2" l="1"/>
  <c r="D10" i="2"/>
  <c r="E10" i="2"/>
  <c r="C13" i="2" l="1"/>
</calcChain>
</file>

<file path=xl/sharedStrings.xml><?xml version="1.0" encoding="utf-8"?>
<sst xmlns="http://schemas.openxmlformats.org/spreadsheetml/2006/main" count="125" uniqueCount="41">
  <si>
    <t>X0</t>
  </si>
  <si>
    <t>X1</t>
  </si>
  <si>
    <t>X2</t>
  </si>
  <si>
    <t>X</t>
  </si>
  <si>
    <t>F(X0)</t>
  </si>
  <si>
    <t>F(x1)</t>
  </si>
  <si>
    <t>F(x2)</t>
  </si>
  <si>
    <t>F(x)</t>
  </si>
  <si>
    <t>m</t>
  </si>
  <si>
    <t>F(X1)</t>
  </si>
  <si>
    <t>F[1](x)</t>
  </si>
  <si>
    <t>F(x0)</t>
  </si>
  <si>
    <t>F[2](x)</t>
  </si>
  <si>
    <t>i1</t>
  </si>
  <si>
    <t>i2</t>
  </si>
  <si>
    <t>i0</t>
  </si>
  <si>
    <t>x0</t>
  </si>
  <si>
    <t>x1</t>
  </si>
  <si>
    <t>x2</t>
  </si>
  <si>
    <t>x3</t>
  </si>
  <si>
    <t>x</t>
  </si>
  <si>
    <t>posicion  0</t>
  </si>
  <si>
    <t>posicion  1</t>
  </si>
  <si>
    <t>posicion  2</t>
  </si>
  <si>
    <t>posicion  3</t>
  </si>
  <si>
    <t>F(x3)</t>
  </si>
  <si>
    <t>F[3](x)</t>
  </si>
  <si>
    <t>posicion 1</t>
  </si>
  <si>
    <t>posicion 2</t>
  </si>
  <si>
    <t>posicion 0</t>
  </si>
  <si>
    <t>posicion 3</t>
  </si>
  <si>
    <t>posicion 4</t>
  </si>
  <si>
    <t>posicion 5</t>
  </si>
  <si>
    <t>x4</t>
  </si>
  <si>
    <t>x5</t>
  </si>
  <si>
    <t>En este caso tenemos varios puntos, si queremos solo el primer grado no son necesarios tantos punto, pero, ¿Cuáles tomar?</t>
  </si>
  <si>
    <t>Sabiendo que x = 4 , tomaremos los puntos alrededor o cercanos a x</t>
  </si>
  <si>
    <t>Ahora, para el segundo grado, tampoco es necesario utilizar todos los datos, asi que tomamos los datos alrededor del valor de x</t>
  </si>
  <si>
    <t>F[2][x)</t>
  </si>
  <si>
    <t>Para trabajar con orden 3, necesitamos 4 posiciones, volvemos a tomar tales que rodeen o encierren el valor de x</t>
  </si>
  <si>
    <t>m =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</si>
</sst>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0" xfId="0" applyFill="1"/>
    <xf numFmtId="0" fontId="0" fillId="8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7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0.png"/><Relationship Id="rId5" Type="http://schemas.microsoft.com/office/2007/relationships/hdphoto" Target="../media/hdphoto1.wdp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1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1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9525</xdr:colOff>
      <xdr:row>23</xdr:row>
      <xdr:rowOff>52097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F2C8EA-FD2B-4B82-9D6B-43C067EE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91525" cy="4433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314049</xdr:colOff>
      <xdr:row>4</xdr:row>
      <xdr:rowOff>91109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9D6DB5-40E8-43EC-AD81-182E19F32A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2044"/>
        <a:stretch/>
      </xdr:blipFill>
      <xdr:spPr>
        <a:xfrm>
          <a:off x="0" y="0"/>
          <a:ext cx="8828571" cy="85310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18</xdr:col>
      <xdr:colOff>199524</xdr:colOff>
      <xdr:row>6</xdr:row>
      <xdr:rowOff>133262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E2201F-1981-4A75-9CFE-D18760B00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571500"/>
          <a:ext cx="4009524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9524</xdr:colOff>
      <xdr:row>10</xdr:row>
      <xdr:rowOff>107674</xdr:rowOff>
    </xdr:from>
    <xdr:to>
      <xdr:col>12</xdr:col>
      <xdr:colOff>462953</xdr:colOff>
      <xdr:row>15</xdr:row>
      <xdr:rowOff>60877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15CF5F-775F-43B5-B047-619F3B12C9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8848"/>
        <a:stretch/>
      </xdr:blipFill>
      <xdr:spPr>
        <a:xfrm>
          <a:off x="4581524" y="2012674"/>
          <a:ext cx="5025429" cy="905703"/>
        </a:xfrm>
        <a:prstGeom prst="rect">
          <a:avLst/>
        </a:prstGeom>
      </xdr:spPr>
    </xdr:pic>
    <xdr:clientData/>
  </xdr:twoCellAnchor>
  <xdr:twoCellAnchor editAs="oneCell">
    <xdr:from>
      <xdr:col>0</xdr:col>
      <xdr:colOff>571164</xdr:colOff>
      <xdr:row>19</xdr:row>
      <xdr:rowOff>91108</xdr:rowOff>
    </xdr:from>
    <xdr:to>
      <xdr:col>9</xdr:col>
      <xdr:colOff>449291</xdr:colOff>
      <xdr:row>27</xdr:row>
      <xdr:rowOff>85173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9AC45A9-7DDE-45E6-A98D-3EA330C9F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1118"/>
        <a:stretch/>
      </xdr:blipFill>
      <xdr:spPr>
        <a:xfrm>
          <a:off x="571164" y="3710608"/>
          <a:ext cx="6868649" cy="15180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685800</xdr:colOff>
      <xdr:row>10</xdr:row>
      <xdr:rowOff>1051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D15D88-D17B-45C2-8195-3850F26BD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572375" cy="1906050"/>
        </a:xfrm>
        <a:prstGeom prst="rect">
          <a:avLst/>
        </a:prstGeom>
      </xdr:spPr>
    </xdr:pic>
    <xdr:clientData/>
  </xdr:twoCellAnchor>
  <xdr:twoCellAnchor editAs="oneCell">
    <xdr:from>
      <xdr:col>2</xdr:col>
      <xdr:colOff>752475</xdr:colOff>
      <xdr:row>20</xdr:row>
      <xdr:rowOff>9525</xdr:rowOff>
    </xdr:from>
    <xdr:to>
      <xdr:col>9</xdr:col>
      <xdr:colOff>443904</xdr:colOff>
      <xdr:row>23</xdr:row>
      <xdr:rowOff>170393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4F26A9-AA19-4F68-8772-CA17080CDF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637"/>
        <a:stretch/>
      </xdr:blipFill>
      <xdr:spPr>
        <a:xfrm>
          <a:off x="2305050" y="3819525"/>
          <a:ext cx="5025429" cy="732368"/>
        </a:xfrm>
        <a:prstGeom prst="rect">
          <a:avLst/>
        </a:prstGeom>
      </xdr:spPr>
    </xdr:pic>
    <xdr:clientData/>
  </xdr:twoCellAnchor>
  <xdr:twoCellAnchor editAs="oneCell">
    <xdr:from>
      <xdr:col>3</xdr:col>
      <xdr:colOff>466725</xdr:colOff>
      <xdr:row>13</xdr:row>
      <xdr:rowOff>133350</xdr:rowOff>
    </xdr:from>
    <xdr:to>
      <xdr:col>8</xdr:col>
      <xdr:colOff>666249</xdr:colOff>
      <xdr:row>17</xdr:row>
      <xdr:rowOff>76112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B37CE2-8B60-466A-ADF8-2218BB68D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2609850"/>
          <a:ext cx="4009524" cy="7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676275</xdr:colOff>
      <xdr:row>9</xdr:row>
      <xdr:rowOff>186280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7D7378-0529-47E5-B885-70C8C3031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91425" cy="190078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16</xdr:row>
      <xdr:rowOff>123825</xdr:rowOff>
    </xdr:from>
    <xdr:to>
      <xdr:col>10</xdr:col>
      <xdr:colOff>739179</xdr:colOff>
      <xdr:row>20</xdr:row>
      <xdr:rowOff>94193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6BA6AD-1DD5-4796-9821-D6DDD0C529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637"/>
        <a:stretch/>
      </xdr:blipFill>
      <xdr:spPr>
        <a:xfrm>
          <a:off x="3333750" y="3171825"/>
          <a:ext cx="5025429" cy="73236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57150</xdr:rowOff>
    </xdr:from>
    <xdr:to>
      <xdr:col>10</xdr:col>
      <xdr:colOff>199524</xdr:colOff>
      <xdr:row>13</xdr:row>
      <xdr:rowOff>190412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B08DEA-DD9F-4C4E-BA38-7C684BD77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962150"/>
          <a:ext cx="4009524" cy="7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21</xdr:row>
      <xdr:rowOff>66676</xdr:rowOff>
    </xdr:from>
    <xdr:to>
      <xdr:col>13</xdr:col>
      <xdr:colOff>315449</xdr:colOff>
      <xdr:row>24</xdr:row>
      <xdr:rowOff>180976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D5E5D72-9110-460E-A71E-4014DFE3BB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61118" b="21317"/>
        <a:stretch/>
      </xdr:blipFill>
      <xdr:spPr>
        <a:xfrm>
          <a:off x="3352800" y="4067176"/>
          <a:ext cx="6868649" cy="685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9525</xdr:colOff>
      <xdr:row>10</xdr:row>
      <xdr:rowOff>3837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432568-8020-4E89-B75C-D2D6162B1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629525" cy="1908836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1</xdr:row>
      <xdr:rowOff>19050</xdr:rowOff>
    </xdr:from>
    <xdr:to>
      <xdr:col>20</xdr:col>
      <xdr:colOff>476250</xdr:colOff>
      <xdr:row>27</xdr:row>
      <xdr:rowOff>176162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0F05CE8-BD1E-4C42-8029-3621D1A66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209550"/>
          <a:ext cx="7772400" cy="511011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419100</xdr:colOff>
      <xdr:row>30</xdr:row>
      <xdr:rowOff>47625</xdr:rowOff>
    </xdr:from>
    <xdr:to>
      <xdr:col>17</xdr:col>
      <xdr:colOff>618624</xdr:colOff>
      <xdr:row>33</xdr:row>
      <xdr:rowOff>180887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1E54D6-EEC7-4192-BD47-931F842B9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3100" y="5762625"/>
          <a:ext cx="4009524" cy="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1</xdr:colOff>
      <xdr:row>9</xdr:row>
      <xdr:rowOff>60921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1F75AD-1BD7-4BA1-B224-621349988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858000" cy="1775421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22</xdr:row>
      <xdr:rowOff>95250</xdr:rowOff>
    </xdr:from>
    <xdr:to>
      <xdr:col>11</xdr:col>
      <xdr:colOff>110529</xdr:colOff>
      <xdr:row>26</xdr:row>
      <xdr:rowOff>65618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4905C2-54AE-42AA-95D6-408A034AA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637"/>
        <a:stretch/>
      </xdr:blipFill>
      <xdr:spPr>
        <a:xfrm>
          <a:off x="3467100" y="4286250"/>
          <a:ext cx="5025429" cy="732368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35</xdr:row>
      <xdr:rowOff>38100</xdr:rowOff>
    </xdr:from>
    <xdr:to>
      <xdr:col>14</xdr:col>
      <xdr:colOff>39224</xdr:colOff>
      <xdr:row>38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8203AF-57E0-4BF9-8C9D-38287F92DA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1118" b="21317"/>
        <a:stretch/>
      </xdr:blipFill>
      <xdr:spPr>
        <a:xfrm>
          <a:off x="3838575" y="6705600"/>
          <a:ext cx="6868649" cy="685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46</xdr:row>
      <xdr:rowOff>47625</xdr:rowOff>
    </xdr:from>
    <xdr:to>
      <xdr:col>16</xdr:col>
      <xdr:colOff>238125</xdr:colOff>
      <xdr:row>73</xdr:row>
      <xdr:rowOff>14237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0E4199-D0C7-4076-8677-4A0E3D07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8810625"/>
          <a:ext cx="7772400" cy="511011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</xdr:colOff>
      <xdr:row>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A79ADC-B1DC-48D8-952A-238D3DE70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6152"/>
        <a:stretch/>
      </xdr:blipFill>
      <xdr:spPr>
        <a:xfrm>
          <a:off x="1" y="0"/>
          <a:ext cx="7620000" cy="10287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114300</xdr:rowOff>
    </xdr:from>
    <xdr:to>
      <xdr:col>14</xdr:col>
      <xdr:colOff>10649</xdr:colOff>
      <xdr:row>15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3E4876-789F-4E0C-B568-003C108E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118" b="21317"/>
        <a:stretch/>
      </xdr:blipFill>
      <xdr:spPr>
        <a:xfrm>
          <a:off x="3810000" y="2209800"/>
          <a:ext cx="6868649" cy="6858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11</xdr:col>
      <xdr:colOff>199524</xdr:colOff>
      <xdr:row>10</xdr:row>
      <xdr:rowOff>133262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231479-8546-4977-88B1-C46EAE58B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333500"/>
          <a:ext cx="4009524" cy="7047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1C1E25-A6D6-4096-82BB-9898241553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822" b="37925"/>
        <a:stretch/>
      </xdr:blipFill>
      <xdr:spPr>
        <a:xfrm>
          <a:off x="0" y="0"/>
          <a:ext cx="6858000" cy="1019175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6</xdr:row>
      <xdr:rowOff>76200</xdr:rowOff>
    </xdr:from>
    <xdr:to>
      <xdr:col>12</xdr:col>
      <xdr:colOff>466224</xdr:colOff>
      <xdr:row>10</xdr:row>
      <xdr:rowOff>18962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1595CF1-BDBE-4045-A72E-FB7B03441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0700" y="1219200"/>
          <a:ext cx="4009524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16</xdr:col>
      <xdr:colOff>152400</xdr:colOff>
      <xdr:row>37</xdr:row>
      <xdr:rowOff>157112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C735E5-5654-49C7-BE88-0CA82FCB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2095500"/>
          <a:ext cx="7772400" cy="511011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5</xdr:row>
      <xdr:rowOff>146740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5ABA47-B623-4C10-B32F-4FAC6445B0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80"/>
        <a:stretch/>
      </xdr:blipFill>
      <xdr:spPr>
        <a:xfrm>
          <a:off x="0" y="0"/>
          <a:ext cx="6905625" cy="1099240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6</xdr:row>
      <xdr:rowOff>9525</xdr:rowOff>
    </xdr:from>
    <xdr:to>
      <xdr:col>13</xdr:col>
      <xdr:colOff>75699</xdr:colOff>
      <xdr:row>9</xdr:row>
      <xdr:rowOff>142787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DA98FC-CE34-4827-B249-A0F6481BC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175" y="1152525"/>
          <a:ext cx="4009524" cy="7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10</xdr:row>
      <xdr:rowOff>123825</xdr:rowOff>
    </xdr:from>
    <xdr:to>
      <xdr:col>16</xdr:col>
      <xdr:colOff>523875</xdr:colOff>
      <xdr:row>37</xdr:row>
      <xdr:rowOff>90437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63D2D9-459B-4F45-A5A5-BC68B84EA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5" y="2028825"/>
          <a:ext cx="7772400" cy="511011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ECDB-C1F3-4C74-A886-E0DF92FADEC7}">
  <dimension ref="A1"/>
  <sheetViews>
    <sheetView workbookViewId="0">
      <selection activeCell="N20" sqref="N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85F2-7EE0-4548-9132-D4C7C2973FFF}">
  <dimension ref="B6:E16"/>
  <sheetViews>
    <sheetView zoomScale="115" zoomScaleNormal="115" workbookViewId="0">
      <selection activeCell="N14" sqref="N14"/>
    </sheetView>
  </sheetViews>
  <sheetFormatPr baseColWidth="10" defaultRowHeight="15" x14ac:dyDescent="0.25"/>
  <cols>
    <col min="3" max="3" width="13.42578125" bestFit="1" customWidth="1"/>
  </cols>
  <sheetData>
    <row r="6" spans="2:5" x14ac:dyDescent="0.25">
      <c r="B6" s="2" t="s">
        <v>0</v>
      </c>
      <c r="C6" s="2" t="s">
        <v>1</v>
      </c>
      <c r="D6" s="2" t="s">
        <v>2</v>
      </c>
      <c r="E6" s="3" t="s">
        <v>3</v>
      </c>
    </row>
    <row r="7" spans="2:5" x14ac:dyDescent="0.25">
      <c r="B7" s="2">
        <v>1</v>
      </c>
      <c r="C7" s="2">
        <v>4</v>
      </c>
      <c r="D7" s="2">
        <v>6</v>
      </c>
      <c r="E7" s="3">
        <v>2</v>
      </c>
    </row>
    <row r="8" spans="2:5" x14ac:dyDescent="0.25">
      <c r="B8" s="1"/>
      <c r="C8" s="1"/>
      <c r="D8" s="1"/>
      <c r="E8" s="1"/>
    </row>
    <row r="9" spans="2:5" x14ac:dyDescent="0.25">
      <c r="B9" s="9" t="s">
        <v>11</v>
      </c>
      <c r="C9" s="9" t="s">
        <v>5</v>
      </c>
      <c r="D9" s="9" t="s">
        <v>6</v>
      </c>
      <c r="E9" s="9" t="s">
        <v>7</v>
      </c>
    </row>
    <row r="10" spans="2:5" x14ac:dyDescent="0.25">
      <c r="B10" s="5">
        <f>LN(B7)</f>
        <v>0</v>
      </c>
      <c r="C10" s="5">
        <f>LN(C7)</f>
        <v>1.3862943611198906</v>
      </c>
      <c r="D10" s="5">
        <f>LN(D7)</f>
        <v>1.791759469228055</v>
      </c>
      <c r="E10" s="5">
        <f>LN(E7)</f>
        <v>0.69314718055994529</v>
      </c>
    </row>
    <row r="11" spans="2:5" x14ac:dyDescent="0.25">
      <c r="B11" s="1"/>
      <c r="C11" s="1"/>
      <c r="D11" s="1"/>
      <c r="E11" s="1"/>
    </row>
    <row r="12" spans="2:5" x14ac:dyDescent="0.25">
      <c r="B12" s="6" t="s">
        <v>8</v>
      </c>
      <c r="C12" s="6">
        <v>1</v>
      </c>
      <c r="D12" s="1"/>
      <c r="E12" s="1"/>
    </row>
    <row r="13" spans="2:5" x14ac:dyDescent="0.25">
      <c r="B13" s="7" t="s">
        <v>10</v>
      </c>
      <c r="C13" s="5">
        <f>(B10)*((E7-C7)/(B7-C7))+(C10)*((E7-B7)/(C7-B7))</f>
        <v>0.46209812037329684</v>
      </c>
      <c r="D13" s="1"/>
      <c r="E13" s="1"/>
    </row>
    <row r="14" spans="2:5" x14ac:dyDescent="0.25">
      <c r="B14" s="1"/>
      <c r="C14" s="1"/>
      <c r="D14" s="1"/>
      <c r="E14" s="1"/>
    </row>
    <row r="15" spans="2:5" x14ac:dyDescent="0.25">
      <c r="B15" s="6" t="s">
        <v>8</v>
      </c>
      <c r="C15" s="6">
        <v>2</v>
      </c>
      <c r="D15" s="1"/>
      <c r="E15" s="1"/>
    </row>
    <row r="16" spans="2:5" x14ac:dyDescent="0.25">
      <c r="B16" s="7" t="s">
        <v>12</v>
      </c>
      <c r="C16" s="5">
        <f>(B10)*((E7-B7*E7-D7)/(B7-C7*B7-D7))+(C10)*((E7-B7*E7-D7)/(C7-B7*C7-D7))+(D10)*((E7-B7*E7-C7)/(D7-B7*(D7-C7)))</f>
        <v>-0.40546510810816438</v>
      </c>
      <c r="D16" s="1"/>
      <c r="E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968A-E6B4-4B52-A468-C774853EFE1E}">
  <dimension ref="A11:C22"/>
  <sheetViews>
    <sheetView workbookViewId="0">
      <selection activeCell="C11" sqref="C11"/>
    </sheetView>
  </sheetViews>
  <sheetFormatPr baseColWidth="10" defaultRowHeight="15" x14ac:dyDescent="0.25"/>
  <cols>
    <col min="1" max="1" width="11.85546875" bestFit="1" customWidth="1"/>
  </cols>
  <sheetData>
    <row r="11" spans="1:3" x14ac:dyDescent="0.25">
      <c r="A11" t="s">
        <v>15</v>
      </c>
      <c r="B11" t="s">
        <v>13</v>
      </c>
    </row>
    <row r="12" spans="1:3" x14ac:dyDescent="0.25">
      <c r="A12" s="2" t="s">
        <v>0</v>
      </c>
      <c r="B12" s="2" t="s">
        <v>1</v>
      </c>
      <c r="C12" s="3" t="s">
        <v>3</v>
      </c>
    </row>
    <row r="13" spans="1:3" x14ac:dyDescent="0.25">
      <c r="A13" s="2">
        <v>7</v>
      </c>
      <c r="B13" s="2">
        <v>-6</v>
      </c>
      <c r="C13" s="3">
        <v>-4</v>
      </c>
    </row>
    <row r="14" spans="1:3" x14ac:dyDescent="0.25">
      <c r="A14" s="1"/>
      <c r="B14" s="1"/>
      <c r="C14" s="1"/>
    </row>
    <row r="15" spans="1:3" x14ac:dyDescent="0.25">
      <c r="A15" s="4" t="s">
        <v>4</v>
      </c>
      <c r="B15" s="4" t="s">
        <v>9</v>
      </c>
      <c r="C15" s="1"/>
    </row>
    <row r="16" spans="1:3" x14ac:dyDescent="0.25">
      <c r="A16" s="5">
        <v>30</v>
      </c>
      <c r="B16" s="5">
        <v>-22</v>
      </c>
      <c r="C16" s="1"/>
    </row>
    <row r="17" spans="1:3" x14ac:dyDescent="0.25">
      <c r="A17" s="1"/>
      <c r="B17" s="1"/>
      <c r="C17" s="1"/>
    </row>
    <row r="18" spans="1:3" x14ac:dyDescent="0.25">
      <c r="A18" s="6" t="s">
        <v>8</v>
      </c>
      <c r="B18" s="1"/>
      <c r="C18" s="1"/>
    </row>
    <row r="19" spans="1:3" x14ac:dyDescent="0.25">
      <c r="A19" s="6">
        <v>1</v>
      </c>
      <c r="B19" s="1"/>
      <c r="C19" s="1"/>
    </row>
    <row r="20" spans="1:3" x14ac:dyDescent="0.25">
      <c r="A20" s="1"/>
      <c r="B20" s="1"/>
      <c r="C20" s="1"/>
    </row>
    <row r="21" spans="1:3" x14ac:dyDescent="0.25">
      <c r="A21" s="7" t="s">
        <v>10</v>
      </c>
      <c r="B21" s="1"/>
      <c r="C21" s="1"/>
    </row>
    <row r="22" spans="1:3" x14ac:dyDescent="0.25">
      <c r="A22" s="5">
        <f>(A16)*((C13-B13)/(A13-B13))+(B16)*((C13-A13)/(B13-A13))</f>
        <v>-14</v>
      </c>
      <c r="B22" s="1"/>
      <c r="C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DD2B-4BD5-4362-8C7D-435BC9E9FD06}">
  <dimension ref="A12:D26"/>
  <sheetViews>
    <sheetView topLeftCell="A2" zoomScale="115" zoomScaleNormal="115" workbookViewId="0">
      <selection activeCell="H33" sqref="H33"/>
    </sheetView>
  </sheetViews>
  <sheetFormatPr baseColWidth="10" defaultRowHeight="15" x14ac:dyDescent="0.25"/>
  <cols>
    <col min="2" max="2" width="12.28515625" bestFit="1" customWidth="1"/>
  </cols>
  <sheetData>
    <row r="12" spans="1:4" x14ac:dyDescent="0.25">
      <c r="A12" s="10" t="s">
        <v>15</v>
      </c>
      <c r="B12" s="10" t="s">
        <v>13</v>
      </c>
      <c r="C12" s="10" t="s">
        <v>14</v>
      </c>
      <c r="D12" s="1"/>
    </row>
    <row r="13" spans="1:4" x14ac:dyDescent="0.25">
      <c r="A13" s="2" t="s">
        <v>0</v>
      </c>
      <c r="B13" s="2" t="s">
        <v>1</v>
      </c>
      <c r="C13" s="2" t="s">
        <v>2</v>
      </c>
      <c r="D13" s="3" t="s">
        <v>3</v>
      </c>
    </row>
    <row r="14" spans="1:4" x14ac:dyDescent="0.25">
      <c r="A14" s="2">
        <v>1</v>
      </c>
      <c r="B14" s="2">
        <v>-4</v>
      </c>
      <c r="C14" s="2">
        <v>-7</v>
      </c>
      <c r="D14" s="3">
        <v>-3</v>
      </c>
    </row>
    <row r="15" spans="1:4" x14ac:dyDescent="0.25">
      <c r="A15" s="1"/>
      <c r="B15" s="1"/>
      <c r="C15" s="1"/>
      <c r="D15" s="1"/>
    </row>
    <row r="16" spans="1:4" x14ac:dyDescent="0.25">
      <c r="A16" s="9" t="s">
        <v>11</v>
      </c>
      <c r="B16" s="9" t="s">
        <v>5</v>
      </c>
      <c r="C16" s="9" t="s">
        <v>6</v>
      </c>
      <c r="D16" s="1"/>
    </row>
    <row r="17" spans="1:4" x14ac:dyDescent="0.25">
      <c r="A17" s="5">
        <v>10</v>
      </c>
      <c r="B17" s="5">
        <v>10</v>
      </c>
      <c r="C17" s="5">
        <v>34</v>
      </c>
      <c r="D17" s="1"/>
    </row>
    <row r="18" spans="1:4" x14ac:dyDescent="0.25">
      <c r="A18" s="1"/>
      <c r="B18" s="1"/>
      <c r="C18" s="1"/>
      <c r="D18" s="1"/>
    </row>
    <row r="19" spans="1:4" x14ac:dyDescent="0.25">
      <c r="A19" s="6" t="s">
        <v>8</v>
      </c>
      <c r="B19" s="6">
        <v>1</v>
      </c>
      <c r="C19" s="1"/>
      <c r="D19" s="1"/>
    </row>
    <row r="20" spans="1:4" x14ac:dyDescent="0.25">
      <c r="A20" s="7" t="s">
        <v>10</v>
      </c>
      <c r="B20" s="5">
        <f>(A17)*((D14-B14)/(A14-B14))+(B17)*((D14-A14)/(B14-A14))</f>
        <v>10</v>
      </c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6" t="s">
        <v>8</v>
      </c>
      <c r="B22" s="6">
        <v>2</v>
      </c>
      <c r="C22" s="1"/>
      <c r="D22" s="1"/>
    </row>
    <row r="23" spans="1:4" x14ac:dyDescent="0.25">
      <c r="A23" s="7" t="s">
        <v>12</v>
      </c>
      <c r="B23" s="5">
        <f>(A17)*(((D14-B14)*(D14-C14))/((A14-B14)*(A14-C14)))</f>
        <v>1</v>
      </c>
      <c r="C23" s="1"/>
      <c r="D23" s="1"/>
    </row>
    <row r="24" spans="1:4" x14ac:dyDescent="0.25">
      <c r="B24" s="8">
        <f>(B17)*(((D14-A14)*(D14-C14))/((B14-A14)*(B14-C14)))</f>
        <v>10.666666666666666</v>
      </c>
    </row>
    <row r="25" spans="1:4" x14ac:dyDescent="0.25">
      <c r="B25" s="8">
        <f>(C17)*(((D14-A14)*(D14-B14))/((C14-A14)*(C14-B14)))</f>
        <v>-5.6666666666666661</v>
      </c>
    </row>
    <row r="26" spans="1:4" x14ac:dyDescent="0.25">
      <c r="B26" s="8">
        <f>SUM(B23:B25)</f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F781-468E-42AD-B558-5D52C178D087}">
  <dimension ref="A13:E25"/>
  <sheetViews>
    <sheetView workbookViewId="0">
      <selection activeCell="L1" sqref="L1"/>
    </sheetView>
  </sheetViews>
  <sheetFormatPr baseColWidth="10" defaultRowHeight="15" x14ac:dyDescent="0.25"/>
  <sheetData>
    <row r="13" spans="1:5" x14ac:dyDescent="0.25">
      <c r="A13" s="12" t="s">
        <v>21</v>
      </c>
      <c r="B13" s="12" t="s">
        <v>22</v>
      </c>
      <c r="C13" s="12" t="s">
        <v>23</v>
      </c>
      <c r="D13" s="12" t="s">
        <v>24</v>
      </c>
    </row>
    <row r="14" spans="1:5" x14ac:dyDescent="0.25">
      <c r="A14" s="13" t="s">
        <v>16</v>
      </c>
      <c r="B14" s="13" t="s">
        <v>17</v>
      </c>
      <c r="C14" s="13" t="s">
        <v>18</v>
      </c>
      <c r="D14" s="13" t="s">
        <v>19</v>
      </c>
      <c r="E14" s="14" t="s">
        <v>20</v>
      </c>
    </row>
    <row r="15" spans="1:5" x14ac:dyDescent="0.25">
      <c r="A15" s="13">
        <v>-4</v>
      </c>
      <c r="B15" s="13">
        <v>-3</v>
      </c>
      <c r="C15" s="13">
        <v>2</v>
      </c>
      <c r="D15" s="13">
        <v>-6</v>
      </c>
      <c r="E15" s="14">
        <v>1</v>
      </c>
    </row>
    <row r="17" spans="1:4" x14ac:dyDescent="0.25">
      <c r="A17" s="16" t="s">
        <v>11</v>
      </c>
      <c r="B17" s="16" t="s">
        <v>5</v>
      </c>
      <c r="C17" s="16" t="s">
        <v>6</v>
      </c>
      <c r="D17" s="16" t="s">
        <v>25</v>
      </c>
    </row>
    <row r="18" spans="1:4" x14ac:dyDescent="0.25">
      <c r="A18" s="16">
        <v>-16</v>
      </c>
      <c r="B18" s="16">
        <v>-5</v>
      </c>
      <c r="C18" s="16">
        <v>-10</v>
      </c>
      <c r="D18" s="16">
        <v>-50</v>
      </c>
    </row>
    <row r="20" spans="1:4" x14ac:dyDescent="0.25">
      <c r="A20" s="11" t="s">
        <v>8</v>
      </c>
      <c r="B20" s="11">
        <v>3</v>
      </c>
    </row>
    <row r="21" spans="1:4" x14ac:dyDescent="0.25">
      <c r="A21" s="15" t="s">
        <v>26</v>
      </c>
      <c r="B21">
        <f>A18*((E15-B15)/(A15-B15))*((E15-C15)/(A15-C15))*((E15-D15)/(A15-D15))</f>
        <v>37.333333333333329</v>
      </c>
    </row>
    <row r="22" spans="1:4" x14ac:dyDescent="0.25">
      <c r="B22">
        <f>B18*((E15-A15)/(B15-A15))*((E15-C15)/(B15-C15))*((E15-D15)/(B15-D15))</f>
        <v>-11.666666666666668</v>
      </c>
    </row>
    <row r="23" spans="1:4" x14ac:dyDescent="0.25">
      <c r="B23">
        <f>(C18)*((E15-A15)/(C15-A15))*((E15-B15)/(C15-B15))*((E15-D15)/(C15-D15))</f>
        <v>-5.8333333333333339</v>
      </c>
    </row>
    <row r="24" spans="1:4" x14ac:dyDescent="0.25">
      <c r="B24">
        <f>D18*((E15-A15)/(D15-A15))*((E15-B15)/(D15-B15))*((E15-C15)/(D15-C15))</f>
        <v>-20.833333333333332</v>
      </c>
    </row>
    <row r="25" spans="1:4" x14ac:dyDescent="0.25">
      <c r="B25" s="15">
        <f>SUM(B21:B24)</f>
        <v>-1.0000000000000036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223C-9223-487A-9B28-6372C5B444D4}">
  <dimension ref="A12:G57"/>
  <sheetViews>
    <sheetView workbookViewId="0">
      <selection activeCell="A48" sqref="A48:E57"/>
    </sheetView>
  </sheetViews>
  <sheetFormatPr baseColWidth="10" defaultRowHeight="15" x14ac:dyDescent="0.25"/>
  <sheetData>
    <row r="12" spans="1:7" x14ac:dyDescent="0.25">
      <c r="A12" s="12" t="s">
        <v>29</v>
      </c>
      <c r="B12" s="12" t="s">
        <v>27</v>
      </c>
      <c r="C12" s="12" t="s">
        <v>28</v>
      </c>
      <c r="D12" s="12" t="s">
        <v>30</v>
      </c>
      <c r="E12" s="12" t="s">
        <v>31</v>
      </c>
      <c r="F12" s="12" t="s">
        <v>32</v>
      </c>
    </row>
    <row r="13" spans="1:7" x14ac:dyDescent="0.25">
      <c r="A13" s="13" t="s">
        <v>16</v>
      </c>
      <c r="B13" s="13" t="s">
        <v>17</v>
      </c>
      <c r="C13" s="13" t="s">
        <v>18</v>
      </c>
      <c r="D13" s="13" t="s">
        <v>19</v>
      </c>
      <c r="E13" s="13" t="s">
        <v>33</v>
      </c>
      <c r="F13" s="13" t="s">
        <v>34</v>
      </c>
      <c r="G13" s="14" t="s">
        <v>20</v>
      </c>
    </row>
    <row r="14" spans="1:7" x14ac:dyDescent="0.25">
      <c r="A14" s="13">
        <v>1</v>
      </c>
      <c r="B14" s="13">
        <v>2</v>
      </c>
      <c r="C14" s="13">
        <v>3</v>
      </c>
      <c r="D14" s="13">
        <v>5</v>
      </c>
      <c r="E14" s="13">
        <v>7</v>
      </c>
      <c r="F14" s="13">
        <v>8</v>
      </c>
      <c r="G14" s="14">
        <v>4</v>
      </c>
    </row>
    <row r="16" spans="1:7" x14ac:dyDescent="0.25">
      <c r="A16" s="16" t="str">
        <f>("F("&amp;A13&amp;")")</f>
        <v>F(x0)</v>
      </c>
      <c r="B16" s="16" t="str">
        <f t="shared" ref="B16:F16" si="0">("F("&amp;B13&amp;")")</f>
        <v>F(x1)</v>
      </c>
      <c r="C16" s="16" t="str">
        <f>("F("&amp;C13&amp;")")</f>
        <v>F(x2)</v>
      </c>
      <c r="D16" s="16" t="str">
        <f t="shared" si="0"/>
        <v>F(x3)</v>
      </c>
      <c r="E16" s="16" t="str">
        <f t="shared" si="0"/>
        <v>F(x4)</v>
      </c>
      <c r="F16" s="16" t="str">
        <f t="shared" si="0"/>
        <v>F(x5)</v>
      </c>
    </row>
    <row r="17" spans="1:6" x14ac:dyDescent="0.25">
      <c r="A17" s="16">
        <v>3</v>
      </c>
      <c r="B17" s="16">
        <v>6</v>
      </c>
      <c r="C17" s="16">
        <v>19</v>
      </c>
      <c r="D17" s="16">
        <v>99</v>
      </c>
      <c r="E17" s="16">
        <v>291</v>
      </c>
      <c r="F17" s="16">
        <v>444</v>
      </c>
    </row>
    <row r="19" spans="1:6" x14ac:dyDescent="0.25">
      <c r="A19" s="11" t="s">
        <v>8</v>
      </c>
      <c r="B19" s="11">
        <v>1</v>
      </c>
    </row>
    <row r="20" spans="1:6" x14ac:dyDescent="0.25">
      <c r="A20" t="s">
        <v>35</v>
      </c>
    </row>
    <row r="21" spans="1:6" x14ac:dyDescent="0.25">
      <c r="A21" t="s">
        <v>36</v>
      </c>
    </row>
    <row r="23" spans="1:6" x14ac:dyDescent="0.25">
      <c r="A23" s="12" t="s">
        <v>29</v>
      </c>
      <c r="B23" s="12" t="s">
        <v>27</v>
      </c>
    </row>
    <row r="24" spans="1:6" x14ac:dyDescent="0.25">
      <c r="A24" s="13" t="s">
        <v>16</v>
      </c>
      <c r="B24" s="13" t="s">
        <v>17</v>
      </c>
      <c r="C24" s="14" t="s">
        <v>20</v>
      </c>
    </row>
    <row r="25" spans="1:6" x14ac:dyDescent="0.25">
      <c r="A25" s="13">
        <v>3</v>
      </c>
      <c r="B25" s="13">
        <v>5</v>
      </c>
      <c r="C25" s="14">
        <v>4</v>
      </c>
    </row>
    <row r="26" spans="1:6" x14ac:dyDescent="0.25">
      <c r="A26" s="16" t="str">
        <f>("F("&amp;A24&amp;")")</f>
        <v>F(x0)</v>
      </c>
      <c r="B26" s="16" t="str">
        <f>("F("&amp;B24&amp;")")</f>
        <v>F(x1)</v>
      </c>
    </row>
    <row r="27" spans="1:6" x14ac:dyDescent="0.25">
      <c r="A27" s="16">
        <v>19</v>
      </c>
      <c r="B27" s="16">
        <v>99</v>
      </c>
    </row>
    <row r="28" spans="1:6" x14ac:dyDescent="0.25">
      <c r="A28" s="15" t="s">
        <v>10</v>
      </c>
      <c r="B28">
        <f>A27*((C25-B25)/(A25-B25))</f>
        <v>9.5</v>
      </c>
    </row>
    <row r="29" spans="1:6" x14ac:dyDescent="0.25">
      <c r="B29">
        <f>B27*((C25-A25)/(B25-A25))</f>
        <v>49.5</v>
      </c>
    </row>
    <row r="30" spans="1:6" x14ac:dyDescent="0.25">
      <c r="B30" s="15">
        <f>SUM(B28:B29)</f>
        <v>59</v>
      </c>
    </row>
    <row r="32" spans="1:6" x14ac:dyDescent="0.25">
      <c r="A32" s="11" t="s">
        <v>8</v>
      </c>
      <c r="B32" s="11">
        <v>2</v>
      </c>
    </row>
    <row r="33" spans="1:4" x14ac:dyDescent="0.25">
      <c r="A33" t="s">
        <v>37</v>
      </c>
    </row>
    <row r="35" spans="1:4" x14ac:dyDescent="0.25">
      <c r="A35" s="12" t="s">
        <v>29</v>
      </c>
      <c r="B35" s="12" t="s">
        <v>27</v>
      </c>
      <c r="C35" s="12" t="s">
        <v>28</v>
      </c>
    </row>
    <row r="36" spans="1:4" x14ac:dyDescent="0.25">
      <c r="A36" s="13" t="s">
        <v>16</v>
      </c>
      <c r="B36" s="13" t="s">
        <v>17</v>
      </c>
      <c r="C36" s="13" t="s">
        <v>18</v>
      </c>
      <c r="D36" s="14" t="s">
        <v>20</v>
      </c>
    </row>
    <row r="37" spans="1:4" x14ac:dyDescent="0.25">
      <c r="A37" s="13">
        <v>2</v>
      </c>
      <c r="B37" s="13">
        <v>3</v>
      </c>
      <c r="C37" s="13">
        <v>5</v>
      </c>
      <c r="D37" s="14">
        <v>4</v>
      </c>
    </row>
    <row r="38" spans="1:4" x14ac:dyDescent="0.25">
      <c r="A38" s="16" t="str">
        <f>("F("&amp;A36&amp;")")</f>
        <v>F(x0)</v>
      </c>
      <c r="B38" s="16" t="str">
        <f t="shared" ref="B38:C38" si="1">("F("&amp;B36&amp;")")</f>
        <v>F(x1)</v>
      </c>
      <c r="C38" s="16" t="str">
        <f t="shared" si="1"/>
        <v>F(x2)</v>
      </c>
    </row>
    <row r="39" spans="1:4" x14ac:dyDescent="0.25">
      <c r="A39" s="16">
        <v>6</v>
      </c>
      <c r="B39" s="16">
        <v>19</v>
      </c>
      <c r="C39" s="16">
        <v>99</v>
      </c>
    </row>
    <row r="40" spans="1:4" x14ac:dyDescent="0.25">
      <c r="A40" s="15" t="s">
        <v>38</v>
      </c>
      <c r="B40">
        <f>A39*((D37-B37)/(A37-B37))*((D37-C37)/(A37-C37))</f>
        <v>-2</v>
      </c>
    </row>
    <row r="41" spans="1:4" x14ac:dyDescent="0.25">
      <c r="B41">
        <f>B39*((D37-A37)/(B37-A37))*((D37-C37)/(B37-C37))</f>
        <v>19</v>
      </c>
    </row>
    <row r="42" spans="1:4" x14ac:dyDescent="0.25">
      <c r="B42">
        <f>C39*((D37-A37)/(C37-A37))*((D37-B37)/(C37-B37))</f>
        <v>33</v>
      </c>
    </row>
    <row r="43" spans="1:4" x14ac:dyDescent="0.25">
      <c r="B43" s="15">
        <f>SUM(B40:B42)</f>
        <v>50</v>
      </c>
    </row>
    <row r="45" spans="1:4" x14ac:dyDescent="0.25">
      <c r="A45" s="11" t="s">
        <v>40</v>
      </c>
      <c r="B45" s="11">
        <v>3</v>
      </c>
    </row>
    <row r="46" spans="1:4" x14ac:dyDescent="0.25">
      <c r="A46" t="s">
        <v>39</v>
      </c>
    </row>
    <row r="48" spans="1:4" x14ac:dyDescent="0.25">
      <c r="A48" s="12" t="s">
        <v>29</v>
      </c>
      <c r="B48" s="12" t="s">
        <v>27</v>
      </c>
      <c r="C48" s="12" t="s">
        <v>28</v>
      </c>
      <c r="D48" s="12" t="s">
        <v>30</v>
      </c>
    </row>
    <row r="49" spans="1:5" x14ac:dyDescent="0.25">
      <c r="A49" s="13" t="s">
        <v>16</v>
      </c>
      <c r="B49" s="13" t="s">
        <v>17</v>
      </c>
      <c r="C49" s="13" t="s">
        <v>18</v>
      </c>
      <c r="D49" s="13" t="s">
        <v>19</v>
      </c>
      <c r="E49" s="14" t="s">
        <v>20</v>
      </c>
    </row>
    <row r="50" spans="1:5" x14ac:dyDescent="0.25">
      <c r="A50" s="13">
        <v>2</v>
      </c>
      <c r="B50" s="13">
        <v>3</v>
      </c>
      <c r="C50" s="13">
        <v>5</v>
      </c>
      <c r="D50" s="13">
        <v>7</v>
      </c>
      <c r="E50" s="14">
        <v>4</v>
      </c>
    </row>
    <row r="51" spans="1:5" x14ac:dyDescent="0.25">
      <c r="A51" s="16" t="str">
        <f>("F("&amp;A49&amp;")")</f>
        <v>F(x0)</v>
      </c>
      <c r="B51" s="16" t="str">
        <f t="shared" ref="B51:D51" si="2">("F("&amp;B49&amp;")")</f>
        <v>F(x1)</v>
      </c>
      <c r="C51" s="16" t="str">
        <f t="shared" si="2"/>
        <v>F(x2)</v>
      </c>
      <c r="D51" s="16" t="str">
        <f t="shared" si="2"/>
        <v>F(x3)</v>
      </c>
    </row>
    <row r="52" spans="1:5" x14ac:dyDescent="0.25">
      <c r="A52" s="16">
        <v>6</v>
      </c>
      <c r="B52" s="16">
        <v>19</v>
      </c>
      <c r="C52" s="16">
        <v>99</v>
      </c>
      <c r="D52" s="16">
        <v>291</v>
      </c>
    </row>
    <row r="53" spans="1:5" x14ac:dyDescent="0.25">
      <c r="A53" s="15" t="s">
        <v>26</v>
      </c>
      <c r="B53">
        <f>A52*((E50-B50)/(A50-B50))*((E50-C50)/(A50-C50))*((E50-D50)/(A50-D50))</f>
        <v>-1.2</v>
      </c>
    </row>
    <row r="54" spans="1:5" x14ac:dyDescent="0.25">
      <c r="B54">
        <f>B52*((E50-A50)/(B50-A50))*((E50-C50)/(B50-C50))*((E50-D50)/(B50-D50))</f>
        <v>14.25</v>
      </c>
    </row>
    <row r="55" spans="1:5" x14ac:dyDescent="0.25">
      <c r="B55">
        <f>C52*((E50-A50)/(C50-A50))*((E50-B50)/(C50-B50))*((E50-D50)/(C50-D50))</f>
        <v>49.5</v>
      </c>
    </row>
    <row r="56" spans="1:5" x14ac:dyDescent="0.25">
      <c r="B56">
        <f>D52*((E50-A50)/(D50-A50))*((E50-B50)/(D50-B50))*((E50-C50)/(D50-C50))</f>
        <v>-14.55</v>
      </c>
    </row>
    <row r="57" spans="1:5" x14ac:dyDescent="0.25">
      <c r="B57" s="15">
        <f>SUM(B53:B56)</f>
        <v>48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3CF4-304D-48D9-A980-4067A85502D9}">
  <dimension ref="A7:D16"/>
  <sheetViews>
    <sheetView workbookViewId="0">
      <selection activeCell="N28" sqref="N28"/>
    </sheetView>
  </sheetViews>
  <sheetFormatPr baseColWidth="10" defaultRowHeight="15" x14ac:dyDescent="0.25"/>
  <sheetData>
    <row r="7" spans="1:4" x14ac:dyDescent="0.25">
      <c r="A7" s="11" t="s">
        <v>8</v>
      </c>
      <c r="B7" s="11">
        <v>2</v>
      </c>
    </row>
    <row r="8" spans="1:4" x14ac:dyDescent="0.25">
      <c r="A8" s="12" t="s">
        <v>29</v>
      </c>
      <c r="B8" s="12" t="s">
        <v>27</v>
      </c>
      <c r="C8" s="12" t="s">
        <v>28</v>
      </c>
    </row>
    <row r="9" spans="1:4" x14ac:dyDescent="0.25">
      <c r="A9" s="13" t="s">
        <v>16</v>
      </c>
      <c r="B9" s="13" t="s">
        <v>17</v>
      </c>
      <c r="C9" s="13" t="s">
        <v>18</v>
      </c>
      <c r="D9" s="14" t="s">
        <v>20</v>
      </c>
    </row>
    <row r="10" spans="1:4" x14ac:dyDescent="0.25">
      <c r="A10" s="13">
        <v>-2</v>
      </c>
      <c r="B10" s="13">
        <v>-3</v>
      </c>
      <c r="C10" s="13">
        <v>-5</v>
      </c>
      <c r="D10" s="14">
        <v>-4</v>
      </c>
    </row>
    <row r="11" spans="1:4" x14ac:dyDescent="0.25">
      <c r="A11" s="16" t="str">
        <f>("F("&amp;A9&amp;")")</f>
        <v>F(x0)</v>
      </c>
      <c r="B11" s="16" t="str">
        <f t="shared" ref="B11:C11" si="0">("F("&amp;B9&amp;")")</f>
        <v>F(x1)</v>
      </c>
      <c r="C11" s="16" t="str">
        <f t="shared" si="0"/>
        <v>F(x2)</v>
      </c>
    </row>
    <row r="12" spans="1:4" x14ac:dyDescent="0.25">
      <c r="A12" s="16">
        <f>(-3)-(POWER(A10,2))-(POWER(A10,3))</f>
        <v>1</v>
      </c>
      <c r="B12" s="16">
        <f t="shared" ref="B12:C12" si="1">(-3)-(POWER(B10,2))-(POWER(B10,3))</f>
        <v>15</v>
      </c>
      <c r="C12" s="16">
        <f t="shared" si="1"/>
        <v>97</v>
      </c>
    </row>
    <row r="13" spans="1:4" x14ac:dyDescent="0.25">
      <c r="A13" s="15" t="s">
        <v>38</v>
      </c>
      <c r="B13">
        <f>A12*((D10-B10)/(A10-B10))*((D10-C10)/(A10-C10))</f>
        <v>-0.33333333333333331</v>
      </c>
    </row>
    <row r="14" spans="1:4" x14ac:dyDescent="0.25">
      <c r="B14">
        <f>B12*((D10-A10)/(B10-A10))*((D10-C10)/(B10-C10))</f>
        <v>15</v>
      </c>
    </row>
    <row r="15" spans="1:4" x14ac:dyDescent="0.25">
      <c r="B15">
        <f>C12*((D10-A10)/(C10-A10))*((D10-B10)/(C10-B10))</f>
        <v>32.333333333333329</v>
      </c>
    </row>
    <row r="16" spans="1:4" x14ac:dyDescent="0.25">
      <c r="B16" s="15">
        <f>SUM(B13:B15)</f>
        <v>46.999999999999993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595B-5BF2-4BED-8098-1911E76888ED}">
  <dimension ref="A7:E17"/>
  <sheetViews>
    <sheetView workbookViewId="0">
      <selection activeCell="E20" sqref="E20"/>
    </sheetView>
  </sheetViews>
  <sheetFormatPr baseColWidth="10" defaultRowHeight="15" x14ac:dyDescent="0.25"/>
  <sheetData>
    <row r="7" spans="1:5" x14ac:dyDescent="0.25">
      <c r="A7" s="11" t="s">
        <v>8</v>
      </c>
      <c r="B7" s="11">
        <v>3</v>
      </c>
    </row>
    <row r="8" spans="1:5" x14ac:dyDescent="0.25">
      <c r="A8" s="12" t="s">
        <v>29</v>
      </c>
      <c r="B8" s="12" t="s">
        <v>27</v>
      </c>
      <c r="C8" s="12" t="s">
        <v>28</v>
      </c>
      <c r="D8" s="12" t="s">
        <v>30</v>
      </c>
    </row>
    <row r="9" spans="1:5" x14ac:dyDescent="0.25">
      <c r="A9" s="13" t="s">
        <v>16</v>
      </c>
      <c r="B9" s="13" t="s">
        <v>17</v>
      </c>
      <c r="C9" s="13" t="s">
        <v>18</v>
      </c>
      <c r="D9" s="13" t="s">
        <v>19</v>
      </c>
      <c r="E9" s="14" t="s">
        <v>20</v>
      </c>
    </row>
    <row r="10" spans="1:5" x14ac:dyDescent="0.25">
      <c r="A10" s="13">
        <v>4</v>
      </c>
      <c r="B10" s="13">
        <v>-4</v>
      </c>
      <c r="C10" s="13">
        <v>3</v>
      </c>
      <c r="D10" s="13">
        <v>-6</v>
      </c>
      <c r="E10" s="14">
        <v>-1</v>
      </c>
    </row>
    <row r="11" spans="1:5" x14ac:dyDescent="0.25">
      <c r="A11" s="16" t="str">
        <f>("F("&amp;A9&amp;")")</f>
        <v>F(x0)</v>
      </c>
      <c r="B11" s="16" t="str">
        <f t="shared" ref="B11:D11" si="0">("F("&amp;B9&amp;")")</f>
        <v>F(x1)</v>
      </c>
      <c r="C11" s="16" t="str">
        <f t="shared" si="0"/>
        <v>F(x2)</v>
      </c>
      <c r="D11" s="16" t="str">
        <f t="shared" si="0"/>
        <v>F(x3)</v>
      </c>
    </row>
    <row r="12" spans="1:5" x14ac:dyDescent="0.25">
      <c r="A12" s="16">
        <v>78</v>
      </c>
      <c r="B12" s="16">
        <v>-210</v>
      </c>
      <c r="C12" s="16">
        <v>28</v>
      </c>
      <c r="D12" s="16">
        <v>-602</v>
      </c>
    </row>
    <row r="13" spans="1:5" x14ac:dyDescent="0.25">
      <c r="A13" s="15" t="s">
        <v>26</v>
      </c>
      <c r="B13">
        <f>A12*((E10-B10)/(A10-B10))*((E10-C10)/(A10-C10))*((E10-D10)/(A10-D10))</f>
        <v>-58.5</v>
      </c>
    </row>
    <row r="14" spans="1:5" x14ac:dyDescent="0.25">
      <c r="B14">
        <f>B12*((E10-A10)/(B10-A10))*((E10-C10)/(B10-C10))*((E10-D10)/(B10-D10))</f>
        <v>-187.5</v>
      </c>
    </row>
    <row r="15" spans="1:5" x14ac:dyDescent="0.25">
      <c r="B15">
        <f>C12*((E10-A10)/(C10-A10))*((E10-B10)/(C10-B10))*((E10-D10)/(C10-D10))</f>
        <v>33.333333333333336</v>
      </c>
    </row>
    <row r="16" spans="1:5" x14ac:dyDescent="0.25">
      <c r="B16">
        <f>D12*((E10-A10)/(D10-A10))*((E10-B10)/(D10-B10))*((E10-C10)/(D10-C10))</f>
        <v>200.66666666666666</v>
      </c>
    </row>
    <row r="17" spans="2:2" x14ac:dyDescent="0.25">
      <c r="B17" s="15">
        <f>SUM(B13:B16)</f>
        <v>-12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9366-8AF5-4B49-AC1C-214DD9EFDD94}">
  <dimension ref="A8:E18"/>
  <sheetViews>
    <sheetView tabSelected="1" workbookViewId="0">
      <selection activeCell="T7" sqref="T7"/>
    </sheetView>
  </sheetViews>
  <sheetFormatPr baseColWidth="10" defaultRowHeight="15" x14ac:dyDescent="0.25"/>
  <sheetData>
    <row r="8" spans="1:5" x14ac:dyDescent="0.25">
      <c r="A8" s="11" t="s">
        <v>8</v>
      </c>
      <c r="B8" s="11">
        <v>3</v>
      </c>
    </row>
    <row r="9" spans="1:5" x14ac:dyDescent="0.25">
      <c r="A9" s="12" t="s">
        <v>29</v>
      </c>
      <c r="B9" s="12" t="s">
        <v>27</v>
      </c>
      <c r="C9" s="12" t="s">
        <v>28</v>
      </c>
      <c r="D9" s="12" t="s">
        <v>30</v>
      </c>
    </row>
    <row r="10" spans="1:5" x14ac:dyDescent="0.25">
      <c r="A10" s="13" t="s">
        <v>16</v>
      </c>
      <c r="B10" s="13" t="s">
        <v>17</v>
      </c>
      <c r="C10" s="13" t="s">
        <v>18</v>
      </c>
      <c r="D10" s="13" t="s">
        <v>19</v>
      </c>
      <c r="E10" s="14" t="s">
        <v>20</v>
      </c>
    </row>
    <row r="11" spans="1:5" x14ac:dyDescent="0.25">
      <c r="A11" s="13">
        <v>5</v>
      </c>
      <c r="B11" s="13">
        <v>-5</v>
      </c>
      <c r="C11" s="13">
        <v>3</v>
      </c>
      <c r="D11" s="13">
        <v>-1</v>
      </c>
      <c r="E11" s="14">
        <v>2</v>
      </c>
    </row>
    <row r="12" spans="1:5" x14ac:dyDescent="0.25">
      <c r="A12" s="16" t="str">
        <f>("F("&amp;A10&amp;")")</f>
        <v>F(x0)</v>
      </c>
      <c r="B12" s="16" t="str">
        <f t="shared" ref="B12:D12" si="0">("F("&amp;B10&amp;")")</f>
        <v>F(x1)</v>
      </c>
      <c r="C12" s="16" t="str">
        <f t="shared" si="0"/>
        <v>F(x2)</v>
      </c>
      <c r="D12" s="16" t="str">
        <f t="shared" si="0"/>
        <v>F(x3)</v>
      </c>
    </row>
    <row r="13" spans="1:5" x14ac:dyDescent="0.25">
      <c r="A13" s="16">
        <v>-387</v>
      </c>
      <c r="B13" s="16">
        <v>333</v>
      </c>
      <c r="C13" s="16">
        <v>-83</v>
      </c>
      <c r="D13" s="16">
        <v>-3</v>
      </c>
    </row>
    <row r="14" spans="1:5" x14ac:dyDescent="0.25">
      <c r="A14" s="15" t="s">
        <v>26</v>
      </c>
      <c r="B14">
        <f>A13*((E11-B11)/(A11-B11))*((E11-C11)/(A11-C11))*((E11-D11)/(A11-D11))</f>
        <v>67.724999999999994</v>
      </c>
    </row>
    <row r="15" spans="1:5" x14ac:dyDescent="0.25">
      <c r="B15">
        <f>B13*((E11-A11)/(B11-A11))*((E11-C11)/(B11-C11))*((E11-D11)/(B11-D11))</f>
        <v>-9.3656249999999996</v>
      </c>
    </row>
    <row r="16" spans="1:5" x14ac:dyDescent="0.25">
      <c r="B16">
        <f>C13*((E11-A11)/(C11-A11))*((E11-B11)/(C11-B11))*((E11-D11)/(C11-D11))</f>
        <v>-81.703125</v>
      </c>
    </row>
    <row r="17" spans="2:2" x14ac:dyDescent="0.25">
      <c r="B17">
        <f>D13*((E11-A11)/(D11-A11))*((E11-B11)/(D11-B11))*((E11-C11)/(D11-C11))</f>
        <v>-0.65625</v>
      </c>
    </row>
    <row r="18" spans="2:2" x14ac:dyDescent="0.25">
      <c r="B18" s="15">
        <f>SUM(B14:B17)</f>
        <v>-24.000000000000007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Lagrange 1</vt:lpstr>
      <vt:lpstr>Lagrange 2</vt:lpstr>
      <vt:lpstr>Lagrange 3</vt:lpstr>
      <vt:lpstr>Lagrange 4</vt:lpstr>
      <vt:lpstr>Lagrange 5</vt:lpstr>
      <vt:lpstr>Langrange 6</vt:lpstr>
      <vt:lpstr>Lagrange 7</vt:lpstr>
      <vt:lpstr>Lagrange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2021-10-30T13:29:49Z</dcterms:created>
  <dcterms:modified xsi:type="dcterms:W3CDTF">2021-12-08T23:43:51Z</dcterms:modified>
</cp:coreProperties>
</file>