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iso\Temporal Desktop\"/>
    </mc:Choice>
  </mc:AlternateContent>
  <xr:revisionPtr revIDLastSave="0" documentId="13_ncr:1_{F685ECF0-9A75-4125-BF7E-68607D9AB97C}" xr6:coauthVersionLast="47" xr6:coauthVersionMax="47" xr10:uidLastSave="{00000000-0000-0000-0000-000000000000}"/>
  <bookViews>
    <workbookView xWindow="-120" yWindow="-120" windowWidth="29040" windowHeight="15840" xr2:uid="{4DD77FC5-1F8D-48EA-B539-2BE669FF8580}"/>
  </bookViews>
  <sheets>
    <sheet name="TAREA" sheetId="1" r:id="rId1"/>
    <sheet name="Grafico" sheetId="4" r:id="rId2"/>
    <sheet name="Biseccion" sheetId="2" r:id="rId3"/>
    <sheet name="Octave Biseccion" sheetId="5" r:id="rId4"/>
    <sheet name="Falsa Posicion" sheetId="3" r:id="rId5"/>
    <sheet name="Octave falsaPosic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G7" i="3"/>
  <c r="D7" i="3"/>
  <c r="B7" i="3"/>
  <c r="D6" i="3"/>
  <c r="B6" i="3"/>
  <c r="D5" i="3"/>
  <c r="B5" i="3"/>
  <c r="D4" i="3"/>
  <c r="B4" i="3"/>
  <c r="D3" i="3"/>
  <c r="B3" i="3"/>
  <c r="C2" i="3"/>
  <c r="H2" i="3"/>
  <c r="E3" i="3"/>
  <c r="G3" i="3"/>
  <c r="E4" i="3"/>
  <c r="G4" i="3"/>
  <c r="E5" i="3"/>
  <c r="G5" i="3"/>
  <c r="E6" i="3"/>
  <c r="G6" i="3"/>
  <c r="F2" i="3"/>
  <c r="G2" i="3"/>
  <c r="E2" i="3"/>
  <c r="D7" i="2"/>
  <c r="B7" i="2"/>
  <c r="C7" i="2" s="1"/>
  <c r="D6" i="2"/>
  <c r="B6" i="2"/>
  <c r="D5" i="2"/>
  <c r="C5" i="2" s="1"/>
  <c r="F5" i="2" s="1"/>
  <c r="B5" i="2"/>
  <c r="E5" i="2" s="1"/>
  <c r="D4" i="2"/>
  <c r="G4" i="2" s="1"/>
  <c r="B4" i="2"/>
  <c r="E4" i="2" s="1"/>
  <c r="D3" i="2"/>
  <c r="G3" i="2" s="1"/>
  <c r="B3" i="2"/>
  <c r="H2" i="2"/>
  <c r="E3" i="2"/>
  <c r="G5" i="2"/>
  <c r="E6" i="2"/>
  <c r="G6" i="2"/>
  <c r="F2" i="2"/>
  <c r="G2" i="2"/>
  <c r="E2" i="2"/>
  <c r="C3" i="2"/>
  <c r="C4" i="2"/>
  <c r="C6" i="2"/>
  <c r="F6" i="2" s="1"/>
  <c r="C2" i="2"/>
  <c r="C7" i="3" l="1"/>
  <c r="C6" i="3"/>
  <c r="H6" i="3" s="1"/>
  <c r="C5" i="3"/>
  <c r="F5" i="3" s="1"/>
  <c r="C4" i="3"/>
  <c r="H4" i="3" s="1"/>
  <c r="C3" i="3"/>
  <c r="H3" i="3" s="1"/>
  <c r="I3" i="3"/>
  <c r="F3" i="3"/>
  <c r="H6" i="2"/>
  <c r="H5" i="2"/>
  <c r="I6" i="2"/>
  <c r="I5" i="2"/>
  <c r="H4" i="2"/>
  <c r="I4" i="2"/>
  <c r="F4" i="2"/>
  <c r="H3" i="2"/>
  <c r="I3" i="2"/>
  <c r="F3" i="2"/>
  <c r="F6" i="3" l="1"/>
  <c r="I6" i="3"/>
  <c r="H5" i="3"/>
  <c r="I4" i="3"/>
  <c r="F4" i="3"/>
  <c r="I5" i="3"/>
</calcChain>
</file>

<file path=xl/sharedStrings.xml><?xml version="1.0" encoding="utf-8"?>
<sst xmlns="http://schemas.openxmlformats.org/spreadsheetml/2006/main" count="22" uniqueCount="12">
  <si>
    <t>El intervalo esta entre -6.5 y -4</t>
  </si>
  <si>
    <t xml:space="preserve">valor Verdadero  </t>
  </si>
  <si>
    <t>iteracion</t>
  </si>
  <si>
    <t>xl</t>
  </si>
  <si>
    <t>xr</t>
  </si>
  <si>
    <t>xu</t>
  </si>
  <si>
    <t>F(xl)</t>
  </si>
  <si>
    <t>F(xr)</t>
  </si>
  <si>
    <t>F(xu)</t>
  </si>
  <si>
    <t>Et</t>
  </si>
  <si>
    <t>Ea</t>
  </si>
  <si>
    <t>Valor Verdadero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</si>
</sst>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25175</xdr:colOff>
      <xdr:row>25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3EAE39-51F3-4E09-A655-9F4B8841A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407175" cy="476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148117</xdr:colOff>
      <xdr:row>0</xdr:row>
      <xdr:rowOff>104775</xdr:rowOff>
    </xdr:from>
    <xdr:to>
      <xdr:col>10</xdr:col>
      <xdr:colOff>753237</xdr:colOff>
      <xdr:row>27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A2359E-B080-4B4A-92A6-BD5E10FD7A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410" t="13798" b="3785"/>
        <a:stretch/>
      </xdr:blipFill>
      <xdr:spPr>
        <a:xfrm>
          <a:off x="148117" y="104775"/>
          <a:ext cx="8225120" cy="5181600"/>
        </a:xfrm>
        <a:prstGeom prst="rect">
          <a:avLst/>
        </a:prstGeom>
        <a:ln w="38100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203185</xdr:colOff>
      <xdr:row>0</xdr:row>
      <xdr:rowOff>133350</xdr:rowOff>
    </xdr:from>
    <xdr:to>
      <xdr:col>22</xdr:col>
      <xdr:colOff>146715</xdr:colOff>
      <xdr:row>27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31B568-0F3F-4CFD-AFCF-118D4E8411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149" t="13983" b="4155"/>
        <a:stretch/>
      </xdr:blipFill>
      <xdr:spPr>
        <a:xfrm>
          <a:off x="8585185" y="133350"/>
          <a:ext cx="8325530" cy="5191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6</xdr:col>
      <xdr:colOff>418477</xdr:colOff>
      <xdr:row>26</xdr:row>
      <xdr:rowOff>113669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2437CC-FE81-4DE3-A382-2C1135ABF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9050"/>
          <a:ext cx="4980952" cy="5047619"/>
        </a:xfrm>
        <a:prstGeom prst="rect">
          <a:avLst/>
        </a:prstGeom>
        <a:ln w="12700">
          <a:solidFill>
            <a:srgbClr val="00B0F0"/>
          </a:solidFill>
        </a:ln>
      </xdr:spPr>
    </xdr:pic>
    <xdr:clientData/>
  </xdr:twoCellAnchor>
  <xdr:twoCellAnchor editAs="oneCell">
    <xdr:from>
      <xdr:col>6</xdr:col>
      <xdr:colOff>466725</xdr:colOff>
      <xdr:row>0</xdr:row>
      <xdr:rowOff>85725</xdr:rowOff>
    </xdr:from>
    <xdr:to>
      <xdr:col>10</xdr:col>
      <xdr:colOff>123487</xdr:colOff>
      <xdr:row>4</xdr:row>
      <xdr:rowOff>180868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AF9629-43AA-4DCF-A1E9-10D98B4AF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8725" y="85725"/>
          <a:ext cx="2704762" cy="857143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 editAs="oneCell">
    <xdr:from>
      <xdr:col>10</xdr:col>
      <xdr:colOff>190500</xdr:colOff>
      <xdr:row>0</xdr:row>
      <xdr:rowOff>104775</xdr:rowOff>
    </xdr:from>
    <xdr:to>
      <xdr:col>14</xdr:col>
      <xdr:colOff>190119</xdr:colOff>
      <xdr:row>16</xdr:row>
      <xdr:rowOff>132965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F887F97-747C-465D-9242-D39475D2C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0" y="104775"/>
          <a:ext cx="3047619" cy="3076190"/>
        </a:xfrm>
        <a:prstGeom prst="rect">
          <a:avLst/>
        </a:prstGeom>
        <a:ln w="12700">
          <a:solidFill>
            <a:srgbClr val="00B0F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38100</xdr:rowOff>
    </xdr:from>
    <xdr:to>
      <xdr:col>16</xdr:col>
      <xdr:colOff>494859</xdr:colOff>
      <xdr:row>6</xdr:row>
      <xdr:rowOff>67253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24FEE2-0A3F-46F2-980F-EA0A34650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5525" y="276225"/>
          <a:ext cx="3523809" cy="12197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6</xdr:col>
      <xdr:colOff>389908</xdr:colOff>
      <xdr:row>28</xdr:row>
      <xdr:rowOff>8857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1513D1-4579-4544-9EF1-E79F64B5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4933333" cy="5342857"/>
        </a:xfrm>
        <a:prstGeom prst="rect">
          <a:avLst/>
        </a:prstGeom>
        <a:ln w="12700">
          <a:solidFill>
            <a:srgbClr val="00B0F0"/>
          </a:solidFill>
        </a:ln>
      </xdr:spPr>
    </xdr:pic>
    <xdr:clientData/>
  </xdr:twoCellAnchor>
  <xdr:twoCellAnchor editAs="oneCell">
    <xdr:from>
      <xdr:col>6</xdr:col>
      <xdr:colOff>504825</xdr:colOff>
      <xdr:row>1</xdr:row>
      <xdr:rowOff>19050</xdr:rowOff>
    </xdr:from>
    <xdr:to>
      <xdr:col>10</xdr:col>
      <xdr:colOff>123492</xdr:colOff>
      <xdr:row>5</xdr:row>
      <xdr:rowOff>76098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677E9E-2CC0-45B3-9357-E144D3289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209550"/>
          <a:ext cx="2666667" cy="819048"/>
        </a:xfrm>
        <a:prstGeom prst="rect">
          <a:avLst/>
        </a:prstGeom>
        <a:ln w="19050">
          <a:solidFill>
            <a:srgbClr val="00B0F0"/>
          </a:solidFill>
        </a:ln>
      </xdr:spPr>
    </xdr:pic>
    <xdr:clientData/>
  </xdr:twoCellAnchor>
  <xdr:twoCellAnchor editAs="oneCell">
    <xdr:from>
      <xdr:col>10</xdr:col>
      <xdr:colOff>238125</xdr:colOff>
      <xdr:row>1</xdr:row>
      <xdr:rowOff>19050</xdr:rowOff>
    </xdr:from>
    <xdr:to>
      <xdr:col>14</xdr:col>
      <xdr:colOff>475839</xdr:colOff>
      <xdr:row>17</xdr:row>
      <xdr:rowOff>56764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623B47D-F3BB-45E9-B199-0D35F55FF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209550"/>
          <a:ext cx="3285714" cy="3085714"/>
        </a:xfrm>
        <a:prstGeom prst="rect">
          <a:avLst/>
        </a:prstGeom>
        <a:ln w="19050">
          <a:solidFill>
            <a:srgbClr val="00B0F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CF2A-C158-491D-B939-B412FC0D4BC5}">
  <dimension ref="A1"/>
  <sheetViews>
    <sheetView tabSelected="1" workbookViewId="0">
      <selection activeCell="E32" sqref="E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4056-6CF7-444D-BB44-ED52B70EA287}">
  <dimension ref="E33:G35"/>
  <sheetViews>
    <sheetView workbookViewId="0">
      <selection activeCell="G35" sqref="G35"/>
    </sheetView>
  </sheetViews>
  <sheetFormatPr baseColWidth="10" defaultRowHeight="15" x14ac:dyDescent="0.25"/>
  <sheetData>
    <row r="33" spans="5:7" x14ac:dyDescent="0.25">
      <c r="E33" s="17" t="s">
        <v>0</v>
      </c>
      <c r="F33" s="17"/>
      <c r="G33" s="17"/>
    </row>
    <row r="35" spans="5:7" x14ac:dyDescent="0.25">
      <c r="E35" s="17" t="s">
        <v>1</v>
      </c>
      <c r="F35" s="17"/>
      <c r="G35" s="1">
        <v>-5.4640000000000004</v>
      </c>
    </row>
  </sheetData>
  <mergeCells count="2">
    <mergeCell ref="E35:F35"/>
    <mergeCell ref="E33:G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0887-ED78-423E-BAAB-EB5E731C05E8}">
  <dimension ref="A1:J7"/>
  <sheetViews>
    <sheetView workbookViewId="0">
      <selection activeCell="I4" sqref="I4"/>
    </sheetView>
  </sheetViews>
  <sheetFormatPr baseColWidth="10" defaultRowHeight="15" x14ac:dyDescent="0.25"/>
  <cols>
    <col min="8" max="8" width="16.42578125" bestFit="1" customWidth="1"/>
    <col min="10" max="10" width="22.140625" customWidth="1"/>
  </cols>
  <sheetData>
    <row r="1" spans="1:10" ht="18.75" x14ac:dyDescent="0.25">
      <c r="A1" s="2" t="s">
        <v>2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7</v>
      </c>
      <c r="G1" s="4" t="s">
        <v>8</v>
      </c>
      <c r="H1" s="6" t="s">
        <v>9</v>
      </c>
      <c r="I1" s="6" t="s">
        <v>10</v>
      </c>
      <c r="J1" s="8" t="s">
        <v>11</v>
      </c>
    </row>
    <row r="2" spans="1:10" ht="18.75" x14ac:dyDescent="0.25">
      <c r="A2" s="3">
        <v>1</v>
      </c>
      <c r="B2" s="3">
        <v>-6.5</v>
      </c>
      <c r="C2" s="3">
        <f>(B2+D2)/2</f>
        <v>-5.25</v>
      </c>
      <c r="D2" s="3">
        <v>-4</v>
      </c>
      <c r="E2" s="10">
        <f>( 2*POWER(B2,2) ) + ( 8*B2 ) - 16</f>
        <v>16.5</v>
      </c>
      <c r="F2" s="10">
        <f t="shared" ref="F2:G2" si="0">( 2*POWER(C2,2) ) + ( 8*C2 ) - 16</f>
        <v>-2.875</v>
      </c>
      <c r="G2" s="5">
        <f t="shared" si="0"/>
        <v>-16</v>
      </c>
      <c r="H2" s="7">
        <f>ABS( ($J$2 - C2 )/$J$2 )*100</f>
        <v>3.9165446559297288</v>
      </c>
      <c r="I2" s="7"/>
      <c r="J2" s="9">
        <v>-5.4640000000000004</v>
      </c>
    </row>
    <row r="3" spans="1:10" ht="18.75" x14ac:dyDescent="0.25">
      <c r="A3" s="3">
        <v>2</v>
      </c>
      <c r="B3" s="3">
        <f>B2</f>
        <v>-6.5</v>
      </c>
      <c r="C3" s="3">
        <f t="shared" ref="C3:C7" si="1">(B3+D3)/2</f>
        <v>-5.875</v>
      </c>
      <c r="D3" s="3">
        <f>C2</f>
        <v>-5.25</v>
      </c>
      <c r="E3" s="5">
        <f t="shared" ref="E3:E6" si="2">( 2*POWER(B3,2) ) + ( 8*B3 ) - 16</f>
        <v>16.5</v>
      </c>
      <c r="F3" s="11">
        <f t="shared" ref="F3:F6" si="3">( 2*POWER(C3,2) ) + ( 8*C3 ) - 16</f>
        <v>6.03125</v>
      </c>
      <c r="G3" s="11">
        <f t="shared" ref="G3:G6" si="4">( 2*POWER(D3,2) ) + ( 8*D3 ) - 16</f>
        <v>-2.875</v>
      </c>
      <c r="H3" s="7">
        <f t="shared" ref="H3:H6" si="5">ABS( ($J$2 - C3 )/$J$2 )*100</f>
        <v>7.5219619326500649</v>
      </c>
      <c r="I3" s="7">
        <f>ABS( (C3-C2)/C3)*100</f>
        <v>10.638297872340425</v>
      </c>
    </row>
    <row r="4" spans="1:10" ht="18.75" x14ac:dyDescent="0.25">
      <c r="A4" s="3">
        <v>3</v>
      </c>
      <c r="B4" s="3">
        <f>C3</f>
        <v>-5.875</v>
      </c>
      <c r="C4" s="3">
        <f t="shared" si="1"/>
        <v>-5.5625</v>
      </c>
      <c r="D4" s="3">
        <f>D3</f>
        <v>-5.25</v>
      </c>
      <c r="E4" s="5">
        <f t="shared" si="2"/>
        <v>6.03125</v>
      </c>
      <c r="F4" s="11">
        <f t="shared" si="3"/>
        <v>1.3828125</v>
      </c>
      <c r="G4" s="11">
        <f t="shared" si="4"/>
        <v>-2.875</v>
      </c>
      <c r="H4" s="7">
        <f t="shared" si="5"/>
        <v>1.802708638360168</v>
      </c>
      <c r="I4" s="7">
        <f t="shared" ref="I4:I6" si="6">ABS( (C4-C3)/C4)*100</f>
        <v>5.6179775280898872</v>
      </c>
    </row>
    <row r="5" spans="1:10" ht="18.75" x14ac:dyDescent="0.25">
      <c r="A5" s="3">
        <v>4</v>
      </c>
      <c r="B5" s="3">
        <f>C4</f>
        <v>-5.5625</v>
      </c>
      <c r="C5" s="3">
        <f t="shared" si="1"/>
        <v>-5.40625</v>
      </c>
      <c r="D5" s="3">
        <f>D4</f>
        <v>-5.25</v>
      </c>
      <c r="E5" s="11">
        <f t="shared" si="2"/>
        <v>1.3828125</v>
      </c>
      <c r="F5" s="11">
        <f t="shared" si="3"/>
        <v>-0.794921875</v>
      </c>
      <c r="G5" s="5">
        <f t="shared" si="4"/>
        <v>-2.875</v>
      </c>
      <c r="H5" s="7">
        <f t="shared" si="5"/>
        <v>1.0569180087847805</v>
      </c>
      <c r="I5" s="7">
        <f t="shared" si="6"/>
        <v>2.8901734104046244</v>
      </c>
    </row>
    <row r="6" spans="1:10" ht="18.75" x14ac:dyDescent="0.25">
      <c r="A6" s="3">
        <v>5</v>
      </c>
      <c r="B6" s="3">
        <f>B5</f>
        <v>-5.5625</v>
      </c>
      <c r="C6" s="3">
        <f t="shared" si="1"/>
        <v>-5.484375</v>
      </c>
      <c r="D6" s="3">
        <f>C5</f>
        <v>-5.40625</v>
      </c>
      <c r="E6" s="5">
        <f t="shared" si="2"/>
        <v>1.3828125</v>
      </c>
      <c r="F6" s="11">
        <f t="shared" si="3"/>
        <v>0.28173828125</v>
      </c>
      <c r="G6" s="11">
        <f t="shared" si="4"/>
        <v>-0.794921875</v>
      </c>
      <c r="H6" s="7">
        <f t="shared" si="5"/>
        <v>0.37289531478769372</v>
      </c>
      <c r="I6" s="7">
        <f t="shared" si="6"/>
        <v>1.4245014245014245</v>
      </c>
    </row>
    <row r="7" spans="1:10" ht="18.75" x14ac:dyDescent="0.25">
      <c r="B7">
        <f>C6</f>
        <v>-5.484375</v>
      </c>
      <c r="C7" s="12">
        <f t="shared" si="1"/>
        <v>-5.4453125</v>
      </c>
      <c r="D7">
        <f>D6</f>
        <v>-5.40625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834B-1522-447B-8BA6-4D2F27254044}">
  <dimension ref="L21"/>
  <sheetViews>
    <sheetView workbookViewId="0">
      <selection activeCell="L21" sqref="L21"/>
    </sheetView>
  </sheetViews>
  <sheetFormatPr baseColWidth="10" defaultRowHeight="15" x14ac:dyDescent="0.25"/>
  <sheetData>
    <row r="21" spans="12:12" x14ac:dyDescent="0.25">
      <c r="L21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BA9B-DDBD-4935-8E29-768104DE3EB1}">
  <dimension ref="A1:J7"/>
  <sheetViews>
    <sheetView workbookViewId="0">
      <selection activeCell="I6" sqref="I6"/>
    </sheetView>
  </sheetViews>
  <sheetFormatPr baseColWidth="10" defaultRowHeight="15" x14ac:dyDescent="0.25"/>
  <cols>
    <col min="3" max="3" width="17.28515625" bestFit="1" customWidth="1"/>
    <col min="4" max="4" width="17.42578125" bestFit="1" customWidth="1"/>
    <col min="5" max="5" width="11.5703125" bestFit="1" customWidth="1"/>
    <col min="7" max="7" width="13.7109375" bestFit="1" customWidth="1"/>
    <col min="9" max="9" width="16.42578125" bestFit="1" customWidth="1"/>
    <col min="10" max="10" width="22.7109375" customWidth="1"/>
  </cols>
  <sheetData>
    <row r="1" spans="1:10" ht="18.75" x14ac:dyDescent="0.25">
      <c r="A1" s="2" t="s">
        <v>2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7</v>
      </c>
      <c r="G1" s="4" t="s">
        <v>8</v>
      </c>
      <c r="H1" s="6" t="s">
        <v>9</v>
      </c>
      <c r="I1" s="6" t="s">
        <v>10</v>
      </c>
      <c r="J1" s="8" t="s">
        <v>11</v>
      </c>
    </row>
    <row r="2" spans="1:10" ht="18.75" x14ac:dyDescent="0.25">
      <c r="A2" s="3">
        <v>1</v>
      </c>
      <c r="B2" s="3">
        <v>-6.5</v>
      </c>
      <c r="C2" s="3">
        <f>D2-( (G2*(B2-D2))/(E2-G2) )</f>
        <v>-5.2307692307692308</v>
      </c>
      <c r="D2" s="3">
        <v>-4</v>
      </c>
      <c r="E2" s="11">
        <f>(2*POWER(B2,2))+(8*B2)-16</f>
        <v>16.5</v>
      </c>
      <c r="F2" s="11">
        <f t="shared" ref="F2:G2" si="0">(2*POWER(C2,2))+(8*C2)-16</f>
        <v>-3.124260355029584</v>
      </c>
      <c r="G2" s="5">
        <f t="shared" si="0"/>
        <v>-16</v>
      </c>
      <c r="H2" s="7">
        <f>ABS( ($J$2-C2)/$J$2 )*100</f>
        <v>4.2684987048091063</v>
      </c>
      <c r="I2" s="7"/>
      <c r="J2" s="9">
        <v>-5.4640000000000004</v>
      </c>
    </row>
    <row r="3" spans="1:10" ht="18.75" x14ac:dyDescent="0.25">
      <c r="A3" s="3">
        <v>2</v>
      </c>
      <c r="B3" s="3">
        <f>B2</f>
        <v>-6.5</v>
      </c>
      <c r="C3" s="3">
        <f t="shared" ref="C3:C7" si="1">D3-( (G3*(B3-D3))/(E3-G3) )</f>
        <v>-5.4328358208955221</v>
      </c>
      <c r="D3" s="3">
        <f>C2</f>
        <v>-5.2307692307692308</v>
      </c>
      <c r="E3" s="11">
        <f t="shared" ref="E3:E7" si="2">(2*POWER(B3,2))+(8*B3)-16</f>
        <v>16.5</v>
      </c>
      <c r="F3" s="11">
        <f t="shared" ref="F3:F6" si="3">(2*POWER(C3,2))+(8*C3)-16</f>
        <v>-0.43127645355313149</v>
      </c>
      <c r="G3" s="5">
        <f t="shared" ref="G3:G7" si="4">(2*POWER(D3,2))+(8*D3)-16</f>
        <v>-3.124260355029584</v>
      </c>
      <c r="H3" s="7">
        <f t="shared" ref="H3:H6" si="5">ABS( ($J$2-C3)/$J$2 )*100</f>
        <v>0.57035466882280983</v>
      </c>
      <c r="I3" s="7">
        <f>ABS( (C3-C2)/C3 )*100</f>
        <v>3.7193575655114053</v>
      </c>
    </row>
    <row r="4" spans="1:10" ht="18.75" x14ac:dyDescent="0.25">
      <c r="A4" s="3">
        <v>3</v>
      </c>
      <c r="B4" s="3">
        <f>B3</f>
        <v>-6.5</v>
      </c>
      <c r="C4" s="3">
        <f t="shared" si="1"/>
        <v>-5.4600188146754469</v>
      </c>
      <c r="D4" s="3">
        <f>C3</f>
        <v>-5.4328358208955221</v>
      </c>
      <c r="E4" s="11">
        <f t="shared" si="2"/>
        <v>16.5</v>
      </c>
      <c r="F4" s="11">
        <f t="shared" si="3"/>
        <v>-5.6539604183832637E-2</v>
      </c>
      <c r="G4" s="5">
        <f t="shared" si="4"/>
        <v>-0.43127645355313149</v>
      </c>
      <c r="H4" s="7">
        <f t="shared" si="5"/>
        <v>7.2862103304419709E-2</v>
      </c>
      <c r="I4" s="7">
        <f t="shared" ref="I4:I6" si="6">ABS( (C4-C3)/C4 )*100</f>
        <v>0.49785531337112504</v>
      </c>
    </row>
    <row r="5" spans="1:10" ht="18.75" x14ac:dyDescent="0.25">
      <c r="A5" s="3">
        <v>4</v>
      </c>
      <c r="B5" s="3">
        <f>B4</f>
        <v>-6.5</v>
      </c>
      <c r="C5" s="3">
        <f t="shared" si="1"/>
        <v>-5.4635702889558591</v>
      </c>
      <c r="D5" s="3">
        <f>C4</f>
        <v>-5.4600188146754469</v>
      </c>
      <c r="E5" s="11">
        <f t="shared" si="2"/>
        <v>16.5</v>
      </c>
      <c r="F5" s="11">
        <f t="shared" si="3"/>
        <v>-7.3617069244562572E-3</v>
      </c>
      <c r="G5" s="5">
        <f t="shared" si="4"/>
        <v>-5.6539604183832637E-2</v>
      </c>
      <c r="H5" s="7">
        <f t="shared" si="5"/>
        <v>7.8644041753542539E-3</v>
      </c>
      <c r="I5" s="7">
        <f t="shared" si="6"/>
        <v>6.5002811212864581E-2</v>
      </c>
    </row>
    <row r="6" spans="1:10" ht="18.75" x14ac:dyDescent="0.25">
      <c r="A6" s="3">
        <v>5</v>
      </c>
      <c r="B6" s="3">
        <f>B5</f>
        <v>-6.5</v>
      </c>
      <c r="C6" s="3">
        <f t="shared" si="1"/>
        <v>-5.4640325004173853</v>
      </c>
      <c r="D6" s="3">
        <f>C5</f>
        <v>-5.4635702889558591</v>
      </c>
      <c r="E6" s="11">
        <f t="shared" si="2"/>
        <v>16.5</v>
      </c>
      <c r="F6" s="11">
        <f t="shared" si="3"/>
        <v>-9.5767210415687032E-4</v>
      </c>
      <c r="G6" s="5">
        <f t="shared" si="4"/>
        <v>-7.3617069244562572E-3</v>
      </c>
      <c r="H6" s="7">
        <f t="shared" si="5"/>
        <v>5.9480998142194888E-4</v>
      </c>
      <c r="I6" s="19">
        <f t="shared" si="6"/>
        <v>8.4591638408253334E-3</v>
      </c>
    </row>
    <row r="7" spans="1:10" ht="18.75" x14ac:dyDescent="0.25">
      <c r="B7" s="13">
        <f>B6</f>
        <v>-6.5</v>
      </c>
      <c r="C7" s="12">
        <f t="shared" si="1"/>
        <v>-5.4640926252413431</v>
      </c>
      <c r="D7" s="13">
        <f>C6</f>
        <v>-5.4640325004173853</v>
      </c>
      <c r="E7" s="14">
        <f t="shared" si="2"/>
        <v>16.5</v>
      </c>
      <c r="F7" s="15"/>
      <c r="G7" s="16">
        <f t="shared" si="4"/>
        <v>-9.5767210415687032E-4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3ADD-5D82-443B-8DD0-0FDB4748A2B7}">
  <dimension ref="I18"/>
  <sheetViews>
    <sheetView workbookViewId="0">
      <selection activeCell="I18" sqref="I18"/>
    </sheetView>
  </sheetViews>
  <sheetFormatPr baseColWidth="10" defaultRowHeight="15" x14ac:dyDescent="0.25"/>
  <sheetData>
    <row r="18" spans="9:9" x14ac:dyDescent="0.25">
      <c r="I18" s="1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TAREA</vt:lpstr>
      <vt:lpstr>Grafico</vt:lpstr>
      <vt:lpstr>Biseccion</vt:lpstr>
      <vt:lpstr>Octave Biseccion</vt:lpstr>
      <vt:lpstr>Falsa Posicion</vt:lpstr>
      <vt:lpstr>Octave falsaPosicion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2021-08-28T11:01:52Z</dcterms:created>
  <dcterms:modified xsi:type="dcterms:W3CDTF">2021-08-29T01:06:28Z</dcterms:modified>
</cp:coreProperties>
</file>