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sheetId="2" r:id="rId5"/>
    <sheet state="visible" name="notes" sheetId="3" r:id="rId6"/>
    <sheet state="visible" name="easthaddam-calc" sheetId="4" r:id="rId7"/>
    <sheet state="visible" name="hamden-calc" sheetId="5" r:id="rId8"/>
    <sheet state="visible" name="westhartford-calc" sheetId="6" r:id="rId9"/>
  </sheets>
  <definedNames/>
  <calcPr/>
  <pivotCaches>
    <pivotCache cacheId="0" r:id="rId10"/>
  </pivotCaches>
</workbook>
</file>

<file path=xl/sharedStrings.xml><?xml version="1.0" encoding="utf-8"?>
<sst xmlns="http://schemas.openxmlformats.org/spreadsheetml/2006/main" count="448" uniqueCount="325">
  <si>
    <t>id</t>
  </si>
  <si>
    <t>town</t>
  </si>
  <si>
    <t>name</t>
  </si>
  <si>
    <t>type</t>
  </si>
  <si>
    <t>streets-partial</t>
  </si>
  <si>
    <t>est-homes</t>
  </si>
  <si>
    <t>est-notes</t>
  </si>
  <si>
    <t>source</t>
  </si>
  <si>
    <t>restrictor</t>
  </si>
  <si>
    <t>date</t>
  </si>
  <si>
    <t>text</t>
  </si>
  <si>
    <t xml:space="preserve"> </t>
  </si>
  <si>
    <t>cheshire_honey_pot_glen</t>
  </si>
  <si>
    <t>Cheshire</t>
  </si>
  <si>
    <t>Honey Pot Glen</t>
  </si>
  <si>
    <t>subdivision</t>
  </si>
  <si>
    <t>Country Club Rd, Glen Ct, Glenbrook Dr, Wolf Hill Rd</t>
  </si>
  <si>
    <t>counted addresses linked to restricted lots in spreadsheet</t>
  </si>
  <si>
    <t>vol. 62, pp. 299-232, with maps</t>
  </si>
  <si>
    <t>August Anderson</t>
  </si>
  <si>
    <t>No persons of any race other than the white race shall use or occupy any building on any lot except that this covenant shall not prevent the occupancy by domestic servants of a different race domiciled with an owner or tenant.</t>
  </si>
  <si>
    <t>columbia_woodland_terraces</t>
  </si>
  <si>
    <t>Columbia</t>
  </si>
  <si>
    <t>Woodland Terraces</t>
  </si>
  <si>
    <t>Lower Woodland Terrace, Upper Woodland Terrace</t>
  </si>
  <si>
    <t>counted homes on map</t>
  </si>
  <si>
    <t>vol. 80, p. 7, with town map</t>
  </si>
  <si>
    <t>Esther C. and William A. Knofla of E.W.A. Inc. and Woodland Terraces Association</t>
  </si>
  <si>
    <t>This deed is upon condition that the premises herein conveyed shall not hereafter be conveyed to, leased to, used or occupied by any member of the Hebrew Race.</t>
  </si>
  <si>
    <t>easthaddam_lake_hayward_club</t>
  </si>
  <si>
    <t>East Haddam</t>
  </si>
  <si>
    <t>Lake Hayward Club</t>
  </si>
  <si>
    <t>Briarcliff Rd, Cragmere Rd, East Lane, Forest Way, Glimmer Glen, Hay Field Rd, Hillside Rd, Lake Hayward Town Rd, Lake Shore Dr, Laurel Lane, Longwood Dr, Lookout Dr, Ridgewood Dr, Ridgewood Dr Ext, Sunset Rd, Wildwood Rd</t>
  </si>
  <si>
    <t>although 750 original lots, 418 properties with addresses listed on roads by Town Assessor</t>
  </si>
  <si>
    <t>vol. 56, p. 111, with town maps</t>
  </si>
  <si>
    <t>James Jay Smith, President of The Shore &amp; Lake Corp.</t>
  </si>
  <si>
    <t>As the Lake Hayward Club property is strictly a club proposition, it is hereby covenants and agreed that the property herein conveyed shall not be sold, released, or rented in any form or manner directly or indirectly to any person or persons: (1) who are not of the Caucasian Race; (2) who are not acceptable to the Grantor or to the Jas. Jay Smith Co.</t>
  </si>
  <si>
    <t>easthaddam_moodus_estates</t>
  </si>
  <si>
    <t>Moodus Estates</t>
  </si>
  <si>
    <t>Laurel Rd, White Sands Road, Pine Tree Rd, Birch Road, Woodland Rd, Lakeview Rd. Shore Dr, Sands Rd, Crestview Road, Hill Top Road</t>
  </si>
  <si>
    <t>although 624 original lots, 79 properties with addresses listed on roads by Town Assessor</t>
  </si>
  <si>
    <t>vol. 68, p. 30; vol 63, p. 103, with town maps</t>
  </si>
  <si>
    <t>Edward L. Parker and Curtis L. Jones, The Lake Realty Company</t>
  </si>
  <si>
    <t>20 October 1947; 21 December 1950</t>
  </si>
  <si>
    <t>No portion of said premises shall be conveyed or leased to any other than the Caucasian Race.</t>
  </si>
  <si>
    <t>easthaddam_moodus_lake_shores</t>
  </si>
  <si>
    <t>Moodus Lake Shores</t>
  </si>
  <si>
    <t>Beach Rd, Berry Rd, Birch Rd, Britain Rd, Camp Rd, Emily Rd, Geronimo Rd, Grama Rd, Hilltop Rd, Mabel Rd, Maple Rd, Oak Rd, Paula Rd, Pine Rd, Rock Rd, Shady Rd, Short Rd, Steven Rd, Swamp Rd, Tom Rd, Ward Rd</t>
  </si>
  <si>
    <t>although 407 original lots, 75 properties with addresses listed on roads by Town Assessor</t>
  </si>
  <si>
    <t>vol. 61, p. 392, with town maps</t>
  </si>
  <si>
    <t>Edward L. Parker and Curtis L. Jones, The Lakeshore Company</t>
  </si>
  <si>
    <t>easthaddam_shore_acres_park</t>
  </si>
  <si>
    <t>Shore Acres Park</t>
  </si>
  <si>
    <t>Beech Tree Ave, Dorothy St, Oak Tree Ave, Shore Road, Stanley Ave</t>
  </si>
  <si>
    <t>although 279 original lots, 32 properties with addresses on roads listed by Town Assessor</t>
  </si>
  <si>
    <t>vol. 63, p. 538, with town maps</t>
  </si>
  <si>
    <t>David Bockstein, President of The Palo Alto Co.</t>
  </si>
  <si>
    <t>The use and occupancy of said premises shall be limited to the use of members of the Caucasian Race, except for domestic servants.</t>
  </si>
  <si>
    <t>hamden_beaver</t>
  </si>
  <si>
    <t>Hamden</t>
  </si>
  <si>
    <t>Beaver St</t>
  </si>
  <si>
    <t>counted plots on deed map</t>
  </si>
  <si>
    <t>vol. 199, pp. 589-90, and map 152a</t>
  </si>
  <si>
    <t>Joseph E. Maselli and Pasquale Severino</t>
  </si>
  <si>
    <t>No race other than the white race shall use or occupy said dwelling, except that this covenant shall not prevent occupancy by domestic servants of a different race employed by the owner or tenant.</t>
  </si>
  <si>
    <t>hamden_circular</t>
  </si>
  <si>
    <t>Circular Ave</t>
  </si>
  <si>
    <t>Circular Ave, Plains Rd</t>
  </si>
  <si>
    <t>vol. 214, pp. 453-55, and map 289A</t>
  </si>
  <si>
    <t>Veggo F. Larsen</t>
  </si>
  <si>
    <t>No persons of any race other than the white race shall use or occupy any building or any lot, except that this covenant shall not prevent occupancy by domestic servants of a different race domiciled with an owner or tenant.</t>
  </si>
  <si>
    <t>hamden_colonial</t>
  </si>
  <si>
    <t>Colonial Village</t>
  </si>
  <si>
    <t>Wilmont Rd</t>
  </si>
  <si>
    <t>vol. 214, pp. 300-02, and map 286</t>
  </si>
  <si>
    <t>Albert G. Swanson and The Lomas &amp; Nettleton Co.</t>
  </si>
  <si>
    <t>No person of any race other than the white race shall use or occupy any building or any lot, except that this covenant shall not prevent the occupancy by domestic servants of a different race domiciled with an owner or tenant of any building.</t>
  </si>
  <si>
    <t>hamden_gilbert</t>
  </si>
  <si>
    <t>Gilbert Homes</t>
  </si>
  <si>
    <t>Valley Rd, Gilbert Ave</t>
  </si>
  <si>
    <t>vol. 211, pp. 84-86, and map 282</t>
  </si>
  <si>
    <t>V.F. Larsen, President of Gilbert Homes</t>
  </si>
  <si>
    <t>No persons of any race other than the white race shall use or occupy any building or any lot except that this covenant shall not prevent the occupant by domestic servants of a different race domiciled with an owner or tenant.</t>
  </si>
  <si>
    <t>hamden_gilridge</t>
  </si>
  <si>
    <t>Gilridge</t>
  </si>
  <si>
    <t>Carmalt Rd, Gillies Rd, Ranch Rd, Wright Ln</t>
  </si>
  <si>
    <t>counted plots on map 75 (note 19 and 19A, no 30 or 52)</t>
  </si>
  <si>
    <t>vol. 205, pp. 40-42, and maps 224, 54a, 75</t>
  </si>
  <si>
    <t>Joseph E. Maselli and Pasquale DeRosa</t>
  </si>
  <si>
    <t>hamden_northside</t>
  </si>
  <si>
    <t>Northside</t>
  </si>
  <si>
    <t>Hartford Turnpike, Side Hill Rd, Vineyard Rd, Townline Rd</t>
  </si>
  <si>
    <t>vol. 232, pp. 224-25, and maps 23 and 57a</t>
  </si>
  <si>
    <t>Thomas A. Laydon</t>
  </si>
  <si>
    <t>No persons of any race other than the white race shall use or occupy any building or any lot, except that this covenant shall not prevent the occupancy by domestic servants of a different race domiciled with an owner or tenant.</t>
  </si>
  <si>
    <t>hamden_rosedale</t>
  </si>
  <si>
    <t>Rosedale</t>
  </si>
  <si>
    <t>Gorham Ave, William St, Bradley Ave, Rosedale Rd, Pearl Ave</t>
  </si>
  <si>
    <t>counted plots on deed map: 47 (except 8-9, 38)</t>
  </si>
  <si>
    <t>vol. 205, pp. 326-28, and maps 225a</t>
  </si>
  <si>
    <t>Thomas Amatruda, President of the Fusco-Amatruda Company</t>
  </si>
  <si>
    <t>No persons of any race other than the white race, shall use or occupy any building or any lot, except that this covenant shall not prevent occupancy by domestic servants of a different race, domiciled with an owner or tenant.</t>
  </si>
  <si>
    <t>hamden_village_farms</t>
  </si>
  <si>
    <t>Village Farms</t>
  </si>
  <si>
    <t>Gilbert Ave, Hayward Rd, Piper Rd, Circular Ave</t>
  </si>
  <si>
    <t>vol. 202, pp. 498-500, and map 221</t>
  </si>
  <si>
    <t>Y.H. and V.F. Larsen, Inc.</t>
  </si>
  <si>
    <t>No persons of any race other than the white race shall use or occupy any building or any lot except that this covenant shall not prevent the occupancy by domestic servants of a different race domiciled with an owner or tenant.</t>
  </si>
  <si>
    <t>hamden_washington_manor</t>
  </si>
  <si>
    <t>Washington Manor</t>
  </si>
  <si>
    <t>Washington Rd, Washington Ave</t>
  </si>
  <si>
    <t>vol. 211, pp. 424-26, and map 222a</t>
  </si>
  <si>
    <t>Ferdinand VonBeren, President of Woodside Estates, Inc.</t>
  </si>
  <si>
    <t>hamden_willowdale</t>
  </si>
  <si>
    <t>Willowdale</t>
  </si>
  <si>
    <t>Noble St, Rose St, Chester St</t>
  </si>
  <si>
    <t>counted on map (exclude 1-7 because not in agreement)</t>
  </si>
  <si>
    <t>vol. 211, pp. 179-81, and map 264</t>
  </si>
  <si>
    <t>Louis Baron, President of Empire Realty Co.</t>
  </si>
  <si>
    <t>hamden_wilmot</t>
  </si>
  <si>
    <t>Wilmot</t>
  </si>
  <si>
    <t>Oberlin Rd, Lynmot Rd, Wilmot Rd</t>
  </si>
  <si>
    <t>vol. 203, pp. 28-30, and map 130</t>
  </si>
  <si>
    <t>manchester_bowers_farm</t>
  </si>
  <si>
    <t>Manchester</t>
  </si>
  <si>
    <t>Bowers Farm</t>
  </si>
  <si>
    <t>Avery St, Elberta Rd, Concord Rd, Carman Rd, Bryan Dr, Macintosh St, Baldwin Rd</t>
  </si>
  <si>
    <t>vol. 136, pp. 386-387, and map SB2-19</t>
  </si>
  <si>
    <t>Sherwood G. Bowers</t>
  </si>
  <si>
    <t>No persons of any race other than the white or Caucasian race shall own, use or occupy any building or any lot in said tract, except that this covenant shall not prevent occupancy by domestic servants of a different race, domiciled with an owner or tenant.</t>
  </si>
  <si>
    <t>manchester_greenway_park</t>
  </si>
  <si>
    <t>Greenway Park</t>
  </si>
  <si>
    <t>Woodbridge St, Avondale Rd, Auburn Rd, Green Rd, Oakwood Rd</t>
  </si>
  <si>
    <t>vol. 141, p. 93, and map SB2-36</t>
  </si>
  <si>
    <t>Lawrence A. Converse, President of Greenway, Inc.</t>
  </si>
  <si>
    <t>manchester_lakewood_circle</t>
  </si>
  <si>
    <t>Lakewood Circle</t>
  </si>
  <si>
    <t xml:space="preserve">Lakewood Circle N, Lakewood Circle S, S Main St </t>
  </si>
  <si>
    <t>vol. 141, p. 270, and map SB2-18</t>
  </si>
  <si>
    <t>C. Elmore Watkins</t>
  </si>
  <si>
    <t>newington_center_village</t>
  </si>
  <si>
    <t>Newington</t>
  </si>
  <si>
    <t>Center Village</t>
  </si>
  <si>
    <t>Welles Dr, Welles Dr N</t>
  </si>
  <si>
    <t>vol. 41, pp. 226-27, and maps 64, 66, and 69</t>
  </si>
  <si>
    <t>Alfred E. Hanbury</t>
  </si>
  <si>
    <t>No persons of any race except the white race shall use or occupy any buildings on any lot, except that this covenant shall not prevent occupancy by domestic servants of a different race employed by an owner or tenant.</t>
  </si>
  <si>
    <t>newington_mountain_view_heights</t>
  </si>
  <si>
    <t>Mountain View Heights</t>
  </si>
  <si>
    <t>Mountain View Dr, Crestview Dr</t>
  </si>
  <si>
    <t>vol. 41, pp. 293-94, and map 85; vol. 50, p. 55</t>
  </si>
  <si>
    <t>Arthur Olesen</t>
  </si>
  <si>
    <t>No persons of any race except the white race shall use or occupy any building or any lot except that this covenant shall not prevent occupancy by domestic servants of a different race employed by an owner or tenant.</t>
  </si>
  <si>
    <t>westhartford_bel_crest</t>
  </si>
  <si>
    <t>West Hartford</t>
  </si>
  <si>
    <t>Bel-Crest</t>
  </si>
  <si>
    <t>Foxridge Rd, Ridgewood Rd, Belcrest Rd</t>
  </si>
  <si>
    <t>listed in deed</t>
  </si>
  <si>
    <t>vol. 158, p. 7-8, and map 250</t>
  </si>
  <si>
    <t>Richard H. Bell, president of Bel-Crest, Inc.</t>
  </si>
  <si>
    <t xml:space="preserve">No persons of any race except the white race shall use or occupy any building on any lot except that this covenant shall not prevent occupancy by domestic servants of a different race employed by an owner or tenant.
  </t>
  </si>
  <si>
    <t>westhartford_dryads_grove</t>
  </si>
  <si>
    <t>Dryad's Grove</t>
  </si>
  <si>
    <t>Lawler Rd</t>
  </si>
  <si>
    <t>vol. 164, pp. 342-43, and map 271</t>
  </si>
  <si>
    <t>Thomas Lawler, Inc.</t>
  </si>
  <si>
    <t xml:space="preserve">No persons of any race other than the white race shall use or occupy any building or any lot, except that this covenant shall not prevent occupancy by domestic servants of a different race domiciled with an owner or tenant.
  </t>
  </si>
  <si>
    <t>westhartford_high_ledge_homes</t>
  </si>
  <si>
    <t>High Ledge Homes</t>
  </si>
  <si>
    <t>Ledgewood Rd, Bentwood Rd, Webster Hill Blvd</t>
  </si>
  <si>
    <t>vol. 152, pp. 224-25, and map 218</t>
  </si>
  <si>
    <t>Edward F. Hammel, President of High Ledge Homes, Inc.</t>
  </si>
  <si>
    <t>No persons of any race except the white race shall use or occupy any building on any lot except that this covenant shall not prevent occupancy by domestic servants of a different race employed by an owner or tenant.</t>
  </si>
  <si>
    <t>westhartford_trout_brook_ridge</t>
  </si>
  <si>
    <t>Trout Brook Ridge</t>
  </si>
  <si>
    <t>Gilford Rd, Park Rd, White Ave</t>
  </si>
  <si>
    <t>vol. 164, pp. 168-69, and map 270</t>
  </si>
  <si>
    <t>Arnold Holder, Vice President, Hillside Homes Corporation</t>
  </si>
  <si>
    <t>westhartford_unnamed_asylum_ave</t>
  </si>
  <si>
    <t>Unnamed Asylum Avenue</t>
  </si>
  <si>
    <t>Asylum Ave, Craigmoor Rd</t>
  </si>
  <si>
    <t>vol. 154, p. 116; vol. 150, p. 456</t>
  </si>
  <si>
    <t>R.G. Bent, President of R.G. Bent Company</t>
  </si>
  <si>
    <t xml:space="preserve">No persons of any race other than the Caucasian race shall use or occupy any building or any lot, except that this covenant shall not prevent occupancy by domestic servants of a different race domiciled with an owner or tenant.
  </t>
  </si>
  <si>
    <t>woodbridge_wepawaug_estates</t>
  </si>
  <si>
    <t>Woodbridge</t>
  </si>
  <si>
    <t>Wepawaug Estates</t>
  </si>
  <si>
    <t>Wepawaug Rd, Buttonball Ln, Ansonia Ln</t>
  </si>
  <si>
    <t>restriction listed in 35 of 41 plots (all except 1, 30, 32, 34, 39, 41)</t>
  </si>
  <si>
    <t>vol. 44, pp. 308-09, and maps 37R and 43R</t>
  </si>
  <si>
    <t>Martin Lohne, Secretary of The Berner Lohne Company</t>
  </si>
  <si>
    <t>No persons of any race other than the White race shall use or occupy any building or any lot, except that this covenant shall not prevent the occupancy by domestic servants of a different race domiciled with an owner or tenant.</t>
  </si>
  <si>
    <t>COUNTA of type</t>
  </si>
  <si>
    <t>SUM of est-homes</t>
  </si>
  <si>
    <t>Grand Total</t>
  </si>
  <si>
    <r>
      <rPr>
        <sz val="11.0"/>
      </rPr>
      <t xml:space="preserve">otl-covenants-tables by Jack Dougherty, June Gold, David Ware for </t>
    </r>
    <r>
      <rPr>
        <color rgb="FF1155CC"/>
        <sz val="11.0"/>
        <u/>
      </rPr>
      <t>myCTdeed.com</t>
    </r>
    <r>
      <rPr>
        <sz val="11.0"/>
      </rPr>
      <t xml:space="preserve"> and </t>
    </r>
    <r>
      <rPr>
        <color rgb="FF1155CC"/>
        <sz val="11.0"/>
        <u/>
      </rPr>
      <t>OnTheLine.trincoll.edu</t>
    </r>
  </si>
  <si>
    <t xml:space="preserve">Estimated percent of homes with racial covenants among all homes (or buildings) built during period </t>
  </si>
  <si>
    <t xml:space="preserve">see hamden-calc </t>
  </si>
  <si>
    <t>see westhartford-calc</t>
  </si>
  <si>
    <t>of homes built 1910-1950 (Ware 2020, p. 15)</t>
  </si>
  <si>
    <t>How to update: scan historical docs, draw in GeoJson.io, data entry in Google Sheet, join in MapShaper, republish in Datawrapper, save to GitHub</t>
  </si>
  <si>
    <t>scan historical documents, add metadata, and save to 'pdf' folder in GitHub</t>
  </si>
  <si>
    <r>
      <rPr>
        <color rgb="FF1F1F1F"/>
        <sz val="11.0"/>
      </rPr>
      <t xml:space="preserve">to draw new polygons, upload to </t>
    </r>
    <r>
      <rPr>
        <color rgb="FF1155CC"/>
        <sz val="11.0"/>
        <u/>
      </rPr>
      <t>geojson.io</t>
    </r>
    <r>
      <rPr>
        <color rgb="FF1F1F1F"/>
        <sz val="11.0"/>
      </rPr>
      <t>, draw and name id, then export</t>
    </r>
  </si>
  <si>
    <t>to enter new data, go to data in Google Sheet; avoid empty rows at bottom for cleaner pivot table (*but ensure that pivot table reads all rows!)</t>
  </si>
  <si>
    <t>download data as CSV</t>
  </si>
  <si>
    <r>
      <rPr>
        <color rgb="FF1F1F1F"/>
        <sz val="11.0"/>
      </rPr>
      <t xml:space="preserve">upload existing map.geojson to </t>
    </r>
    <r>
      <rPr>
        <color rgb="FF1155CC"/>
        <sz val="11.0"/>
        <u/>
      </rPr>
      <t>mapshaper.org</t>
    </r>
  </si>
  <si>
    <t>console: -filter-fields id   (to remove all fields except geospatial id)</t>
  </si>
  <si>
    <t>upload CSV and rename to 'data'</t>
  </si>
  <si>
    <t>console: -join data keys=id,id</t>
  </si>
  <si>
    <t>export with option: extension='.geojson'</t>
  </si>
  <si>
    <t>save XLSX backup to https://github.com/ontheline/otl-covenants</t>
  </si>
  <si>
    <t>Republish two linked Datawrapper tables in OTL Team folder</t>
  </si>
  <si>
    <t>Racist Covenants Located To Date by Connecticut Town</t>
  </si>
  <si>
    <t>https://app.datawrapper.de/archive/team/Fj3ATkF7/63725#/dCnch</t>
  </si>
  <si>
    <t>Search by Street Name for CT Racist Covenants</t>
  </si>
  <si>
    <t>https://app.datawrapper.de/archive/team/Fj3ATkF7/63725#/j4lCy</t>
  </si>
  <si>
    <t>Live map and two tables appears on live sites:</t>
  </si>
  <si>
    <t>https://myCTdeed.com</t>
  </si>
  <si>
    <t>and (only map and main table in book)</t>
  </si>
  <si>
    <t>https://ontheline.trincoll.edu/restricting.html</t>
  </si>
  <si>
    <t>Sources</t>
  </si>
  <si>
    <t>East Haddam property records (earliest online is 1950)</t>
  </si>
  <si>
    <t>https://www.uslandrecords.com/ctlr/</t>
  </si>
  <si>
    <t>East Haddam town GIS with property parcel map</t>
  </si>
  <si>
    <t>https://www.axisgis.com/East_HaddamCT/</t>
  </si>
  <si>
    <t xml:space="preserve">East Haddam town property assessor database </t>
  </si>
  <si>
    <t>https://gis.vgsi.com/easthaddamct/Default.aspx</t>
  </si>
  <si>
    <t>East Haddam Lake Associations</t>
  </si>
  <si>
    <t>https://www.easthaddam.org/departments/tax_collector/lake-associations</t>
  </si>
  <si>
    <t>See also Lake Hayward history by Property Owners Association of Lake Layward</t>
  </si>
  <si>
    <t>https://www.lakehaywardct.com/history/</t>
  </si>
  <si>
    <t>NOT FOUND: Carroll Acres, past or present location; 49 original plots, according to Dave, but no mention on Google or Newspapers.com</t>
  </si>
  <si>
    <t>Dave Ware wrote that Carroll Acres, East Haddam, existed on these streets, but only Falls Road still exists today, with imprecise location</t>
  </si>
  <si>
    <t>Dee Street</t>
  </si>
  <si>
    <t>Berry Street</t>
  </si>
  <si>
    <t>Carroll Street</t>
  </si>
  <si>
    <t>Falls Road</t>
  </si>
  <si>
    <t>Clue: since the deed mentions not draining sewage into "the so-called East Mill Pond or Moodus River at the rear of the Carroll Acres development" perhaps it is around here:</t>
  </si>
  <si>
    <t>https://www.google.com/maps/@41.5076235,-72.4467006,16z</t>
  </si>
  <si>
    <t>Best guess: USGS 1946 topographic map identifies East Mill Pond near Falls Road in Moodus CT</t>
  </si>
  <si>
    <t>https://ngmdb.usgs.gov/topoview/viewer/#15/41.5075/-72.4399</t>
  </si>
  <si>
    <t xml:space="preserve">Clue: short real estate reference to owner Edith Davison </t>
  </si>
  <si>
    <t>https://www.newspapers.com/image/370234069/?terms=%22edith%20davison%22%20%22east%20haddam%22&amp;match=1</t>
  </si>
  <si>
    <t>Clue: online property records (with limited images) show Edith Louise Carroll as property owner in 1940s, who probably marries and becomes Edith L.C. Davison, as shown in 1950 deed</t>
  </si>
  <si>
    <t>Davison sells property to Augusta Freedman in 1950, who sells to Florence and Irving Levowitz in 1951, but I cannot track exact property aftewards without images</t>
  </si>
  <si>
    <t>https://i2g.uslandrecords.com/CT/EastHaddam/D/Default.aspx</t>
  </si>
  <si>
    <t>Probably different land than what Edith Davison donated to East Haddam in 1977 as Davison Memorial Walking Park</t>
  </si>
  <si>
    <t>https://www.newspapers.com/image/241308249/?terms=%22edith%20carroll%22%20Moodus&amp;match=1</t>
  </si>
  <si>
    <t>https://www.google.com/maps/place/Davison+Memorial+Walking+Park/@41.5058967,-72.4738794,16z/</t>
  </si>
  <si>
    <t>easthaddam_carroll_acres</t>
  </si>
  <si>
    <t>Carroll Acres</t>
  </si>
  <si>
    <t>49 original plots, but no evidence of past or present location</t>
  </si>
  <si>
    <t>vol. 62, p. 421</t>
  </si>
  <si>
    <t>Edith L.C. Davison</t>
  </si>
  <si>
    <t>No portion of said premises shall be conveyed or leased to any other than the white race.</t>
  </si>
  <si>
    <t>properties with addresses listed by Town Assessor https://gis.vgsi.com/easthaddamct/Streets.aspx</t>
  </si>
  <si>
    <t>BRIARCLIFF ROAD</t>
  </si>
  <si>
    <t>CRAGMERE ROAD</t>
  </si>
  <si>
    <t>EAST LANE</t>
  </si>
  <si>
    <t>FOREST WAY</t>
  </si>
  <si>
    <t>GLIMMER GLEN</t>
  </si>
  <si>
    <t>HAYFIELD ROAD</t>
  </si>
  <si>
    <t>HILLSIDE ROAD</t>
  </si>
  <si>
    <t>LAKE HAYWARD TOWN ROAD</t>
  </si>
  <si>
    <t>LAKE SHORE DRIVE</t>
  </si>
  <si>
    <t>LAUREL LANE</t>
  </si>
  <si>
    <t>LONGWOOD DRIVE</t>
  </si>
  <si>
    <t>LOOKOUT DRIVE</t>
  </si>
  <si>
    <t>RIDGEWOOD ROAD</t>
  </si>
  <si>
    <t>RIDGEWOOD ROAD EXT</t>
  </si>
  <si>
    <t>SUNSET ROAD</t>
  </si>
  <si>
    <t>WILDWOOD ROAD</t>
  </si>
  <si>
    <t>Total</t>
  </si>
  <si>
    <t>BLUE HERON LANE</t>
  </si>
  <si>
    <t>BRIARWOOD ROAD</t>
  </si>
  <si>
    <t>BIRCH ROAD</t>
  </si>
  <si>
    <t>GOOSE LANE</t>
  </si>
  <si>
    <t>GRANDVIEW ROAD</t>
  </si>
  <si>
    <t>LAUREL ROAD</t>
  </si>
  <si>
    <t>PINE TREE ROAD</t>
  </si>
  <si>
    <t>SANDS ROAD</t>
  </si>
  <si>
    <t>SUNNY HEIGHTS ROAD</t>
  </si>
  <si>
    <t>WHITE SANDS ROAD</t>
  </si>
  <si>
    <t>WOODLAND ROAD</t>
  </si>
  <si>
    <t>Lakeview Road (original map list)</t>
  </si>
  <si>
    <t>Crestview Road (original map list)</t>
  </si>
  <si>
    <t>Shore Drive (original map list)</t>
  </si>
  <si>
    <t>total</t>
  </si>
  <si>
    <t>BEECH TREE AVENUE</t>
  </si>
  <si>
    <t>DOROTHY STREET</t>
  </si>
  <si>
    <t>OAK TREE AVENUE</t>
  </si>
  <si>
    <t>SHORE ROAD</t>
  </si>
  <si>
    <t>STANLEY AVENUE</t>
  </si>
  <si>
    <t>BEACH ROAD</t>
  </si>
  <si>
    <t>BERRY ROAD</t>
  </si>
  <si>
    <t>BRITAIN ROAD</t>
  </si>
  <si>
    <t>CAMP ROAD</t>
  </si>
  <si>
    <t>EMILY ROAD</t>
  </si>
  <si>
    <t>GERONIMO ROAD</t>
  </si>
  <si>
    <t>GRAMA ROAD</t>
  </si>
  <si>
    <t>HILLTOP ROAD</t>
  </si>
  <si>
    <t>MABEL ROAD</t>
  </si>
  <si>
    <t>MAPLE ROAD</t>
  </si>
  <si>
    <t>OAK ROAD</t>
  </si>
  <si>
    <t>PAULA ROAD</t>
  </si>
  <si>
    <t>PINE ROAD</t>
  </si>
  <si>
    <t>ROCK ROAD</t>
  </si>
  <si>
    <t>SHADY ROAD</t>
  </si>
  <si>
    <t>SHORT ROAD</t>
  </si>
  <si>
    <t>STEVEN ROAD</t>
  </si>
  <si>
    <t>SWAMP ROAD</t>
  </si>
  <si>
    <t>TOM ROAD</t>
  </si>
  <si>
    <t>WARD ROAD</t>
  </si>
  <si>
    <t>Hamden YearBuilt Residential</t>
  </si>
  <si>
    <t>Count</t>
  </si>
  <si>
    <t>TOTAL 1940s</t>
  </si>
  <si>
    <t>Source: Town of Hamden, GIS staff Andrew Kinlock, HamdenParcels file, Feb 2024</t>
  </si>
  <si>
    <t>Est Hamden homes with covenants</t>
  </si>
  <si>
    <t>Est Pct 1940s Hamden homes w covenants</t>
  </si>
  <si>
    <t>Est total buildings (not just homes) built in 1940s</t>
  </si>
  <si>
    <t>parcels</t>
  </si>
  <si>
    <t>Source: wh-yearbuilt CSV file in otl-year-built repo</t>
  </si>
  <si>
    <t>includes "buildings" (not just homes) but does not include those torn down and rebuilt in later years; assuming that all subdivisions designated in 1940 were built up by 1949, reasonable based on otl-year-built-map</t>
  </si>
  <si>
    <t>Est homes with restrictive covenants</t>
  </si>
  <si>
    <t>Est pct of 1940s homes (buildings) with rest cov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</si>
</sst>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 &quot;mmmm&quot; &quot;yyyy"/>
    <numFmt numFmtId="165" formatCode="0.0%"/>
  </numFmts>
  <fonts count="17">
    <font>
      <sz val="12.0"/>
      <color theme="1"/>
      <name val="Arial"/>
      <scheme val="minor"/>
    </font>
    <font>
      <sz val="10.0"/>
      <color theme="1"/>
      <name val="Arial"/>
      <scheme val="minor"/>
    </font>
    <font>
      <color theme="1"/>
      <name val="Arial"/>
      <scheme val="minor"/>
    </font>
    <font>
      <u/>
      <sz val="11.0"/>
      <color rgb="FF0000FF"/>
    </font>
    <font>
      <sz val="11.0"/>
      <color theme="1"/>
      <name val="Arial"/>
      <scheme val="minor"/>
    </font>
    <font>
      <b/>
      <sz val="11.0"/>
      <color theme="1"/>
      <name val="Calibri"/>
    </font>
    <font>
      <b/>
      <color theme="1"/>
      <name val="Arial"/>
      <scheme val="minor"/>
    </font>
    <font>
      <sz val="11.0"/>
      <color rgb="FF1F1F1F"/>
      <name val="Arial"/>
      <scheme val="minor"/>
    </font>
    <font>
      <u/>
      <sz val="11.0"/>
      <color rgb="FF1F1F1F"/>
    </font>
    <font>
      <u/>
      <color rgb="FF0000FF"/>
    </font>
    <font>
      <u/>
      <color rgb="FF0563C1"/>
    </font>
    <font>
      <u/>
      <color rgb="FF0000FF"/>
    </font>
    <font>
      <sz val="12.0"/>
      <color rgb="FF0088CC"/>
      <name val="&quot;Helvetica Neue&quot;"/>
    </font>
    <font>
      <u/>
      <sz val="10.0"/>
      <color rgb="FF0563C1"/>
    </font>
    <font>
      <u/>
      <sz val="10.0"/>
      <color rgb="FF0000FF"/>
    </font>
    <font>
      <sz val="12.0"/>
      <color rgb="FF1C1E21"/>
      <name val="&quot;Open Sans&quot;"/>
    </font>
    <font>
      <sz val="12.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Font="1"/>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2" numFmtId="165" xfId="0" applyFont="1" applyNumberFormat="1"/>
    <xf borderId="0" fillId="0" fontId="2" numFmtId="0" xfId="0" applyAlignment="1" applyFont="1">
      <alignment readingOrder="0"/>
    </xf>
    <xf borderId="0" fillId="0" fontId="2" numFmtId="165" xfId="0" applyAlignment="1" applyFont="1" applyNumberFormat="1">
      <alignment readingOrder="0"/>
    </xf>
    <xf borderId="0" fillId="2" fontId="7" numFmtId="0" xfId="0" applyAlignment="1" applyFill="1" applyFont="1">
      <alignment readingOrder="0"/>
    </xf>
    <xf borderId="0" fillId="2"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2" fontId="15" numFmtId="0" xfId="0" applyAlignment="1" applyFont="1">
      <alignment readingOrder="0"/>
    </xf>
    <xf borderId="0" fillId="0" fontId="2" numFmtId="9" xfId="0" applyFont="1" applyNumberFormat="1"/>
    <xf borderId="0" fillId="0" fontId="16" numFmtId="0" xfId="0" applyAlignment="1" applyFont="1">
      <alignment horizontal="right" readingOrder="0" vertical="bottom"/>
    </xf>
    <xf borderId="0" fillId="0" fontId="16" numFmtId="0" xfId="0" applyAlignment="1" applyFont="1">
      <alignment vertical="bottom"/>
    </xf>
    <xf borderId="0" fillId="0" fontId="16" numFmtId="0" xfId="0" applyAlignment="1" applyFont="1">
      <alignment readingOrder="0" vertical="bottom"/>
    </xf>
    <xf borderId="0" fillId="0" fontId="2" numFmtId="10" xfId="0" applyFont="1" applyNumberFormat="1"/>
    <xf borderId="0" fillId="0" fontId="16" numFmtId="0" xfId="0" applyAlignment="1" applyFont="1">
      <alignment readingOrder="0"/>
    </xf>
    <xf borderId="0" fillId="0" fontId="16" numFmtId="0" xfId="0" applyFont="1"/>
    <xf borderId="0" fillId="0" fontId="16"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29" sheet="data"/>
  </cacheSource>
  <cacheFields>
    <cacheField name="id" numFmtId="0">
      <sharedItems>
        <s v="cheshire_honey_pot_glen"/>
        <s v="columbia_woodland_terraces"/>
        <s v="easthaddam_lake_hayward_club"/>
        <s v="easthaddam_moodus_estates"/>
        <s v="easthaddam_moodus_lake_shores"/>
        <s v="easthaddam_shore_acres_park"/>
        <s v="hamden_beaver"/>
        <s v="hamden_circular"/>
        <s v="hamden_colonial"/>
        <s v="hamden_gilbert"/>
        <s v="hamden_gilridge"/>
        <s v="hamden_northside"/>
        <s v="hamden_rosedale"/>
        <s v="hamden_village_farms"/>
        <s v="hamden_washington_manor"/>
        <s v="hamden_willowdale"/>
        <s v="hamden_wilmot"/>
        <s v="manchester_bowers_farm"/>
        <s v="manchester_greenway_park"/>
        <s v="manchester_lakewood_circle"/>
        <s v="newington_center_village"/>
        <s v="newington_mountain_view_heights"/>
        <s v="westhartford_bel_crest"/>
        <s v="westhartford_dryads_grove"/>
        <s v="westhartford_high_ledge_homes"/>
        <s v="westhartford_trout_brook_ridge"/>
        <s v="westhartford_unnamed_asylum_ave"/>
        <s v="woodbridge_wepawaug_estates"/>
      </sharedItems>
    </cacheField>
    <cacheField name="town" numFmtId="0">
      <sharedItems>
        <s v="Cheshire"/>
        <s v="Columbia"/>
        <s v="East Haddam"/>
        <s v="Hamden"/>
        <s v="Manchester"/>
        <s v="Newington"/>
        <s v="West Hartford"/>
        <s v="Woodbridge"/>
      </sharedItems>
    </cacheField>
    <cacheField name="name" numFmtId="0">
      <sharedItems>
        <s v="Honey Pot Glen"/>
        <s v="Woodland Terraces"/>
        <s v="Lake Hayward Club"/>
        <s v="Moodus Estates"/>
        <s v="Moodus Lake Shores"/>
        <s v="Shore Acres Park"/>
        <s v="Beaver St"/>
        <s v="Circular Ave"/>
        <s v="Colonial Village"/>
        <s v="Gilbert Homes"/>
        <s v="Gilridge"/>
        <s v="Northside"/>
        <s v="Rosedale"/>
        <s v="Village Farms"/>
        <s v="Washington Manor"/>
        <s v="Willowdale"/>
        <s v="Wilmot"/>
        <s v="Bowers Farm"/>
        <s v="Greenway Park"/>
        <s v="Lakewood Circle"/>
        <s v="Center Village"/>
        <s v="Mountain View Heights"/>
        <s v="Bel-Crest"/>
        <s v="Dryad's Grove"/>
        <s v="High Ledge Homes"/>
        <s v="Trout Brook Ridge"/>
        <s v="Unnamed Asylum Avenue"/>
        <s v="Wepawaug Estates"/>
      </sharedItems>
    </cacheField>
    <cacheField name="type" numFmtId="0">
      <sharedItems>
        <s v="subdivision"/>
      </sharedItems>
    </cacheField>
    <cacheField name="streets-partial" numFmtId="0">
      <sharedItems>
        <s v="Country Club Rd, Glen Ct, Glenbrook Dr, Wolf Hill Rd"/>
        <s v="Lower Woodland Terrace, Upper Woodland Terrace"/>
        <s v="Briarcliff Rd, Cragmere Rd, East Lane, Forest Way, Glimmer Glen, Hay Field Rd, Hillside Rd, Lake Hayward Town Rd, Lake Shore Dr, Laurel Lane, Longwood Dr, Lookout Dr, Ridgewood Dr, Ridgewood Dr Ext, Sunset Rd, Wildwood Rd"/>
        <s v="Laurel Rd, White Sands Road, Pine Tree Rd, Birch Road, Woodland Rd, Lakeview Rd. Shore Dr, Sands Rd, Crestview Road, Hill Top Road"/>
        <s v="Beach Rd, Berry Rd, Birch Rd, Britain Rd, Camp Rd, Emily Rd, Geronimo Rd, Grama Rd, Hilltop Rd, Mabel Rd, Maple Rd, Oak Rd, Paula Rd, Pine Rd, Rock Rd, Shady Rd, Short Rd, Steven Rd, Swamp Rd, Tom Rd, Ward Rd"/>
        <s v="Beech Tree Ave, Dorothy St, Oak Tree Ave, Shore Road, Stanley Ave"/>
        <s v="Beaver St"/>
        <s v="Circular Ave, Plains Rd"/>
        <s v="Wilmont Rd"/>
        <s v="Valley Rd, Gilbert Ave"/>
        <s v="Carmalt Rd, Gillies Rd, Ranch Rd, Wright Ln"/>
        <s v="Hartford Turnpike, Side Hill Rd, Vineyard Rd, Townline Rd"/>
        <s v="Gorham Ave, William St, Bradley Ave, Rosedale Rd, Pearl Ave"/>
        <s v="Gilbert Ave, Hayward Rd, Piper Rd, Circular Ave"/>
        <s v="Washington Rd, Washington Ave"/>
        <s v="Noble St, Rose St, Chester St"/>
        <s v="Oberlin Rd, Lynmot Rd, Wilmot Rd"/>
        <s v="Avery St, Elberta Rd, Concord Rd, Carman Rd, Bryan Dr, Macintosh St, Baldwin Rd"/>
        <s v="Woodbridge St, Avondale Rd, Auburn Rd, Green Rd, Oakwood Rd"/>
        <s v="Lakewood Circle N, Lakewood Circle S, S Main St "/>
        <s v="Welles Dr, Welles Dr N"/>
        <s v="Mountain View Dr, Crestview Dr"/>
        <s v="Foxridge Rd, Ridgewood Rd, Belcrest Rd"/>
        <s v="Lawler Rd"/>
        <s v="Ledgewood Rd, Bentwood Rd, Webster Hill Blvd"/>
        <s v="Gilford Rd, Park Rd, White Ave"/>
        <s v="Asylum Ave, Craigmoor Rd"/>
        <s v="Wepawaug Rd, Buttonball Ln, Ansonia Ln"/>
      </sharedItems>
    </cacheField>
    <cacheField name="est-homes" numFmtId="0">
      <sharedItems containsSemiMixedTypes="0" containsString="0" containsNumber="1" containsInteger="1">
        <n v="44.0"/>
        <n v="16.0"/>
        <n v="418.0"/>
        <n v="79.0"/>
        <n v="75.0"/>
        <n v="32.0"/>
        <n v="11.0"/>
        <n v="28.0"/>
        <n v="20.0"/>
        <n v="49.0"/>
        <n v="81.0"/>
        <n v="53.0"/>
        <n v="89.0"/>
        <n v="25.0"/>
        <n v="47.0"/>
        <n v="74.0"/>
        <n v="104.0"/>
        <n v="118.0"/>
        <n v="18.0"/>
        <n v="26.0"/>
        <n v="12.0"/>
        <n v="19.0"/>
        <n v="84.0"/>
        <n v="41.0"/>
        <n v="34.0"/>
        <n v="35.0"/>
      </sharedItems>
    </cacheField>
    <cacheField name="est-notes" numFmtId="0">
      <sharedItems>
        <s v="counted addresses linked to restricted lots in spreadsheet"/>
        <s v="counted homes on map"/>
        <s v="although 750 original lots, 418 properties with addresses listed on roads by Town Assessor"/>
        <s v="although 624 original lots, 79 properties with addresses listed on roads by Town Assessor"/>
        <s v="although 407 original lots, 75 properties with addresses listed on roads by Town Assessor"/>
        <s v="although 279 original lots, 32 properties with addresses on roads listed by Town Assessor"/>
        <s v="counted plots on deed map"/>
        <s v="counted plots on map 75 (note 19 and 19A, no 30 or 52)"/>
        <s v="counted plots on deed map: 47 (except 8-9, 38)"/>
        <s v="counted on map (exclude 1-7 because not in agreement)"/>
        <s v="listed in deed"/>
        <s v="restriction listed in 35 of 41 plots (all except 1, 30, 32, 34, 39, 41)"/>
      </sharedItems>
    </cacheField>
    <cacheField name="source" numFmtId="0">
      <sharedItems>
        <s v="vol. 62, pp. 299-232, with maps"/>
        <s v="vol. 80, p. 7, with town map"/>
        <s v="vol. 56, p. 111, with town maps"/>
        <s v="vol. 68, p. 30; vol 63, p. 103, with town maps"/>
        <s v="vol. 61, p. 392, with town maps"/>
        <s v="vol. 63, p. 538, with town maps"/>
        <s v="vol. 199, pp. 589-90, and map 152a"/>
        <s v="vol. 214, pp. 453-55, and map 289A"/>
        <s v="vol. 214, pp. 300-02, and map 286"/>
        <s v="vol. 211, pp. 84-86, and map 282"/>
        <s v="vol. 205, pp. 40-42, and maps 224, 54a, 75"/>
        <s v="vol. 232, pp. 224-25, and maps 23 and 57a"/>
        <s v="vol. 205, pp. 326-28, and maps 225a"/>
        <s v="vol. 202, pp. 498-500, and map 221"/>
        <s v="vol. 211, pp. 424-26, and map 222a"/>
        <s v="vol. 211, pp. 179-81, and map 264"/>
        <s v="vol. 203, pp. 28-30, and map 130"/>
        <s v="vol. 136, pp. 386-387, and map SB2-19"/>
        <s v="vol. 141, p. 93, and map SB2-36"/>
        <s v="vol. 141, p. 270, and map SB2-18"/>
        <s v="vol. 41, pp. 226-27, and maps 64, 66, and 69"/>
        <s v="vol. 41, pp. 293-94, and map 85; vol. 50, p. 55"/>
        <s v="vol. 158, p. 7-8, and map 250"/>
        <s v="vol. 164, pp. 342-43, and map 271"/>
        <s v="vol. 152, pp. 224-25, and map 218"/>
        <s v="vol. 164, pp. 168-69, and map 270"/>
        <s v="vol. 154, p. 116; vol. 150, p. 456"/>
        <s v="vol. 44, pp. 308-09, and maps 37R and 43R"/>
      </sharedItems>
    </cacheField>
    <cacheField name="restrictor" numFmtId="0">
      <sharedItems>
        <s v="August Anderson"/>
        <s v="Esther C. and William A. Knofla of E.W.A. Inc. and Woodland Terraces Association"/>
        <s v="James Jay Smith, President of The Shore &amp; Lake Corp."/>
        <s v="Edward L. Parker and Curtis L. Jones, The Lake Realty Company"/>
        <s v="Edward L. Parker and Curtis L. Jones, The Lakeshore Company"/>
        <s v="David Bockstein, President of The Palo Alto Co."/>
        <s v="Joseph E. Maselli and Pasquale Severino"/>
        <s v="Veggo F. Larsen"/>
        <s v="Albert G. Swanson and The Lomas &amp; Nettleton Co."/>
        <s v="V.F. Larsen, President of Gilbert Homes"/>
        <s v="Joseph E. Maselli and Pasquale DeRosa"/>
        <s v="Thomas A. Laydon"/>
        <s v="Thomas Amatruda, President of the Fusco-Amatruda Company"/>
        <s v="Y.H. and V.F. Larsen, Inc."/>
        <s v="Ferdinand VonBeren, President of Woodside Estates, Inc."/>
        <s v="Louis Baron, President of Empire Realty Co."/>
        <s v="Sherwood G. Bowers"/>
        <s v="Lawrence A. Converse, President of Greenway, Inc."/>
        <s v="C. Elmore Watkins"/>
        <s v="Alfred E. Hanbury"/>
        <s v="Arthur Olesen"/>
        <s v="Richard H. Bell, president of Bel-Crest, Inc."/>
        <s v="Thomas Lawler, Inc."/>
        <s v="Edward F. Hammel, President of High Ledge Homes, Inc."/>
        <s v="Arnold Holder, Vice President, Hillside Homes Corporation"/>
        <s v="R.G. Bent, President of R.G. Bent Company"/>
        <s v="Martin Lohne, Secretary of The Berner Lohne Company"/>
      </sharedItems>
    </cacheField>
    <cacheField name="date">
      <sharedItems containsDate="1" containsMixedTypes="1">
        <d v="1940-11-14T00:00:00Z"/>
        <d v="1948-04-15T00:00:00Z"/>
        <d v="1936-07-10T00:00:00Z"/>
        <s v="20 October 1947; 21 December 1950"/>
        <d v="1946-11-21T00:00:00Z"/>
        <d v="1948-08-28T00:00:00Z"/>
        <d v="1940-01-02T00:00:00Z"/>
        <d v="1942-06-20T00:00:00Z"/>
        <d v="1942-05-04T00:00:00Z"/>
        <d v="1941-09-16T00:00:00Z"/>
        <d v="1940-10-01T00:00:00Z"/>
        <d v="1945-12-11T00:00:00Z"/>
        <d v="1940-11-01T00:00:00Z"/>
        <d v="1940-04-12T00:00:00Z"/>
        <d v="1941-12-16T00:00:00Z"/>
        <d v="1941-10-01T00:00:00Z"/>
        <d v="1940-04-30T00:00:00Z"/>
        <d v="1940-05-03T00:00:00Z"/>
        <d v="1940-11-18T00:00:00Z"/>
        <d v="1941-06-21T00:00:00Z"/>
        <d v="1939-10-04T00:00:00Z"/>
        <d v="1939-12-20T00:00:00Z"/>
        <d v="1940-10-30T00:00:00Z"/>
        <d v="1941-07-29T00:00:00Z"/>
        <d v="1940-06-10T00:00:00Z"/>
        <d v="1941-05-26T00:00:00Z"/>
        <d v="1940-06-17T00:00:00Z"/>
        <d v="1940-01-16T00:00:00Z"/>
      </sharedItems>
    </cacheField>
    <cacheField name="text" numFmtId="0">
      <sharedItems>
        <s v="No persons of any race other than the white race shall use or occupy any building on any lot except that this covenant shall not prevent the occupancy by domestic servants of a different race domiciled with an owner or tenant."/>
        <s v="This deed is upon condition that the premises herein conveyed shall not hereafter be conveyed to, leased to, used or occupied by any member of the Hebrew Race."/>
        <s v="As the Lake Hayward Club property is strictly a club proposition, it is hereby covenants and agreed that the property herein conveyed shall not be sold, released, or rented in any form or manner directly or indirectly to any person or persons: (1) who are"/>
        <s v="No portion of said premises shall be conveyed or leased to any other than the Caucasian Race."/>
        <s v="The use and occupancy of said premises shall be limited to the use of members of the Caucasian Race, except for domestic servants."/>
        <s v="No race other than the white race shall use or occupy said dwelling, except that this covenant shall not prevent occupancy by domestic servants of a different race employed by the owner or tenant."/>
        <s v="No persons of any race other than the white race shall use or occupy any building or any lot, except that this covenant shall not prevent occupancy by domestic servants of a different race domiciled with an owner or tenant."/>
        <s v="No person of any race other than the white race shall use or occupy any building or any lot, except that this covenant shall not prevent the occupancy by domestic servants of a different race domiciled with an owner or tenant of any building."/>
        <s v="No persons of any race other than the white race shall use or occupy any building or any lot except that this covenant shall not prevent the occupant by domestic servants of a different race domiciled with an owner or tenant."/>
        <s v="No persons of any race other than the white race shall use or occupy any building or any lot, except that this covenant shall not prevent the occupancy by domestic servants of a different race domiciled with an owner or tenant."/>
        <s v="No persons of any race other than the white race, shall use or occupy any building or any lot, except that this covenant shall not prevent occupancy by domestic servants of a different race, domiciled with an owner or tenant."/>
        <s v="No persons of any race other than the white race shall use or occupy any building or any lot except that this covenant shall not prevent the occupancy by domestic servants of a different race domiciled with an owner or tenant."/>
        <s v="No persons of any race other than the white or Caucasian race shall own, use or occupy any building or any lot in said tract, except that this covenant shall not prevent occupancy by domestic servants of a different race, domiciled with an owner or tenant"/>
        <s v="No persons of any race except the white race shall use or occupy any buildings on any lot, except that this covenant shall not prevent occupancy by domestic servants of a different race employed by an owner or tenant."/>
        <s v="No persons of any race except the white race shall use or occupy any building or any lot except that this covenant shall not prevent occupancy by domestic servants of a different race employed by an owner or tenant."/>
        <s v="No persons of any race except the white race shall use or occupy any building on any lot except that this covenant shall not prevent occupancy by domestic servants of a different race employed by an owner or tenant.&#10;  "/>
        <s v="No persons of any race other than the white race shall use or occupy any building or any lot, except that this covenant shall not prevent occupancy by domestic servants of a different race domiciled with an owner or tenant.&#10;  "/>
        <s v="No persons of any race except the white race shall use or occupy any building on any lot except that this covenant shall not prevent occupancy by domestic servants of a different race employed by an owner or tenant."/>
        <s v="No persons of any race other than the Caucasian race shall use or occupy any building or any lot, except that this covenant shall not prevent occupancy by domestic servants of a different race domiciled with an owner or tenant.&#10;  "/>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C10"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town" axis="axisRow" compact="0" outline="0" multipleItemSelectionAllowed="1" showAll="0" sortType="ascending">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type" dataField="1" compact="0" outline="0" multipleItemSelectionAllowed="1" showAll="0">
      <items>
        <item x="0"/>
        <item t="default"/>
      </items>
    </pivotField>
    <pivotField name="streets-parti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est-hom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est-notes" compact="0" outline="0" multipleItemSelectionAllowed="1" showAll="0">
      <items>
        <item x="0"/>
        <item x="1"/>
        <item x="2"/>
        <item x="3"/>
        <item x="4"/>
        <item x="5"/>
        <item x="6"/>
        <item x="7"/>
        <item x="8"/>
        <item x="9"/>
        <item x="10"/>
        <item x="1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restri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text" compact="0" outline="0" multipleItemSelectionAllowed="1" showAll="0">
      <items>
        <item x="0"/>
        <item x="1"/>
        <item x="2"/>
        <item x="3"/>
        <item x="4"/>
        <item x="5"/>
        <item x="6"/>
        <item x="7"/>
        <item x="8"/>
        <item x="9"/>
        <item x="10"/>
        <item x="11"/>
        <item x="12"/>
        <item x="13"/>
        <item x="14"/>
        <item x="15"/>
        <item x="16"/>
        <item x="17"/>
        <item x="18"/>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s>
  <rowFields>
    <field x="1"/>
  </rowFields>
  <colFields>
    <field x="-2"/>
  </colFields>
  <dataFields>
    <dataField name="COUNTA of type" fld="3" subtotal="count" baseField="0"/>
    <dataField name="SUM of est-hom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yctdeed.com/" TargetMode="External"/><Relationship Id="rId2" Type="http://schemas.openxmlformats.org/officeDocument/2006/relationships/hyperlink" Target="http://geojson.io/" TargetMode="External"/><Relationship Id="rId3" Type="http://schemas.openxmlformats.org/officeDocument/2006/relationships/hyperlink" Target="http://mapshaper.org/" TargetMode="External"/><Relationship Id="rId4" Type="http://schemas.openxmlformats.org/officeDocument/2006/relationships/hyperlink" Target="https://app.datawrapper.de/archive/team/Fj3ATkF7/63725" TargetMode="External"/><Relationship Id="rId5" Type="http://schemas.openxmlformats.org/officeDocument/2006/relationships/hyperlink" Target="https://app.datawrapper.de/archive/team/Fj3ATkF7/63725" TargetMode="External"/><Relationship Id="rId6" Type="http://schemas.openxmlformats.org/officeDocument/2006/relationships/hyperlink" Target="https://myctdeed.com/" TargetMode="External"/><Relationship Id="rId7" Type="http://schemas.openxmlformats.org/officeDocument/2006/relationships/hyperlink" Target="https://ontheline.trincoll.edu/restricting.html"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landrecords.com/ctlr/" TargetMode="External"/><Relationship Id="rId2" Type="http://schemas.openxmlformats.org/officeDocument/2006/relationships/hyperlink" Target="https://www.axisgis.com/East_HaddamCT/" TargetMode="External"/><Relationship Id="rId3" Type="http://schemas.openxmlformats.org/officeDocument/2006/relationships/hyperlink" Target="https://gis.vgsi.com/easthaddamct/Default.aspx" TargetMode="External"/><Relationship Id="rId4" Type="http://schemas.openxmlformats.org/officeDocument/2006/relationships/hyperlink" Target="https://www.easthaddam.org/departments/tax_collector/lake-associations" TargetMode="External"/><Relationship Id="rId11" Type="http://schemas.openxmlformats.org/officeDocument/2006/relationships/hyperlink" Target="https://www.google.com/maps/place/Davison+Memorial+Walking+Park/@41.5058967,-72.4738794,16z/data=!4m14!1m7!3m6!1s0x89e6396cc3c3e457:0xb43dfe22c2fe7e73!2sDavison+Memorial+Walking+Park!8m2!3d41.5068609!4d-72.4714976!16s%2Fg%2F11h4q3kyv2!3m5!1s0x89e6396cc3c3e457:0xb43dfe22c2fe7e73!8m2!3d41.5068609!4d-72.4714976!16s%2Fg%2F11h4q3kyv2?entry=ttu" TargetMode="External"/><Relationship Id="rId10" Type="http://schemas.openxmlformats.org/officeDocument/2006/relationships/hyperlink" Target="https://www.newspapers.com/image/241308249/?terms=%22edith%20carroll%22%20Moodus&amp;match=1" TargetMode="External"/><Relationship Id="rId12" Type="http://schemas.openxmlformats.org/officeDocument/2006/relationships/drawing" Target="../drawings/drawing4.xml"/><Relationship Id="rId9" Type="http://schemas.openxmlformats.org/officeDocument/2006/relationships/hyperlink" Target="https://i2g.uslandrecords.com/CT/EastHaddam/D/Default.aspx" TargetMode="External"/><Relationship Id="rId5" Type="http://schemas.openxmlformats.org/officeDocument/2006/relationships/hyperlink" Target="https://www.lakehaywardct.com/history/" TargetMode="External"/><Relationship Id="rId6" Type="http://schemas.openxmlformats.org/officeDocument/2006/relationships/hyperlink" Target="https://www.google.com/maps/@41.5076235,-72.4467006,16z" TargetMode="External"/><Relationship Id="rId7" Type="http://schemas.openxmlformats.org/officeDocument/2006/relationships/hyperlink" Target="https://ngmdb.usgs.gov/topoview/viewer/" TargetMode="External"/><Relationship Id="rId8" Type="http://schemas.openxmlformats.org/officeDocument/2006/relationships/hyperlink" Target="https://www.newspapers.com/image/370234069/?terms=%22edith%20davison%22%20%22east%20haddam%22&amp;match=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2.8"/>
    <col customWidth="1" min="2" max="2" width="10.1"/>
    <col customWidth="1" min="3" max="3" width="16.7"/>
    <col customWidth="1" min="4" max="4" width="9.1"/>
    <col customWidth="1" min="5" max="5" width="18.7"/>
    <col customWidth="1" min="6" max="7" width="11.2"/>
    <col customWidth="1" min="8" max="8" width="18.7"/>
    <col customWidth="1" min="9" max="9" width="29.2"/>
    <col customWidth="1" min="10" max="26" width="18.7"/>
  </cols>
  <sheetData>
    <row r="1" ht="15.0" customHeight="1">
      <c r="A1" s="1" t="s">
        <v>0</v>
      </c>
      <c r="B1" s="1" t="s">
        <v>1</v>
      </c>
      <c r="C1" s="1" t="s">
        <v>2</v>
      </c>
      <c r="D1" s="1" t="s">
        <v>3</v>
      </c>
      <c r="E1" s="1" t="s">
        <v>4</v>
      </c>
      <c r="F1" s="1" t="s">
        <v>5</v>
      </c>
      <c r="G1" s="1" t="s">
        <v>6</v>
      </c>
      <c r="H1" s="1" t="s">
        <v>7</v>
      </c>
      <c r="I1" s="1" t="s">
        <v>8</v>
      </c>
      <c r="J1" s="2" t="s">
        <v>9</v>
      </c>
      <c r="K1" s="1" t="s">
        <v>10</v>
      </c>
      <c r="L1" s="3" t="s">
        <v>11</v>
      </c>
      <c r="M1" s="3" t="s">
        <v>11</v>
      </c>
      <c r="N1" s="3" t="s">
        <v>11</v>
      </c>
      <c r="O1" s="3" t="s">
        <v>11</v>
      </c>
      <c r="P1" s="3" t="s">
        <v>11</v>
      </c>
      <c r="Q1" s="3" t="s">
        <v>11</v>
      </c>
      <c r="R1" s="3" t="s">
        <v>11</v>
      </c>
      <c r="S1" s="3" t="s">
        <v>11</v>
      </c>
      <c r="T1" s="3" t="s">
        <v>11</v>
      </c>
      <c r="U1" s="3" t="s">
        <v>11</v>
      </c>
      <c r="V1" s="3" t="s">
        <v>11</v>
      </c>
      <c r="W1" s="3" t="s">
        <v>11</v>
      </c>
      <c r="X1" s="3" t="s">
        <v>11</v>
      </c>
      <c r="Y1" s="3" t="s">
        <v>11</v>
      </c>
      <c r="Z1" s="3" t="s">
        <v>11</v>
      </c>
    </row>
    <row r="2" ht="15.0" customHeight="1">
      <c r="A2" s="4" t="s">
        <v>12</v>
      </c>
      <c r="B2" s="4" t="s">
        <v>13</v>
      </c>
      <c r="C2" s="4" t="s">
        <v>14</v>
      </c>
      <c r="D2" s="4" t="s">
        <v>15</v>
      </c>
      <c r="E2" s="4" t="s">
        <v>16</v>
      </c>
      <c r="F2" s="4">
        <v>44.0</v>
      </c>
      <c r="G2" s="4" t="s">
        <v>17</v>
      </c>
      <c r="H2" s="4" t="s">
        <v>18</v>
      </c>
      <c r="I2" s="4" t="s">
        <v>19</v>
      </c>
      <c r="J2" s="5">
        <v>14929.0</v>
      </c>
      <c r="K2" s="4" t="s">
        <v>20</v>
      </c>
      <c r="L2" s="3"/>
      <c r="M2" s="3"/>
      <c r="N2" s="3"/>
      <c r="O2" s="3"/>
      <c r="P2" s="3"/>
      <c r="Q2" s="3"/>
      <c r="R2" s="3"/>
      <c r="S2" s="3"/>
      <c r="T2" s="3"/>
      <c r="U2" s="3"/>
      <c r="V2" s="3"/>
      <c r="W2" s="3"/>
      <c r="X2" s="3"/>
      <c r="Y2" s="3"/>
      <c r="Z2" s="3"/>
    </row>
    <row r="3" ht="15.0" customHeight="1">
      <c r="A3" s="4" t="s">
        <v>21</v>
      </c>
      <c r="B3" s="4" t="s">
        <v>22</v>
      </c>
      <c r="C3" s="4" t="s">
        <v>23</v>
      </c>
      <c r="D3" s="4" t="s">
        <v>15</v>
      </c>
      <c r="E3" s="4" t="s">
        <v>24</v>
      </c>
      <c r="F3" s="4">
        <v>16.0</v>
      </c>
      <c r="G3" s="4" t="s">
        <v>25</v>
      </c>
      <c r="H3" s="4" t="s">
        <v>26</v>
      </c>
      <c r="I3" s="4" t="s">
        <v>27</v>
      </c>
      <c r="J3" s="5">
        <v>17638.0</v>
      </c>
      <c r="K3" s="4" t="s">
        <v>28</v>
      </c>
      <c r="L3" s="3"/>
      <c r="M3" s="3"/>
      <c r="N3" s="3"/>
      <c r="O3" s="3"/>
      <c r="P3" s="3"/>
      <c r="Q3" s="3"/>
      <c r="R3" s="3"/>
      <c r="S3" s="3"/>
      <c r="T3" s="3"/>
      <c r="U3" s="3"/>
      <c r="V3" s="3"/>
      <c r="W3" s="3"/>
      <c r="X3" s="3"/>
      <c r="Y3" s="3"/>
      <c r="Z3" s="3"/>
    </row>
    <row r="4" ht="15.0" customHeight="1">
      <c r="A4" s="4" t="s">
        <v>29</v>
      </c>
      <c r="B4" s="4" t="s">
        <v>30</v>
      </c>
      <c r="C4" s="4" t="s">
        <v>31</v>
      </c>
      <c r="D4" s="4" t="s">
        <v>15</v>
      </c>
      <c r="E4" s="4" t="s">
        <v>32</v>
      </c>
      <c r="F4" s="4">
        <v>418.0</v>
      </c>
      <c r="G4" s="4" t="s">
        <v>33</v>
      </c>
      <c r="H4" s="4" t="s">
        <v>34</v>
      </c>
      <c r="I4" s="4" t="s">
        <v>35</v>
      </c>
      <c r="J4" s="5">
        <v>13341.0</v>
      </c>
      <c r="K4" s="4" t="s">
        <v>36</v>
      </c>
      <c r="L4" s="3"/>
      <c r="M4" s="3"/>
      <c r="N4" s="3"/>
      <c r="O4" s="3"/>
      <c r="P4" s="3"/>
      <c r="Q4" s="3"/>
      <c r="R4" s="3"/>
      <c r="S4" s="3"/>
      <c r="T4" s="3"/>
      <c r="U4" s="3"/>
      <c r="V4" s="3"/>
      <c r="W4" s="3"/>
      <c r="X4" s="3"/>
      <c r="Y4" s="3"/>
      <c r="Z4" s="3"/>
    </row>
    <row r="5" ht="15.0" customHeight="1">
      <c r="A5" s="4" t="s">
        <v>37</v>
      </c>
      <c r="B5" s="4" t="s">
        <v>30</v>
      </c>
      <c r="C5" s="4" t="s">
        <v>38</v>
      </c>
      <c r="D5" s="4" t="s">
        <v>15</v>
      </c>
      <c r="E5" s="4" t="s">
        <v>39</v>
      </c>
      <c r="F5" s="4">
        <v>79.0</v>
      </c>
      <c r="G5" s="4" t="s">
        <v>40</v>
      </c>
      <c r="H5" s="4" t="s">
        <v>41</v>
      </c>
      <c r="I5" s="4" t="s">
        <v>42</v>
      </c>
      <c r="J5" s="4" t="s">
        <v>43</v>
      </c>
      <c r="K5" s="4" t="s">
        <v>44</v>
      </c>
      <c r="L5" s="3"/>
      <c r="M5" s="3"/>
      <c r="N5" s="3"/>
      <c r="O5" s="3"/>
      <c r="P5" s="3"/>
      <c r="Q5" s="3"/>
      <c r="R5" s="3"/>
      <c r="S5" s="3"/>
      <c r="T5" s="3"/>
      <c r="U5" s="3"/>
      <c r="V5" s="3"/>
      <c r="W5" s="3"/>
      <c r="X5" s="3"/>
      <c r="Y5" s="3"/>
      <c r="Z5" s="3"/>
    </row>
    <row r="6" ht="15.0" customHeight="1">
      <c r="A6" s="4" t="s">
        <v>45</v>
      </c>
      <c r="B6" s="4" t="s">
        <v>30</v>
      </c>
      <c r="C6" s="4" t="s">
        <v>46</v>
      </c>
      <c r="D6" s="4" t="s">
        <v>15</v>
      </c>
      <c r="E6" s="4" t="s">
        <v>47</v>
      </c>
      <c r="F6" s="4">
        <v>75.0</v>
      </c>
      <c r="G6" s="4" t="s">
        <v>48</v>
      </c>
      <c r="H6" s="4" t="s">
        <v>49</v>
      </c>
      <c r="I6" s="4" t="s">
        <v>50</v>
      </c>
      <c r="J6" s="5">
        <v>17127.0</v>
      </c>
      <c r="K6" s="4" t="s">
        <v>44</v>
      </c>
      <c r="L6" s="3"/>
      <c r="M6" s="3"/>
      <c r="N6" s="3"/>
      <c r="O6" s="3"/>
      <c r="P6" s="3"/>
      <c r="Q6" s="3"/>
      <c r="R6" s="3"/>
      <c r="S6" s="3"/>
      <c r="T6" s="3"/>
      <c r="U6" s="3"/>
      <c r="V6" s="3"/>
      <c r="W6" s="3"/>
      <c r="X6" s="3"/>
      <c r="Y6" s="3"/>
      <c r="Z6" s="3"/>
    </row>
    <row r="7" ht="15.0" customHeight="1">
      <c r="A7" s="4" t="s">
        <v>51</v>
      </c>
      <c r="B7" s="4" t="s">
        <v>30</v>
      </c>
      <c r="C7" s="4" t="s">
        <v>52</v>
      </c>
      <c r="D7" s="4" t="s">
        <v>15</v>
      </c>
      <c r="E7" s="4" t="s">
        <v>53</v>
      </c>
      <c r="F7" s="4">
        <v>32.0</v>
      </c>
      <c r="G7" s="4" t="s">
        <v>54</v>
      </c>
      <c r="H7" s="4" t="s">
        <v>55</v>
      </c>
      <c r="I7" s="4" t="s">
        <v>56</v>
      </c>
      <c r="J7" s="5">
        <v>17773.0</v>
      </c>
      <c r="K7" s="4" t="s">
        <v>57</v>
      </c>
      <c r="L7" s="3"/>
      <c r="M7" s="3"/>
      <c r="N7" s="3"/>
      <c r="O7" s="3"/>
      <c r="P7" s="3"/>
      <c r="Q7" s="3"/>
      <c r="R7" s="3"/>
      <c r="S7" s="3"/>
      <c r="T7" s="3"/>
      <c r="U7" s="3"/>
      <c r="V7" s="3"/>
      <c r="W7" s="3"/>
      <c r="X7" s="3"/>
      <c r="Y7" s="3"/>
      <c r="Z7" s="3"/>
    </row>
    <row r="8" ht="15.0" customHeight="1">
      <c r="A8" s="1" t="s">
        <v>58</v>
      </c>
      <c r="B8" s="1" t="s">
        <v>59</v>
      </c>
      <c r="C8" s="1" t="s">
        <v>60</v>
      </c>
      <c r="D8" s="1" t="s">
        <v>15</v>
      </c>
      <c r="E8" s="4" t="s">
        <v>60</v>
      </c>
      <c r="F8" s="1">
        <v>11.0</v>
      </c>
      <c r="G8" s="1" t="s">
        <v>61</v>
      </c>
      <c r="H8" s="1" t="s">
        <v>62</v>
      </c>
      <c r="I8" s="1" t="s">
        <v>63</v>
      </c>
      <c r="J8" s="2">
        <v>14612.0</v>
      </c>
      <c r="K8" s="1" t="s">
        <v>64</v>
      </c>
      <c r="L8" s="3"/>
      <c r="M8" s="3"/>
      <c r="N8" s="3"/>
      <c r="O8" s="3"/>
      <c r="P8" s="3"/>
      <c r="Q8" s="3"/>
      <c r="R8" s="3"/>
      <c r="S8" s="3"/>
      <c r="T8" s="3"/>
      <c r="U8" s="3"/>
      <c r="V8" s="3"/>
      <c r="W8" s="3"/>
      <c r="X8" s="3"/>
      <c r="Y8" s="3"/>
      <c r="Z8" s="3"/>
    </row>
    <row r="9" ht="15.0" customHeight="1">
      <c r="A9" s="1" t="s">
        <v>65</v>
      </c>
      <c r="B9" s="1" t="s">
        <v>59</v>
      </c>
      <c r="C9" s="1" t="s">
        <v>66</v>
      </c>
      <c r="D9" s="1" t="s">
        <v>15</v>
      </c>
      <c r="E9" s="4" t="s">
        <v>67</v>
      </c>
      <c r="F9" s="1">
        <v>28.0</v>
      </c>
      <c r="G9" s="1" t="s">
        <v>61</v>
      </c>
      <c r="H9" s="1" t="s">
        <v>68</v>
      </c>
      <c r="I9" s="1" t="s">
        <v>69</v>
      </c>
      <c r="J9" s="2">
        <v>15512.0</v>
      </c>
      <c r="K9" s="1" t="s">
        <v>70</v>
      </c>
      <c r="L9" s="3"/>
      <c r="M9" s="3"/>
      <c r="N9" s="3"/>
      <c r="O9" s="3"/>
      <c r="P9" s="3"/>
      <c r="Q9" s="3"/>
      <c r="R9" s="3"/>
      <c r="S9" s="3"/>
      <c r="T9" s="3"/>
      <c r="U9" s="3"/>
      <c r="V9" s="3"/>
      <c r="W9" s="3"/>
      <c r="X9" s="3"/>
      <c r="Y9" s="3"/>
      <c r="Z9" s="3"/>
    </row>
    <row r="10" ht="15.0" customHeight="1">
      <c r="A10" s="1" t="s">
        <v>71</v>
      </c>
      <c r="B10" s="1" t="s">
        <v>59</v>
      </c>
      <c r="C10" s="1" t="s">
        <v>72</v>
      </c>
      <c r="D10" s="1" t="s">
        <v>15</v>
      </c>
      <c r="E10" s="4" t="s">
        <v>73</v>
      </c>
      <c r="F10" s="1">
        <v>20.0</v>
      </c>
      <c r="G10" s="1" t="s">
        <v>61</v>
      </c>
      <c r="H10" s="1" t="s">
        <v>74</v>
      </c>
      <c r="I10" s="1" t="s">
        <v>75</v>
      </c>
      <c r="J10" s="2">
        <v>15465.0</v>
      </c>
      <c r="K10" s="1" t="s">
        <v>76</v>
      </c>
      <c r="L10" s="3"/>
      <c r="M10" s="3"/>
      <c r="N10" s="3"/>
      <c r="O10" s="3"/>
      <c r="P10" s="3"/>
      <c r="Q10" s="3"/>
      <c r="R10" s="3"/>
      <c r="S10" s="3"/>
      <c r="T10" s="3"/>
      <c r="U10" s="3"/>
      <c r="V10" s="3"/>
      <c r="W10" s="3"/>
      <c r="X10" s="3"/>
      <c r="Y10" s="3"/>
      <c r="Z10" s="3"/>
    </row>
    <row r="11" ht="15.0" customHeight="1">
      <c r="A11" s="1" t="s">
        <v>77</v>
      </c>
      <c r="B11" s="1" t="s">
        <v>59</v>
      </c>
      <c r="C11" s="1" t="s">
        <v>78</v>
      </c>
      <c r="D11" s="1" t="s">
        <v>15</v>
      </c>
      <c r="E11" s="4" t="s">
        <v>79</v>
      </c>
      <c r="F11" s="1">
        <v>49.0</v>
      </c>
      <c r="G11" s="1" t="s">
        <v>61</v>
      </c>
      <c r="H11" s="1" t="s">
        <v>80</v>
      </c>
      <c r="I11" s="1" t="s">
        <v>81</v>
      </c>
      <c r="J11" s="2">
        <v>15235.0</v>
      </c>
      <c r="K11" s="1" t="s">
        <v>82</v>
      </c>
      <c r="L11" s="3"/>
      <c r="M11" s="3"/>
      <c r="N11" s="3"/>
      <c r="O11" s="3"/>
      <c r="P11" s="3"/>
      <c r="Q11" s="3"/>
      <c r="R11" s="3"/>
      <c r="S11" s="3"/>
      <c r="T11" s="3"/>
      <c r="U11" s="3"/>
      <c r="V11" s="3"/>
      <c r="W11" s="3"/>
      <c r="X11" s="3"/>
      <c r="Y11" s="3"/>
      <c r="Z11" s="3"/>
    </row>
    <row r="12" ht="15.0" customHeight="1">
      <c r="A12" s="1" t="s">
        <v>83</v>
      </c>
      <c r="B12" s="1" t="s">
        <v>59</v>
      </c>
      <c r="C12" s="1" t="s">
        <v>84</v>
      </c>
      <c r="D12" s="1" t="s">
        <v>15</v>
      </c>
      <c r="E12" s="4" t="s">
        <v>85</v>
      </c>
      <c r="F12" s="4">
        <v>81.0</v>
      </c>
      <c r="G12" s="4" t="s">
        <v>86</v>
      </c>
      <c r="H12" s="4" t="s">
        <v>87</v>
      </c>
      <c r="I12" s="1" t="s">
        <v>88</v>
      </c>
      <c r="J12" s="2">
        <v>14885.0</v>
      </c>
      <c r="K12" s="1" t="s">
        <v>20</v>
      </c>
      <c r="L12" s="3"/>
      <c r="M12" s="3"/>
      <c r="N12" s="3"/>
      <c r="O12" s="3"/>
      <c r="P12" s="3"/>
      <c r="Q12" s="3"/>
      <c r="R12" s="3"/>
      <c r="S12" s="3"/>
      <c r="T12" s="3"/>
      <c r="U12" s="3"/>
      <c r="V12" s="3"/>
      <c r="W12" s="3"/>
      <c r="X12" s="3"/>
      <c r="Y12" s="3"/>
      <c r="Z12" s="3"/>
    </row>
    <row r="13" ht="15.0" customHeight="1">
      <c r="A13" s="1" t="s">
        <v>89</v>
      </c>
      <c r="B13" s="1" t="s">
        <v>59</v>
      </c>
      <c r="C13" s="1" t="s">
        <v>90</v>
      </c>
      <c r="D13" s="1" t="s">
        <v>15</v>
      </c>
      <c r="E13" s="4" t="s">
        <v>91</v>
      </c>
      <c r="F13" s="1">
        <v>53.0</v>
      </c>
      <c r="G13" s="1" t="s">
        <v>61</v>
      </c>
      <c r="H13" s="1" t="s">
        <v>92</v>
      </c>
      <c r="I13" s="1" t="s">
        <v>93</v>
      </c>
      <c r="J13" s="2">
        <v>16782.0</v>
      </c>
      <c r="K13" s="1" t="s">
        <v>94</v>
      </c>
      <c r="L13" s="3"/>
      <c r="M13" s="3"/>
      <c r="N13" s="3"/>
      <c r="O13" s="3"/>
      <c r="P13" s="3"/>
      <c r="Q13" s="3"/>
      <c r="R13" s="3"/>
      <c r="S13" s="3"/>
      <c r="T13" s="3"/>
      <c r="U13" s="3"/>
      <c r="V13" s="3"/>
      <c r="W13" s="3"/>
      <c r="X13" s="3"/>
      <c r="Y13" s="3"/>
      <c r="Z13" s="3"/>
    </row>
    <row r="14" ht="15.0" customHeight="1">
      <c r="A14" s="1" t="s">
        <v>95</v>
      </c>
      <c r="B14" s="1" t="s">
        <v>59</v>
      </c>
      <c r="C14" s="1" t="s">
        <v>96</v>
      </c>
      <c r="D14" s="1" t="s">
        <v>15</v>
      </c>
      <c r="E14" s="4" t="s">
        <v>97</v>
      </c>
      <c r="F14" s="1">
        <v>44.0</v>
      </c>
      <c r="G14" s="1" t="s">
        <v>98</v>
      </c>
      <c r="H14" s="1" t="s">
        <v>99</v>
      </c>
      <c r="I14" s="1" t="s">
        <v>100</v>
      </c>
      <c r="J14" s="2">
        <v>14916.0</v>
      </c>
      <c r="K14" s="1" t="s">
        <v>101</v>
      </c>
      <c r="L14" s="3"/>
      <c r="M14" s="3"/>
      <c r="N14" s="3"/>
      <c r="O14" s="3"/>
      <c r="P14" s="3"/>
      <c r="Q14" s="3"/>
      <c r="R14" s="3"/>
      <c r="S14" s="3"/>
      <c r="T14" s="3"/>
      <c r="U14" s="3"/>
      <c r="V14" s="3"/>
      <c r="W14" s="3"/>
      <c r="X14" s="3"/>
      <c r="Y14" s="3"/>
      <c r="Z14" s="3"/>
    </row>
    <row r="15" ht="15.0" customHeight="1">
      <c r="A15" s="1" t="s">
        <v>102</v>
      </c>
      <c r="B15" s="1" t="s">
        <v>59</v>
      </c>
      <c r="C15" s="1" t="s">
        <v>103</v>
      </c>
      <c r="D15" s="1" t="s">
        <v>15</v>
      </c>
      <c r="E15" s="4" t="s">
        <v>104</v>
      </c>
      <c r="F15" s="1">
        <v>89.0</v>
      </c>
      <c r="G15" s="1" t="s">
        <v>61</v>
      </c>
      <c r="H15" s="1" t="s">
        <v>105</v>
      </c>
      <c r="I15" s="1" t="s">
        <v>106</v>
      </c>
      <c r="J15" s="2">
        <v>14713.0</v>
      </c>
      <c r="K15" s="1" t="s">
        <v>107</v>
      </c>
      <c r="L15" s="3"/>
      <c r="M15" s="3"/>
      <c r="N15" s="3"/>
      <c r="O15" s="3"/>
      <c r="P15" s="3"/>
      <c r="Q15" s="3"/>
      <c r="R15" s="3"/>
      <c r="S15" s="3"/>
      <c r="T15" s="3"/>
      <c r="U15" s="3"/>
      <c r="V15" s="3"/>
      <c r="W15" s="3"/>
      <c r="X15" s="3"/>
      <c r="Y15" s="3"/>
      <c r="Z15" s="3"/>
    </row>
    <row r="16" ht="15.0" customHeight="1">
      <c r="A16" s="1" t="s">
        <v>108</v>
      </c>
      <c r="B16" s="1" t="s">
        <v>59</v>
      </c>
      <c r="C16" s="1" t="s">
        <v>109</v>
      </c>
      <c r="D16" s="1" t="s">
        <v>15</v>
      </c>
      <c r="E16" s="4" t="s">
        <v>110</v>
      </c>
      <c r="F16" s="1">
        <v>25.0</v>
      </c>
      <c r="G16" s="1" t="s">
        <v>61</v>
      </c>
      <c r="H16" s="1" t="s">
        <v>111</v>
      </c>
      <c r="I16" s="1" t="s">
        <v>112</v>
      </c>
      <c r="J16" s="2">
        <v>15326.0</v>
      </c>
      <c r="K16" s="1" t="s">
        <v>70</v>
      </c>
      <c r="L16" s="3"/>
      <c r="M16" s="3"/>
      <c r="N16" s="3"/>
      <c r="O16" s="3"/>
      <c r="P16" s="3"/>
      <c r="Q16" s="3"/>
      <c r="R16" s="3"/>
      <c r="S16" s="3"/>
      <c r="T16" s="3"/>
      <c r="U16" s="3"/>
      <c r="V16" s="3"/>
      <c r="W16" s="3"/>
      <c r="X16" s="3"/>
      <c r="Y16" s="3"/>
      <c r="Z16" s="3"/>
    </row>
    <row r="17" ht="15.0" customHeight="1">
      <c r="A17" s="1" t="s">
        <v>113</v>
      </c>
      <c r="B17" s="1" t="s">
        <v>59</v>
      </c>
      <c r="C17" s="1" t="s">
        <v>114</v>
      </c>
      <c r="D17" s="1" t="s">
        <v>15</v>
      </c>
      <c r="E17" s="4" t="s">
        <v>115</v>
      </c>
      <c r="F17" s="1">
        <v>47.0</v>
      </c>
      <c r="G17" s="1" t="s">
        <v>116</v>
      </c>
      <c r="H17" s="1" t="s">
        <v>117</v>
      </c>
      <c r="I17" s="1" t="s">
        <v>118</v>
      </c>
      <c r="J17" s="2">
        <v>15250.0</v>
      </c>
      <c r="K17" s="1" t="s">
        <v>94</v>
      </c>
      <c r="L17" s="3"/>
      <c r="M17" s="3"/>
      <c r="N17" s="3"/>
      <c r="O17" s="3"/>
      <c r="P17" s="3"/>
      <c r="Q17" s="3"/>
      <c r="R17" s="3"/>
      <c r="S17" s="3"/>
      <c r="T17" s="3"/>
      <c r="U17" s="3"/>
      <c r="V17" s="3"/>
      <c r="W17" s="3"/>
      <c r="X17" s="3"/>
      <c r="Y17" s="3"/>
      <c r="Z17" s="3"/>
    </row>
    <row r="18" ht="15.0" customHeight="1">
      <c r="A18" s="1" t="s">
        <v>119</v>
      </c>
      <c r="B18" s="1" t="s">
        <v>59</v>
      </c>
      <c r="C18" s="1" t="s">
        <v>120</v>
      </c>
      <c r="D18" s="1" t="s">
        <v>15</v>
      </c>
      <c r="E18" s="4" t="s">
        <v>121</v>
      </c>
      <c r="F18" s="1">
        <v>74.0</v>
      </c>
      <c r="G18" s="1" t="s">
        <v>61</v>
      </c>
      <c r="H18" s="1" t="s">
        <v>122</v>
      </c>
      <c r="I18" s="1" t="s">
        <v>93</v>
      </c>
      <c r="J18" s="2">
        <v>14731.0</v>
      </c>
      <c r="K18" s="1" t="s">
        <v>107</v>
      </c>
      <c r="L18" s="3"/>
      <c r="M18" s="3"/>
      <c r="N18" s="3"/>
      <c r="O18" s="3"/>
      <c r="P18" s="3"/>
      <c r="Q18" s="3"/>
      <c r="R18" s="3"/>
      <c r="S18" s="3"/>
      <c r="T18" s="3"/>
      <c r="U18" s="3"/>
      <c r="V18" s="3"/>
      <c r="W18" s="3"/>
      <c r="X18" s="3"/>
      <c r="Y18" s="3"/>
      <c r="Z18" s="3"/>
    </row>
    <row r="19" ht="15.0" customHeight="1">
      <c r="A19" s="1" t="s">
        <v>123</v>
      </c>
      <c r="B19" s="1" t="s">
        <v>124</v>
      </c>
      <c r="C19" s="1" t="s">
        <v>125</v>
      </c>
      <c r="D19" s="1" t="s">
        <v>15</v>
      </c>
      <c r="E19" s="4" t="s">
        <v>126</v>
      </c>
      <c r="F19" s="3">
        <v>104.0</v>
      </c>
      <c r="G19" s="4" t="s">
        <v>61</v>
      </c>
      <c r="H19" s="1" t="s">
        <v>127</v>
      </c>
      <c r="I19" s="1" t="s">
        <v>128</v>
      </c>
      <c r="J19" s="2">
        <v>14734.0</v>
      </c>
      <c r="K19" s="1" t="s">
        <v>129</v>
      </c>
      <c r="L19" s="3"/>
      <c r="M19" s="3"/>
      <c r="N19" s="3"/>
      <c r="O19" s="3"/>
      <c r="P19" s="3"/>
      <c r="Q19" s="3"/>
      <c r="R19" s="3"/>
      <c r="S19" s="3"/>
      <c r="T19" s="3"/>
      <c r="U19" s="3"/>
      <c r="V19" s="3"/>
      <c r="W19" s="3"/>
      <c r="X19" s="3"/>
      <c r="Y19" s="3"/>
      <c r="Z19" s="3"/>
    </row>
    <row r="20" ht="15.0" customHeight="1">
      <c r="A20" s="1" t="s">
        <v>130</v>
      </c>
      <c r="B20" s="1" t="s">
        <v>124</v>
      </c>
      <c r="C20" s="1" t="s">
        <v>131</v>
      </c>
      <c r="D20" s="1" t="s">
        <v>15</v>
      </c>
      <c r="E20" s="4" t="s">
        <v>132</v>
      </c>
      <c r="F20" s="3">
        <v>118.0</v>
      </c>
      <c r="G20" s="4" t="s">
        <v>61</v>
      </c>
      <c r="H20" s="1" t="s">
        <v>133</v>
      </c>
      <c r="I20" s="1" t="s">
        <v>134</v>
      </c>
      <c r="J20" s="2">
        <v>14933.0</v>
      </c>
      <c r="K20" s="1" t="s">
        <v>70</v>
      </c>
      <c r="L20" s="3"/>
      <c r="M20" s="3"/>
      <c r="N20" s="3"/>
      <c r="O20" s="3"/>
      <c r="P20" s="3"/>
      <c r="Q20" s="3"/>
      <c r="R20" s="3"/>
      <c r="S20" s="3"/>
      <c r="T20" s="3"/>
      <c r="U20" s="3"/>
      <c r="V20" s="3"/>
      <c r="W20" s="3"/>
      <c r="X20" s="3"/>
      <c r="Y20" s="3"/>
      <c r="Z20" s="3"/>
    </row>
    <row r="21" ht="15.0" customHeight="1">
      <c r="A21" s="1" t="s">
        <v>135</v>
      </c>
      <c r="B21" s="1" t="s">
        <v>124</v>
      </c>
      <c r="C21" s="1" t="s">
        <v>136</v>
      </c>
      <c r="D21" s="1" t="s">
        <v>15</v>
      </c>
      <c r="E21" s="4" t="s">
        <v>137</v>
      </c>
      <c r="F21" s="3">
        <v>18.0</v>
      </c>
      <c r="G21" s="4" t="s">
        <v>61</v>
      </c>
      <c r="H21" s="1" t="s">
        <v>138</v>
      </c>
      <c r="I21" s="1" t="s">
        <v>139</v>
      </c>
      <c r="J21" s="2">
        <v>15148.0</v>
      </c>
      <c r="K21" s="1" t="s">
        <v>70</v>
      </c>
      <c r="L21" s="3"/>
      <c r="M21" s="3"/>
      <c r="N21" s="3"/>
      <c r="O21" s="3"/>
      <c r="P21" s="3"/>
      <c r="Q21" s="3"/>
      <c r="R21" s="3"/>
      <c r="S21" s="3"/>
      <c r="T21" s="3"/>
      <c r="U21" s="3"/>
      <c r="V21" s="3"/>
      <c r="W21" s="3"/>
      <c r="X21" s="3"/>
      <c r="Y21" s="3"/>
      <c r="Z21" s="3"/>
    </row>
    <row r="22" ht="15.0" customHeight="1">
      <c r="A22" s="1" t="s">
        <v>140</v>
      </c>
      <c r="B22" s="1" t="s">
        <v>141</v>
      </c>
      <c r="C22" s="1" t="s">
        <v>142</v>
      </c>
      <c r="D22" s="1" t="s">
        <v>15</v>
      </c>
      <c r="E22" s="4" t="s">
        <v>143</v>
      </c>
      <c r="F22" s="3">
        <v>47.0</v>
      </c>
      <c r="G22" s="4" t="s">
        <v>61</v>
      </c>
      <c r="H22" s="1" t="s">
        <v>144</v>
      </c>
      <c r="I22" s="1" t="s">
        <v>145</v>
      </c>
      <c r="J22" s="2">
        <v>14522.0</v>
      </c>
      <c r="K22" s="1" t="s">
        <v>146</v>
      </c>
      <c r="L22" s="3"/>
      <c r="M22" s="3"/>
      <c r="N22" s="3"/>
      <c r="O22" s="3"/>
      <c r="P22" s="3"/>
      <c r="Q22" s="3"/>
      <c r="R22" s="3"/>
      <c r="S22" s="3"/>
      <c r="T22" s="3"/>
      <c r="U22" s="3"/>
      <c r="V22" s="3"/>
      <c r="W22" s="3"/>
      <c r="X22" s="3"/>
      <c r="Y22" s="3"/>
      <c r="Z22" s="3"/>
    </row>
    <row r="23" ht="15.0" customHeight="1">
      <c r="A23" s="1" t="s">
        <v>147</v>
      </c>
      <c r="B23" s="1" t="s">
        <v>141</v>
      </c>
      <c r="C23" s="1" t="s">
        <v>148</v>
      </c>
      <c r="D23" s="1" t="s">
        <v>15</v>
      </c>
      <c r="E23" s="4" t="s">
        <v>149</v>
      </c>
      <c r="F23" s="3">
        <v>26.0</v>
      </c>
      <c r="G23" s="4" t="s">
        <v>61</v>
      </c>
      <c r="H23" s="1" t="s">
        <v>150</v>
      </c>
      <c r="I23" s="1" t="s">
        <v>151</v>
      </c>
      <c r="J23" s="2">
        <v>14599.0</v>
      </c>
      <c r="K23" s="1" t="s">
        <v>152</v>
      </c>
      <c r="L23" s="3"/>
      <c r="M23" s="3"/>
      <c r="N23" s="3"/>
      <c r="O23" s="3"/>
      <c r="P23" s="3"/>
      <c r="Q23" s="3"/>
      <c r="R23" s="3"/>
      <c r="S23" s="3"/>
      <c r="T23" s="3"/>
      <c r="U23" s="3"/>
      <c r="V23" s="3"/>
      <c r="W23" s="3"/>
      <c r="X23" s="3"/>
      <c r="Y23" s="3"/>
      <c r="Z23" s="3"/>
    </row>
    <row r="24" ht="15.0" customHeight="1">
      <c r="A24" s="1" t="s">
        <v>153</v>
      </c>
      <c r="B24" s="1" t="s">
        <v>154</v>
      </c>
      <c r="C24" s="1" t="s">
        <v>155</v>
      </c>
      <c r="D24" s="1" t="s">
        <v>15</v>
      </c>
      <c r="E24" s="4" t="s">
        <v>156</v>
      </c>
      <c r="F24" s="6">
        <v>12.0</v>
      </c>
      <c r="G24" s="6" t="s">
        <v>157</v>
      </c>
      <c r="H24" s="1" t="s">
        <v>158</v>
      </c>
      <c r="I24" s="1" t="s">
        <v>159</v>
      </c>
      <c r="J24" s="2">
        <v>14914.0</v>
      </c>
      <c r="K24" s="1" t="s">
        <v>160</v>
      </c>
      <c r="L24" s="3"/>
      <c r="M24" s="3"/>
      <c r="N24" s="3"/>
      <c r="O24" s="3"/>
      <c r="P24" s="3"/>
      <c r="Q24" s="3"/>
      <c r="R24" s="3"/>
      <c r="S24" s="3"/>
      <c r="T24" s="3"/>
      <c r="U24" s="3"/>
      <c r="V24" s="3"/>
      <c r="W24" s="3"/>
      <c r="X24" s="3"/>
      <c r="Y24" s="3"/>
      <c r="Z24" s="3"/>
    </row>
    <row r="25" ht="15.0" customHeight="1">
      <c r="A25" s="1" t="s">
        <v>161</v>
      </c>
      <c r="B25" s="1" t="s">
        <v>154</v>
      </c>
      <c r="C25" s="1" t="s">
        <v>162</v>
      </c>
      <c r="D25" s="1" t="s">
        <v>15</v>
      </c>
      <c r="E25" s="4" t="s">
        <v>163</v>
      </c>
      <c r="F25" s="6">
        <v>19.0</v>
      </c>
      <c r="G25" s="6" t="s">
        <v>157</v>
      </c>
      <c r="H25" s="1" t="s">
        <v>164</v>
      </c>
      <c r="I25" s="1" t="s">
        <v>165</v>
      </c>
      <c r="J25" s="2">
        <v>15186.0</v>
      </c>
      <c r="K25" s="1" t="s">
        <v>166</v>
      </c>
      <c r="L25" s="3"/>
      <c r="M25" s="3"/>
      <c r="N25" s="3"/>
      <c r="O25" s="3"/>
      <c r="P25" s="3"/>
      <c r="Q25" s="3"/>
      <c r="R25" s="3"/>
      <c r="S25" s="3"/>
      <c r="T25" s="3"/>
      <c r="U25" s="3"/>
      <c r="V25" s="3"/>
      <c r="W25" s="3"/>
      <c r="X25" s="3"/>
      <c r="Y25" s="3"/>
      <c r="Z25" s="3"/>
    </row>
    <row r="26" ht="15.0" customHeight="1">
      <c r="A26" s="1" t="s">
        <v>167</v>
      </c>
      <c r="B26" s="1" t="s">
        <v>154</v>
      </c>
      <c r="C26" s="1" t="s">
        <v>168</v>
      </c>
      <c r="D26" s="1" t="s">
        <v>15</v>
      </c>
      <c r="E26" s="4" t="s">
        <v>169</v>
      </c>
      <c r="F26" s="6">
        <v>84.0</v>
      </c>
      <c r="G26" s="6" t="s">
        <v>157</v>
      </c>
      <c r="H26" s="1" t="s">
        <v>170</v>
      </c>
      <c r="I26" s="1" t="s">
        <v>171</v>
      </c>
      <c r="J26" s="2">
        <v>14772.0</v>
      </c>
      <c r="K26" s="1" t="s">
        <v>172</v>
      </c>
      <c r="L26" s="3"/>
      <c r="M26" s="3"/>
      <c r="N26" s="3"/>
      <c r="O26" s="3"/>
      <c r="P26" s="3"/>
      <c r="Q26" s="3"/>
      <c r="R26" s="3"/>
      <c r="S26" s="3"/>
      <c r="T26" s="3"/>
      <c r="U26" s="3"/>
      <c r="V26" s="3"/>
      <c r="W26" s="3"/>
      <c r="X26" s="3"/>
      <c r="Y26" s="3"/>
      <c r="Z26" s="3"/>
    </row>
    <row r="27" ht="15.0" customHeight="1">
      <c r="A27" s="1" t="s">
        <v>173</v>
      </c>
      <c r="B27" s="1" t="s">
        <v>154</v>
      </c>
      <c r="C27" s="1" t="s">
        <v>174</v>
      </c>
      <c r="D27" s="1" t="s">
        <v>15</v>
      </c>
      <c r="E27" s="4" t="s">
        <v>175</v>
      </c>
      <c r="F27" s="6">
        <v>41.0</v>
      </c>
      <c r="G27" s="6" t="s">
        <v>157</v>
      </c>
      <c r="H27" s="1" t="s">
        <v>176</v>
      </c>
      <c r="I27" s="1" t="s">
        <v>177</v>
      </c>
      <c r="J27" s="2">
        <v>15122.0</v>
      </c>
      <c r="K27" s="1" t="s">
        <v>166</v>
      </c>
      <c r="L27" s="3"/>
      <c r="M27" s="3"/>
      <c r="N27" s="3"/>
      <c r="O27" s="3"/>
      <c r="P27" s="3"/>
      <c r="Q27" s="3"/>
      <c r="R27" s="3"/>
      <c r="S27" s="3"/>
      <c r="T27" s="3"/>
      <c r="U27" s="3"/>
      <c r="V27" s="3"/>
      <c r="W27" s="3"/>
      <c r="X27" s="3"/>
      <c r="Y27" s="3"/>
      <c r="Z27" s="3"/>
    </row>
    <row r="28" ht="15.0" customHeight="1">
      <c r="A28" s="1" t="s">
        <v>178</v>
      </c>
      <c r="B28" s="1" t="s">
        <v>154</v>
      </c>
      <c r="C28" s="1" t="s">
        <v>179</v>
      </c>
      <c r="D28" s="1" t="s">
        <v>15</v>
      </c>
      <c r="E28" s="4" t="s">
        <v>180</v>
      </c>
      <c r="F28" s="6">
        <v>34.0</v>
      </c>
      <c r="G28" s="4" t="s">
        <v>25</v>
      </c>
      <c r="H28" s="1" t="s">
        <v>181</v>
      </c>
      <c r="I28" s="1" t="s">
        <v>182</v>
      </c>
      <c r="J28" s="2">
        <v>14779.0</v>
      </c>
      <c r="K28" s="1" t="s">
        <v>183</v>
      </c>
      <c r="L28" s="3"/>
      <c r="M28" s="3"/>
      <c r="N28" s="3"/>
      <c r="O28" s="3"/>
      <c r="P28" s="3"/>
      <c r="Q28" s="3"/>
      <c r="R28" s="3"/>
      <c r="S28" s="3"/>
      <c r="T28" s="3"/>
      <c r="U28" s="3"/>
      <c r="V28" s="3"/>
      <c r="W28" s="3"/>
      <c r="X28" s="3"/>
      <c r="Y28" s="3"/>
      <c r="Z28" s="3"/>
    </row>
    <row r="29" ht="15.0" customHeight="1">
      <c r="A29" s="4" t="s">
        <v>184</v>
      </c>
      <c r="B29" s="4" t="s">
        <v>185</v>
      </c>
      <c r="C29" s="4" t="s">
        <v>186</v>
      </c>
      <c r="D29" s="4" t="s">
        <v>15</v>
      </c>
      <c r="E29" s="4" t="s">
        <v>187</v>
      </c>
      <c r="F29" s="4">
        <v>35.0</v>
      </c>
      <c r="G29" s="4" t="s">
        <v>188</v>
      </c>
      <c r="H29" s="4" t="s">
        <v>189</v>
      </c>
      <c r="I29" s="4" t="s">
        <v>190</v>
      </c>
      <c r="J29" s="5">
        <v>14626.0</v>
      </c>
      <c r="K29" s="4" t="s">
        <v>191</v>
      </c>
      <c r="L29" s="3"/>
      <c r="M29" s="3"/>
      <c r="N29" s="3"/>
      <c r="O29" s="3"/>
      <c r="P29" s="3"/>
      <c r="Q29" s="3"/>
      <c r="R29" s="3"/>
      <c r="S29" s="3"/>
      <c r="T29" s="3"/>
      <c r="U29" s="3"/>
      <c r="V29" s="3"/>
      <c r="W29" s="3"/>
      <c r="X29" s="3"/>
      <c r="Y29" s="3"/>
      <c r="Z29"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row r="2"/>
    <row r="3"/>
    <row r="4"/>
    <row r="5"/>
    <row r="6"/>
    <row r="7"/>
    <row r="8"/>
    <row r="9"/>
    <row r="1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 ht="15.75" customHeight="1">
      <c r="A1" s="8" t="s">
        <v>195</v>
      </c>
      <c r="B1" s="9"/>
      <c r="C1" s="9"/>
      <c r="D1" s="9"/>
      <c r="E1" s="9"/>
      <c r="F1" s="9"/>
      <c r="G1" s="9"/>
      <c r="H1" s="9"/>
      <c r="I1" s="9"/>
      <c r="J1" s="9"/>
      <c r="K1" s="9"/>
      <c r="L1" s="9"/>
      <c r="M1" s="9"/>
      <c r="N1" s="9"/>
      <c r="O1" s="9"/>
      <c r="P1" s="9"/>
      <c r="Q1" s="9"/>
      <c r="R1" s="9"/>
      <c r="S1" s="9"/>
      <c r="T1" s="9"/>
      <c r="U1" s="9"/>
      <c r="V1" s="9"/>
      <c r="W1" s="9"/>
      <c r="X1" s="9"/>
      <c r="Y1" s="9"/>
      <c r="Z1" s="9"/>
    </row>
    <row r="2" ht="15.75" customHeight="1">
      <c r="A2" s="10"/>
      <c r="B2" s="9"/>
      <c r="C2" s="9"/>
      <c r="D2" s="9"/>
      <c r="E2" s="9"/>
      <c r="F2" s="9"/>
      <c r="G2" s="9"/>
      <c r="H2" s="9"/>
      <c r="I2" s="9"/>
      <c r="J2" s="9"/>
      <c r="K2" s="9"/>
      <c r="L2" s="9"/>
      <c r="M2" s="9"/>
      <c r="N2" s="9"/>
      <c r="O2" s="9"/>
      <c r="P2" s="9"/>
      <c r="Q2" s="9"/>
      <c r="R2" s="9"/>
      <c r="S2" s="9"/>
      <c r="T2" s="9"/>
      <c r="U2" s="9"/>
      <c r="V2" s="9"/>
      <c r="W2" s="9"/>
      <c r="X2" s="9"/>
      <c r="Y2" s="9"/>
      <c r="Z2" s="9"/>
    </row>
    <row r="3">
      <c r="A3" s="11" t="s">
        <v>196</v>
      </c>
    </row>
    <row r="4">
      <c r="A4" s="7" t="s">
        <v>59</v>
      </c>
      <c r="B4" s="12">
        <f>'hamden-calc'!B16</f>
        <v>0.2268175882</v>
      </c>
      <c r="C4" s="13" t="s">
        <v>197</v>
      </c>
    </row>
    <row r="5">
      <c r="A5" s="7" t="s">
        <v>154</v>
      </c>
      <c r="B5" s="12">
        <f>'westhartford-calc'!B16</f>
        <v>0.06291390728</v>
      </c>
      <c r="C5" s="13" t="s">
        <v>198</v>
      </c>
    </row>
    <row r="6">
      <c r="A6" s="7" t="s">
        <v>124</v>
      </c>
      <c r="B6" s="14">
        <v>0.035</v>
      </c>
      <c r="C6" s="15" t="s">
        <v>199</v>
      </c>
    </row>
    <row r="7" ht="15.75" customHeight="1">
      <c r="A7" s="10"/>
      <c r="B7" s="9"/>
      <c r="C7" s="9"/>
      <c r="D7" s="9"/>
      <c r="E7" s="9"/>
      <c r="F7" s="9"/>
      <c r="G7" s="9"/>
      <c r="H7" s="9"/>
      <c r="I7" s="9"/>
      <c r="J7" s="9"/>
      <c r="K7" s="9"/>
      <c r="L7" s="9"/>
      <c r="M7" s="9"/>
      <c r="N7" s="9"/>
      <c r="O7" s="9"/>
      <c r="P7" s="9"/>
      <c r="Q7" s="9"/>
      <c r="R7" s="9"/>
      <c r="S7" s="9"/>
      <c r="T7" s="9"/>
      <c r="U7" s="9"/>
      <c r="V7" s="9"/>
      <c r="W7" s="9"/>
      <c r="X7" s="9"/>
      <c r="Y7" s="9"/>
      <c r="Z7" s="9"/>
    </row>
    <row r="8" ht="15.75" customHeight="1">
      <c r="A8" s="10" t="s">
        <v>200</v>
      </c>
      <c r="B8" s="9"/>
      <c r="C8" s="9"/>
      <c r="D8" s="9"/>
      <c r="E8" s="9"/>
      <c r="F8" s="9"/>
      <c r="G8" s="9"/>
      <c r="H8" s="9"/>
      <c r="I8" s="9"/>
      <c r="J8" s="9"/>
      <c r="K8" s="9"/>
      <c r="L8" s="9"/>
      <c r="M8" s="9"/>
      <c r="N8" s="9"/>
      <c r="O8" s="9"/>
      <c r="P8" s="9"/>
      <c r="Q8" s="9"/>
      <c r="R8" s="9"/>
      <c r="S8" s="9"/>
      <c r="T8" s="9"/>
      <c r="U8" s="9"/>
      <c r="V8" s="9"/>
      <c r="W8" s="9"/>
      <c r="X8" s="9"/>
      <c r="Y8" s="9"/>
      <c r="Z8" s="9"/>
    </row>
    <row r="9" ht="15.75" customHeight="1">
      <c r="A9" s="16" t="s">
        <v>201</v>
      </c>
      <c r="B9" s="9"/>
      <c r="C9" s="9"/>
      <c r="D9" s="9"/>
      <c r="E9" s="9"/>
      <c r="F9" s="9"/>
      <c r="G9" s="9"/>
      <c r="H9" s="9"/>
      <c r="I9" s="9"/>
      <c r="J9" s="9"/>
      <c r="K9" s="9"/>
      <c r="L9" s="9"/>
      <c r="M9" s="9"/>
      <c r="N9" s="9"/>
      <c r="O9" s="9"/>
      <c r="P9" s="9"/>
      <c r="Q9" s="9"/>
      <c r="R9" s="9"/>
      <c r="S9" s="9"/>
      <c r="T9" s="9"/>
      <c r="U9" s="9"/>
      <c r="V9" s="9"/>
      <c r="W9" s="9"/>
      <c r="X9" s="9"/>
      <c r="Y9" s="9"/>
      <c r="Z9" s="9"/>
    </row>
    <row r="10" ht="15.75" customHeight="1">
      <c r="A10" s="17" t="s">
        <v>202</v>
      </c>
      <c r="B10" s="9"/>
      <c r="C10" s="9"/>
      <c r="D10" s="9"/>
      <c r="E10" s="9"/>
      <c r="F10" s="9"/>
      <c r="G10" s="9"/>
      <c r="H10" s="9"/>
      <c r="I10" s="9"/>
      <c r="J10" s="9"/>
      <c r="K10" s="9"/>
      <c r="L10" s="9"/>
      <c r="M10" s="9"/>
      <c r="N10" s="9"/>
      <c r="O10" s="9"/>
      <c r="P10" s="9"/>
      <c r="Q10" s="9"/>
      <c r="R10" s="9"/>
      <c r="S10" s="9"/>
      <c r="T10" s="9"/>
      <c r="U10" s="9"/>
      <c r="V10" s="9"/>
      <c r="W10" s="9"/>
      <c r="X10" s="9"/>
      <c r="Y10" s="9"/>
      <c r="Z10" s="9"/>
    </row>
    <row r="11" ht="15.75" customHeight="1">
      <c r="A11" s="15" t="s">
        <v>203</v>
      </c>
      <c r="B11" s="9"/>
      <c r="C11" s="9"/>
      <c r="D11" s="9"/>
      <c r="E11" s="9"/>
      <c r="F11" s="9"/>
      <c r="G11" s="9"/>
      <c r="H11" s="9"/>
      <c r="I11" s="9"/>
      <c r="J11" s="9"/>
      <c r="K11" s="9"/>
      <c r="L11" s="9"/>
      <c r="M11" s="9"/>
      <c r="N11" s="9"/>
      <c r="O11" s="9"/>
      <c r="P11" s="9"/>
      <c r="Q11" s="9"/>
      <c r="R11" s="9"/>
      <c r="S11" s="9"/>
      <c r="T11" s="9"/>
      <c r="U11" s="9"/>
      <c r="V11" s="9"/>
      <c r="W11" s="9"/>
      <c r="X11" s="9"/>
      <c r="Y11" s="9"/>
      <c r="Z11" s="9"/>
    </row>
    <row r="12" ht="15.75" customHeight="1">
      <c r="A12" s="15" t="s">
        <v>204</v>
      </c>
      <c r="B12" s="9"/>
      <c r="C12" s="9"/>
      <c r="D12" s="9"/>
      <c r="E12" s="9"/>
      <c r="F12" s="9"/>
      <c r="G12" s="9"/>
      <c r="H12" s="9"/>
      <c r="I12" s="9"/>
      <c r="J12" s="9"/>
      <c r="K12" s="9"/>
      <c r="L12" s="9"/>
      <c r="M12" s="9"/>
      <c r="N12" s="9"/>
      <c r="O12" s="9"/>
      <c r="P12" s="9"/>
      <c r="Q12" s="9"/>
      <c r="R12" s="9"/>
      <c r="S12" s="9"/>
      <c r="T12" s="9"/>
      <c r="U12" s="9"/>
      <c r="V12" s="9"/>
      <c r="W12" s="9"/>
      <c r="X12" s="9"/>
      <c r="Y12" s="9"/>
      <c r="Z12" s="9"/>
    </row>
    <row r="13" ht="15.75" customHeight="1">
      <c r="A13" s="17" t="s">
        <v>205</v>
      </c>
      <c r="B13" s="9"/>
      <c r="C13" s="9"/>
      <c r="D13" s="9"/>
      <c r="E13" s="9"/>
      <c r="F13" s="9"/>
      <c r="G13" s="9"/>
      <c r="H13" s="9"/>
      <c r="I13" s="9"/>
      <c r="J13" s="9"/>
      <c r="K13" s="9"/>
      <c r="L13" s="9"/>
      <c r="M13" s="9"/>
      <c r="N13" s="9"/>
      <c r="O13" s="9"/>
      <c r="P13" s="9"/>
      <c r="Q13" s="9"/>
      <c r="R13" s="9"/>
      <c r="S13" s="9"/>
      <c r="T13" s="9"/>
      <c r="U13" s="9"/>
      <c r="V13" s="9"/>
      <c r="W13" s="9"/>
      <c r="X13" s="9"/>
      <c r="Y13" s="9"/>
      <c r="Z13" s="9"/>
    </row>
    <row r="14" ht="15.75" customHeight="1">
      <c r="A14" s="15" t="s">
        <v>206</v>
      </c>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15" t="s">
        <v>207</v>
      </c>
      <c r="B15" s="9"/>
      <c r="C15" s="9"/>
      <c r="D15" s="9"/>
      <c r="E15" s="9"/>
      <c r="F15" s="9"/>
      <c r="G15" s="9"/>
      <c r="H15" s="9"/>
      <c r="I15" s="9"/>
      <c r="J15" s="9"/>
      <c r="K15" s="9"/>
      <c r="L15" s="9"/>
      <c r="M15" s="9"/>
      <c r="N15" s="9"/>
      <c r="O15" s="9"/>
      <c r="P15" s="9"/>
      <c r="Q15" s="9"/>
      <c r="R15" s="9"/>
      <c r="S15" s="9"/>
      <c r="T15" s="9"/>
      <c r="U15" s="9"/>
      <c r="V15" s="9"/>
      <c r="W15" s="9"/>
      <c r="X15" s="9"/>
      <c r="Y15" s="9"/>
      <c r="Z15" s="9"/>
    </row>
    <row r="16" ht="15.75" customHeight="1">
      <c r="A16" s="15" t="s">
        <v>208</v>
      </c>
      <c r="B16" s="9"/>
      <c r="C16" s="9"/>
      <c r="D16" s="9"/>
      <c r="E16" s="9"/>
      <c r="F16" s="9"/>
      <c r="G16" s="9"/>
      <c r="H16" s="9"/>
      <c r="I16" s="9"/>
      <c r="J16" s="9"/>
      <c r="K16" s="9"/>
      <c r="L16" s="9"/>
      <c r="M16" s="9"/>
      <c r="N16" s="9"/>
      <c r="O16" s="9"/>
      <c r="P16" s="9"/>
      <c r="Q16" s="9"/>
      <c r="R16" s="9"/>
      <c r="S16" s="9"/>
      <c r="T16" s="9"/>
      <c r="U16" s="9"/>
      <c r="V16" s="9"/>
      <c r="W16" s="9"/>
      <c r="X16" s="9"/>
      <c r="Y16" s="9"/>
      <c r="Z16" s="9"/>
    </row>
    <row r="17" ht="15.75" customHeight="1">
      <c r="A17" s="15" t="s">
        <v>209</v>
      </c>
      <c r="B17" s="9"/>
      <c r="C17" s="9"/>
      <c r="D17" s="9"/>
      <c r="E17" s="9"/>
      <c r="F17" s="9"/>
      <c r="G17" s="9"/>
      <c r="H17" s="9"/>
      <c r="I17" s="9"/>
      <c r="J17" s="9"/>
      <c r="K17" s="9"/>
      <c r="L17" s="9"/>
      <c r="M17" s="9"/>
      <c r="N17" s="9"/>
      <c r="O17" s="9"/>
      <c r="P17" s="9"/>
      <c r="Q17" s="9"/>
      <c r="R17" s="9"/>
      <c r="S17" s="9"/>
      <c r="T17" s="9"/>
      <c r="U17" s="9"/>
      <c r="V17" s="9"/>
      <c r="W17" s="9"/>
      <c r="X17" s="9"/>
      <c r="Y17" s="9"/>
      <c r="Z17" s="9"/>
    </row>
    <row r="18" ht="15.75" customHeight="1">
      <c r="A18" s="16" t="s">
        <v>210</v>
      </c>
      <c r="B18" s="9"/>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15" t="s">
        <v>211</v>
      </c>
      <c r="B19" s="9"/>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13" t="s">
        <v>212</v>
      </c>
    </row>
    <row r="21">
      <c r="A21" s="18" t="s">
        <v>213</v>
      </c>
    </row>
    <row r="22" ht="15.75" customHeight="1">
      <c r="A22" s="13" t="s">
        <v>214</v>
      </c>
    </row>
    <row r="23">
      <c r="A23" s="19" t="s">
        <v>215</v>
      </c>
    </row>
    <row r="24">
      <c r="A24" s="13" t="s">
        <v>216</v>
      </c>
    </row>
    <row r="25">
      <c r="A25" s="20" t="s">
        <v>217</v>
      </c>
    </row>
    <row r="26">
      <c r="A26" s="13" t="s">
        <v>218</v>
      </c>
    </row>
    <row r="27">
      <c r="A27" s="19" t="s">
        <v>219</v>
      </c>
    </row>
    <row r="28">
      <c r="A28" s="13"/>
    </row>
  </sheetData>
  <hyperlinks>
    <hyperlink r:id="rId1" ref="A1"/>
    <hyperlink r:id="rId2" ref="A10"/>
    <hyperlink r:id="rId3" ref="A13"/>
    <hyperlink r:id="rId4" location="/dCnch" ref="A21"/>
    <hyperlink r:id="rId5" location="/j4lCy" ref="A23"/>
    <hyperlink r:id="rId6" ref="A25"/>
    <hyperlink r:id="rId7" ref="A27"/>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5.1"/>
    <col customWidth="1" min="2" max="2" width="18.3"/>
    <col customWidth="1" min="3" max="22" width="9.5"/>
  </cols>
  <sheetData>
    <row r="1" ht="15.75" customHeight="1">
      <c r="A1" s="13" t="s">
        <v>220</v>
      </c>
      <c r="Q1" s="21"/>
    </row>
    <row r="2" ht="15.75" customHeight="1">
      <c r="A2" s="13" t="s">
        <v>221</v>
      </c>
      <c r="Q2" s="21"/>
    </row>
    <row r="3" ht="15.75" customHeight="1">
      <c r="A3" s="18" t="s">
        <v>222</v>
      </c>
      <c r="Q3" s="21"/>
    </row>
    <row r="4" ht="15.75" customHeight="1">
      <c r="A4" s="13" t="s">
        <v>223</v>
      </c>
      <c r="Q4" s="21"/>
    </row>
    <row r="5" ht="15.75" customHeight="1">
      <c r="A5" s="19" t="s">
        <v>224</v>
      </c>
      <c r="Q5" s="21"/>
    </row>
    <row r="6" ht="15.75" customHeight="1">
      <c r="A6" s="13" t="s">
        <v>225</v>
      </c>
      <c r="Q6" s="21"/>
    </row>
    <row r="7" ht="15.75" customHeight="1">
      <c r="A7" s="18" t="s">
        <v>226</v>
      </c>
      <c r="Q7" s="21"/>
    </row>
    <row r="8" ht="15.75" customHeight="1">
      <c r="A8" s="13" t="s">
        <v>227</v>
      </c>
      <c r="Q8" s="21"/>
    </row>
    <row r="9" ht="15.75" customHeight="1">
      <c r="A9" s="19" t="s">
        <v>228</v>
      </c>
      <c r="Q9" s="21"/>
    </row>
    <row r="10" ht="15.75" customHeight="1">
      <c r="A10" s="13" t="s">
        <v>229</v>
      </c>
      <c r="Q10" s="21"/>
    </row>
    <row r="11" ht="15.75" customHeight="1">
      <c r="A11" s="18" t="s">
        <v>230</v>
      </c>
      <c r="Q11" s="21"/>
    </row>
    <row r="12" ht="15.75" customHeight="1">
      <c r="A12" s="1"/>
      <c r="B12" s="1"/>
      <c r="C12" s="1"/>
      <c r="D12" s="1"/>
      <c r="E12" s="1"/>
      <c r="F12" s="1"/>
      <c r="G12" s="1"/>
      <c r="H12" s="1"/>
      <c r="I12" s="1"/>
      <c r="J12" s="2"/>
      <c r="K12" s="1"/>
      <c r="Q12" s="21"/>
    </row>
    <row r="13" ht="15.75" customHeight="1">
      <c r="A13" s="4" t="s">
        <v>231</v>
      </c>
      <c r="B13" s="1"/>
      <c r="C13" s="1"/>
      <c r="D13" s="1"/>
      <c r="E13" s="1"/>
      <c r="F13" s="1"/>
      <c r="G13" s="1"/>
      <c r="H13" s="1"/>
      <c r="I13" s="1"/>
      <c r="J13" s="2"/>
      <c r="K13" s="1"/>
      <c r="Q13" s="21"/>
    </row>
    <row r="14" ht="15.75" customHeight="1">
      <c r="A14" s="4" t="s">
        <v>232</v>
      </c>
      <c r="B14" s="1"/>
      <c r="C14" s="1"/>
      <c r="D14" s="1"/>
      <c r="E14" s="1"/>
      <c r="F14" s="1"/>
      <c r="G14" s="1"/>
      <c r="H14" s="1"/>
      <c r="I14" s="1"/>
      <c r="J14" s="2"/>
      <c r="K14" s="1"/>
      <c r="Q14" s="21"/>
    </row>
    <row r="15" ht="15.75" customHeight="1">
      <c r="A15" s="4" t="s">
        <v>233</v>
      </c>
      <c r="B15" s="1"/>
      <c r="C15" s="1"/>
      <c r="D15" s="1"/>
      <c r="E15" s="1"/>
      <c r="F15" s="1"/>
      <c r="G15" s="1"/>
      <c r="H15" s="1"/>
      <c r="I15" s="1"/>
      <c r="J15" s="2"/>
      <c r="K15" s="1"/>
      <c r="Q15" s="21"/>
    </row>
    <row r="16" ht="15.75" customHeight="1">
      <c r="A16" s="4" t="s">
        <v>234</v>
      </c>
      <c r="B16" s="1"/>
      <c r="C16" s="1"/>
      <c r="D16" s="1"/>
      <c r="E16" s="1"/>
      <c r="F16" s="1"/>
      <c r="G16" s="1"/>
      <c r="H16" s="1"/>
      <c r="I16" s="1"/>
      <c r="J16" s="2"/>
      <c r="K16" s="1"/>
      <c r="Q16" s="21"/>
    </row>
    <row r="17" ht="15.75" customHeight="1">
      <c r="A17" s="4" t="s">
        <v>235</v>
      </c>
      <c r="B17" s="1"/>
      <c r="C17" s="1"/>
      <c r="D17" s="1"/>
      <c r="E17" s="1"/>
      <c r="F17" s="1"/>
      <c r="G17" s="1"/>
      <c r="H17" s="1"/>
      <c r="I17" s="1"/>
      <c r="J17" s="2"/>
      <c r="K17" s="1"/>
      <c r="Q17" s="21"/>
    </row>
    <row r="18" ht="15.75" customHeight="1">
      <c r="A18" s="4" t="s">
        <v>236</v>
      </c>
      <c r="B18" s="1"/>
      <c r="C18" s="1"/>
      <c r="D18" s="1"/>
      <c r="E18" s="1"/>
      <c r="F18" s="1"/>
      <c r="G18" s="1"/>
      <c r="H18" s="1"/>
      <c r="I18" s="1"/>
      <c r="J18" s="2"/>
      <c r="K18" s="1"/>
      <c r="Q18" s="21"/>
    </row>
    <row r="19" ht="15.75" customHeight="1">
      <c r="A19" s="4" t="s">
        <v>237</v>
      </c>
      <c r="B19" s="1"/>
      <c r="C19" s="1"/>
      <c r="D19" s="1"/>
      <c r="E19" s="1"/>
      <c r="F19" s="1"/>
      <c r="G19" s="1"/>
      <c r="H19" s="1"/>
      <c r="I19" s="1"/>
      <c r="J19" s="2"/>
      <c r="K19" s="1"/>
      <c r="Q19" s="21"/>
    </row>
    <row r="20" ht="15.75" customHeight="1">
      <c r="A20" s="22" t="s">
        <v>238</v>
      </c>
      <c r="B20" s="1"/>
      <c r="C20" s="1"/>
      <c r="D20" s="1"/>
      <c r="E20" s="1"/>
      <c r="F20" s="1"/>
      <c r="G20" s="1"/>
      <c r="H20" s="1"/>
      <c r="I20" s="1"/>
      <c r="J20" s="2"/>
      <c r="K20" s="1"/>
      <c r="Q20" s="21"/>
    </row>
    <row r="21" ht="15.75" customHeight="1">
      <c r="A21" s="4" t="s">
        <v>239</v>
      </c>
      <c r="B21" s="1"/>
      <c r="C21" s="1"/>
      <c r="D21" s="1"/>
      <c r="E21" s="1"/>
      <c r="F21" s="1"/>
      <c r="G21" s="1"/>
      <c r="H21" s="1"/>
      <c r="I21" s="1"/>
      <c r="J21" s="2"/>
      <c r="K21" s="1"/>
      <c r="Q21" s="21"/>
    </row>
    <row r="22" ht="15.75" customHeight="1">
      <c r="A22" s="23" t="s">
        <v>240</v>
      </c>
      <c r="B22" s="1"/>
      <c r="C22" s="1"/>
      <c r="D22" s="1"/>
      <c r="E22" s="1"/>
      <c r="F22" s="1"/>
      <c r="G22" s="1"/>
      <c r="H22" s="1"/>
      <c r="I22" s="1"/>
      <c r="J22" s="2"/>
      <c r="K22" s="1"/>
      <c r="Q22" s="21"/>
    </row>
    <row r="23" ht="15.75" customHeight="1">
      <c r="A23" s="4" t="s">
        <v>241</v>
      </c>
      <c r="B23" s="1"/>
      <c r="C23" s="1"/>
      <c r="D23" s="1"/>
      <c r="E23" s="1"/>
      <c r="F23" s="1"/>
      <c r="G23" s="1"/>
      <c r="H23" s="1"/>
      <c r="I23" s="1"/>
      <c r="J23" s="2"/>
      <c r="K23" s="1"/>
      <c r="Q23" s="21"/>
    </row>
    <row r="24" ht="15.75" customHeight="1">
      <c r="A24" s="22" t="s">
        <v>242</v>
      </c>
      <c r="B24" s="1"/>
      <c r="C24" s="1"/>
      <c r="D24" s="1"/>
      <c r="E24" s="1"/>
      <c r="F24" s="1"/>
      <c r="G24" s="1"/>
      <c r="H24" s="1"/>
      <c r="I24" s="1"/>
      <c r="J24" s="2"/>
      <c r="K24" s="1"/>
      <c r="Q24" s="21"/>
    </row>
    <row r="25" ht="15.75" customHeight="1">
      <c r="A25" s="4" t="s">
        <v>243</v>
      </c>
      <c r="B25" s="1"/>
      <c r="C25" s="1"/>
      <c r="D25" s="1"/>
      <c r="E25" s="1"/>
      <c r="F25" s="1"/>
      <c r="G25" s="1"/>
      <c r="H25" s="1"/>
      <c r="I25" s="1"/>
      <c r="J25" s="2"/>
      <c r="K25" s="1"/>
      <c r="Q25" s="21"/>
    </row>
    <row r="26" ht="15.75" customHeight="1">
      <c r="A26" s="4" t="s">
        <v>244</v>
      </c>
      <c r="B26" s="1"/>
      <c r="C26" s="1"/>
      <c r="D26" s="1"/>
      <c r="E26" s="1"/>
      <c r="F26" s="1"/>
      <c r="G26" s="1"/>
      <c r="H26" s="1"/>
      <c r="I26" s="1"/>
      <c r="J26" s="2"/>
      <c r="K26" s="1"/>
      <c r="Q26" s="21"/>
    </row>
    <row r="27" ht="15.75" customHeight="1">
      <c r="A27" s="22" t="s">
        <v>245</v>
      </c>
      <c r="B27" s="1"/>
      <c r="C27" s="1"/>
      <c r="D27" s="1"/>
      <c r="E27" s="1"/>
      <c r="F27" s="1"/>
      <c r="G27" s="1"/>
      <c r="H27" s="1"/>
      <c r="I27" s="1"/>
      <c r="J27" s="2"/>
      <c r="K27" s="1"/>
      <c r="Q27" s="21"/>
    </row>
    <row r="28" ht="15.75" customHeight="1">
      <c r="A28" s="4" t="s">
        <v>246</v>
      </c>
      <c r="B28" s="1"/>
      <c r="C28" s="1"/>
      <c r="D28" s="1"/>
      <c r="E28" s="1"/>
      <c r="F28" s="1"/>
      <c r="G28" s="1"/>
      <c r="H28" s="1"/>
      <c r="I28" s="1"/>
      <c r="J28" s="2"/>
      <c r="K28" s="1"/>
      <c r="Q28" s="21"/>
    </row>
    <row r="29" ht="15.75" customHeight="1">
      <c r="A29" s="22" t="s">
        <v>247</v>
      </c>
      <c r="B29" s="1"/>
      <c r="C29" s="1"/>
      <c r="D29" s="1"/>
      <c r="E29" s="1"/>
      <c r="F29" s="1"/>
      <c r="G29" s="1"/>
      <c r="H29" s="1"/>
      <c r="I29" s="1"/>
      <c r="J29" s="2"/>
      <c r="K29" s="1"/>
      <c r="Q29" s="21"/>
    </row>
    <row r="30" ht="15.75" customHeight="1">
      <c r="A30" s="22" t="s">
        <v>248</v>
      </c>
      <c r="B30" s="1"/>
      <c r="C30" s="1"/>
      <c r="D30" s="1"/>
      <c r="E30" s="1"/>
      <c r="F30" s="1"/>
      <c r="G30" s="1"/>
      <c r="H30" s="1"/>
      <c r="I30" s="1"/>
      <c r="J30" s="2"/>
      <c r="K30" s="1"/>
      <c r="Q30" s="21"/>
    </row>
    <row r="31" ht="15.75" customHeight="1">
      <c r="A31" s="1"/>
      <c r="B31" s="1"/>
      <c r="C31" s="1"/>
      <c r="D31" s="1"/>
      <c r="E31" s="1"/>
      <c r="F31" s="1"/>
      <c r="G31" s="1"/>
      <c r="H31" s="1"/>
      <c r="I31" s="1"/>
      <c r="J31" s="2"/>
      <c r="K31" s="1"/>
      <c r="Q31" s="21"/>
    </row>
    <row r="32" ht="15.75" customHeight="1">
      <c r="A32" s="1" t="s">
        <v>0</v>
      </c>
      <c r="B32" s="1" t="s">
        <v>1</v>
      </c>
      <c r="C32" s="1" t="s">
        <v>2</v>
      </c>
      <c r="D32" s="1" t="s">
        <v>3</v>
      </c>
      <c r="E32" s="1" t="s">
        <v>4</v>
      </c>
      <c r="F32" s="1" t="s">
        <v>5</v>
      </c>
      <c r="G32" s="1" t="s">
        <v>6</v>
      </c>
      <c r="H32" s="1" t="s">
        <v>7</v>
      </c>
      <c r="I32" s="1" t="s">
        <v>8</v>
      </c>
      <c r="J32" s="2" t="s">
        <v>9</v>
      </c>
      <c r="K32" s="1" t="s">
        <v>10</v>
      </c>
      <c r="Q32" s="21"/>
    </row>
    <row r="33" ht="15.75" customHeight="1">
      <c r="A33" s="4" t="s">
        <v>249</v>
      </c>
      <c r="B33" s="4" t="s">
        <v>30</v>
      </c>
      <c r="C33" s="4" t="s">
        <v>250</v>
      </c>
      <c r="D33" s="4" t="s">
        <v>15</v>
      </c>
      <c r="E33" s="4"/>
      <c r="F33" s="4"/>
      <c r="G33" s="4" t="s">
        <v>251</v>
      </c>
      <c r="H33" s="4" t="s">
        <v>252</v>
      </c>
      <c r="I33" s="4" t="s">
        <v>253</v>
      </c>
      <c r="J33" s="5">
        <v>18396.0</v>
      </c>
      <c r="K33" s="4" t="s">
        <v>254</v>
      </c>
      <c r="Q33" s="21"/>
    </row>
    <row r="34" ht="15.75" customHeight="1">
      <c r="Q34" s="21"/>
    </row>
    <row r="35" ht="15.75" customHeight="1">
      <c r="A35" s="13" t="s">
        <v>31</v>
      </c>
      <c r="B35" s="13" t="s">
        <v>255</v>
      </c>
      <c r="Q35" s="21"/>
    </row>
    <row r="36" ht="15.75" customHeight="1">
      <c r="A36" s="13" t="s">
        <v>256</v>
      </c>
      <c r="B36" s="13">
        <v>10.0</v>
      </c>
      <c r="Q36" s="21"/>
    </row>
    <row r="37" ht="15.75" customHeight="1">
      <c r="A37" s="13" t="s">
        <v>257</v>
      </c>
      <c r="B37" s="13">
        <v>12.0</v>
      </c>
      <c r="Q37" s="21"/>
    </row>
    <row r="38" ht="15.75" customHeight="1">
      <c r="A38" s="13" t="s">
        <v>258</v>
      </c>
      <c r="B38" s="13">
        <v>4.0</v>
      </c>
      <c r="Q38" s="21"/>
    </row>
    <row r="39" ht="15.75" customHeight="1">
      <c r="A39" s="13" t="s">
        <v>259</v>
      </c>
      <c r="B39" s="13">
        <v>22.0</v>
      </c>
      <c r="Q39" s="21"/>
    </row>
    <row r="40" ht="15.75" customHeight="1">
      <c r="A40" s="13" t="s">
        <v>260</v>
      </c>
      <c r="B40" s="13">
        <v>28.0</v>
      </c>
      <c r="Q40" s="21"/>
    </row>
    <row r="41" ht="15.75" customHeight="1">
      <c r="A41" s="13" t="s">
        <v>261</v>
      </c>
      <c r="B41" s="13">
        <v>13.0</v>
      </c>
      <c r="Q41" s="21"/>
    </row>
    <row r="42" ht="15.75" customHeight="1">
      <c r="A42" s="13" t="s">
        <v>262</v>
      </c>
      <c r="B42" s="13">
        <v>4.0</v>
      </c>
      <c r="Q42" s="21"/>
    </row>
    <row r="43" ht="15.75" customHeight="1">
      <c r="A43" s="13" t="s">
        <v>263</v>
      </c>
      <c r="B43" s="13">
        <v>11.0</v>
      </c>
      <c r="Q43" s="21"/>
    </row>
    <row r="44" ht="15.75" customHeight="1">
      <c r="A44" s="13" t="s">
        <v>264</v>
      </c>
      <c r="B44" s="13">
        <v>105.0</v>
      </c>
      <c r="Q44" s="21"/>
    </row>
    <row r="45" ht="15.75" customHeight="1">
      <c r="A45" s="13" t="s">
        <v>265</v>
      </c>
      <c r="B45" s="13">
        <v>5.0</v>
      </c>
      <c r="Q45" s="21"/>
    </row>
    <row r="46" ht="15.75" customHeight="1">
      <c r="A46" s="13" t="s">
        <v>266</v>
      </c>
      <c r="B46" s="13">
        <v>54.0</v>
      </c>
      <c r="Q46" s="21"/>
    </row>
    <row r="47" ht="15.75" customHeight="1">
      <c r="A47" s="13" t="s">
        <v>267</v>
      </c>
      <c r="B47" s="13">
        <v>32.0</v>
      </c>
      <c r="Q47" s="21"/>
    </row>
    <row r="48" ht="15.75" customHeight="1">
      <c r="A48" s="13" t="s">
        <v>268</v>
      </c>
      <c r="B48" s="13">
        <v>40.0</v>
      </c>
      <c r="Q48" s="21"/>
    </row>
    <row r="49" ht="15.75" customHeight="1">
      <c r="A49" s="13" t="s">
        <v>269</v>
      </c>
      <c r="B49" s="13">
        <v>10.0</v>
      </c>
      <c r="Q49" s="21"/>
    </row>
    <row r="50" ht="15.75" customHeight="1">
      <c r="A50" s="13" t="s">
        <v>270</v>
      </c>
      <c r="B50" s="13">
        <v>8.0</v>
      </c>
      <c r="Q50" s="21"/>
    </row>
    <row r="51" ht="15.75" customHeight="1">
      <c r="A51" s="13" t="s">
        <v>271</v>
      </c>
      <c r="B51" s="13">
        <v>60.0</v>
      </c>
      <c r="Q51" s="21"/>
    </row>
    <row r="52" ht="15.75" customHeight="1">
      <c r="A52" s="13" t="s">
        <v>272</v>
      </c>
      <c r="B52" s="7">
        <f>sum(B36:B51)</f>
        <v>418</v>
      </c>
      <c r="Q52" s="21"/>
    </row>
    <row r="53" ht="15.75" customHeight="1">
      <c r="Q53" s="21"/>
    </row>
    <row r="54" ht="15.75" customHeight="1">
      <c r="Q54" s="21"/>
    </row>
    <row r="55" ht="15.75" customHeight="1">
      <c r="A55" s="13" t="s">
        <v>38</v>
      </c>
      <c r="B55" s="13" t="s">
        <v>255</v>
      </c>
      <c r="Q55" s="21"/>
    </row>
    <row r="56" ht="15.75" customHeight="1">
      <c r="A56" s="24" t="s">
        <v>273</v>
      </c>
      <c r="B56" s="13">
        <v>9.0</v>
      </c>
      <c r="Q56" s="21"/>
    </row>
    <row r="57" ht="15.75" customHeight="1">
      <c r="A57" s="24" t="s">
        <v>274</v>
      </c>
      <c r="B57" s="13">
        <v>4.0</v>
      </c>
      <c r="Q57" s="21"/>
    </row>
    <row r="58" ht="15.75" customHeight="1">
      <c r="A58" s="24" t="s">
        <v>275</v>
      </c>
      <c r="B58" s="13">
        <v>8.0</v>
      </c>
      <c r="Q58" s="21"/>
    </row>
    <row r="59" ht="15.75" customHeight="1">
      <c r="A59" s="24" t="s">
        <v>276</v>
      </c>
      <c r="B59" s="13">
        <v>2.0</v>
      </c>
      <c r="Q59" s="21"/>
    </row>
    <row r="60" ht="15.75" customHeight="1">
      <c r="A60" s="24" t="s">
        <v>277</v>
      </c>
      <c r="B60" s="13">
        <v>6.0</v>
      </c>
      <c r="Q60" s="21"/>
    </row>
    <row r="61" ht="15.75" customHeight="1">
      <c r="A61" s="24" t="s">
        <v>278</v>
      </c>
      <c r="Q61" s="21"/>
    </row>
    <row r="62" ht="15.75" customHeight="1">
      <c r="A62" s="24" t="s">
        <v>279</v>
      </c>
      <c r="B62" s="13">
        <v>5.0</v>
      </c>
      <c r="Q62" s="21"/>
    </row>
    <row r="63" ht="15.75" customHeight="1">
      <c r="A63" s="24" t="s">
        <v>280</v>
      </c>
      <c r="B63" s="13">
        <v>1.0</v>
      </c>
      <c r="Q63" s="21"/>
    </row>
    <row r="64" ht="15.75" customHeight="1">
      <c r="A64" s="24" t="s">
        <v>281</v>
      </c>
      <c r="B64" s="13">
        <v>16.0</v>
      </c>
      <c r="Q64" s="21"/>
    </row>
    <row r="65" ht="15.75" customHeight="1">
      <c r="A65" s="24" t="s">
        <v>282</v>
      </c>
      <c r="B65" s="13">
        <v>11.0</v>
      </c>
      <c r="Q65" s="21"/>
    </row>
    <row r="66" ht="15.75" customHeight="1">
      <c r="A66" s="24" t="s">
        <v>283</v>
      </c>
      <c r="B66" s="13">
        <v>11.0</v>
      </c>
      <c r="Q66" s="21"/>
    </row>
    <row r="67" ht="15.75" customHeight="1">
      <c r="A67" s="13" t="s">
        <v>284</v>
      </c>
      <c r="B67" s="13">
        <v>6.0</v>
      </c>
      <c r="Q67" s="21"/>
    </row>
    <row r="68" ht="15.75" customHeight="1">
      <c r="A68" s="13" t="s">
        <v>285</v>
      </c>
      <c r="Q68" s="21"/>
    </row>
    <row r="69" ht="15.75" customHeight="1">
      <c r="A69" s="13" t="s">
        <v>286</v>
      </c>
      <c r="Q69" s="21"/>
    </row>
    <row r="70" ht="15.75" customHeight="1">
      <c r="A70" s="13" t="s">
        <v>287</v>
      </c>
      <c r="B70" s="7">
        <f>sum(B56:B69)</f>
        <v>79</v>
      </c>
      <c r="Q70" s="21"/>
    </row>
    <row r="71" ht="15.75" customHeight="1">
      <c r="Q71" s="21"/>
    </row>
    <row r="72" ht="15.75" customHeight="1">
      <c r="A72" s="13" t="s">
        <v>52</v>
      </c>
      <c r="B72" s="13" t="s">
        <v>255</v>
      </c>
      <c r="Q72" s="21"/>
    </row>
    <row r="73" ht="15.75" customHeight="1">
      <c r="A73" s="24" t="s">
        <v>288</v>
      </c>
      <c r="B73" s="13">
        <v>4.0</v>
      </c>
      <c r="Q73" s="21"/>
    </row>
    <row r="74" ht="15.75" customHeight="1">
      <c r="A74" s="24" t="s">
        <v>289</v>
      </c>
      <c r="Q74" s="21"/>
    </row>
    <row r="75" ht="15.75" customHeight="1">
      <c r="A75" s="24" t="s">
        <v>290</v>
      </c>
      <c r="B75" s="13">
        <v>4.0</v>
      </c>
      <c r="Q75" s="21"/>
    </row>
    <row r="76" ht="15.75" customHeight="1">
      <c r="A76" s="24" t="s">
        <v>291</v>
      </c>
      <c r="B76" s="13">
        <v>22.0</v>
      </c>
      <c r="Q76" s="21"/>
    </row>
    <row r="77" ht="15.75" customHeight="1">
      <c r="A77" s="24" t="s">
        <v>292</v>
      </c>
      <c r="B77" s="13">
        <v>2.0</v>
      </c>
      <c r="Q77" s="21"/>
    </row>
    <row r="78" ht="15.75" customHeight="1">
      <c r="A78" s="13" t="s">
        <v>287</v>
      </c>
      <c r="B78" s="7">
        <f>sum(B73:B77)</f>
        <v>32</v>
      </c>
      <c r="Q78" s="21"/>
    </row>
    <row r="79" ht="15.75" customHeight="1">
      <c r="Q79" s="21"/>
    </row>
    <row r="80" ht="15.75" customHeight="1">
      <c r="A80" s="13" t="s">
        <v>46</v>
      </c>
      <c r="B80" s="13" t="s">
        <v>255</v>
      </c>
      <c r="Q80" s="21"/>
    </row>
    <row r="81" ht="15.75" customHeight="1">
      <c r="A81" s="24" t="s">
        <v>293</v>
      </c>
      <c r="B81" s="13">
        <v>6.0</v>
      </c>
      <c r="Q81" s="21"/>
    </row>
    <row r="82" ht="15.75" customHeight="1">
      <c r="A82" s="24" t="s">
        <v>294</v>
      </c>
      <c r="B82" s="13">
        <v>6.0</v>
      </c>
      <c r="Q82" s="21"/>
    </row>
    <row r="83" ht="15.75" customHeight="1">
      <c r="A83" s="24" t="s">
        <v>275</v>
      </c>
      <c r="B83" s="13">
        <v>6.0</v>
      </c>
      <c r="Q83" s="21"/>
    </row>
    <row r="84" ht="15.75" customHeight="1">
      <c r="A84" s="24" t="s">
        <v>295</v>
      </c>
      <c r="Q84" s="21"/>
    </row>
    <row r="85" ht="15.75" customHeight="1">
      <c r="A85" s="24" t="s">
        <v>296</v>
      </c>
      <c r="Q85" s="21"/>
    </row>
    <row r="86" ht="15.75" customHeight="1">
      <c r="A86" s="24" t="s">
        <v>297</v>
      </c>
      <c r="Q86" s="21"/>
    </row>
    <row r="87" ht="15.75" customHeight="1">
      <c r="A87" s="24" t="s">
        <v>298</v>
      </c>
      <c r="B87" s="13">
        <v>3.0</v>
      </c>
      <c r="Q87" s="21"/>
    </row>
    <row r="88" ht="15.75" customHeight="1">
      <c r="A88" s="24" t="s">
        <v>299</v>
      </c>
      <c r="B88" s="13">
        <v>1.0</v>
      </c>
      <c r="Q88" s="21"/>
    </row>
    <row r="89" ht="15.75" customHeight="1">
      <c r="A89" s="24" t="s">
        <v>300</v>
      </c>
      <c r="B89" s="13">
        <v>20.0</v>
      </c>
      <c r="Q89" s="21"/>
    </row>
    <row r="90" ht="15.75" customHeight="1">
      <c r="A90" s="24" t="s">
        <v>301</v>
      </c>
      <c r="B90" s="13">
        <v>1.0</v>
      </c>
      <c r="Q90" s="21"/>
    </row>
    <row r="91" ht="15.75" customHeight="1">
      <c r="A91" s="24" t="s">
        <v>302</v>
      </c>
      <c r="B91" s="13">
        <v>2.0</v>
      </c>
      <c r="Q91" s="21"/>
    </row>
    <row r="92" ht="15.75" customHeight="1">
      <c r="A92" s="24" t="s">
        <v>303</v>
      </c>
      <c r="B92" s="13">
        <v>11.0</v>
      </c>
      <c r="Q92" s="21"/>
    </row>
    <row r="93" ht="15.75" customHeight="1">
      <c r="A93" s="24" t="s">
        <v>304</v>
      </c>
      <c r="B93" s="13">
        <v>3.0</v>
      </c>
      <c r="Q93" s="21"/>
    </row>
    <row r="94" ht="15.75" customHeight="1">
      <c r="A94" s="24" t="s">
        <v>305</v>
      </c>
      <c r="B94" s="13">
        <v>5.0</v>
      </c>
      <c r="Q94" s="21"/>
    </row>
    <row r="95" ht="15.75" customHeight="1">
      <c r="A95" s="24" t="s">
        <v>306</v>
      </c>
      <c r="B95" s="13">
        <v>3.0</v>
      </c>
      <c r="Q95" s="21"/>
    </row>
    <row r="96" ht="15.75" customHeight="1">
      <c r="A96" s="24" t="s">
        <v>307</v>
      </c>
      <c r="Q96" s="21"/>
    </row>
    <row r="97" ht="15.75" customHeight="1">
      <c r="A97" s="24" t="s">
        <v>308</v>
      </c>
      <c r="B97" s="13">
        <v>4.0</v>
      </c>
      <c r="Q97" s="21"/>
    </row>
    <row r="98" ht="15.75" customHeight="1">
      <c r="A98" s="24" t="s">
        <v>309</v>
      </c>
      <c r="B98" s="13">
        <v>1.0</v>
      </c>
      <c r="Q98" s="21"/>
    </row>
    <row r="99" ht="15.75" customHeight="1">
      <c r="A99" s="24" t="s">
        <v>310</v>
      </c>
      <c r="Q99" s="21"/>
    </row>
    <row r="100" ht="15.75" customHeight="1">
      <c r="A100" s="24" t="s">
        <v>311</v>
      </c>
      <c r="B100" s="13">
        <v>2.0</v>
      </c>
      <c r="Q100" s="21"/>
    </row>
    <row r="101" ht="15.75" customHeight="1">
      <c r="A101" s="24" t="s">
        <v>312</v>
      </c>
      <c r="B101" s="13">
        <v>1.0</v>
      </c>
      <c r="Q101" s="21"/>
    </row>
    <row r="102" ht="15.75" customHeight="1">
      <c r="A102" s="13" t="s">
        <v>287</v>
      </c>
      <c r="B102" s="7">
        <f>sum(B81:B101)</f>
        <v>75</v>
      </c>
      <c r="Q102" s="21"/>
    </row>
    <row r="103" ht="15.75" customHeight="1">
      <c r="Q103" s="21"/>
    </row>
    <row r="104" ht="15.75" customHeight="1">
      <c r="Q104" s="21"/>
    </row>
    <row r="105" ht="15.75" customHeight="1">
      <c r="Q105" s="21"/>
    </row>
    <row r="106" ht="15.75" customHeight="1">
      <c r="Q106" s="21"/>
    </row>
    <row r="107" ht="15.75" customHeight="1">
      <c r="Q107" s="21"/>
    </row>
    <row r="108" ht="15.75" customHeight="1">
      <c r="Q108" s="21"/>
    </row>
    <row r="109" ht="15.75" customHeight="1">
      <c r="Q109" s="21"/>
    </row>
    <row r="110" ht="15.75" customHeight="1">
      <c r="Q110" s="21"/>
    </row>
    <row r="111" ht="15.75" customHeight="1">
      <c r="Q111" s="21"/>
    </row>
    <row r="112" ht="15.75" customHeight="1">
      <c r="Q112" s="21"/>
    </row>
    <row r="113" ht="15.75" customHeight="1">
      <c r="Q113" s="21"/>
    </row>
    <row r="114" ht="15.75" customHeight="1">
      <c r="Q114" s="21"/>
    </row>
    <row r="115" ht="15.75" customHeight="1">
      <c r="Q115" s="21"/>
    </row>
    <row r="116" ht="15.75" customHeight="1">
      <c r="Q116" s="21"/>
    </row>
    <row r="117" ht="15.75" customHeight="1">
      <c r="Q117" s="21"/>
    </row>
    <row r="118" ht="15.75" customHeight="1">
      <c r="Q118" s="21"/>
    </row>
    <row r="119" ht="15.75" customHeight="1">
      <c r="Q119" s="21"/>
    </row>
    <row r="120" ht="15.75" customHeight="1">
      <c r="Q120" s="21"/>
    </row>
    <row r="121" ht="15.75" customHeight="1">
      <c r="Q121" s="21"/>
    </row>
    <row r="122" ht="15.75" customHeight="1">
      <c r="Q122" s="21"/>
    </row>
    <row r="123" ht="15.75" customHeight="1">
      <c r="Q123" s="21"/>
    </row>
    <row r="124" ht="15.75" customHeight="1">
      <c r="Q124" s="21"/>
    </row>
    <row r="125" ht="15.75" customHeight="1">
      <c r="Q125" s="21"/>
    </row>
    <row r="126" ht="15.75" customHeight="1">
      <c r="Q126" s="21"/>
    </row>
    <row r="127" ht="15.75" customHeight="1">
      <c r="Q127" s="21"/>
    </row>
    <row r="128" ht="15.75" customHeight="1">
      <c r="Q128" s="21"/>
    </row>
    <row r="129" ht="15.75" customHeight="1">
      <c r="Q129" s="21"/>
    </row>
    <row r="130" ht="15.75" customHeight="1">
      <c r="Q130" s="21"/>
    </row>
    <row r="131" ht="15.75" customHeight="1">
      <c r="Q131" s="21"/>
    </row>
    <row r="132" ht="15.75" customHeight="1">
      <c r="Q132" s="21"/>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A3"/>
    <hyperlink r:id="rId2" ref="A5"/>
    <hyperlink r:id="rId3" ref="A7"/>
    <hyperlink r:id="rId4" ref="A9"/>
    <hyperlink r:id="rId5" ref="A11"/>
    <hyperlink r:id="rId6" ref="A20"/>
    <hyperlink r:id="rId7" location="15/41.5075/-72.4399" ref="A22"/>
    <hyperlink r:id="rId8" ref="A24"/>
    <hyperlink r:id="rId9" ref="A27"/>
    <hyperlink r:id="rId10" ref="A29"/>
    <hyperlink r:id="rId11" ref="A30"/>
  </hyperlinks>
  <printOptions/>
  <pageMargins bottom="0.75" footer="0.0" header="0.0" left="0.7" right="0.7" top="0.75"/>
  <pageSetup orientation="landscape"/>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4" width="26.0"/>
    <col customWidth="1" min="5" max="22" width="9.5"/>
  </cols>
  <sheetData>
    <row r="1" ht="15.75" customHeight="1">
      <c r="A1" s="13" t="s">
        <v>313</v>
      </c>
      <c r="B1" s="13" t="s">
        <v>314</v>
      </c>
      <c r="D1" s="25"/>
    </row>
    <row r="2" ht="15.75" customHeight="1">
      <c r="A2" s="26">
        <v>1940.0</v>
      </c>
      <c r="B2" s="26">
        <v>539.0</v>
      </c>
    </row>
    <row r="3" ht="15.75" customHeight="1">
      <c r="A3" s="26">
        <v>1941.0</v>
      </c>
      <c r="B3" s="26">
        <v>201.0</v>
      </c>
      <c r="C3" s="27"/>
    </row>
    <row r="4" ht="15.75" customHeight="1">
      <c r="A4" s="26">
        <v>1942.0</v>
      </c>
      <c r="B4" s="26">
        <v>219.0</v>
      </c>
      <c r="C4" s="27"/>
    </row>
    <row r="5" ht="15.75" customHeight="1">
      <c r="A5" s="26">
        <v>1943.0</v>
      </c>
      <c r="B5" s="26">
        <v>58.0</v>
      </c>
      <c r="C5" s="27"/>
    </row>
    <row r="6" ht="15.75" customHeight="1">
      <c r="A6" s="26">
        <v>1944.0</v>
      </c>
      <c r="B6" s="26">
        <v>66.0</v>
      </c>
      <c r="C6" s="27"/>
    </row>
    <row r="7" ht="15.75" customHeight="1">
      <c r="A7" s="26">
        <v>1945.0</v>
      </c>
      <c r="B7" s="26">
        <v>239.0</v>
      </c>
      <c r="C7" s="27"/>
    </row>
    <row r="8" ht="15.75" customHeight="1">
      <c r="A8" s="26">
        <v>1946.0</v>
      </c>
      <c r="B8" s="26">
        <v>140.0</v>
      </c>
      <c r="C8" s="27"/>
    </row>
    <row r="9" ht="15.75" customHeight="1">
      <c r="A9" s="26">
        <v>1947.0</v>
      </c>
      <c r="B9" s="26">
        <v>292.0</v>
      </c>
      <c r="C9" s="27"/>
    </row>
    <row r="10" ht="15.75" customHeight="1">
      <c r="A10" s="26">
        <v>1948.0</v>
      </c>
      <c r="B10" s="26">
        <v>394.0</v>
      </c>
      <c r="C10" s="27"/>
    </row>
    <row r="11" ht="15.75" customHeight="1">
      <c r="A11" s="26">
        <v>1949.0</v>
      </c>
      <c r="B11" s="26">
        <v>149.0</v>
      </c>
      <c r="C11" s="27"/>
    </row>
    <row r="12" ht="15.75" customHeight="1">
      <c r="A12" s="28" t="s">
        <v>315</v>
      </c>
      <c r="B12" s="7">
        <f>sum(B2:B11)</f>
        <v>2297</v>
      </c>
      <c r="C12" s="27"/>
    </row>
    <row r="13" ht="15.75" customHeight="1">
      <c r="A13" s="28" t="s">
        <v>316</v>
      </c>
      <c r="C13" s="27"/>
    </row>
    <row r="14" ht="15.75" customHeight="1">
      <c r="A14" s="28"/>
      <c r="B14" s="26"/>
      <c r="C14" s="27"/>
    </row>
    <row r="15" ht="15.75" customHeight="1">
      <c r="A15" s="13" t="s">
        <v>317</v>
      </c>
      <c r="B15" s="13">
        <v>521.0</v>
      </c>
    </row>
    <row r="16" ht="15.75" customHeight="1">
      <c r="A16" s="13" t="s">
        <v>318</v>
      </c>
      <c r="B16" s="29">
        <f>B15/B12</f>
        <v>0.2268175882</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9.5"/>
    <col customWidth="1" min="3" max="3" width="32.4"/>
    <col customWidth="1" min="4" max="22" width="9.5"/>
  </cols>
  <sheetData>
    <row r="1" ht="15.75" customHeight="1">
      <c r="A1" s="30" t="s">
        <v>319</v>
      </c>
      <c r="B1" s="31" t="s">
        <v>320</v>
      </c>
    </row>
    <row r="2" ht="15.75" customHeight="1">
      <c r="A2" s="31">
        <v>1940.0</v>
      </c>
      <c r="B2" s="31">
        <v>512.0</v>
      </c>
      <c r="C2" s="31"/>
    </row>
    <row r="3" ht="15.75" customHeight="1">
      <c r="A3" s="31">
        <v>1941.0</v>
      </c>
      <c r="B3" s="31">
        <v>571.0</v>
      </c>
      <c r="C3" s="31"/>
    </row>
    <row r="4" ht="15.75" customHeight="1">
      <c r="A4" s="31">
        <v>1942.0</v>
      </c>
      <c r="B4" s="31">
        <v>421.0</v>
      </c>
      <c r="C4" s="31"/>
    </row>
    <row r="5" ht="15.75" customHeight="1">
      <c r="A5" s="31">
        <v>1943.0</v>
      </c>
      <c r="B5" s="31">
        <v>271.0</v>
      </c>
      <c r="C5" s="31"/>
    </row>
    <row r="6" ht="15.75" customHeight="1">
      <c r="A6" s="31">
        <v>1944.0</v>
      </c>
      <c r="B6" s="31">
        <v>16.0</v>
      </c>
      <c r="C6" s="31"/>
    </row>
    <row r="7" ht="15.75" customHeight="1">
      <c r="A7" s="31">
        <v>1945.0</v>
      </c>
      <c r="B7" s="31">
        <v>24.0</v>
      </c>
      <c r="C7" s="31"/>
    </row>
    <row r="8" ht="15.75" customHeight="1">
      <c r="A8" s="31">
        <v>1946.0</v>
      </c>
      <c r="B8" s="31">
        <v>81.0</v>
      </c>
      <c r="C8" s="31"/>
    </row>
    <row r="9" ht="15.75" customHeight="1">
      <c r="A9" s="31">
        <v>1947.0</v>
      </c>
      <c r="B9" s="31">
        <v>272.0</v>
      </c>
      <c r="C9" s="31"/>
    </row>
    <row r="10" ht="15.75" customHeight="1">
      <c r="A10" s="31">
        <v>1948.0</v>
      </c>
      <c r="B10" s="31">
        <v>376.0</v>
      </c>
      <c r="C10" s="31"/>
    </row>
    <row r="11" ht="15.75" customHeight="1">
      <c r="A11" s="31">
        <v>1949.0</v>
      </c>
      <c r="B11" s="31">
        <v>476.0</v>
      </c>
      <c r="C11" s="31"/>
    </row>
    <row r="12" ht="15.75" customHeight="1">
      <c r="A12" s="30" t="s">
        <v>315</v>
      </c>
      <c r="B12" s="31">
        <f>sum(B2:B11)</f>
        <v>3020</v>
      </c>
      <c r="C12" s="31"/>
    </row>
    <row r="13" ht="15.75" customHeight="1">
      <c r="A13" s="30" t="s">
        <v>321</v>
      </c>
      <c r="B13" s="31"/>
      <c r="C13" s="31"/>
    </row>
    <row r="14" ht="15.75" customHeight="1">
      <c r="A14" s="31" t="s">
        <v>322</v>
      </c>
      <c r="B14" s="31"/>
      <c r="C14" s="31"/>
    </row>
    <row r="15" ht="15.75" customHeight="1">
      <c r="A15" s="30" t="s">
        <v>323</v>
      </c>
      <c r="B15" s="30">
        <v>190.0</v>
      </c>
      <c r="C15" s="31"/>
    </row>
    <row r="16" ht="15.75" customHeight="1">
      <c r="A16" s="30" t="s">
        <v>324</v>
      </c>
      <c r="B16" s="32">
        <f>B15/B12</f>
        <v>0.06291390728</v>
      </c>
      <c r="C16" s="3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