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865" windowHeight="11055"/>
  </bookViews>
  <sheets>
    <sheet name="宮脇聖大" sheetId="1" r:id="rId1"/>
  </sheets>
  <definedNames>
    <definedName name="_xlnm.Print_Area" localSheetId="0">宮脇聖大!$A$1:$AP$48</definedName>
    <definedName name="_xlnm.Print_Titles" localSheetId="0">宮脇聖大!$1:$10</definedName>
  </definedNames>
  <calcPr calcId="152511"/>
</workbook>
</file>

<file path=xl/calcChain.xml><?xml version="1.0" encoding="utf-8"?>
<calcChain xmlns="http://schemas.openxmlformats.org/spreadsheetml/2006/main">
  <c r="C28" i="1" l="1"/>
  <c r="D28" i="1" s="1"/>
  <c r="D31" i="1"/>
  <c r="C40" i="1" l="1"/>
  <c r="D40" i="1" s="1"/>
  <c r="C37" i="1"/>
  <c r="D37" i="1" s="1"/>
  <c r="C19" i="1" l="1"/>
  <c r="C16" i="1"/>
  <c r="C22" i="1" l="1"/>
  <c r="D22" i="1" s="1"/>
  <c r="C43" i="1" l="1"/>
  <c r="C25" i="1"/>
  <c r="AH2" i="1" l="1"/>
  <c r="D43" i="1" l="1"/>
  <c r="D25" i="1"/>
</calcChain>
</file>

<file path=xl/sharedStrings.xml><?xml version="1.0" encoding="utf-8"?>
<sst xmlns="http://schemas.openxmlformats.org/spreadsheetml/2006/main" count="124" uniqueCount="76">
  <si>
    <t>業務経歴書</t>
    <rPh sb="0" eb="2">
      <t>ギョウム</t>
    </rPh>
    <rPh sb="2" eb="5">
      <t>ケイレキショ</t>
    </rPh>
    <phoneticPr fontId="1"/>
  </si>
  <si>
    <t>会社名</t>
    <rPh sb="0" eb="2">
      <t>カイシャ</t>
    </rPh>
    <rPh sb="2" eb="3">
      <t>メイ</t>
    </rPh>
    <phoneticPr fontId="1"/>
  </si>
  <si>
    <t>経験年数</t>
    <rPh sb="0" eb="2">
      <t>ケイケン</t>
    </rPh>
    <rPh sb="2" eb="4">
      <t>ネンスウ</t>
    </rPh>
    <phoneticPr fontId="1"/>
  </si>
  <si>
    <t>性別</t>
    <rPh sb="0" eb="2">
      <t>セイベツ</t>
    </rPh>
    <phoneticPr fontId="1"/>
  </si>
  <si>
    <t>フリガナ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</si>
  <si>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</si>
  <si>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</si>
  <si>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氏名</t>
    <rPh sb="0" eb="2">
      <t>シメイ</t>
    </rPh>
    <phoneticPr fontId="1"/>
  </si>
  <si>
    <t>資格</t>
    <rPh sb="0" eb="2">
      <t>シカク</t>
    </rPh>
    <phoneticPr fontId="1"/>
  </si>
  <si>
    <t>最終学歴</t>
    <rPh sb="0" eb="2">
      <t>サイシュウ</t>
    </rPh>
    <rPh sb="2" eb="4">
      <t>ガクレキ</t>
    </rPh>
    <phoneticPr fontId="1"/>
  </si>
  <si>
    <t>現住所</t>
    <rPh sb="0" eb="3">
      <t>ゲンジュウショ</t>
    </rPh>
    <phoneticPr fontId="1"/>
  </si>
  <si>
    <t>最寄駅</t>
    <phoneticPr fontId="1"/>
  </si>
  <si>
    <t>期間</t>
    <rPh sb="0" eb="2">
      <t>キカン</t>
    </rPh>
    <phoneticPr fontId="1"/>
  </si>
  <si>
    <t>業種</t>
    <rPh sb="0" eb="2">
      <t>ギョウシュ</t>
    </rPh>
    <phoneticPr fontId="1"/>
  </si>
  <si>
    <t>業務内容</t>
    <rPh sb="0" eb="2">
      <t>ギョウム</t>
    </rPh>
    <rPh sb="2" eb="4">
      <t>ナイヨウ</t>
    </rPh>
    <phoneticPr fontId="1"/>
  </si>
  <si>
    <t>機種・ＯＳ</t>
    <rPh sb="0" eb="2">
      <t>キシュ</t>
    </rPh>
    <phoneticPr fontId="1"/>
  </si>
  <si>
    <t>言語</t>
    <rPh sb="0" eb="2">
      <t>ゲンゴ</t>
    </rPh>
    <phoneticPr fontId="1"/>
  </si>
  <si>
    <t>ＤＢ等</t>
    <rPh sb="2" eb="3">
      <t>ナド</t>
    </rPh>
    <phoneticPr fontId="1"/>
  </si>
  <si>
    <t>開発範囲</t>
    <rPh sb="0" eb="2">
      <t>カイハツ</t>
    </rPh>
    <rPh sb="2" eb="4">
      <t>ハンイ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</si>
  <si>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</si>
  <si>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</si>
  <si>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規模</t>
    <rPh sb="0" eb="2">
      <t>キボ</t>
    </rPh>
    <phoneticPr fontId="1"/>
  </si>
  <si>
    <t>自</t>
    <rPh sb="0" eb="1">
      <t>ジ</t>
    </rPh>
    <phoneticPr fontId="1"/>
  </si>
  <si>
    <t>至</t>
    <rPh sb="0" eb="1">
      <t>イタル</t>
    </rPh>
    <phoneticPr fontId="1"/>
  </si>
  <si>
    <t>間</t>
    <rPh sb="0" eb="1">
      <t>アイダ</t>
    </rPh>
    <phoneticPr fontId="1"/>
  </si>
  <si>
    <t>ヶ月</t>
    <rPh sb="1" eb="2">
      <t>ゲツ</t>
    </rPh>
    <phoneticPr fontId="1"/>
  </si>
  <si>
    <t>＜備考＞</t>
    <rPh sb="1" eb="3">
      <t>ビコウ</t>
    </rPh>
    <phoneticPr fontId="1"/>
  </si>
  <si>
    <t>開発範囲　１：調査・分析　２：基本設計　３：詳細設計　４：プログラミング　５：結合テスト　６：システムテスト　７：運用フォロー　８：その他</t>
    <rPh sb="0" eb="2">
      <t>カイハツ</t>
    </rPh>
    <rPh sb="2" eb="4">
      <t>ハンイ</t>
    </rPh>
    <rPh sb="7" eb="9">
      <t>チョウサ</t>
    </rPh>
    <rPh sb="10" eb="12">
      <t>ブンセキ</t>
    </rPh>
    <rPh sb="15" eb="17">
      <t>キホン</t>
    </rPh>
    <rPh sb="17" eb="19">
      <t>セッケイ</t>
    </rPh>
    <rPh sb="22" eb="24">
      <t>ショウサイ</t>
    </rPh>
    <rPh sb="24" eb="26">
      <t>セッケイ</t>
    </rPh>
    <rPh sb="39" eb="41">
      <t>ケツゴウ</t>
    </rPh>
    <rPh sb="57" eb="59">
      <t>ウンヨウ</t>
    </rPh>
    <rPh sb="68" eb="69">
      <t>タ</t>
    </rPh>
    <phoneticPr fontId="1"/>
  </si>
  <si>
    <t>株式会社システムリサーチ</t>
    <rPh sb="0" eb="2">
      <t>カブシキ</t>
    </rPh>
    <rPh sb="2" eb="4">
      <t>ガイシャ</t>
    </rPh>
    <phoneticPr fontId="1"/>
  </si>
  <si>
    <t>-</t>
    <phoneticPr fontId="1"/>
  </si>
  <si>
    <t>男</t>
    <rPh sb="0" eb="1">
      <t>オトコ</t>
    </rPh>
    <phoneticPr fontId="1"/>
  </si>
  <si>
    <t>普通自動車免許</t>
    <rPh sb="0" eb="2">
      <t>フツウ</t>
    </rPh>
    <rPh sb="2" eb="5">
      <t>ジドウシャ</t>
    </rPh>
    <rPh sb="5" eb="7">
      <t>メンキョ</t>
    </rPh>
    <phoneticPr fontId="1"/>
  </si>
  <si>
    <t>1993.8.3</t>
    <phoneticPr fontId="1"/>
  </si>
  <si>
    <t>立命館大学 生命科学部 生命情報学科</t>
    <rPh sb="0" eb="3">
      <t>リツメイカン</t>
    </rPh>
    <rPh sb="3" eb="5">
      <t>ダイガク</t>
    </rPh>
    <rPh sb="6" eb="8">
      <t>セイメイ</t>
    </rPh>
    <rPh sb="8" eb="11">
      <t>カガクブ</t>
    </rPh>
    <rPh sb="12" eb="14">
      <t>セイメイ</t>
    </rPh>
    <rPh sb="14" eb="16">
      <t>ジョウホウ</t>
    </rPh>
    <rPh sb="16" eb="18">
      <t>ガッカ</t>
    </rPh>
    <phoneticPr fontId="1"/>
  </si>
  <si>
    <t>JR線 日暮里駅</t>
    <rPh sb="2" eb="3">
      <t>セン</t>
    </rPh>
    <rPh sb="4" eb="7">
      <t>ニッポリ</t>
    </rPh>
    <rPh sb="7" eb="8">
      <t>エキ</t>
    </rPh>
    <phoneticPr fontId="1"/>
  </si>
  <si>
    <t>Oracle</t>
    <phoneticPr fontId="1"/>
  </si>
  <si>
    <t>Win7/10</t>
    <phoneticPr fontId="1"/>
  </si>
  <si>
    <t>物流</t>
    <rPh sb="0" eb="2">
      <t>ブツリュウ</t>
    </rPh>
    <phoneticPr fontId="1"/>
  </si>
  <si>
    <t>Ｍ．Ｓ</t>
    <phoneticPr fontId="1"/>
  </si>
  <si>
    <t>東京都荒川区</t>
    <rPh sb="0" eb="3">
      <t>トウキョウト</t>
    </rPh>
    <rPh sb="3" eb="6">
      <t>アラカワク</t>
    </rPh>
    <phoneticPr fontId="1"/>
  </si>
  <si>
    <t>ＳＱＬ,
PL/SQL</t>
    <phoneticPr fontId="1"/>
  </si>
  <si>
    <t>物流</t>
    <rPh sb="0" eb="2">
      <t>ブツリュウ</t>
    </rPh>
    <phoneticPr fontId="1"/>
  </si>
  <si>
    <t>4,5,7</t>
    <phoneticPr fontId="1"/>
  </si>
  <si>
    <t>製造業</t>
    <rPh sb="0" eb="2">
      <t>セイゾウ</t>
    </rPh>
    <rPh sb="2" eb="3">
      <t>ギョウ</t>
    </rPh>
    <phoneticPr fontId="1"/>
  </si>
  <si>
    <r>
      <rPr>
        <b/>
        <u/>
        <sz val="9"/>
        <rFont val="ＭＳ Ｐゴシック"/>
        <family val="3"/>
        <charset val="128"/>
      </rPr>
      <t xml:space="preserve">既存顧客ヘルプデスク/問合せ対応
</t>
    </r>
    <r>
      <rPr>
        <sz val="9"/>
        <rFont val="ＭＳ Ｐゴシック"/>
        <family val="3"/>
        <charset val="128"/>
      </rPr>
      <t xml:space="preserve"> ・既存障害分析/調査
 ・操作サポート</t>
    </r>
    <rPh sb="0" eb="2">
      <t>キゾン</t>
    </rPh>
    <rPh sb="2" eb="4">
      <t>コキャク</t>
    </rPh>
    <rPh sb="11" eb="12">
      <t>ト</t>
    </rPh>
    <rPh sb="12" eb="13">
      <t>ア</t>
    </rPh>
    <rPh sb="14" eb="16">
      <t>タイオウ</t>
    </rPh>
    <rPh sb="19" eb="21">
      <t>キゾン</t>
    </rPh>
    <rPh sb="21" eb="23">
      <t>ショウガイ</t>
    </rPh>
    <rPh sb="23" eb="25">
      <t>ブンセキ</t>
    </rPh>
    <rPh sb="26" eb="28">
      <t>チョウサ</t>
    </rPh>
    <rPh sb="31" eb="33">
      <t>ソウサ</t>
    </rPh>
    <phoneticPr fontId="1"/>
  </si>
  <si>
    <r>
      <rPr>
        <b/>
        <u/>
        <sz val="9"/>
        <rFont val="ＭＳ Ｐゴシック"/>
        <family val="3"/>
        <charset val="128"/>
      </rPr>
      <t>現地導入作業/ユーザ教育</t>
    </r>
    <r>
      <rPr>
        <b/>
        <sz val="9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・機器設置及び現地テスト
・主担当顧客へのユーザトレーニング
</t>
    </r>
    <r>
      <rPr>
        <b/>
        <u/>
        <sz val="9"/>
        <rFont val="ＭＳ Ｐゴシック"/>
        <family val="3"/>
        <charset val="128"/>
      </rPr>
      <t xml:space="preserve">個社対応パッケージ改修（開発）
</t>
    </r>
    <r>
      <rPr>
        <b/>
        <sz val="9"/>
        <rFont val="ＭＳ Ｐゴシック"/>
        <family val="3"/>
        <charset val="128"/>
      </rPr>
      <t>・</t>
    </r>
    <r>
      <rPr>
        <sz val="9"/>
        <rFont val="ＭＳ Ｐゴシック"/>
        <family val="3"/>
        <charset val="128"/>
      </rPr>
      <t>ＷＭＳパッケージ 既存機能の改修/追加開発/ヘルプデスクを兼任</t>
    </r>
    <rPh sb="0" eb="2">
      <t>ゲンチ</t>
    </rPh>
    <rPh sb="2" eb="4">
      <t>ドウニュウ</t>
    </rPh>
    <rPh sb="4" eb="6">
      <t>サギョウ</t>
    </rPh>
    <rPh sb="10" eb="12">
      <t>キョウイク</t>
    </rPh>
    <rPh sb="14" eb="16">
      <t>キキ</t>
    </rPh>
    <rPh sb="16" eb="18">
      <t>セッチ</t>
    </rPh>
    <rPh sb="18" eb="19">
      <t>オヨ</t>
    </rPh>
    <rPh sb="20" eb="22">
      <t>ゲンチ</t>
    </rPh>
    <rPh sb="27" eb="28">
      <t>シュ</t>
    </rPh>
    <rPh sb="28" eb="30">
      <t>タントウ</t>
    </rPh>
    <rPh sb="30" eb="32">
      <t>コキャク</t>
    </rPh>
    <rPh sb="45" eb="47">
      <t>コシャ</t>
    </rPh>
    <rPh sb="47" eb="49">
      <t>タイオウ</t>
    </rPh>
    <rPh sb="54" eb="56">
      <t>カイシュウ</t>
    </rPh>
    <rPh sb="57" eb="59">
      <t>カイハツ</t>
    </rPh>
    <rPh sb="71" eb="73">
      <t>キゾン</t>
    </rPh>
    <rPh sb="73" eb="75">
      <t>キノウ</t>
    </rPh>
    <rPh sb="76" eb="78">
      <t>カイシュウ</t>
    </rPh>
    <rPh sb="79" eb="81">
      <t>ツイカ</t>
    </rPh>
    <rPh sb="81" eb="83">
      <t>カイハツ</t>
    </rPh>
    <rPh sb="91" eb="93">
      <t>ケンニン</t>
    </rPh>
    <phoneticPr fontId="1"/>
  </si>
  <si>
    <t>4,5
7,8</t>
    <phoneticPr fontId="1"/>
  </si>
  <si>
    <t>3,4,5</t>
    <phoneticPr fontId="1"/>
  </si>
  <si>
    <r>
      <rPr>
        <b/>
        <u/>
        <sz val="9"/>
        <rFont val="ＭＳ Ｐゴシック"/>
        <family val="3"/>
        <charset val="128"/>
      </rPr>
      <t xml:space="preserve">新規顧客向け ＷＭＳパッケージ導入
</t>
    </r>
    <r>
      <rPr>
        <sz val="9"/>
        <rFont val="ＭＳ Ｐゴシック"/>
        <family val="3"/>
        <charset val="128"/>
      </rPr>
      <t xml:space="preserve"> ・照会/マスタメンテ機能の追加開発 
　（本数：5本）
 ・帳票開発（本数：10本）
 ・入出庫機能の結合テスト
他既存顧客のヘルプデスクや機能改修も兼任。</t>
    </r>
    <rPh sb="0" eb="2">
      <t>シンキ</t>
    </rPh>
    <rPh sb="2" eb="4">
      <t>コキャク</t>
    </rPh>
    <rPh sb="4" eb="5">
      <t>ム</t>
    </rPh>
    <rPh sb="15" eb="17">
      <t>ドウニュウ</t>
    </rPh>
    <rPh sb="20" eb="22">
      <t>ショウカイ</t>
    </rPh>
    <rPh sb="29" eb="31">
      <t>キノウ</t>
    </rPh>
    <rPh sb="32" eb="34">
      <t>ツイカ</t>
    </rPh>
    <rPh sb="34" eb="36">
      <t>カイハツ</t>
    </rPh>
    <rPh sb="40" eb="42">
      <t>ホンスウ</t>
    </rPh>
    <rPh sb="44" eb="45">
      <t>ホン</t>
    </rPh>
    <rPh sb="49" eb="51">
      <t>チョウヒョウ</t>
    </rPh>
    <rPh sb="51" eb="53">
      <t>カイハツ</t>
    </rPh>
    <rPh sb="54" eb="56">
      <t>ホンスウ</t>
    </rPh>
    <rPh sb="59" eb="60">
      <t>ホン</t>
    </rPh>
    <rPh sb="64" eb="67">
      <t>ニュウシュッコ</t>
    </rPh>
    <rPh sb="67" eb="69">
      <t>キノウ</t>
    </rPh>
    <rPh sb="70" eb="72">
      <t>ケツゴウ</t>
    </rPh>
    <rPh sb="76" eb="77">
      <t>タ</t>
    </rPh>
    <rPh sb="77" eb="79">
      <t>キゾン</t>
    </rPh>
    <rPh sb="79" eb="81">
      <t>コキャク</t>
    </rPh>
    <rPh sb="89" eb="91">
      <t>キノウ</t>
    </rPh>
    <rPh sb="91" eb="93">
      <t>カイシュウ</t>
    </rPh>
    <rPh sb="94" eb="96">
      <t>ケンニン</t>
    </rPh>
    <phoneticPr fontId="1"/>
  </si>
  <si>
    <r>
      <rPr>
        <b/>
        <u/>
        <sz val="9"/>
        <rFont val="ＭＳ Ｐゴシック"/>
        <family val="3"/>
        <charset val="128"/>
      </rPr>
      <t xml:space="preserve">WMSパッケージ 追加機能の設計
</t>
    </r>
    <r>
      <rPr>
        <sz val="9"/>
        <rFont val="ＭＳ Ｐゴシック"/>
        <family val="3"/>
        <charset val="128"/>
      </rPr>
      <t>・既存機能の改修設計/開発
・結合テスト</t>
    </r>
    <rPh sb="9" eb="11">
      <t>ツイカ</t>
    </rPh>
    <rPh sb="11" eb="13">
      <t>キノウ</t>
    </rPh>
    <rPh sb="14" eb="16">
      <t>セッケイ</t>
    </rPh>
    <rPh sb="18" eb="20">
      <t>キゾン</t>
    </rPh>
    <rPh sb="20" eb="22">
      <t>キノウ</t>
    </rPh>
    <rPh sb="23" eb="25">
      <t>カイシュウ</t>
    </rPh>
    <rPh sb="25" eb="27">
      <t>セッケイ</t>
    </rPh>
    <rPh sb="28" eb="30">
      <t>カイハツ</t>
    </rPh>
    <rPh sb="32" eb="34">
      <t>ケツゴウ</t>
    </rPh>
    <phoneticPr fontId="1"/>
  </si>
  <si>
    <r>
      <rPr>
        <b/>
        <u/>
        <sz val="9"/>
        <rFont val="ＭＳ Ｐゴシック"/>
        <family val="3"/>
        <charset val="128"/>
      </rPr>
      <t>SAP ERP6.0⇒S/4HANAデータ移行</t>
    </r>
    <r>
      <rPr>
        <sz val="9"/>
        <rFont val="ＭＳ Ｐゴシック"/>
        <family val="3"/>
        <charset val="128"/>
      </rPr>
      <t xml:space="preserve">
＜担当機能＞
　財務会計領域のマスタ/トランザクションデータの移行分析　
＜担当作業＞
　ETL製品でのデータ移行ツール開発・テスト</t>
    </r>
    <rPh sb="21" eb="23">
      <t>イコウ</t>
    </rPh>
    <rPh sb="32" eb="34">
      <t>ザイム</t>
    </rPh>
    <rPh sb="34" eb="36">
      <t>カイケイ</t>
    </rPh>
    <rPh sb="36" eb="38">
      <t>リョウイキ</t>
    </rPh>
    <rPh sb="55" eb="57">
      <t>イコウ</t>
    </rPh>
    <rPh sb="57" eb="59">
      <t>ブンセキ</t>
    </rPh>
    <rPh sb="72" eb="74">
      <t>セイヒン</t>
    </rPh>
    <rPh sb="79" eb="81">
      <t>イコウ</t>
    </rPh>
    <rPh sb="84" eb="86">
      <t>カイハツ</t>
    </rPh>
    <phoneticPr fontId="1"/>
  </si>
  <si>
    <t>10名体制</t>
    <rPh sb="2" eb="3">
      <t>メイ</t>
    </rPh>
    <rPh sb="3" eb="5">
      <t>タイセイ</t>
    </rPh>
    <phoneticPr fontId="1"/>
  </si>
  <si>
    <t>3名体制</t>
    <rPh sb="1" eb="2">
      <t>メイ</t>
    </rPh>
    <rPh sb="2" eb="4">
      <t>タイセイ</t>
    </rPh>
    <phoneticPr fontId="1"/>
  </si>
  <si>
    <t>12名体制</t>
    <rPh sb="2" eb="3">
      <t>メイ</t>
    </rPh>
    <rPh sb="3" eb="5">
      <t>タイセイ</t>
    </rPh>
    <phoneticPr fontId="1"/>
  </si>
  <si>
    <t>Win10</t>
    <phoneticPr fontId="1"/>
  </si>
  <si>
    <t>Infomatica</t>
    <phoneticPr fontId="1"/>
  </si>
  <si>
    <t>VBA
SQL
PL/SQL</t>
    <phoneticPr fontId="1"/>
  </si>
  <si>
    <t>VBA
SQL,
PL/SQL</t>
    <phoneticPr fontId="1"/>
  </si>
  <si>
    <t>SQL,
PL/SQL
VBA</t>
    <phoneticPr fontId="1"/>
  </si>
  <si>
    <t>印刷業</t>
    <rPh sb="0" eb="3">
      <t>インサツギョウ</t>
    </rPh>
    <phoneticPr fontId="1"/>
  </si>
  <si>
    <t>現在</t>
    <rPh sb="0" eb="2">
      <t>ゲンザイ</t>
    </rPh>
    <phoneticPr fontId="1"/>
  </si>
  <si>
    <t>Java,
SQL,
PL/SQL,
html/css,
JavaScript</t>
    <phoneticPr fontId="1"/>
  </si>
  <si>
    <t>Oracle</t>
    <phoneticPr fontId="1"/>
  </si>
  <si>
    <t>4名体制</t>
    <rPh sb="1" eb="2">
      <t>メイ</t>
    </rPh>
    <rPh sb="2" eb="4">
      <t>タイセイ</t>
    </rPh>
    <phoneticPr fontId="1"/>
  </si>
  <si>
    <t>1,2,3,4,5</t>
    <phoneticPr fontId="1"/>
  </si>
  <si>
    <t>1,3,4,5,6</t>
    <phoneticPr fontId="1"/>
  </si>
  <si>
    <r>
      <rPr>
        <b/>
        <u/>
        <sz val="9"/>
        <rFont val="ＭＳ Ｐゴシック"/>
        <family val="3"/>
        <charset val="128"/>
      </rPr>
      <t>WMSパッケージ追加開発</t>
    </r>
    <r>
      <rPr>
        <b/>
        <sz val="9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>・帳票発行機能の製造/単体テスト
　本数：10本程度
　使用ツール：Access, VBA</t>
    </r>
    <rPh sb="8" eb="10">
      <t>ツイカ</t>
    </rPh>
    <rPh sb="10" eb="12">
      <t>カイハツ</t>
    </rPh>
    <rPh sb="14" eb="16">
      <t>チョウヒョウ</t>
    </rPh>
    <rPh sb="16" eb="18">
      <t>ハッコウ</t>
    </rPh>
    <rPh sb="18" eb="20">
      <t>キノウ</t>
    </rPh>
    <rPh sb="21" eb="23">
      <t>セイゾウ</t>
    </rPh>
    <rPh sb="24" eb="26">
      <t>タンタイ</t>
    </rPh>
    <rPh sb="31" eb="33">
      <t>ホンスウ</t>
    </rPh>
    <rPh sb="36" eb="37">
      <t>ホン</t>
    </rPh>
    <rPh sb="37" eb="39">
      <t>テイド</t>
    </rPh>
    <rPh sb="41" eb="43">
      <t>シヨウ</t>
    </rPh>
    <phoneticPr fontId="1"/>
  </si>
  <si>
    <r>
      <rPr>
        <b/>
        <u/>
        <sz val="9"/>
        <rFont val="ＭＳ Ｐゴシック"/>
        <family val="3"/>
        <charset val="128"/>
      </rPr>
      <t>収益認識基準適用</t>
    </r>
    <r>
      <rPr>
        <sz val="9"/>
        <rFont val="ＭＳ Ｐゴシック"/>
        <family val="3"/>
        <charset val="128"/>
      </rPr>
      <t xml:space="preserve">
・既存機能の改修/追加開発に伴う
  設計・開発・テスト
・PLを担当
・その他案件の調査/開発/DBチューニング等を兼任</t>
    </r>
    <rPh sb="0" eb="2">
      <t>シュウエキ</t>
    </rPh>
    <rPh sb="2" eb="4">
      <t>ニンシキ</t>
    </rPh>
    <rPh sb="4" eb="6">
      <t>キジュン</t>
    </rPh>
    <rPh sb="6" eb="8">
      <t>テキヨウ</t>
    </rPh>
    <rPh sb="10" eb="12">
      <t>キゾン</t>
    </rPh>
    <rPh sb="12" eb="14">
      <t>キノウ</t>
    </rPh>
    <rPh sb="15" eb="17">
      <t>カイシュウ</t>
    </rPh>
    <rPh sb="18" eb="20">
      <t>ツイカ</t>
    </rPh>
    <rPh sb="20" eb="22">
      <t>カイハツ</t>
    </rPh>
    <rPh sb="23" eb="24">
      <t>トモナ</t>
    </rPh>
    <rPh sb="28" eb="30">
      <t>セッケイ</t>
    </rPh>
    <rPh sb="31" eb="33">
      <t>カイハツ</t>
    </rPh>
    <rPh sb="42" eb="44">
      <t>タントウ</t>
    </rPh>
    <rPh sb="48" eb="49">
      <t>タ</t>
    </rPh>
    <rPh sb="49" eb="51">
      <t>アンケン</t>
    </rPh>
    <rPh sb="52" eb="54">
      <t>チョウサ</t>
    </rPh>
    <rPh sb="55" eb="57">
      <t>カイハツ</t>
    </rPh>
    <rPh sb="66" eb="67">
      <t>ナド</t>
    </rPh>
    <rPh sb="68" eb="70">
      <t>ケンニン</t>
    </rPh>
    <phoneticPr fontId="1"/>
  </si>
  <si>
    <t>3年4ヶ月</t>
    <rPh sb="1" eb="2">
      <t>ネン</t>
    </rPh>
    <rPh sb="4" eb="5">
      <t>ゲツ</t>
    </rPh>
    <phoneticPr fontId="1"/>
  </si>
  <si>
    <t>性産業</t>
    <rPh sb="0" eb="3">
      <t>セイサンギョウ</t>
    </rPh>
    <phoneticPr fontId="1"/>
  </si>
  <si>
    <t>2名体制</t>
    <rPh sb="1" eb="2">
      <t>メイ</t>
    </rPh>
    <rPh sb="2" eb="4">
      <t>タイセイ</t>
    </rPh>
    <phoneticPr fontId="1"/>
  </si>
  <si>
    <t>ERP 6.0
S/4HANA 1809
HANA DB</t>
    <phoneticPr fontId="1"/>
  </si>
  <si>
    <t>-</t>
    <phoneticPr fontId="1"/>
  </si>
  <si>
    <t>4,7,8</t>
    <phoneticPr fontId="1"/>
  </si>
  <si>
    <t>JavaScript,
GAS,
VBA</t>
    <phoneticPr fontId="1"/>
  </si>
  <si>
    <r>
      <rPr>
        <b/>
        <u/>
        <sz val="9"/>
        <rFont val="ＭＳ Ｐゴシック"/>
        <family val="3"/>
        <charset val="128"/>
      </rPr>
      <t xml:space="preserve">社内SE
</t>
    </r>
    <r>
      <rPr>
        <sz val="9"/>
        <rFont val="ＭＳ Ｐゴシック"/>
        <family val="3"/>
        <charset val="128"/>
      </rPr>
      <t>・ヘルプデスク
・業務ツールの開発/運用保守
 (顧客管理、予約管理)</t>
    </r>
    <rPh sb="0" eb="2">
      <t>シャナイ</t>
    </rPh>
    <rPh sb="14" eb="16">
      <t>ギョウム</t>
    </rPh>
    <rPh sb="20" eb="22">
      <t>カイハツ</t>
    </rPh>
    <rPh sb="23" eb="25">
      <t>ウンヨウ</t>
    </rPh>
    <rPh sb="25" eb="27">
      <t>ホシュ</t>
    </rPh>
    <rPh sb="30" eb="32">
      <t>コキャク</t>
    </rPh>
    <rPh sb="32" eb="34">
      <t>カンリ</t>
    </rPh>
    <rPh sb="35" eb="37">
      <t>ヨヤク</t>
    </rPh>
    <rPh sb="37" eb="39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</si>
</sst>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 &quot;年&quot;\ m\ &quot;月&quot;\ d\ &quot;日&quot;\ &quot;現&quot;&quot;在&quot;"/>
    <numFmt numFmtId="177" formatCode="yyyy\.mm\.dd"/>
    <numFmt numFmtId="178" formatCode="0_ 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明朝"/>
      <family val="1"/>
      <charset val="128"/>
    </font>
    <font>
      <sz val="8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u/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78" fontId="3" fillId="0" borderId="4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56" fontId="3" fillId="0" borderId="0" xfId="0" applyNumberFormat="1" applyFont="1" applyAlignment="1">
      <alignment vertical="center"/>
    </xf>
    <xf numFmtId="0" fontId="4" fillId="0" borderId="5" xfId="0" applyFont="1" applyBorder="1" applyAlignment="1">
      <alignment vertical="center" wrapText="1"/>
    </xf>
    <xf numFmtId="0" fontId="3" fillId="0" borderId="33" xfId="0" applyFont="1" applyBorder="1" applyAlignment="1">
      <alignment vertical="center"/>
    </xf>
    <xf numFmtId="178" fontId="3" fillId="0" borderId="34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3" fillId="0" borderId="20" xfId="0" applyFont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7" xfId="0" applyFont="1" applyBorder="1" applyAlignment="1">
      <alignment vertical="center" shrinkToFit="1"/>
    </xf>
    <xf numFmtId="0" fontId="3" fillId="0" borderId="19" xfId="0" applyFont="1" applyBorder="1" applyAlignment="1">
      <alignment vertical="center" shrinkToFi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177" fontId="3" fillId="0" borderId="17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vertical="center" shrinkToFit="1"/>
    </xf>
    <xf numFmtId="0" fontId="3" fillId="0" borderId="17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3" fillId="0" borderId="20" xfId="0" applyFont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48"/>
  <sheetViews>
    <sheetView tabSelected="1" view="pageBreakPreview" topLeftCell="A25" zoomScale="97" zoomScaleNormal="100" zoomScaleSheetLayoutView="100" workbookViewId="0">
      <selection activeCell="I35" sqref="I35:V37"/>
    </sheetView>
  </sheetViews>
  <sheetFormatPr defaultColWidth="2.25" defaultRowHeight="20.25" customHeight="1" x14ac:dyDescent="0.15"/>
  <cols>
    <col min="1" max="1" width="1.625" style="1" customWidth="1"/>
    <col min="2" max="2" width="3.25" style="1" customWidth="1"/>
    <col min="3" max="3" width="6.375" style="1" bestFit="1" customWidth="1"/>
    <col min="4" max="4" width="3.5" style="1" customWidth="1"/>
    <col min="5" max="42" width="2.25" style="1"/>
    <col min="43" max="43" width="12" style="1" customWidth="1"/>
    <col min="44" max="52" width="2.25" style="1"/>
    <col min="53" max="53" width="2.25" style="1" customWidth="1"/>
    <col min="54" max="16384" width="2.25" style="1"/>
  </cols>
  <sheetData>
    <row r="1" spans="2:53" ht="27" customHeight="1" x14ac:dyDescent="0.1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BA1" s="19">
        <v>42461</v>
      </c>
    </row>
    <row r="2" spans="2:53" ht="20.25" customHeight="1" x14ac:dyDescent="0.15">
      <c r="AH2" s="52">
        <f ca="1">NOW()</f>
        <v>44116.592867939813</v>
      </c>
      <c r="AI2" s="52"/>
      <c r="AJ2" s="52"/>
      <c r="AK2" s="52"/>
      <c r="AL2" s="52"/>
      <c r="AM2" s="52"/>
      <c r="AN2" s="52"/>
      <c r="AO2" s="52"/>
      <c r="AP2" s="52"/>
    </row>
    <row r="3" spans="2:53" s="2" customFormat="1" ht="20.25" customHeight="1" x14ac:dyDescent="0.15">
      <c r="B3" s="53" t="s">
        <v>1</v>
      </c>
      <c r="C3" s="54"/>
      <c r="D3" s="55"/>
      <c r="E3" s="56" t="s">
        <v>28</v>
      </c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49" t="s">
        <v>2</v>
      </c>
      <c r="W3" s="49"/>
      <c r="X3" s="49"/>
      <c r="Y3" s="49"/>
      <c r="Z3" s="50" t="s">
        <v>68</v>
      </c>
      <c r="AA3" s="50"/>
      <c r="AB3" s="50"/>
      <c r="AC3" s="50"/>
      <c r="AD3" s="50"/>
      <c r="AE3" s="50"/>
      <c r="AF3" s="50"/>
      <c r="AG3" s="50"/>
      <c r="AH3" s="49" t="s">
        <v>3</v>
      </c>
      <c r="AI3" s="49"/>
      <c r="AJ3" s="49"/>
      <c r="AK3" s="49"/>
      <c r="AL3" s="50" t="s">
        <v>30</v>
      </c>
      <c r="AM3" s="50"/>
      <c r="AN3" s="50"/>
      <c r="AO3" s="50"/>
      <c r="AP3" s="51"/>
    </row>
    <row r="4" spans="2:53" s="2" customFormat="1" ht="20.25" customHeight="1" x14ac:dyDescent="0.15">
      <c r="B4" s="57" t="s">
        <v>4</v>
      </c>
      <c r="C4" s="58"/>
      <c r="D4" s="5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74" t="s">
        <v>5</v>
      </c>
      <c r="W4" s="74"/>
      <c r="X4" s="74"/>
      <c r="Y4" s="74"/>
      <c r="Z4" s="76" t="s">
        <v>32</v>
      </c>
      <c r="AA4" s="76"/>
      <c r="AB4" s="76"/>
      <c r="AC4" s="76"/>
      <c r="AD4" s="76"/>
      <c r="AE4" s="76"/>
      <c r="AF4" s="76"/>
      <c r="AG4" s="76"/>
      <c r="AH4" s="74" t="s">
        <v>6</v>
      </c>
      <c r="AI4" s="74"/>
      <c r="AJ4" s="74"/>
      <c r="AK4" s="74"/>
      <c r="AL4" s="78">
        <v>26</v>
      </c>
      <c r="AM4" s="78"/>
      <c r="AN4" s="78"/>
      <c r="AO4" s="78"/>
      <c r="AP4" s="79"/>
      <c r="BA4" s="24">
        <v>34700</v>
      </c>
    </row>
    <row r="5" spans="2:53" s="2" customFormat="1" ht="20.25" customHeight="1" x14ac:dyDescent="0.15">
      <c r="B5" s="57" t="s">
        <v>7</v>
      </c>
      <c r="C5" s="58"/>
      <c r="D5" s="59"/>
      <c r="E5" s="69" t="s">
        <v>38</v>
      </c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74" t="s">
        <v>8</v>
      </c>
      <c r="W5" s="74"/>
      <c r="X5" s="74"/>
      <c r="Y5" s="74"/>
      <c r="Z5" s="72" t="s">
        <v>31</v>
      </c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73"/>
    </row>
    <row r="6" spans="2:53" s="2" customFormat="1" ht="20.25" customHeight="1" x14ac:dyDescent="0.15">
      <c r="B6" s="57" t="s">
        <v>9</v>
      </c>
      <c r="C6" s="58"/>
      <c r="D6" s="59"/>
      <c r="E6" s="70" t="s">
        <v>33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4"/>
      <c r="W6" s="74"/>
      <c r="X6" s="74"/>
      <c r="Y6" s="74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73"/>
    </row>
    <row r="7" spans="2:53" s="2" customFormat="1" ht="20.25" customHeight="1" x14ac:dyDescent="0.15">
      <c r="B7" s="60" t="s">
        <v>10</v>
      </c>
      <c r="C7" s="61"/>
      <c r="D7" s="62"/>
      <c r="E7" s="71" t="s">
        <v>39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5" t="s">
        <v>11</v>
      </c>
      <c r="W7" s="75"/>
      <c r="X7" s="75"/>
      <c r="Y7" s="75"/>
      <c r="Z7" s="71" t="s">
        <v>34</v>
      </c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7"/>
    </row>
    <row r="9" spans="2:53" ht="20.25" customHeight="1" x14ac:dyDescent="0.15">
      <c r="B9" s="3"/>
      <c r="C9" s="4" t="s">
        <v>12</v>
      </c>
      <c r="D9" s="4"/>
      <c r="E9" s="49" t="s">
        <v>13</v>
      </c>
      <c r="F9" s="49"/>
      <c r="G9" s="49"/>
      <c r="H9" s="49"/>
      <c r="I9" s="63" t="s">
        <v>14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5"/>
      <c r="W9" s="49" t="s">
        <v>15</v>
      </c>
      <c r="X9" s="49"/>
      <c r="Y9" s="49"/>
      <c r="Z9" s="49"/>
      <c r="AA9" s="49" t="s">
        <v>16</v>
      </c>
      <c r="AB9" s="49"/>
      <c r="AC9" s="49"/>
      <c r="AD9" s="49"/>
      <c r="AE9" s="49" t="s">
        <v>17</v>
      </c>
      <c r="AF9" s="49"/>
      <c r="AG9" s="49"/>
      <c r="AH9" s="49"/>
      <c r="AI9" s="63" t="s">
        <v>21</v>
      </c>
      <c r="AJ9" s="64"/>
      <c r="AK9" s="64"/>
      <c r="AL9" s="65"/>
      <c r="AM9" s="49" t="s">
        <v>18</v>
      </c>
      <c r="AN9" s="49"/>
      <c r="AO9" s="49"/>
      <c r="AP9" s="92"/>
    </row>
    <row r="10" spans="2:53" ht="20.25" customHeight="1" x14ac:dyDescent="0.15">
      <c r="B10" s="5"/>
      <c r="C10" s="6" t="s">
        <v>19</v>
      </c>
      <c r="D10" s="6" t="s">
        <v>20</v>
      </c>
      <c r="E10" s="74"/>
      <c r="F10" s="74"/>
      <c r="G10" s="74"/>
      <c r="H10" s="74"/>
      <c r="I10" s="66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8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66"/>
      <c r="AJ10" s="67"/>
      <c r="AK10" s="67"/>
      <c r="AL10" s="68"/>
      <c r="AM10" s="74"/>
      <c r="AN10" s="74"/>
      <c r="AO10" s="74"/>
      <c r="AP10" s="93"/>
    </row>
    <row r="11" spans="2:53" ht="18" customHeight="1" x14ac:dyDescent="0.15">
      <c r="B11" s="20" t="s">
        <v>22</v>
      </c>
      <c r="C11" s="7">
        <v>2017</v>
      </c>
      <c r="D11" s="10">
        <v>4</v>
      </c>
      <c r="E11" s="27" t="s">
        <v>37</v>
      </c>
      <c r="F11" s="39"/>
      <c r="G11" s="39"/>
      <c r="H11" s="40"/>
      <c r="I11" s="47" t="s">
        <v>66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40"/>
      <c r="W11" s="27" t="s">
        <v>36</v>
      </c>
      <c r="X11" s="28"/>
      <c r="Y11" s="28"/>
      <c r="Z11" s="29"/>
      <c r="AA11" s="27" t="s">
        <v>56</v>
      </c>
      <c r="AB11" s="28"/>
      <c r="AC11" s="28"/>
      <c r="AD11" s="29"/>
      <c r="AE11" s="27" t="s">
        <v>35</v>
      </c>
      <c r="AF11" s="28"/>
      <c r="AG11" s="28"/>
      <c r="AH11" s="29"/>
      <c r="AI11" s="27" t="s">
        <v>29</v>
      </c>
      <c r="AJ11" s="28"/>
      <c r="AK11" s="28"/>
      <c r="AL11" s="29"/>
      <c r="AM11" s="27">
        <v>4</v>
      </c>
      <c r="AN11" s="28"/>
      <c r="AO11" s="28"/>
      <c r="AP11" s="29"/>
      <c r="AQ11" s="26"/>
    </row>
    <row r="12" spans="2:53" ht="18" customHeight="1" x14ac:dyDescent="0.15">
      <c r="B12" s="8" t="s">
        <v>23</v>
      </c>
      <c r="C12" s="7">
        <v>2017</v>
      </c>
      <c r="D12" s="10">
        <v>8</v>
      </c>
      <c r="E12" s="41"/>
      <c r="F12" s="42"/>
      <c r="G12" s="42"/>
      <c r="H12" s="43"/>
      <c r="I12" s="41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3"/>
      <c r="W12" s="30"/>
      <c r="X12" s="31"/>
      <c r="Y12" s="31"/>
      <c r="Z12" s="32"/>
      <c r="AA12" s="30"/>
      <c r="AB12" s="31"/>
      <c r="AC12" s="31"/>
      <c r="AD12" s="32"/>
      <c r="AE12" s="30"/>
      <c r="AF12" s="31"/>
      <c r="AG12" s="31"/>
      <c r="AH12" s="32"/>
      <c r="AI12" s="30"/>
      <c r="AJ12" s="31"/>
      <c r="AK12" s="31"/>
      <c r="AL12" s="32"/>
      <c r="AM12" s="30"/>
      <c r="AN12" s="31"/>
      <c r="AO12" s="31"/>
      <c r="AP12" s="32"/>
    </row>
    <row r="13" spans="2:53" ht="18" customHeight="1" x14ac:dyDescent="0.15">
      <c r="B13" s="8" t="s">
        <v>24</v>
      </c>
      <c r="C13" s="9">
        <v>5</v>
      </c>
      <c r="D13" s="10" t="s">
        <v>25</v>
      </c>
      <c r="E13" s="44"/>
      <c r="F13" s="45"/>
      <c r="G13" s="45"/>
      <c r="H13" s="46"/>
      <c r="I13" s="44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6"/>
      <c r="W13" s="33"/>
      <c r="X13" s="34"/>
      <c r="Y13" s="34"/>
      <c r="Z13" s="35"/>
      <c r="AA13" s="33"/>
      <c r="AB13" s="34"/>
      <c r="AC13" s="34"/>
      <c r="AD13" s="35"/>
      <c r="AE13" s="33"/>
      <c r="AF13" s="34"/>
      <c r="AG13" s="34"/>
      <c r="AH13" s="35"/>
      <c r="AI13" s="33"/>
      <c r="AJ13" s="34"/>
      <c r="AK13" s="34"/>
      <c r="AL13" s="35"/>
      <c r="AM13" s="33"/>
      <c r="AN13" s="34"/>
      <c r="AO13" s="34"/>
      <c r="AP13" s="35"/>
      <c r="AQ13" s="26"/>
    </row>
    <row r="14" spans="2:53" ht="18" customHeight="1" x14ac:dyDescent="0.15">
      <c r="B14" s="20" t="s">
        <v>22</v>
      </c>
      <c r="C14" s="7">
        <v>2017</v>
      </c>
      <c r="D14" s="10">
        <v>9</v>
      </c>
      <c r="E14" s="27" t="s">
        <v>37</v>
      </c>
      <c r="F14" s="39"/>
      <c r="G14" s="39"/>
      <c r="H14" s="40"/>
      <c r="I14" s="47" t="s">
        <v>44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40"/>
      <c r="W14" s="27" t="s">
        <v>36</v>
      </c>
      <c r="X14" s="28"/>
      <c r="Y14" s="28"/>
      <c r="Z14" s="29"/>
      <c r="AA14" s="27" t="s">
        <v>40</v>
      </c>
      <c r="AB14" s="28"/>
      <c r="AC14" s="28"/>
      <c r="AD14" s="29"/>
      <c r="AE14" s="27" t="s">
        <v>35</v>
      </c>
      <c r="AF14" s="28"/>
      <c r="AG14" s="28"/>
      <c r="AH14" s="29"/>
      <c r="AI14" s="27" t="s">
        <v>51</v>
      </c>
      <c r="AJ14" s="28"/>
      <c r="AK14" s="28"/>
      <c r="AL14" s="29"/>
      <c r="AM14" s="27">
        <v>7</v>
      </c>
      <c r="AN14" s="28"/>
      <c r="AO14" s="28"/>
      <c r="AP14" s="29"/>
    </row>
    <row r="15" spans="2:53" ht="18" customHeight="1" x14ac:dyDescent="0.15">
      <c r="B15" s="8" t="s">
        <v>23</v>
      </c>
      <c r="C15" s="7">
        <v>2017</v>
      </c>
      <c r="D15" s="10">
        <v>11</v>
      </c>
      <c r="E15" s="41"/>
      <c r="F15" s="42"/>
      <c r="G15" s="42"/>
      <c r="H15" s="43"/>
      <c r="I15" s="41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3"/>
      <c r="W15" s="30"/>
      <c r="X15" s="31"/>
      <c r="Y15" s="31"/>
      <c r="Z15" s="32"/>
      <c r="AA15" s="30"/>
      <c r="AB15" s="31"/>
      <c r="AC15" s="31"/>
      <c r="AD15" s="32"/>
      <c r="AE15" s="30"/>
      <c r="AF15" s="31"/>
      <c r="AG15" s="31"/>
      <c r="AH15" s="32"/>
      <c r="AI15" s="30"/>
      <c r="AJ15" s="31"/>
      <c r="AK15" s="31"/>
      <c r="AL15" s="32"/>
      <c r="AM15" s="30"/>
      <c r="AN15" s="31"/>
      <c r="AO15" s="31"/>
      <c r="AP15" s="32"/>
      <c r="AQ15" s="26"/>
    </row>
    <row r="16" spans="2:53" ht="18" customHeight="1" x14ac:dyDescent="0.15">
      <c r="B16" s="8" t="s">
        <v>24</v>
      </c>
      <c r="C16" s="9">
        <f>IF(C14="",0,(C15-C14)*12+(D15-D14)+1)</f>
        <v>3</v>
      </c>
      <c r="D16" s="10" t="s">
        <v>25</v>
      </c>
      <c r="E16" s="44"/>
      <c r="F16" s="45"/>
      <c r="G16" s="45"/>
      <c r="H16" s="46"/>
      <c r="I16" s="44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6"/>
      <c r="W16" s="33"/>
      <c r="X16" s="34"/>
      <c r="Y16" s="34"/>
      <c r="Z16" s="35"/>
      <c r="AA16" s="33"/>
      <c r="AB16" s="34"/>
      <c r="AC16" s="34"/>
      <c r="AD16" s="35"/>
      <c r="AE16" s="33"/>
      <c r="AF16" s="34"/>
      <c r="AG16" s="34"/>
      <c r="AH16" s="35"/>
      <c r="AI16" s="33"/>
      <c r="AJ16" s="34"/>
      <c r="AK16" s="34"/>
      <c r="AL16" s="35"/>
      <c r="AM16" s="33"/>
      <c r="AN16" s="34"/>
      <c r="AO16" s="34"/>
      <c r="AP16" s="35"/>
      <c r="AQ16" s="26"/>
    </row>
    <row r="17" spans="2:43" ht="30.6" customHeight="1" x14ac:dyDescent="0.15">
      <c r="B17" s="20" t="s">
        <v>22</v>
      </c>
      <c r="C17" s="7">
        <v>2017</v>
      </c>
      <c r="D17" s="10">
        <v>12</v>
      </c>
      <c r="E17" s="27" t="s">
        <v>41</v>
      </c>
      <c r="F17" s="80"/>
      <c r="G17" s="80"/>
      <c r="H17" s="81"/>
      <c r="I17" s="47" t="s">
        <v>48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40"/>
      <c r="W17" s="27" t="s">
        <v>36</v>
      </c>
      <c r="X17" s="28"/>
      <c r="Y17" s="28"/>
      <c r="Z17" s="29"/>
      <c r="AA17" s="27" t="s">
        <v>57</v>
      </c>
      <c r="AB17" s="28"/>
      <c r="AC17" s="28"/>
      <c r="AD17" s="29"/>
      <c r="AE17" s="27" t="s">
        <v>35</v>
      </c>
      <c r="AF17" s="28"/>
      <c r="AG17" s="28"/>
      <c r="AH17" s="29"/>
      <c r="AI17" s="27" t="s">
        <v>51</v>
      </c>
      <c r="AJ17" s="28"/>
      <c r="AK17" s="28"/>
      <c r="AL17" s="29"/>
      <c r="AM17" s="27" t="s">
        <v>42</v>
      </c>
      <c r="AN17" s="28"/>
      <c r="AO17" s="28"/>
      <c r="AP17" s="36"/>
    </row>
    <row r="18" spans="2:43" ht="30.6" customHeight="1" x14ac:dyDescent="0.15">
      <c r="B18" s="8" t="s">
        <v>23</v>
      </c>
      <c r="C18" s="7">
        <v>2018</v>
      </c>
      <c r="D18" s="10">
        <v>5</v>
      </c>
      <c r="E18" s="82"/>
      <c r="F18" s="83"/>
      <c r="G18" s="83"/>
      <c r="H18" s="84"/>
      <c r="I18" s="41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3"/>
      <c r="W18" s="30"/>
      <c r="X18" s="31"/>
      <c r="Y18" s="31"/>
      <c r="Z18" s="32"/>
      <c r="AA18" s="30"/>
      <c r="AB18" s="31"/>
      <c r="AC18" s="31"/>
      <c r="AD18" s="32"/>
      <c r="AE18" s="30"/>
      <c r="AF18" s="31"/>
      <c r="AG18" s="31"/>
      <c r="AH18" s="32"/>
      <c r="AI18" s="30"/>
      <c r="AJ18" s="31"/>
      <c r="AK18" s="31"/>
      <c r="AL18" s="32"/>
      <c r="AM18" s="30"/>
      <c r="AN18" s="31"/>
      <c r="AO18" s="31"/>
      <c r="AP18" s="37"/>
    </row>
    <row r="19" spans="2:43" ht="30.6" customHeight="1" x14ac:dyDescent="0.15">
      <c r="B19" s="8" t="s">
        <v>24</v>
      </c>
      <c r="C19" s="9">
        <f>IF(C17="",0,(C18-C17)*12+(D18-D17)+1)</f>
        <v>6</v>
      </c>
      <c r="D19" s="10" t="s">
        <v>25</v>
      </c>
      <c r="E19" s="85"/>
      <c r="F19" s="86"/>
      <c r="G19" s="86"/>
      <c r="H19" s="87"/>
      <c r="I19" s="44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6"/>
      <c r="W19" s="33"/>
      <c r="X19" s="34"/>
      <c r="Y19" s="34"/>
      <c r="Z19" s="35"/>
      <c r="AA19" s="33"/>
      <c r="AB19" s="34"/>
      <c r="AC19" s="34"/>
      <c r="AD19" s="35"/>
      <c r="AE19" s="33"/>
      <c r="AF19" s="34"/>
      <c r="AG19" s="34"/>
      <c r="AH19" s="35"/>
      <c r="AI19" s="33"/>
      <c r="AJ19" s="34"/>
      <c r="AK19" s="34"/>
      <c r="AL19" s="35"/>
      <c r="AM19" s="33"/>
      <c r="AN19" s="34"/>
      <c r="AO19" s="34"/>
      <c r="AP19" s="38"/>
    </row>
    <row r="20" spans="2:43" ht="31.9" customHeight="1" x14ac:dyDescent="0.15">
      <c r="B20" s="20" t="s">
        <v>22</v>
      </c>
      <c r="C20" s="7">
        <v>2018</v>
      </c>
      <c r="D20" s="10">
        <v>6</v>
      </c>
      <c r="E20" s="27" t="s">
        <v>41</v>
      </c>
      <c r="F20" s="39"/>
      <c r="G20" s="39"/>
      <c r="H20" s="40"/>
      <c r="I20" s="47" t="s">
        <v>45</v>
      </c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40"/>
      <c r="W20" s="27" t="s">
        <v>36</v>
      </c>
      <c r="X20" s="28"/>
      <c r="Y20" s="28"/>
      <c r="Z20" s="29"/>
      <c r="AA20" s="27" t="s">
        <v>58</v>
      </c>
      <c r="AB20" s="28"/>
      <c r="AC20" s="28"/>
      <c r="AD20" s="29"/>
      <c r="AE20" s="27" t="s">
        <v>35</v>
      </c>
      <c r="AF20" s="28"/>
      <c r="AG20" s="28"/>
      <c r="AH20" s="29"/>
      <c r="AI20" s="27" t="s">
        <v>51</v>
      </c>
      <c r="AJ20" s="28"/>
      <c r="AK20" s="28"/>
      <c r="AL20" s="29"/>
      <c r="AM20" s="27" t="s">
        <v>46</v>
      </c>
      <c r="AN20" s="28"/>
      <c r="AO20" s="28"/>
      <c r="AP20" s="36"/>
    </row>
    <row r="21" spans="2:43" ht="31.9" customHeight="1" x14ac:dyDescent="0.15">
      <c r="B21" s="8" t="s">
        <v>23</v>
      </c>
      <c r="C21" s="7">
        <v>2019</v>
      </c>
      <c r="D21" s="10">
        <v>3</v>
      </c>
      <c r="E21" s="41"/>
      <c r="F21" s="42"/>
      <c r="G21" s="42"/>
      <c r="H21" s="43"/>
      <c r="I21" s="41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3"/>
      <c r="W21" s="30"/>
      <c r="X21" s="31"/>
      <c r="Y21" s="31"/>
      <c r="Z21" s="32"/>
      <c r="AA21" s="30"/>
      <c r="AB21" s="31"/>
      <c r="AC21" s="31"/>
      <c r="AD21" s="32"/>
      <c r="AE21" s="30"/>
      <c r="AF21" s="31"/>
      <c r="AG21" s="31"/>
      <c r="AH21" s="32"/>
      <c r="AI21" s="30"/>
      <c r="AJ21" s="31"/>
      <c r="AK21" s="31"/>
      <c r="AL21" s="32"/>
      <c r="AM21" s="30"/>
      <c r="AN21" s="31"/>
      <c r="AO21" s="31"/>
      <c r="AP21" s="37"/>
    </row>
    <row r="22" spans="2:43" ht="31.9" customHeight="1" x14ac:dyDescent="0.15">
      <c r="B22" s="8" t="s">
        <v>24</v>
      </c>
      <c r="C22" s="9">
        <f>IF(C20="","",(C21-C20)*12+(D21-D20)+1)</f>
        <v>10</v>
      </c>
      <c r="D22" s="10" t="str">
        <f>IF(C22="継続中","","ヶ月")</f>
        <v>ヶ月</v>
      </c>
      <c r="E22" s="44"/>
      <c r="F22" s="45"/>
      <c r="G22" s="45"/>
      <c r="H22" s="46"/>
      <c r="I22" s="44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6"/>
      <c r="W22" s="33"/>
      <c r="X22" s="34"/>
      <c r="Y22" s="34"/>
      <c r="Z22" s="35"/>
      <c r="AA22" s="33"/>
      <c r="AB22" s="34"/>
      <c r="AC22" s="34"/>
      <c r="AD22" s="35"/>
      <c r="AE22" s="33"/>
      <c r="AF22" s="34"/>
      <c r="AG22" s="34"/>
      <c r="AH22" s="35"/>
      <c r="AI22" s="33"/>
      <c r="AJ22" s="34"/>
      <c r="AK22" s="34"/>
      <c r="AL22" s="35"/>
      <c r="AM22" s="33"/>
      <c r="AN22" s="34"/>
      <c r="AO22" s="34"/>
      <c r="AP22" s="38"/>
    </row>
    <row r="23" spans="2:43" ht="18" customHeight="1" x14ac:dyDescent="0.15">
      <c r="B23" s="20" t="s">
        <v>22</v>
      </c>
      <c r="C23" s="7">
        <v>2019</v>
      </c>
      <c r="D23" s="10">
        <v>4</v>
      </c>
      <c r="E23" s="27" t="s">
        <v>41</v>
      </c>
      <c r="F23" s="39"/>
      <c r="G23" s="39"/>
      <c r="H23" s="40"/>
      <c r="I23" s="47" t="s">
        <v>49</v>
      </c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40"/>
      <c r="W23" s="27" t="s">
        <v>36</v>
      </c>
      <c r="X23" s="28"/>
      <c r="Y23" s="28"/>
      <c r="Z23" s="29"/>
      <c r="AA23" s="27" t="s">
        <v>58</v>
      </c>
      <c r="AB23" s="28"/>
      <c r="AC23" s="28"/>
      <c r="AD23" s="29"/>
      <c r="AE23" s="27" t="s">
        <v>35</v>
      </c>
      <c r="AF23" s="28"/>
      <c r="AG23" s="28"/>
      <c r="AH23" s="29"/>
      <c r="AI23" s="27" t="s">
        <v>52</v>
      </c>
      <c r="AJ23" s="28"/>
      <c r="AK23" s="28"/>
      <c r="AL23" s="29"/>
      <c r="AM23" s="27" t="s">
        <v>65</v>
      </c>
      <c r="AN23" s="28"/>
      <c r="AO23" s="28"/>
      <c r="AP23" s="36"/>
      <c r="AQ23" s="26"/>
    </row>
    <row r="24" spans="2:43" ht="18" customHeight="1" x14ac:dyDescent="0.15">
      <c r="B24" s="8" t="s">
        <v>23</v>
      </c>
      <c r="C24" s="7">
        <v>2019</v>
      </c>
      <c r="D24" s="10">
        <v>7</v>
      </c>
      <c r="E24" s="41"/>
      <c r="F24" s="42"/>
      <c r="G24" s="42"/>
      <c r="H24" s="43"/>
      <c r="I24" s="41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3"/>
      <c r="W24" s="30"/>
      <c r="X24" s="31"/>
      <c r="Y24" s="31"/>
      <c r="Z24" s="32"/>
      <c r="AA24" s="30"/>
      <c r="AB24" s="31"/>
      <c r="AC24" s="31"/>
      <c r="AD24" s="32"/>
      <c r="AE24" s="30"/>
      <c r="AF24" s="31"/>
      <c r="AG24" s="31"/>
      <c r="AH24" s="32"/>
      <c r="AI24" s="30"/>
      <c r="AJ24" s="31"/>
      <c r="AK24" s="31"/>
      <c r="AL24" s="32"/>
      <c r="AM24" s="30"/>
      <c r="AN24" s="31"/>
      <c r="AO24" s="31"/>
      <c r="AP24" s="37"/>
    </row>
    <row r="25" spans="2:43" ht="18" customHeight="1" x14ac:dyDescent="0.15">
      <c r="B25" s="8" t="s">
        <v>24</v>
      </c>
      <c r="C25" s="9">
        <f>IF(C23="","",(C24-C23)*12+(D24-D23)+1)</f>
        <v>4</v>
      </c>
      <c r="D25" s="10" t="str">
        <f>IF(C25="継続中","","ヶ月")</f>
        <v>ヶ月</v>
      </c>
      <c r="E25" s="44"/>
      <c r="F25" s="45"/>
      <c r="G25" s="45"/>
      <c r="H25" s="46"/>
      <c r="I25" s="44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33"/>
      <c r="X25" s="34"/>
      <c r="Y25" s="34"/>
      <c r="Z25" s="35"/>
      <c r="AA25" s="33"/>
      <c r="AB25" s="34"/>
      <c r="AC25" s="34"/>
      <c r="AD25" s="35"/>
      <c r="AE25" s="33"/>
      <c r="AF25" s="34"/>
      <c r="AG25" s="34"/>
      <c r="AH25" s="35"/>
      <c r="AI25" s="33"/>
      <c r="AJ25" s="34"/>
      <c r="AK25" s="34"/>
      <c r="AL25" s="35"/>
      <c r="AM25" s="33"/>
      <c r="AN25" s="34"/>
      <c r="AO25" s="34"/>
      <c r="AP25" s="38"/>
    </row>
    <row r="26" spans="2:43" ht="18" customHeight="1" x14ac:dyDescent="0.15">
      <c r="B26" s="20" t="s">
        <v>22</v>
      </c>
      <c r="C26" s="7">
        <v>2019</v>
      </c>
      <c r="D26" s="10">
        <v>8</v>
      </c>
      <c r="E26" s="27" t="s">
        <v>69</v>
      </c>
      <c r="F26" s="39"/>
      <c r="G26" s="39"/>
      <c r="H26" s="40"/>
      <c r="I26" s="47" t="s">
        <v>75</v>
      </c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27" t="s">
        <v>36</v>
      </c>
      <c r="X26" s="28"/>
      <c r="Y26" s="28"/>
      <c r="Z26" s="29"/>
      <c r="AA26" s="27" t="s">
        <v>74</v>
      </c>
      <c r="AB26" s="28"/>
      <c r="AC26" s="28"/>
      <c r="AD26" s="29"/>
      <c r="AE26" s="27" t="s">
        <v>72</v>
      </c>
      <c r="AF26" s="28"/>
      <c r="AG26" s="28"/>
      <c r="AH26" s="29"/>
      <c r="AI26" s="27" t="s">
        <v>70</v>
      </c>
      <c r="AJ26" s="28"/>
      <c r="AK26" s="28"/>
      <c r="AL26" s="29"/>
      <c r="AM26" s="27" t="s">
        <v>73</v>
      </c>
      <c r="AN26" s="28"/>
      <c r="AO26" s="28"/>
      <c r="AP26" s="36"/>
      <c r="AQ26" s="26"/>
    </row>
    <row r="27" spans="2:43" ht="18" customHeight="1" x14ac:dyDescent="0.15">
      <c r="B27" s="8" t="s">
        <v>23</v>
      </c>
      <c r="C27" s="7">
        <v>2019</v>
      </c>
      <c r="D27" s="10">
        <v>9</v>
      </c>
      <c r="E27" s="41"/>
      <c r="F27" s="42"/>
      <c r="G27" s="42"/>
      <c r="H27" s="43"/>
      <c r="I27" s="41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3"/>
      <c r="W27" s="30"/>
      <c r="X27" s="31"/>
      <c r="Y27" s="31"/>
      <c r="Z27" s="32"/>
      <c r="AA27" s="30"/>
      <c r="AB27" s="31"/>
      <c r="AC27" s="31"/>
      <c r="AD27" s="32"/>
      <c r="AE27" s="30"/>
      <c r="AF27" s="31"/>
      <c r="AG27" s="31"/>
      <c r="AH27" s="32"/>
      <c r="AI27" s="30"/>
      <c r="AJ27" s="31"/>
      <c r="AK27" s="31"/>
      <c r="AL27" s="32"/>
      <c r="AM27" s="30"/>
      <c r="AN27" s="31"/>
      <c r="AO27" s="31"/>
      <c r="AP27" s="37"/>
    </row>
    <row r="28" spans="2:43" ht="18" customHeight="1" x14ac:dyDescent="0.15">
      <c r="B28" s="8" t="s">
        <v>24</v>
      </c>
      <c r="C28" s="9">
        <f>IF(C26="","",(C27-C26)*12+(D27-D26)+1)</f>
        <v>2</v>
      </c>
      <c r="D28" s="10" t="str">
        <f>IF(C28="継続中","","ヶ月")</f>
        <v>ヶ月</v>
      </c>
      <c r="E28" s="44"/>
      <c r="F28" s="45"/>
      <c r="G28" s="45"/>
      <c r="H28" s="46"/>
      <c r="I28" s="44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33"/>
      <c r="X28" s="34"/>
      <c r="Y28" s="34"/>
      <c r="Z28" s="35"/>
      <c r="AA28" s="33"/>
      <c r="AB28" s="34"/>
      <c r="AC28" s="34"/>
      <c r="AD28" s="35"/>
      <c r="AE28" s="33"/>
      <c r="AF28" s="34"/>
      <c r="AG28" s="34"/>
      <c r="AH28" s="35"/>
      <c r="AI28" s="33"/>
      <c r="AJ28" s="34"/>
      <c r="AK28" s="34"/>
      <c r="AL28" s="35"/>
      <c r="AM28" s="33"/>
      <c r="AN28" s="34"/>
      <c r="AO28" s="34"/>
      <c r="AP28" s="38"/>
    </row>
    <row r="29" spans="2:43" ht="30.6" customHeight="1" x14ac:dyDescent="0.15">
      <c r="B29" s="20" t="s">
        <v>22</v>
      </c>
      <c r="C29" s="7">
        <v>2019</v>
      </c>
      <c r="D29" s="10">
        <v>10</v>
      </c>
      <c r="E29" s="27" t="s">
        <v>43</v>
      </c>
      <c r="F29" s="80"/>
      <c r="G29" s="80"/>
      <c r="H29" s="81"/>
      <c r="I29" s="94" t="s">
        <v>50</v>
      </c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6"/>
      <c r="W29" s="27" t="s">
        <v>54</v>
      </c>
      <c r="X29" s="80"/>
      <c r="Y29" s="80"/>
      <c r="Z29" s="81"/>
      <c r="AA29" s="27" t="s">
        <v>55</v>
      </c>
      <c r="AB29" s="80"/>
      <c r="AC29" s="80"/>
      <c r="AD29" s="81"/>
      <c r="AE29" s="27" t="s">
        <v>71</v>
      </c>
      <c r="AF29" s="80"/>
      <c r="AG29" s="80"/>
      <c r="AH29" s="81"/>
      <c r="AI29" s="27" t="s">
        <v>53</v>
      </c>
      <c r="AJ29" s="80"/>
      <c r="AK29" s="80"/>
      <c r="AL29" s="81"/>
      <c r="AM29" s="27" t="s">
        <v>47</v>
      </c>
      <c r="AN29" s="80"/>
      <c r="AO29" s="80"/>
      <c r="AP29" s="103"/>
      <c r="AQ29" s="26"/>
    </row>
    <row r="30" spans="2:43" ht="30.6" customHeight="1" x14ac:dyDescent="0.15">
      <c r="B30" s="8" t="s">
        <v>23</v>
      </c>
      <c r="C30" s="7">
        <v>2019</v>
      </c>
      <c r="D30" s="10">
        <v>12</v>
      </c>
      <c r="E30" s="82"/>
      <c r="F30" s="83"/>
      <c r="G30" s="83"/>
      <c r="H30" s="84"/>
      <c r="I30" s="97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9"/>
      <c r="W30" s="82"/>
      <c r="X30" s="83"/>
      <c r="Y30" s="83"/>
      <c r="Z30" s="84"/>
      <c r="AA30" s="82"/>
      <c r="AB30" s="83"/>
      <c r="AC30" s="83"/>
      <c r="AD30" s="84"/>
      <c r="AE30" s="82"/>
      <c r="AF30" s="83"/>
      <c r="AG30" s="83"/>
      <c r="AH30" s="84"/>
      <c r="AI30" s="82"/>
      <c r="AJ30" s="83"/>
      <c r="AK30" s="83"/>
      <c r="AL30" s="84"/>
      <c r="AM30" s="82"/>
      <c r="AN30" s="83"/>
      <c r="AO30" s="83"/>
      <c r="AP30" s="104"/>
    </row>
    <row r="31" spans="2:43" ht="30.6" customHeight="1" x14ac:dyDescent="0.15">
      <c r="B31" s="8" t="s">
        <v>24</v>
      </c>
      <c r="C31" s="9"/>
      <c r="D31" s="10" t="str">
        <f>IF(C31="継続中","","ヶ月")</f>
        <v>ヶ月</v>
      </c>
      <c r="E31" s="85"/>
      <c r="F31" s="86"/>
      <c r="G31" s="86"/>
      <c r="H31" s="87"/>
      <c r="I31" s="100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85"/>
      <c r="X31" s="86"/>
      <c r="Y31" s="86"/>
      <c r="Z31" s="87"/>
      <c r="AA31" s="85"/>
      <c r="AB31" s="86"/>
      <c r="AC31" s="86"/>
      <c r="AD31" s="87"/>
      <c r="AE31" s="85"/>
      <c r="AF31" s="86"/>
      <c r="AG31" s="86"/>
      <c r="AH31" s="87"/>
      <c r="AI31" s="85"/>
      <c r="AJ31" s="86"/>
      <c r="AK31" s="86"/>
      <c r="AL31" s="87"/>
      <c r="AM31" s="85"/>
      <c r="AN31" s="86"/>
      <c r="AO31" s="86"/>
      <c r="AP31" s="105"/>
    </row>
    <row r="32" spans="2:43" ht="18" customHeight="1" x14ac:dyDescent="0.15">
      <c r="B32" s="20" t="s">
        <v>22</v>
      </c>
      <c r="C32" s="7">
        <v>2020</v>
      </c>
      <c r="D32" s="10">
        <v>1</v>
      </c>
      <c r="E32" s="27" t="s">
        <v>59</v>
      </c>
      <c r="F32" s="39"/>
      <c r="G32" s="39"/>
      <c r="H32" s="40"/>
      <c r="I32" s="47" t="s">
        <v>67</v>
      </c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40"/>
      <c r="W32" s="27" t="s">
        <v>54</v>
      </c>
      <c r="X32" s="106"/>
      <c r="Y32" s="106"/>
      <c r="Z32" s="107"/>
      <c r="AA32" s="27" t="s">
        <v>61</v>
      </c>
      <c r="AB32" s="106"/>
      <c r="AC32" s="106"/>
      <c r="AD32" s="107"/>
      <c r="AE32" s="91" t="s">
        <v>62</v>
      </c>
      <c r="AF32" s="28"/>
      <c r="AG32" s="28"/>
      <c r="AH32" s="29"/>
      <c r="AI32" s="27" t="s">
        <v>63</v>
      </c>
      <c r="AJ32" s="28"/>
      <c r="AK32" s="28"/>
      <c r="AL32" s="29"/>
      <c r="AM32" s="27" t="s">
        <v>64</v>
      </c>
      <c r="AN32" s="28"/>
      <c r="AO32" s="28"/>
      <c r="AP32" s="36"/>
    </row>
    <row r="33" spans="2:42" ht="18" customHeight="1" x14ac:dyDescent="0.15">
      <c r="B33" s="8" t="s">
        <v>23</v>
      </c>
      <c r="C33" s="7" t="s">
        <v>60</v>
      </c>
      <c r="D33" s="10"/>
      <c r="E33" s="41"/>
      <c r="F33" s="42"/>
      <c r="G33" s="42"/>
      <c r="H33" s="43"/>
      <c r="I33" s="41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108"/>
      <c r="X33" s="109"/>
      <c r="Y33" s="109"/>
      <c r="Z33" s="110"/>
      <c r="AA33" s="108"/>
      <c r="AB33" s="109"/>
      <c r="AC33" s="109"/>
      <c r="AD33" s="110"/>
      <c r="AE33" s="30"/>
      <c r="AF33" s="31"/>
      <c r="AG33" s="31"/>
      <c r="AH33" s="32"/>
      <c r="AI33" s="30"/>
      <c r="AJ33" s="31"/>
      <c r="AK33" s="31"/>
      <c r="AL33" s="32"/>
      <c r="AM33" s="30"/>
      <c r="AN33" s="31"/>
      <c r="AO33" s="31"/>
      <c r="AP33" s="37"/>
    </row>
    <row r="34" spans="2:42" ht="36" customHeight="1" x14ac:dyDescent="0.15">
      <c r="B34" s="21" t="s">
        <v>24</v>
      </c>
      <c r="C34" s="22"/>
      <c r="D34" s="23"/>
      <c r="E34" s="44"/>
      <c r="F34" s="45"/>
      <c r="G34" s="45"/>
      <c r="H34" s="46"/>
      <c r="I34" s="44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111"/>
      <c r="X34" s="112"/>
      <c r="Y34" s="112"/>
      <c r="Z34" s="113"/>
      <c r="AA34" s="111"/>
      <c r="AB34" s="112"/>
      <c r="AC34" s="112"/>
      <c r="AD34" s="113"/>
      <c r="AE34" s="33"/>
      <c r="AF34" s="34"/>
      <c r="AG34" s="34"/>
      <c r="AH34" s="35"/>
      <c r="AI34" s="33"/>
      <c r="AJ34" s="34"/>
      <c r="AK34" s="34"/>
      <c r="AL34" s="35"/>
      <c r="AM34" s="33"/>
      <c r="AN34" s="34"/>
      <c r="AO34" s="34"/>
      <c r="AP34" s="38"/>
    </row>
    <row r="35" spans="2:42" ht="18" customHeight="1" x14ac:dyDescent="0.15">
      <c r="B35" s="20" t="s">
        <v>22</v>
      </c>
      <c r="C35" s="7"/>
      <c r="D35" s="10"/>
      <c r="E35" s="27"/>
      <c r="F35" s="39"/>
      <c r="G35" s="39"/>
      <c r="H35" s="40"/>
      <c r="I35" s="47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40"/>
      <c r="W35" s="91"/>
      <c r="X35" s="28"/>
      <c r="Y35" s="28"/>
      <c r="Z35" s="29"/>
      <c r="AA35" s="91"/>
      <c r="AB35" s="28"/>
      <c r="AC35" s="28"/>
      <c r="AD35" s="29"/>
      <c r="AE35" s="91"/>
      <c r="AF35" s="28"/>
      <c r="AG35" s="28"/>
      <c r="AH35" s="29"/>
      <c r="AI35" s="27"/>
      <c r="AJ35" s="28"/>
      <c r="AK35" s="28"/>
      <c r="AL35" s="29"/>
      <c r="AM35" s="27"/>
      <c r="AN35" s="28"/>
      <c r="AO35" s="28"/>
      <c r="AP35" s="36"/>
    </row>
    <row r="36" spans="2:42" ht="18" customHeight="1" x14ac:dyDescent="0.15">
      <c r="B36" s="8" t="s">
        <v>23</v>
      </c>
      <c r="C36" s="7"/>
      <c r="D36" s="10"/>
      <c r="E36" s="41"/>
      <c r="F36" s="42"/>
      <c r="G36" s="42"/>
      <c r="H36" s="43"/>
      <c r="I36" s="41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30"/>
      <c r="X36" s="31"/>
      <c r="Y36" s="31"/>
      <c r="Z36" s="32"/>
      <c r="AA36" s="30"/>
      <c r="AB36" s="31"/>
      <c r="AC36" s="31"/>
      <c r="AD36" s="32"/>
      <c r="AE36" s="30"/>
      <c r="AF36" s="31"/>
      <c r="AG36" s="31"/>
      <c r="AH36" s="32"/>
      <c r="AI36" s="30"/>
      <c r="AJ36" s="31"/>
      <c r="AK36" s="31"/>
      <c r="AL36" s="32"/>
      <c r="AM36" s="30"/>
      <c r="AN36" s="31"/>
      <c r="AO36" s="31"/>
      <c r="AP36" s="37"/>
    </row>
    <row r="37" spans="2:42" ht="18" customHeight="1" x14ac:dyDescent="0.15">
      <c r="B37" s="21" t="s">
        <v>24</v>
      </c>
      <c r="C37" s="22" t="str">
        <f>IF(C35="","",(C36-C35)*12+(D36-D35)+1)</f>
        <v/>
      </c>
      <c r="D37" s="23" t="str">
        <f>IF(C37="継続中","","ヶ月")</f>
        <v>ヶ月</v>
      </c>
      <c r="E37" s="44"/>
      <c r="F37" s="45"/>
      <c r="G37" s="45"/>
      <c r="H37" s="46"/>
      <c r="I37" s="44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33"/>
      <c r="X37" s="34"/>
      <c r="Y37" s="34"/>
      <c r="Z37" s="35"/>
      <c r="AA37" s="33"/>
      <c r="AB37" s="34"/>
      <c r="AC37" s="34"/>
      <c r="AD37" s="35"/>
      <c r="AE37" s="33"/>
      <c r="AF37" s="34"/>
      <c r="AG37" s="34"/>
      <c r="AH37" s="35"/>
      <c r="AI37" s="33"/>
      <c r="AJ37" s="34"/>
      <c r="AK37" s="34"/>
      <c r="AL37" s="35"/>
      <c r="AM37" s="33"/>
      <c r="AN37" s="34"/>
      <c r="AO37" s="34"/>
      <c r="AP37" s="38"/>
    </row>
    <row r="38" spans="2:42" ht="18" customHeight="1" x14ac:dyDescent="0.15">
      <c r="B38" s="20" t="s">
        <v>22</v>
      </c>
      <c r="C38" s="7"/>
      <c r="D38" s="10"/>
      <c r="E38" s="27"/>
      <c r="F38" s="39"/>
      <c r="G38" s="39"/>
      <c r="H38" s="40"/>
      <c r="I38" s="47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40"/>
      <c r="W38" s="91"/>
      <c r="X38" s="28"/>
      <c r="Y38" s="28"/>
      <c r="Z38" s="29"/>
      <c r="AA38" s="91"/>
      <c r="AB38" s="28"/>
      <c r="AC38" s="28"/>
      <c r="AD38" s="29"/>
      <c r="AE38" s="91"/>
      <c r="AF38" s="28"/>
      <c r="AG38" s="28"/>
      <c r="AH38" s="29"/>
      <c r="AI38" s="27"/>
      <c r="AJ38" s="28"/>
      <c r="AK38" s="28"/>
      <c r="AL38" s="29"/>
      <c r="AM38" s="27"/>
      <c r="AN38" s="28"/>
      <c r="AO38" s="28"/>
      <c r="AP38" s="36"/>
    </row>
    <row r="39" spans="2:42" ht="18" customHeight="1" x14ac:dyDescent="0.15">
      <c r="B39" s="8" t="s">
        <v>23</v>
      </c>
      <c r="C39" s="7"/>
      <c r="D39" s="10"/>
      <c r="E39" s="41"/>
      <c r="F39" s="42"/>
      <c r="G39" s="42"/>
      <c r="H39" s="43"/>
      <c r="I39" s="41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3"/>
      <c r="W39" s="30"/>
      <c r="X39" s="31"/>
      <c r="Y39" s="31"/>
      <c r="Z39" s="32"/>
      <c r="AA39" s="30"/>
      <c r="AB39" s="31"/>
      <c r="AC39" s="31"/>
      <c r="AD39" s="32"/>
      <c r="AE39" s="30"/>
      <c r="AF39" s="31"/>
      <c r="AG39" s="31"/>
      <c r="AH39" s="32"/>
      <c r="AI39" s="30"/>
      <c r="AJ39" s="31"/>
      <c r="AK39" s="31"/>
      <c r="AL39" s="32"/>
      <c r="AM39" s="30"/>
      <c r="AN39" s="31"/>
      <c r="AO39" s="31"/>
      <c r="AP39" s="37"/>
    </row>
    <row r="40" spans="2:42" ht="18" customHeight="1" x14ac:dyDescent="0.15">
      <c r="B40" s="21" t="s">
        <v>24</v>
      </c>
      <c r="C40" s="22" t="str">
        <f>IF(C38="","",(C39-C38)*12+(D39-D38)+1)</f>
        <v/>
      </c>
      <c r="D40" s="23" t="str">
        <f>IF(C40="継続中","","ヶ月")</f>
        <v>ヶ月</v>
      </c>
      <c r="E40" s="44"/>
      <c r="F40" s="45"/>
      <c r="G40" s="45"/>
      <c r="H40" s="46"/>
      <c r="I40" s="44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6"/>
      <c r="W40" s="33"/>
      <c r="X40" s="34"/>
      <c r="Y40" s="34"/>
      <c r="Z40" s="35"/>
      <c r="AA40" s="33"/>
      <c r="AB40" s="34"/>
      <c r="AC40" s="34"/>
      <c r="AD40" s="35"/>
      <c r="AE40" s="33"/>
      <c r="AF40" s="34"/>
      <c r="AG40" s="34"/>
      <c r="AH40" s="35"/>
      <c r="AI40" s="33"/>
      <c r="AJ40" s="34"/>
      <c r="AK40" s="34"/>
      <c r="AL40" s="35"/>
      <c r="AM40" s="33"/>
      <c r="AN40" s="34"/>
      <c r="AO40" s="34"/>
      <c r="AP40" s="38"/>
    </row>
    <row r="41" spans="2:42" ht="18" customHeight="1" x14ac:dyDescent="0.15">
      <c r="B41" s="20" t="s">
        <v>22</v>
      </c>
      <c r="C41" s="7"/>
      <c r="D41" s="10"/>
      <c r="E41" s="27"/>
      <c r="F41" s="39"/>
      <c r="G41" s="39"/>
      <c r="H41" s="40"/>
      <c r="I41" s="47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40"/>
      <c r="W41" s="91"/>
      <c r="X41" s="28"/>
      <c r="Y41" s="28"/>
      <c r="Z41" s="29"/>
      <c r="AA41" s="91"/>
      <c r="AB41" s="28"/>
      <c r="AC41" s="28"/>
      <c r="AD41" s="29"/>
      <c r="AE41" s="91"/>
      <c r="AF41" s="28"/>
      <c r="AG41" s="28"/>
      <c r="AH41" s="29"/>
      <c r="AI41" s="27"/>
      <c r="AJ41" s="28"/>
      <c r="AK41" s="28"/>
      <c r="AL41" s="29"/>
      <c r="AM41" s="27"/>
      <c r="AN41" s="28"/>
      <c r="AO41" s="28"/>
      <c r="AP41" s="36"/>
    </row>
    <row r="42" spans="2:42" ht="18" customHeight="1" x14ac:dyDescent="0.15">
      <c r="B42" s="8" t="s">
        <v>23</v>
      </c>
      <c r="C42" s="7"/>
      <c r="D42" s="10"/>
      <c r="E42" s="41"/>
      <c r="F42" s="42"/>
      <c r="G42" s="42"/>
      <c r="H42" s="43"/>
      <c r="I42" s="41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3"/>
      <c r="W42" s="30"/>
      <c r="X42" s="31"/>
      <c r="Y42" s="31"/>
      <c r="Z42" s="32"/>
      <c r="AA42" s="30"/>
      <c r="AB42" s="31"/>
      <c r="AC42" s="31"/>
      <c r="AD42" s="32"/>
      <c r="AE42" s="30"/>
      <c r="AF42" s="31"/>
      <c r="AG42" s="31"/>
      <c r="AH42" s="32"/>
      <c r="AI42" s="30"/>
      <c r="AJ42" s="31"/>
      <c r="AK42" s="31"/>
      <c r="AL42" s="32"/>
      <c r="AM42" s="30"/>
      <c r="AN42" s="31"/>
      <c r="AO42" s="31"/>
      <c r="AP42" s="37"/>
    </row>
    <row r="43" spans="2:42" ht="18" customHeight="1" x14ac:dyDescent="0.15">
      <c r="B43" s="21" t="s">
        <v>24</v>
      </c>
      <c r="C43" s="22" t="str">
        <f>IF(C41="","",(C42-C41)*12+(D42-D41)+1)</f>
        <v/>
      </c>
      <c r="D43" s="23" t="str">
        <f>IF(C43="継続中","","ヶ月")</f>
        <v>ヶ月</v>
      </c>
      <c r="E43" s="44"/>
      <c r="F43" s="45"/>
      <c r="G43" s="45"/>
      <c r="H43" s="46"/>
      <c r="I43" s="44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6"/>
      <c r="W43" s="33"/>
      <c r="X43" s="34"/>
      <c r="Y43" s="34"/>
      <c r="Z43" s="35"/>
      <c r="AA43" s="33"/>
      <c r="AB43" s="34"/>
      <c r="AC43" s="34"/>
      <c r="AD43" s="35"/>
      <c r="AE43" s="33"/>
      <c r="AF43" s="34"/>
      <c r="AG43" s="34"/>
      <c r="AH43" s="35"/>
      <c r="AI43" s="33"/>
      <c r="AJ43" s="34"/>
      <c r="AK43" s="34"/>
      <c r="AL43" s="35"/>
      <c r="AM43" s="33"/>
      <c r="AN43" s="34"/>
      <c r="AO43" s="34"/>
      <c r="AP43" s="38"/>
    </row>
    <row r="44" spans="2:42" ht="20.25" customHeight="1" x14ac:dyDescent="0.15">
      <c r="B44" s="11" t="s">
        <v>26</v>
      </c>
      <c r="C44" s="12"/>
      <c r="D44" s="12"/>
      <c r="E44" s="25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3"/>
    </row>
    <row r="45" spans="2:42" ht="19.899999999999999" customHeight="1" x14ac:dyDescent="0.15">
      <c r="B45" s="14"/>
      <c r="C45" s="88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2"/>
      <c r="AP45" s="15"/>
    </row>
    <row r="46" spans="2:42" ht="20.25" customHeight="1" x14ac:dyDescent="0.15">
      <c r="B46" s="14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2"/>
      <c r="AP46" s="15"/>
    </row>
    <row r="47" spans="2:42" ht="20.25" customHeight="1" x14ac:dyDescent="0.15">
      <c r="B47" s="16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17"/>
      <c r="AP47" s="18"/>
    </row>
    <row r="48" spans="2:42" ht="20.25" customHeight="1" x14ac:dyDescent="0.15">
      <c r="B48" s="1" t="s">
        <v>27</v>
      </c>
    </row>
  </sheetData>
  <mergeCells count="109">
    <mergeCell ref="AI32:AL34"/>
    <mergeCell ref="AM32:AP34"/>
    <mergeCell ref="E35:H37"/>
    <mergeCell ref="I35:V37"/>
    <mergeCell ref="W35:Z37"/>
    <mergeCell ref="AA35:AD37"/>
    <mergeCell ref="AE35:AH37"/>
    <mergeCell ref="E38:H40"/>
    <mergeCell ref="I38:V40"/>
    <mergeCell ref="W38:Z40"/>
    <mergeCell ref="AA38:AD40"/>
    <mergeCell ref="AE38:AH40"/>
    <mergeCell ref="AI38:AL40"/>
    <mergeCell ref="AM38:AP40"/>
    <mergeCell ref="AI35:AL37"/>
    <mergeCell ref="AM35:AP37"/>
    <mergeCell ref="E23:H25"/>
    <mergeCell ref="I23:V25"/>
    <mergeCell ref="W23:Z25"/>
    <mergeCell ref="AA23:AD25"/>
    <mergeCell ref="E32:H34"/>
    <mergeCell ref="I32:V34"/>
    <mergeCell ref="W32:Z34"/>
    <mergeCell ref="AA32:AD34"/>
    <mergeCell ref="AE32:AH34"/>
    <mergeCell ref="E14:H16"/>
    <mergeCell ref="I14:V16"/>
    <mergeCell ref="W14:Z16"/>
    <mergeCell ref="AA14:AD16"/>
    <mergeCell ref="E17:H19"/>
    <mergeCell ref="C45:AN47"/>
    <mergeCell ref="AE41:AH43"/>
    <mergeCell ref="AM11:AP13"/>
    <mergeCell ref="AM9:AP10"/>
    <mergeCell ref="AM41:AP43"/>
    <mergeCell ref="E29:H31"/>
    <mergeCell ref="AE29:AH31"/>
    <mergeCell ref="AI41:AL43"/>
    <mergeCell ref="I29:V31"/>
    <mergeCell ref="W29:Z31"/>
    <mergeCell ref="AA29:AD31"/>
    <mergeCell ref="AI29:AL31"/>
    <mergeCell ref="AM29:AP31"/>
    <mergeCell ref="AI23:AL25"/>
    <mergeCell ref="E41:H43"/>
    <mergeCell ref="I41:V43"/>
    <mergeCell ref="W41:Z43"/>
    <mergeCell ref="AA41:AD43"/>
    <mergeCell ref="AA9:AD10"/>
    <mergeCell ref="Z4:AG4"/>
    <mergeCell ref="Z7:AP7"/>
    <mergeCell ref="AL4:AP4"/>
    <mergeCell ref="E9:H10"/>
    <mergeCell ref="W9:Z10"/>
    <mergeCell ref="I9:V10"/>
    <mergeCell ref="AI11:AL13"/>
    <mergeCell ref="AE11:AH13"/>
    <mergeCell ref="I11:V13"/>
    <mergeCell ref="W11:Z13"/>
    <mergeCell ref="AA11:AD13"/>
    <mergeCell ref="AE9:AH10"/>
    <mergeCell ref="B1:AP1"/>
    <mergeCell ref="AH3:AK3"/>
    <mergeCell ref="Z3:AG3"/>
    <mergeCell ref="AL3:AP3"/>
    <mergeCell ref="AH2:AP2"/>
    <mergeCell ref="V3:Y3"/>
    <mergeCell ref="B3:D3"/>
    <mergeCell ref="E3:U3"/>
    <mergeCell ref="AI14:AL16"/>
    <mergeCell ref="B4:D4"/>
    <mergeCell ref="B5:D5"/>
    <mergeCell ref="B6:D6"/>
    <mergeCell ref="B7:D7"/>
    <mergeCell ref="AI9:AL10"/>
    <mergeCell ref="E4:U4"/>
    <mergeCell ref="E5:U5"/>
    <mergeCell ref="E6:U6"/>
    <mergeCell ref="E7:U7"/>
    <mergeCell ref="Z5:AP6"/>
    <mergeCell ref="V5:Y6"/>
    <mergeCell ref="V7:Y7"/>
    <mergeCell ref="V4:Y4"/>
    <mergeCell ref="E11:H13"/>
    <mergeCell ref="AH4:AK4"/>
    <mergeCell ref="AI17:AL19"/>
    <mergeCell ref="AE14:AH16"/>
    <mergeCell ref="AE17:AH19"/>
    <mergeCell ref="AM14:AP16"/>
    <mergeCell ref="AM17:AP19"/>
    <mergeCell ref="E26:H28"/>
    <mergeCell ref="I26:V28"/>
    <mergeCell ref="W26:Z28"/>
    <mergeCell ref="AA26:AD28"/>
    <mergeCell ref="AE26:AH28"/>
    <mergeCell ref="AI26:AL28"/>
    <mergeCell ref="AM26:AP28"/>
    <mergeCell ref="AM23:AP25"/>
    <mergeCell ref="AE23:AH25"/>
    <mergeCell ref="AE20:AH22"/>
    <mergeCell ref="AM20:AP22"/>
    <mergeCell ref="E20:H22"/>
    <mergeCell ref="I20:V22"/>
    <mergeCell ref="W20:Z22"/>
    <mergeCell ref="AA20:AD22"/>
    <mergeCell ref="AI20:AL22"/>
    <mergeCell ref="I17:V19"/>
    <mergeCell ref="W17:Z19"/>
    <mergeCell ref="AA17:AD19"/>
  </mergeCells>
  <phoneticPr fontId="1"/>
  <printOptions horizontalCentered="1"/>
  <pageMargins left="0.23622047244094491" right="0.19685039370078741" top="0.39370078740157483" bottom="0.39370078740157483" header="0.19685039370078741" footer="0.19685039370078741"/>
  <pageSetup paperSize="9" scale="78" fitToWidth="0" fitToHeight="0" orientation="portrait" r:id="rId1"/>
  <headerFooter alignWithMargins="0">
    <oddFooter>&amp;C&amp;9&amp;P / &amp;N&amp;R&amp;"Times New Roman,標準"&amp;9SYSTEM RESEARCH Co.,Ltd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宮脇聖大</vt:lpstr>
      <vt:lpstr>宮脇聖大!Print_Area</vt:lpstr>
      <vt:lpstr>宮脇聖大!Print_Titles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2015-07-09T08:16:45Z</dcterms:created>
  <dcterms:modified xsi:type="dcterms:W3CDTF">2020-10-12T05:14:58Z</dcterms:modified>
</cp:coreProperties>
</file>