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OFFROADSPORT\DATA\APLIKACE\DATA\ALGORITMUS\ARCHITEKTURA\archt\docu\"/>
    </mc:Choice>
  </mc:AlternateContent>
  <xr:revisionPtr revIDLastSave="0" documentId="13_ncr:1_{07C04BC9-053C-49B2-AAF8-8BA53AFD908C}" xr6:coauthVersionLast="47" xr6:coauthVersionMax="47" xr10:uidLastSave="{00000000-0000-0000-0000-000000000000}"/>
  <bookViews>
    <workbookView xWindow="-108" yWindow="-108" windowWidth="23256" windowHeight="12456" xr2:uid="{CC3F8DEE-3B85-4E28-93CC-70DDEA72249A}"/>
  </bookViews>
  <sheets>
    <sheet name="Name_Generator" sheetId="1" r:id="rId1"/>
    <sheet name="Keywords" sheetId="3" r:id="rId2"/>
    <sheet name="Dropdown_list" sheetId="2" r:id="rId3"/>
    <sheet name="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C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<sst xmlns="http://schemas.openxmlformats.org/spreadsheetml/2006/main" count="312" uniqueCount="206">
  <si>
    <t>Object</t>
  </si>
  <si>
    <t>c</t>
  </si>
  <si>
    <t>c1</t>
  </si>
  <si>
    <t>c2</t>
  </si>
  <si>
    <t>cx</t>
  </si>
  <si>
    <t>cy</t>
  </si>
  <si>
    <t>p</t>
  </si>
  <si>
    <t>p1</t>
  </si>
  <si>
    <t>p2</t>
  </si>
  <si>
    <t>px</t>
  </si>
  <si>
    <t>py</t>
  </si>
  <si>
    <t>s</t>
  </si>
  <si>
    <t>s1</t>
  </si>
  <si>
    <t>s2</t>
  </si>
  <si>
    <t>scalar constant</t>
  </si>
  <si>
    <t>1D - array Constant</t>
  </si>
  <si>
    <t>2D - map constant</t>
  </si>
  <si>
    <t>X-Axis Parameter</t>
  </si>
  <si>
    <t>Y-axis Parameter</t>
  </si>
  <si>
    <t>Scalar Parameter</t>
  </si>
  <si>
    <t>1D-array Parameter</t>
  </si>
  <si>
    <t>2D - map Parameter</t>
  </si>
  <si>
    <t>Scalar Signal</t>
  </si>
  <si>
    <t>Vector Signal</t>
  </si>
  <si>
    <t>Matrix Signal</t>
  </si>
  <si>
    <t>Properties</t>
  </si>
  <si>
    <t>Acceleration</t>
  </si>
  <si>
    <t>Rotational Speed</t>
  </si>
  <si>
    <t>Angular Velocity</t>
  </si>
  <si>
    <t>Angular Acceleration</t>
  </si>
  <si>
    <t>Angle</t>
  </si>
  <si>
    <t>Torque</t>
  </si>
  <si>
    <t>Force</t>
  </si>
  <si>
    <t>Frequency</t>
  </si>
  <si>
    <t>Energy</t>
  </si>
  <si>
    <t>Work</t>
  </si>
  <si>
    <t>Power</t>
  </si>
  <si>
    <t>Voltage</t>
  </si>
  <si>
    <t>Pressure</t>
  </si>
  <si>
    <t>Area</t>
  </si>
  <si>
    <t>Volume</t>
  </si>
  <si>
    <t>State of Charge</t>
  </si>
  <si>
    <t>Factor</t>
  </si>
  <si>
    <t>Efficiency</t>
  </si>
  <si>
    <t>Percent</t>
  </si>
  <si>
    <t>Inertia</t>
  </si>
  <si>
    <t>Density</t>
  </si>
  <si>
    <t>Charge</t>
  </si>
  <si>
    <t>Resistance</t>
  </si>
  <si>
    <t>Stiffness</t>
  </si>
  <si>
    <t>Volumetric flow</t>
  </si>
  <si>
    <t>Curvature</t>
  </si>
  <si>
    <t>Mode</t>
  </si>
  <si>
    <t>Count</t>
  </si>
  <si>
    <t>Index</t>
  </si>
  <si>
    <t>Identifier</t>
  </si>
  <si>
    <t>Ratio</t>
  </si>
  <si>
    <t>Number</t>
  </si>
  <si>
    <t>Name</t>
  </si>
  <si>
    <t>Description</t>
  </si>
  <si>
    <t>Status, State</t>
  </si>
  <si>
    <t>Gain</t>
  </si>
  <si>
    <t>Differential Gain</t>
  </si>
  <si>
    <t>Integral Gain</t>
  </si>
  <si>
    <t>Proportional Gain</t>
  </si>
  <si>
    <t>Flag</t>
  </si>
  <si>
    <t>Coefficient</t>
  </si>
  <si>
    <t>Coefficient of friction</t>
  </si>
  <si>
    <t>Coefficient of heat transfer</t>
  </si>
  <si>
    <t>Denominator Coefficient</t>
  </si>
  <si>
    <t>Numerator Coefficient</t>
  </si>
  <si>
    <t>Tau</t>
  </si>
  <si>
    <t>Abbreviation</t>
  </si>
  <si>
    <t>Units</t>
  </si>
  <si>
    <t>na</t>
  </si>
  <si>
    <t>1pm</t>
  </si>
  <si>
    <t>1pmin</t>
  </si>
  <si>
    <t>1ps</t>
  </si>
  <si>
    <t>A</t>
  </si>
  <si>
    <t>bar</t>
  </si>
  <si>
    <t>deg</t>
  </si>
  <si>
    <t>degC</t>
  </si>
  <si>
    <t>degps</t>
  </si>
  <si>
    <t>degps2</t>
  </si>
  <si>
    <t>g</t>
  </si>
  <si>
    <t>Hz</t>
  </si>
  <si>
    <t>J</t>
  </si>
  <si>
    <t>kg</t>
  </si>
  <si>
    <t>kgm2</t>
  </si>
  <si>
    <t>kgpm3</t>
  </si>
  <si>
    <t>kmph</t>
  </si>
  <si>
    <t>kW</t>
  </si>
  <si>
    <t>m</t>
  </si>
  <si>
    <t>m2</t>
  </si>
  <si>
    <t>m3</t>
  </si>
  <si>
    <t>m3ps</t>
  </si>
  <si>
    <t>min</t>
  </si>
  <si>
    <t>mm</t>
  </si>
  <si>
    <t>mps</t>
  </si>
  <si>
    <t>mps2</t>
  </si>
  <si>
    <t>ms</t>
  </si>
  <si>
    <t>Nm</t>
  </si>
  <si>
    <t>Npm2</t>
  </si>
  <si>
    <t>Ohm</t>
  </si>
  <si>
    <t>p100</t>
  </si>
  <si>
    <t>Pa</t>
  </si>
  <si>
    <t>rad</t>
  </si>
  <si>
    <t>radps</t>
  </si>
  <si>
    <t>radps2</t>
  </si>
  <si>
    <t>V</t>
  </si>
  <si>
    <t>W</t>
  </si>
  <si>
    <t>SWC</t>
  </si>
  <si>
    <t>ABC</t>
  </si>
  <si>
    <t>SW Component</t>
  </si>
  <si>
    <t>Module</t>
  </si>
  <si>
    <t>XYZ</t>
  </si>
  <si>
    <t>Module Name</t>
  </si>
  <si>
    <t>Type</t>
  </si>
  <si>
    <t>Property</t>
  </si>
  <si>
    <t>Physical Type (velocity V, rotational speed Spd)</t>
  </si>
  <si>
    <t>Signal Prameter Constant</t>
  </si>
  <si>
    <t>Direction</t>
  </si>
  <si>
    <t>Longitudinal</t>
  </si>
  <si>
    <t>Identifier or place of usage, degree of freedom Vertical (Vert), Longitudinal (Lgt)</t>
  </si>
  <si>
    <t>Vehicle</t>
  </si>
  <si>
    <t>Description of the object (System-&gt;Component-&gt;Element)</t>
  </si>
  <si>
    <t>Ordinal</t>
  </si>
  <si>
    <t>Cog</t>
  </si>
  <si>
    <t>Keyword to distinguish duplicities Front Left (FrLe)</t>
  </si>
  <si>
    <t>Unit</t>
  </si>
  <si>
    <t>Physical Unit</t>
  </si>
  <si>
    <t>Variable Name</t>
  </si>
  <si>
    <t>ABC_XYZ_s_ALgtVehCog_mps2</t>
  </si>
  <si>
    <t>INP</t>
  </si>
  <si>
    <t>Activation</t>
  </si>
  <si>
    <t>Lgt</t>
  </si>
  <si>
    <t>IMU</t>
  </si>
  <si>
    <t>Front Left</t>
  </si>
  <si>
    <t>Act</t>
  </si>
  <si>
    <t>Flg</t>
  </si>
  <si>
    <t>FrLe</t>
  </si>
  <si>
    <t>Lateral</t>
  </si>
  <si>
    <t>Vertical</t>
  </si>
  <si>
    <t>Lat</t>
  </si>
  <si>
    <t>Ang</t>
  </si>
  <si>
    <t>Vert</t>
  </si>
  <si>
    <t>Rear Left</t>
  </si>
  <si>
    <t>ReLe</t>
  </si>
  <si>
    <t>Roll</t>
  </si>
  <si>
    <t>Tq</t>
  </si>
  <si>
    <t>Brake</t>
  </si>
  <si>
    <t>Brk</t>
  </si>
  <si>
    <t>Angular Rate</t>
  </si>
  <si>
    <t>AngRat</t>
  </si>
  <si>
    <t>Pitch</t>
  </si>
  <si>
    <t>Yaw</t>
  </si>
  <si>
    <t>Battery</t>
  </si>
  <si>
    <t>Bat</t>
  </si>
  <si>
    <t>Volt</t>
  </si>
  <si>
    <t>Current</t>
  </si>
  <si>
    <t>Cur</t>
  </si>
  <si>
    <t>CTRL</t>
  </si>
  <si>
    <t>BAT</t>
  </si>
  <si>
    <t>Pow</t>
  </si>
  <si>
    <t>Generator</t>
  </si>
  <si>
    <t>Gen</t>
  </si>
  <si>
    <t>Demand</t>
  </si>
  <si>
    <t>Dmd</t>
  </si>
  <si>
    <t>GEN</t>
  </si>
  <si>
    <t>ICE</t>
  </si>
  <si>
    <t>Position</t>
  </si>
  <si>
    <t>Pos</t>
  </si>
  <si>
    <t>Throttle</t>
  </si>
  <si>
    <t>Thr</t>
  </si>
  <si>
    <t>Total</t>
  </si>
  <si>
    <t>Tot</t>
  </si>
  <si>
    <t>Motor</t>
  </si>
  <si>
    <t>Mot</t>
  </si>
  <si>
    <t>Dir</t>
  </si>
  <si>
    <t>Temperature</t>
  </si>
  <si>
    <t>Temp</t>
  </si>
  <si>
    <t>Pres</t>
  </si>
  <si>
    <t>Gear</t>
  </si>
  <si>
    <t>Steering Wheel</t>
  </si>
  <si>
    <t>StWhl</t>
  </si>
  <si>
    <t>Regime</t>
  </si>
  <si>
    <t>Reg</t>
  </si>
  <si>
    <t>Drive Split</t>
  </si>
  <si>
    <t>DrvSplit</t>
  </si>
  <si>
    <t>Revolution</t>
  </si>
  <si>
    <t>Rev</t>
  </si>
  <si>
    <t>Engine</t>
  </si>
  <si>
    <t>Eng</t>
  </si>
  <si>
    <t>Water</t>
  </si>
  <si>
    <t>Wtr</t>
  </si>
  <si>
    <t>Stroke</t>
  </si>
  <si>
    <t>Damper</t>
  </si>
  <si>
    <t>Strk</t>
  </si>
  <si>
    <t>Dmpr</t>
  </si>
  <si>
    <t>Speed</t>
  </si>
  <si>
    <t>Wheel</t>
  </si>
  <si>
    <t>Spd</t>
  </si>
  <si>
    <t>Whl</t>
  </si>
  <si>
    <t>F</t>
  </si>
  <si>
    <t>Velocity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</si>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</sst>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18E7-245A-45E9-8AE1-88B5F9F9E231}">
  <dimension ref="A1:I15"/>
  <sheetViews>
    <sheetView tabSelected="1" workbookViewId="0">
      <selection activeCell="I18" sqref="I18"/>
    </sheetView>
  </sheetViews>
  <sheetFormatPr defaultRowHeight="14.4" x14ac:dyDescent="0.3"/>
  <cols>
    <col min="1" max="1" width="13.44140625" style="2" bestFit="1" customWidth="1"/>
    <col min="2" max="2" width="12.109375" style="2" bestFit="1" customWidth="1"/>
    <col min="3" max="3" width="11.6640625" style="2" customWidth="1"/>
    <col min="4" max="4" width="17" style="2" customWidth="1"/>
    <col min="5" max="5" width="15" style="2" customWidth="1"/>
    <col min="6" max="7" width="14.6640625" customWidth="1"/>
    <col min="8" max="8" width="12.6640625" style="2" customWidth="1"/>
    <col min="9" max="9" width="26.6640625" bestFit="1" customWidth="1"/>
  </cols>
  <sheetData>
    <row r="1" spans="1:9" x14ac:dyDescent="0.3">
      <c r="A1" s="2" t="s">
        <v>111</v>
      </c>
      <c r="B1" s="2" t="s">
        <v>114</v>
      </c>
      <c r="C1" s="2" t="s">
        <v>117</v>
      </c>
      <c r="D1" s="2" t="s">
        <v>118</v>
      </c>
      <c r="E1" s="2" t="s">
        <v>121</v>
      </c>
      <c r="F1" s="2" t="s">
        <v>0</v>
      </c>
      <c r="G1" s="2" t="s">
        <v>126</v>
      </c>
      <c r="H1" s="2" t="s">
        <v>129</v>
      </c>
      <c r="I1" s="2" t="s">
        <v>131</v>
      </c>
    </row>
    <row r="2" spans="1:9" x14ac:dyDescent="0.3">
      <c r="A2" s="2" t="s">
        <v>112</v>
      </c>
      <c r="B2" s="2" t="s">
        <v>115</v>
      </c>
      <c r="C2" s="2" t="s">
        <v>11</v>
      </c>
      <c r="D2" s="2" t="s">
        <v>26</v>
      </c>
      <c r="E2" s="2" t="s">
        <v>122</v>
      </c>
      <c r="F2" s="2" t="s">
        <v>124</v>
      </c>
      <c r="G2" s="2" t="s">
        <v>127</v>
      </c>
      <c r="H2" s="2" t="s">
        <v>99</v>
      </c>
      <c r="I2" s="2" t="s">
        <v>132</v>
      </c>
    </row>
    <row r="3" spans="1:9" s="5" customFormat="1" ht="72" x14ac:dyDescent="0.3">
      <c r="A3" s="3" t="s">
        <v>113</v>
      </c>
      <c r="B3" s="3" t="s">
        <v>116</v>
      </c>
      <c r="C3" s="4" t="s">
        <v>120</v>
      </c>
      <c r="D3" s="4" t="s">
        <v>119</v>
      </c>
      <c r="E3" s="4" t="s">
        <v>123</v>
      </c>
      <c r="F3" s="4" t="s">
        <v>125</v>
      </c>
      <c r="G3" s="4" t="s">
        <v>128</v>
      </c>
      <c r="H3" s="4" t="s">
        <v>130</v>
      </c>
    </row>
    <row r="4" spans="1:9" x14ac:dyDescent="0.3">
      <c r="A4" s="2" t="s">
        <v>133</v>
      </c>
      <c r="B4" s="2" t="s">
        <v>136</v>
      </c>
      <c r="C4" s="2" t="s">
        <v>11</v>
      </c>
      <c r="D4" s="2" t="s">
        <v>65</v>
      </c>
      <c r="E4" s="2" t="s">
        <v>122</v>
      </c>
      <c r="F4" s="2" t="s">
        <v>134</v>
      </c>
      <c r="G4" s="2" t="s">
        <v>137</v>
      </c>
      <c r="H4" s="2" t="s">
        <v>101</v>
      </c>
      <c r="I4" s="6" t="str" cm="1">
        <f t="array" ref="I4">CONCATENATE(IF(A4="",_xludf.NA(),A4),"_",IF(B4="","",B4),"_",IF(C4="",_xludf.NA(),C4),"_",_xlfn.XLOOKUP(D4,Keywords!A1:A24,Keywords!B1:B24,""),_xlfn.XLOOKUP(E4,Keywords!A1:A24,Keywords!B1:B24,""),_xlfn.XLOOKUP(F4,Keywords!A1:A24,Keywords!B1:B24,""),_xlfn.XLOOKUP(G4,Keywords!A1:A24,Keywords!B1:B24,""),"_",IF(H4="","",H4))</f>
        <v>INP_IMU_s_FlgLgtActFrLe_Nm</v>
      </c>
    </row>
    <row r="5" spans="1:9" x14ac:dyDescent="0.3">
      <c r="A5" s="2" t="s">
        <v>161</v>
      </c>
      <c r="B5" s="2" t="s">
        <v>162</v>
      </c>
      <c r="C5" s="2" t="s">
        <v>11</v>
      </c>
      <c r="D5" s="2" t="s">
        <v>36</v>
      </c>
      <c r="F5" s="2" t="s">
        <v>164</v>
      </c>
      <c r="G5" s="2" t="s">
        <v>137</v>
      </c>
      <c r="H5" s="2" t="s">
        <v>91</v>
      </c>
      <c r="I5" s="6" t="str" cm="1">
        <f t="array" ref="I5">CONCATENATE(IF(A5="",_xludf.NA(),A5),"_",IF(B5="","",B5),"_",IF(C5="",_xludf.NA(),C5),"_",_xlfn.XLOOKUP(D5,Keywords!A2:A25,Keywords!B2:B25,""),_xlfn.XLOOKUP(E5,Keywords!A2:A25,Keywords!B2:B25,""),_xlfn.XLOOKUP(F5,Keywords!A2:A25,Keywords!B2:B25,""),_xlfn.XLOOKUP(G5,Keywords!A2:A25,Keywords!B2:B25,""),"_",IF(H5="","",H5))</f>
        <v>CTRL_BAT_s_PowGenFrLe_kW</v>
      </c>
    </row>
    <row r="6" spans="1:9" x14ac:dyDescent="0.3">
      <c r="A6" s="2" t="s">
        <v>161</v>
      </c>
      <c r="B6" s="2" t="s">
        <v>168</v>
      </c>
      <c r="C6" s="2" t="s">
        <v>11</v>
      </c>
      <c r="D6" s="2" t="s">
        <v>31</v>
      </c>
      <c r="F6" s="2" t="s">
        <v>164</v>
      </c>
      <c r="G6" s="2" t="s">
        <v>137</v>
      </c>
      <c r="H6" s="2" t="s">
        <v>101</v>
      </c>
      <c r="I6" s="6" t="str" cm="1">
        <f t="array" ref="I6">CONCATENATE(IF(A6="",_xludf.NA(),A6),"_",IF(B6="","",B6),"_",IF(C6="",_xludf.NA(),C6),"_",_xlfn.XLOOKUP(D6,Keywords!A3:A26,Keywords!B3:B26,""),_xlfn.XLOOKUP(E6,Keywords!A3:A26,Keywords!B3:B26,""),_xlfn.XLOOKUP(F6,Keywords!A3:A26,Keywords!B3:B26,""),_xlfn.XLOOKUP(G6,Keywords!A3:A26,Keywords!B3:B26,""),"_",IF(H6="","",H6))</f>
        <v>CTRL_GEN_s_TqGenFrLe_Nm</v>
      </c>
    </row>
    <row r="7" spans="1:9" x14ac:dyDescent="0.3">
      <c r="A7" s="2" t="s">
        <v>161</v>
      </c>
      <c r="B7" s="2" t="s">
        <v>169</v>
      </c>
      <c r="C7" s="2" t="s">
        <v>11</v>
      </c>
      <c r="D7" s="2" t="s">
        <v>170</v>
      </c>
      <c r="F7" s="2" t="s">
        <v>172</v>
      </c>
      <c r="G7" s="2" t="s">
        <v>137</v>
      </c>
      <c r="H7" s="2" t="s">
        <v>104</v>
      </c>
      <c r="I7" s="6" t="str" cm="1">
        <f t="array" ref="I7">CONCATENATE(IF(A7="",_xludf.NA(),A7),"_",IF(B7="","",B7),"_",IF(C7="",_xludf.NA(),C7),"_",_xlfn.XLOOKUP(D7,Keywords!A4:A27,Keywords!B4:B27,""),_xlfn.XLOOKUP(E7,Keywords!A4:A27,Keywords!B4:B27,""),_xlfn.XLOOKUP(F7,Keywords!A4:A27,Keywords!B4:B27,""),_xlfn.XLOOKUP(G7,Keywords!A4:A27,Keywords!B4:B27,""),"_",IF(H7="","",H7))</f>
        <v>CTRL_ICE_s_PosThrFrLe_p100</v>
      </c>
    </row>
    <row r="8" spans="1:9" x14ac:dyDescent="0.3">
      <c r="A8" s="2" t="s">
        <v>133</v>
      </c>
      <c r="B8" s="2" t="s">
        <v>112</v>
      </c>
      <c r="C8" s="2" t="s">
        <v>11</v>
      </c>
      <c r="D8" s="2" t="s">
        <v>30</v>
      </c>
      <c r="F8" s="2" t="s">
        <v>183</v>
      </c>
      <c r="G8" s="2" t="s">
        <v>137</v>
      </c>
      <c r="H8" s="2" t="s">
        <v>106</v>
      </c>
      <c r="I8" s="6" t="str" cm="1">
        <f t="array" ref="I8">CONCATENATE(IF(A8="",_xludf.NA(),A8),"_",IF(B8="","",B8),"_",IF(C8="",_xludf.NA(),C8),"_",_xlfn.XLOOKUP(D8,Keywords!A5:A995,Keywords!B5:B995,""),_xlfn.XLOOKUP(E8,Keywords!A5:A995,Keywords!B5:B995,""),_xlfn.XLOOKUP(F8,Keywords!A5:A995,Keywords!B5:B995,""),_xlfn.XLOOKUP(G8,Keywords!A5:A995,Keywords!B5:B995,""),"_",IF(H8="","",H8))</f>
        <v>INP_ABC_s_AngStWhlFrLe_rad</v>
      </c>
    </row>
    <row r="9" spans="1:9" x14ac:dyDescent="0.3">
      <c r="A9" s="2" t="s">
        <v>133</v>
      </c>
      <c r="B9" s="2" t="s">
        <v>112</v>
      </c>
      <c r="C9" s="2" t="s">
        <v>11</v>
      </c>
      <c r="D9" s="2" t="s">
        <v>170</v>
      </c>
      <c r="F9" s="2" t="s">
        <v>172</v>
      </c>
      <c r="G9" s="2" t="s">
        <v>137</v>
      </c>
      <c r="H9" s="2" t="s">
        <v>104</v>
      </c>
      <c r="I9" s="6" t="str" cm="1">
        <f t="array" ref="I9">CONCATENATE(IF(A9="",_xludf.NA(),A9),"_",IF(B9="","",B9),"_",IF(C9="",_xludf.NA(),C9),"_",_xlfn.XLOOKUP(D9,Keywords!A6:A996,Keywords!B6:B996,""),_xlfn.XLOOKUP(E9,Keywords!A6:A996,Keywords!B6:B996,""),_xlfn.XLOOKUP(F9,Keywords!A6:A996,Keywords!B6:B996,""),_xlfn.XLOOKUP(G9,Keywords!A6:A996,Keywords!B6:B996,""),"_",IF(H9="","",H9))</f>
        <v>INP_ABC_s_PosThrFrLe_p100</v>
      </c>
    </row>
    <row r="10" spans="1:9" x14ac:dyDescent="0.3">
      <c r="A10" s="2" t="s">
        <v>133</v>
      </c>
      <c r="B10" s="2" t="s">
        <v>112</v>
      </c>
      <c r="C10" s="2" t="s">
        <v>11</v>
      </c>
      <c r="D10" s="2" t="s">
        <v>170</v>
      </c>
      <c r="F10" s="2" t="s">
        <v>172</v>
      </c>
      <c r="G10" s="2" t="s">
        <v>137</v>
      </c>
      <c r="H10" s="2" t="s">
        <v>74</v>
      </c>
      <c r="I10" s="6" t="str" cm="1">
        <f t="array" ref="I10">CONCATENATE(IF(A10="",_xludf.NA(),A10),"_",IF(B10="","",B10),"_",IF(C10="",_xludf.NA(),C10),"_",_xlfn.XLOOKUP(D10,Keywords!A7:A997,Keywords!B7:B997,""),_xlfn.XLOOKUP(E10,Keywords!A7:A997,Keywords!B7:B997,""),_xlfn.XLOOKUP(F10,Keywords!A7:A997,Keywords!B7:B997,""),_xlfn.XLOOKUP(G10,Keywords!A7:A997,Keywords!B7:B997,""),"_",IF(H10="","",H10))</f>
        <v>INP_ABC_s_PosThr_na</v>
      </c>
    </row>
    <row r="11" spans="1:9" x14ac:dyDescent="0.3">
      <c r="A11" s="2" t="s">
        <v>133</v>
      </c>
      <c r="B11" s="2" t="s">
        <v>112</v>
      </c>
      <c r="C11" s="2" t="s">
        <v>11</v>
      </c>
      <c r="D11" s="2" t="s">
        <v>185</v>
      </c>
      <c r="F11" s="2" t="s">
        <v>187</v>
      </c>
      <c r="H11" s="2" t="s">
        <v>74</v>
      </c>
      <c r="I11" s="6" t="str" cm="1">
        <f t="array" ref="I11">CONCATENATE(IF(A11="",_xludf.NA(),A11),"_",IF(B11="","",B11),"_",IF(C11="",_xludf.NA(),C11),"_",_xlfn.XLOOKUP(D11,Keywords!A8:A998,Keywords!B8:B998,""),_xlfn.XLOOKUP(E11,Keywords!A8:A998,Keywords!B8:B998,""),_xlfn.XLOOKUP(F11,Keywords!A8:A998,Keywords!B8:B998,""),_xlfn.XLOOKUP(G11,Keywords!A8:A998,Keywords!B8:B998,""),"_",IF(H11="","",H11))</f>
        <v>INP_ABC_s_RegDrvSplit_na</v>
      </c>
    </row>
    <row r="12" spans="1:9" x14ac:dyDescent="0.3">
      <c r="A12" s="2" t="s">
        <v>133</v>
      </c>
      <c r="B12" s="2" t="s">
        <v>112</v>
      </c>
      <c r="C12" s="2" t="s">
        <v>11</v>
      </c>
      <c r="D12" s="2" t="s">
        <v>189</v>
      </c>
      <c r="F12" s="2" t="s">
        <v>191</v>
      </c>
      <c r="G12" s="2"/>
      <c r="H12" s="2" t="s">
        <v>76</v>
      </c>
      <c r="I12" s="6" t="str" cm="1">
        <f t="array" ref="I12">CONCATENATE(IF(A12="",_xludf.NA(),A12),"_",IF(B12="","",B12),"_",IF(C12="",_xludf.NA(),C12),"_",_xlfn.XLOOKUP(D12,Keywords!A9:A999,Keywords!B9:B999,""),_xlfn.XLOOKUP(E12,Keywords!A9:A999,Keywords!B9:B999,""),_xlfn.XLOOKUP(F12,Keywords!A9:A999,Keywords!B9:B999,""),_xlfn.XLOOKUP(G12,Keywords!A9:A999,Keywords!B9:B999,""),"_",IF(H12="","",H12))</f>
        <v>INP_ABC_s_RevEng_1pmin</v>
      </c>
    </row>
    <row r="13" spans="1:9" x14ac:dyDescent="0.3">
      <c r="A13" s="2" t="s">
        <v>133</v>
      </c>
      <c r="B13" s="2" t="s">
        <v>112</v>
      </c>
      <c r="C13" s="2" t="s">
        <v>11</v>
      </c>
      <c r="D13" s="2" t="s">
        <v>179</v>
      </c>
      <c r="E13" s="2" t="s">
        <v>193</v>
      </c>
      <c r="F13" s="2" t="s">
        <v>191</v>
      </c>
      <c r="H13" s="2" t="s">
        <v>81</v>
      </c>
      <c r="I13" s="6" t="str" cm="1">
        <f t="array" ref="I13">CONCATENATE(IF(A13="",_xludf.NA(),A13),"_",IF(B13="","",B13),"_",IF(C13="",_xludf.NA(),C13),"_",_xlfn.XLOOKUP(D13,Keywords!A9:A1000,Keywords!B9:B1000,""),_xlfn.XLOOKUP(E13,Keywords!A9:A1000,Keywords!B9:B1000,""),_xlfn.XLOOKUP(F13,Keywords!A9:A1000,Keywords!B9:B1000,""),_xlfn.XLOOKUP(G13,Keywords!A9:A1000,Keywords!B9:B1000,""),"_",IF(H13="","",H13))</f>
        <v>INP_ABC_s_TempWtrEng_degC</v>
      </c>
    </row>
    <row r="14" spans="1:9" ht="27.6" x14ac:dyDescent="0.3">
      <c r="A14" s="2" t="s">
        <v>133</v>
      </c>
      <c r="B14" s="2" t="s">
        <v>112</v>
      </c>
      <c r="C14" s="2" t="s">
        <v>11</v>
      </c>
      <c r="D14" s="2" t="s">
        <v>195</v>
      </c>
      <c r="F14" s="2" t="s">
        <v>196</v>
      </c>
      <c r="G14" s="2" t="s">
        <v>137</v>
      </c>
      <c r="H14" s="2" t="s">
        <v>97</v>
      </c>
      <c r="I14" s="6" t="str" cm="1">
        <f t="array" ref="I14">CONCATENATE(IF(A14="",_xludf.NA(),A14),"_",IF(B14="","",B14),"_",IF(C14="",_xludf.NA(),C14),"_",_xlfn.XLOOKUP(D14,Keywords!A10:A1001,Keywords!B10:B1001,""),_xlfn.XLOOKUP(E14,Keywords!A10:A1001,Keywords!B10:B1001,""),_xlfn.XLOOKUP(F14,Keywords!A10:A1001,Keywords!B10:B1001,""),_xlfn.XLOOKUP(G14,Keywords!A10:A1001,Keywords!B10:B1001,""),"_",IF(H14="","",H14))</f>
        <v>INP_ABC_s_StrkDmpr_mm</v>
      </c>
    </row>
    <row r="15" spans="1:9" x14ac:dyDescent="0.3">
      <c r="A15" s="2" t="s">
        <v>133</v>
      </c>
      <c r="B15" s="2" t="s">
        <v>112</v>
      </c>
      <c r="C15" s="2" t="s">
        <v>11</v>
      </c>
      <c r="D15" s="2" t="s">
        <v>199</v>
      </c>
      <c r="F15" s="2" t="s">
        <v>200</v>
      </c>
      <c r="G15" s="2"/>
      <c r="H15" s="2" t="s">
        <v>97</v>
      </c>
      <c r="I15" s="6" t="str" cm="1">
        <f t="array" ref="I15">CONCATENATE(IF(A15="",_xludf.NA(),A15),"_",IF(B15="","",B15),"_",IF(C15="",_xludf.NA(),C15),"_",_xlfn.XLOOKUP(D15,Keywords!A10:A1002,Keywords!B10:B1002,""),_xlfn.XLOOKUP(E15,Keywords!A10:A1002,Keywords!B10:B1002,""),_xlfn.XLOOKUP(F15,Keywords!A10:A1002,Keywords!B10:B1002,""),_xlfn.XLOOKUP(G15,Keywords!A10:A1002,Keywords!B10:B1002,""),"_",IF(H15="","",H15))</f>
        <v>INP_ABC_s_SpdWhl_mm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5C0EAF-E16A-4B72-B819-6DAFBF417FAF}">
          <x14:formula1>
            <xm:f>Dropdown_list!$A$4:$A$16</xm:f>
          </x14:formula1>
          <xm:sqref>C4:C513</xm:sqref>
        </x14:dataValidation>
        <x14:dataValidation type="list" allowBlank="1" showInputMessage="1" showErrorMessage="1" xr:uid="{9D7A724D-B700-4750-B0E4-C4BEA8A7163F}">
          <x14:formula1>
            <xm:f>Dropdown_list!$C$21:$C$69</xm:f>
          </x14:formula1>
          <xm:sqref>H4</xm:sqref>
        </x14:dataValidation>
        <x14:dataValidation type="list" allowBlank="1" showInputMessage="1" showErrorMessage="1" xr:uid="{0AE8CC12-4E49-4571-8ED2-A0A41F4849EF}">
          <x14:formula1>
            <xm:f>Dropdown_list!$C$20:$C$60</xm:f>
          </x14:formula1>
          <xm:sqref>H5:H703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F2B2-65F8-43FB-ABE0-6EFAFE2F3805}">
  <dimension ref="A3:B45"/>
  <sheetViews>
    <sheetView topLeftCell="A28" workbookViewId="0">
      <selection activeCell="A46" sqref="A46"/>
    </sheetView>
  </sheetViews>
  <sheetFormatPr defaultRowHeight="14.4" x14ac:dyDescent="0.3"/>
  <cols>
    <col min="1" max="1" width="13.109375" bestFit="1" customWidth="1"/>
  </cols>
  <sheetData>
    <row r="3" spans="1:2" x14ac:dyDescent="0.3">
      <c r="A3" t="s">
        <v>65</v>
      </c>
      <c r="B3" t="s">
        <v>139</v>
      </c>
    </row>
    <row r="4" spans="1:2" x14ac:dyDescent="0.3">
      <c r="A4" t="s">
        <v>122</v>
      </c>
      <c r="B4" t="s">
        <v>135</v>
      </c>
    </row>
    <row r="5" spans="1:2" x14ac:dyDescent="0.3">
      <c r="A5" t="s">
        <v>134</v>
      </c>
      <c r="B5" t="s">
        <v>138</v>
      </c>
    </row>
    <row r="6" spans="1:2" x14ac:dyDescent="0.3">
      <c r="A6" t="s">
        <v>137</v>
      </c>
      <c r="B6" t="s">
        <v>140</v>
      </c>
    </row>
    <row r="7" spans="1:2" x14ac:dyDescent="0.3">
      <c r="A7" t="s">
        <v>141</v>
      </c>
      <c r="B7" t="s">
        <v>143</v>
      </c>
    </row>
    <row r="8" spans="1:2" x14ac:dyDescent="0.3">
      <c r="A8" t="s">
        <v>142</v>
      </c>
      <c r="B8" t="s">
        <v>145</v>
      </c>
    </row>
    <row r="9" spans="1:2" x14ac:dyDescent="0.3">
      <c r="A9" t="s">
        <v>30</v>
      </c>
      <c r="B9" t="s">
        <v>144</v>
      </c>
    </row>
    <row r="10" spans="1:2" x14ac:dyDescent="0.3">
      <c r="A10" t="s">
        <v>146</v>
      </c>
      <c r="B10" t="s">
        <v>147</v>
      </c>
    </row>
    <row r="11" spans="1:2" x14ac:dyDescent="0.3">
      <c r="A11" t="s">
        <v>148</v>
      </c>
      <c r="B11" t="s">
        <v>148</v>
      </c>
    </row>
    <row r="12" spans="1:2" x14ac:dyDescent="0.3">
      <c r="A12" t="s">
        <v>154</v>
      </c>
      <c r="B12" t="s">
        <v>154</v>
      </c>
    </row>
    <row r="13" spans="1:2" x14ac:dyDescent="0.3">
      <c r="A13" t="s">
        <v>155</v>
      </c>
      <c r="B13" t="s">
        <v>155</v>
      </c>
    </row>
    <row r="14" spans="1:2" x14ac:dyDescent="0.3">
      <c r="A14" t="s">
        <v>31</v>
      </c>
      <c r="B14" t="s">
        <v>149</v>
      </c>
    </row>
    <row r="15" spans="1:2" x14ac:dyDescent="0.3">
      <c r="A15" t="s">
        <v>150</v>
      </c>
      <c r="B15" t="s">
        <v>151</v>
      </c>
    </row>
    <row r="16" spans="1:2" x14ac:dyDescent="0.3">
      <c r="A16" t="s">
        <v>26</v>
      </c>
      <c r="B16" t="s">
        <v>78</v>
      </c>
    </row>
    <row r="17" spans="1:2" x14ac:dyDescent="0.3">
      <c r="A17" t="s">
        <v>152</v>
      </c>
      <c r="B17" t="s">
        <v>153</v>
      </c>
    </row>
    <row r="18" spans="1:2" x14ac:dyDescent="0.3">
      <c r="A18" t="s">
        <v>156</v>
      </c>
      <c r="B18" t="s">
        <v>157</v>
      </c>
    </row>
    <row r="19" spans="1:2" x14ac:dyDescent="0.3">
      <c r="A19" t="s">
        <v>37</v>
      </c>
      <c r="B19" t="s">
        <v>158</v>
      </c>
    </row>
    <row r="20" spans="1:2" x14ac:dyDescent="0.3">
      <c r="A20" t="s">
        <v>159</v>
      </c>
      <c r="B20" t="s">
        <v>160</v>
      </c>
    </row>
    <row r="21" spans="1:2" x14ac:dyDescent="0.3">
      <c r="A21" t="s">
        <v>36</v>
      </c>
      <c r="B21" t="s">
        <v>163</v>
      </c>
    </row>
    <row r="22" spans="1:2" x14ac:dyDescent="0.3">
      <c r="A22" t="s">
        <v>164</v>
      </c>
      <c r="B22" t="s">
        <v>165</v>
      </c>
    </row>
    <row r="23" spans="1:2" x14ac:dyDescent="0.3">
      <c r="A23" t="s">
        <v>166</v>
      </c>
      <c r="B23" t="s">
        <v>167</v>
      </c>
    </row>
    <row r="24" spans="1:2" x14ac:dyDescent="0.3">
      <c r="A24" t="s">
        <v>170</v>
      </c>
      <c r="B24" t="s">
        <v>171</v>
      </c>
    </row>
    <row r="25" spans="1:2" x14ac:dyDescent="0.3">
      <c r="A25" t="s">
        <v>172</v>
      </c>
      <c r="B25" t="s">
        <v>173</v>
      </c>
    </row>
    <row r="26" spans="1:2" x14ac:dyDescent="0.3">
      <c r="A26" t="s">
        <v>174</v>
      </c>
      <c r="B26" t="s">
        <v>175</v>
      </c>
    </row>
    <row r="27" spans="1:2" x14ac:dyDescent="0.3">
      <c r="A27" t="s">
        <v>176</v>
      </c>
      <c r="B27" t="s">
        <v>177</v>
      </c>
    </row>
    <row r="28" spans="1:2" x14ac:dyDescent="0.3">
      <c r="A28" t="s">
        <v>121</v>
      </c>
      <c r="B28" t="s">
        <v>178</v>
      </c>
    </row>
    <row r="29" spans="1:2" x14ac:dyDescent="0.3">
      <c r="A29" t="s">
        <v>164</v>
      </c>
      <c r="B29" t="s">
        <v>165</v>
      </c>
    </row>
    <row r="30" spans="1:2" x14ac:dyDescent="0.3">
      <c r="A30" t="s">
        <v>179</v>
      </c>
      <c r="B30" t="s">
        <v>180</v>
      </c>
    </row>
    <row r="31" spans="1:2" x14ac:dyDescent="0.3">
      <c r="A31" t="s">
        <v>38</v>
      </c>
      <c r="B31" t="s">
        <v>181</v>
      </c>
    </row>
    <row r="32" spans="1:2" x14ac:dyDescent="0.3">
      <c r="A32" t="s">
        <v>185</v>
      </c>
      <c r="B32" t="s">
        <v>186</v>
      </c>
    </row>
    <row r="33" spans="1:2" x14ac:dyDescent="0.3">
      <c r="A33" t="s">
        <v>182</v>
      </c>
      <c r="B33" t="s">
        <v>182</v>
      </c>
    </row>
    <row r="34" spans="1:2" x14ac:dyDescent="0.3">
      <c r="A34" s="2" t="s">
        <v>183</v>
      </c>
      <c r="B34" t="s">
        <v>184</v>
      </c>
    </row>
    <row r="35" spans="1:2" x14ac:dyDescent="0.3">
      <c r="A35" t="s">
        <v>187</v>
      </c>
      <c r="B35" t="s">
        <v>188</v>
      </c>
    </row>
    <row r="36" spans="1:2" x14ac:dyDescent="0.3">
      <c r="A36" t="s">
        <v>189</v>
      </c>
      <c r="B36" t="s">
        <v>190</v>
      </c>
    </row>
    <row r="37" spans="1:2" x14ac:dyDescent="0.3">
      <c r="A37" t="s">
        <v>191</v>
      </c>
      <c r="B37" t="s">
        <v>192</v>
      </c>
    </row>
    <row r="38" spans="1:2" x14ac:dyDescent="0.3">
      <c r="A38" t="s">
        <v>193</v>
      </c>
      <c r="B38" t="s">
        <v>194</v>
      </c>
    </row>
    <row r="39" spans="1:2" x14ac:dyDescent="0.3">
      <c r="A39" t="s">
        <v>195</v>
      </c>
      <c r="B39" t="s">
        <v>197</v>
      </c>
    </row>
    <row r="40" spans="1:2" x14ac:dyDescent="0.3">
      <c r="A40" t="s">
        <v>196</v>
      </c>
      <c r="B40" t="s">
        <v>198</v>
      </c>
    </row>
    <row r="41" spans="1:2" x14ac:dyDescent="0.3">
      <c r="A41" t="s">
        <v>199</v>
      </c>
      <c r="B41" t="s">
        <v>201</v>
      </c>
    </row>
    <row r="42" spans="1:2" x14ac:dyDescent="0.3">
      <c r="A42" t="s">
        <v>200</v>
      </c>
      <c r="B42" t="s">
        <v>202</v>
      </c>
    </row>
    <row r="43" spans="1:2" x14ac:dyDescent="0.3">
      <c r="A43" t="s">
        <v>32</v>
      </c>
      <c r="B43" t="s">
        <v>203</v>
      </c>
    </row>
    <row r="44" spans="1:2" x14ac:dyDescent="0.3">
      <c r="A44" t="s">
        <v>204</v>
      </c>
      <c r="B44" t="s">
        <v>109</v>
      </c>
    </row>
    <row r="45" spans="1:2" x14ac:dyDescent="0.3">
      <c r="A45" t="s">
        <v>205</v>
      </c>
      <c r="B45" t="s">
        <v>205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1066-3E9B-45AF-BCD0-A64A82D2AC52}">
  <dimension ref="A3:C66"/>
  <sheetViews>
    <sheetView topLeftCell="A35" workbookViewId="0">
      <selection activeCell="F54" sqref="F54"/>
    </sheetView>
  </sheetViews>
  <sheetFormatPr defaultRowHeight="14.4" x14ac:dyDescent="0.3"/>
  <cols>
    <col min="1" max="1" width="20.6640625" customWidth="1"/>
    <col min="2" max="2" width="16.33203125" bestFit="1" customWidth="1"/>
  </cols>
  <sheetData>
    <row r="3" spans="1:2" x14ac:dyDescent="0.3">
      <c r="A3" s="1" t="s">
        <v>0</v>
      </c>
      <c r="B3" s="1" t="s">
        <v>72</v>
      </c>
    </row>
    <row r="4" spans="1:2" x14ac:dyDescent="0.3">
      <c r="A4" t="s">
        <v>1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3</v>
      </c>
      <c r="B6" t="s">
        <v>16</v>
      </c>
    </row>
    <row r="7" spans="1:2" x14ac:dyDescent="0.3">
      <c r="A7" t="s">
        <v>4</v>
      </c>
      <c r="B7" t="s">
        <v>17</v>
      </c>
    </row>
    <row r="8" spans="1:2" x14ac:dyDescent="0.3">
      <c r="A8" t="s">
        <v>5</v>
      </c>
      <c r="B8" t="s">
        <v>18</v>
      </c>
    </row>
    <row r="9" spans="1:2" x14ac:dyDescent="0.3">
      <c r="A9" t="s">
        <v>6</v>
      </c>
      <c r="B9" t="s">
        <v>19</v>
      </c>
    </row>
    <row r="10" spans="1:2" x14ac:dyDescent="0.3">
      <c r="A10" t="s">
        <v>7</v>
      </c>
      <c r="B10" t="s">
        <v>20</v>
      </c>
    </row>
    <row r="11" spans="1:2" x14ac:dyDescent="0.3">
      <c r="A11" t="s">
        <v>8</v>
      </c>
      <c r="B11" t="s">
        <v>21</v>
      </c>
    </row>
    <row r="12" spans="1:2" x14ac:dyDescent="0.3">
      <c r="A12" t="s">
        <v>9</v>
      </c>
      <c r="B12" t="s">
        <v>17</v>
      </c>
    </row>
    <row r="13" spans="1:2" x14ac:dyDescent="0.3">
      <c r="A13" t="s">
        <v>10</v>
      </c>
      <c r="B13" t="s">
        <v>18</v>
      </c>
    </row>
    <row r="14" spans="1:2" x14ac:dyDescent="0.3">
      <c r="A14" t="s">
        <v>11</v>
      </c>
      <c r="B14" t="s">
        <v>22</v>
      </c>
    </row>
    <row r="15" spans="1:2" x14ac:dyDescent="0.3">
      <c r="A15" t="s">
        <v>12</v>
      </c>
      <c r="B15" t="s">
        <v>23</v>
      </c>
    </row>
    <row r="16" spans="1:2" x14ac:dyDescent="0.3">
      <c r="A16" t="s">
        <v>13</v>
      </c>
      <c r="B16" t="s">
        <v>24</v>
      </c>
    </row>
    <row r="19" spans="1:3" x14ac:dyDescent="0.3">
      <c r="A19" s="1" t="s">
        <v>25</v>
      </c>
      <c r="C19" s="1" t="s">
        <v>73</v>
      </c>
    </row>
    <row r="20" spans="1:3" x14ac:dyDescent="0.3">
      <c r="A20" s="7"/>
      <c r="C20" s="7" t="s">
        <v>74</v>
      </c>
    </row>
    <row r="21" spans="1:3" x14ac:dyDescent="0.3">
      <c r="A21" t="s">
        <v>26</v>
      </c>
      <c r="C21" t="s">
        <v>99</v>
      </c>
    </row>
    <row r="22" spans="1:3" x14ac:dyDescent="0.3">
      <c r="A22" t="s">
        <v>27</v>
      </c>
      <c r="C22" t="s">
        <v>75</v>
      </c>
    </row>
    <row r="23" spans="1:3" x14ac:dyDescent="0.3">
      <c r="A23" t="s">
        <v>28</v>
      </c>
      <c r="C23" t="s">
        <v>76</v>
      </c>
    </row>
    <row r="24" spans="1:3" x14ac:dyDescent="0.3">
      <c r="A24" t="s">
        <v>29</v>
      </c>
      <c r="C24" t="s">
        <v>77</v>
      </c>
    </row>
    <row r="25" spans="1:3" x14ac:dyDescent="0.3">
      <c r="A25" t="s">
        <v>30</v>
      </c>
      <c r="C25" t="s">
        <v>78</v>
      </c>
    </row>
    <row r="26" spans="1:3" x14ac:dyDescent="0.3">
      <c r="A26" t="s">
        <v>31</v>
      </c>
      <c r="C26" t="s">
        <v>79</v>
      </c>
    </row>
    <row r="27" spans="1:3" x14ac:dyDescent="0.3">
      <c r="A27" t="s">
        <v>32</v>
      </c>
      <c r="C27" t="s">
        <v>80</v>
      </c>
    </row>
    <row r="28" spans="1:3" x14ac:dyDescent="0.3">
      <c r="A28" t="s">
        <v>33</v>
      </c>
      <c r="C28" t="s">
        <v>81</v>
      </c>
    </row>
    <row r="29" spans="1:3" x14ac:dyDescent="0.3">
      <c r="A29" t="s">
        <v>34</v>
      </c>
      <c r="C29" t="s">
        <v>82</v>
      </c>
    </row>
    <row r="30" spans="1:3" x14ac:dyDescent="0.3">
      <c r="A30" t="s">
        <v>35</v>
      </c>
      <c r="C30" t="s">
        <v>83</v>
      </c>
    </row>
    <row r="31" spans="1:3" x14ac:dyDescent="0.3">
      <c r="A31" t="s">
        <v>36</v>
      </c>
      <c r="C31" t="s">
        <v>84</v>
      </c>
    </row>
    <row r="32" spans="1:3" x14ac:dyDescent="0.3">
      <c r="A32" t="s">
        <v>37</v>
      </c>
      <c r="C32" t="s">
        <v>85</v>
      </c>
    </row>
    <row r="33" spans="1:3" x14ac:dyDescent="0.3">
      <c r="A33" t="s">
        <v>38</v>
      </c>
      <c r="C33" t="s">
        <v>86</v>
      </c>
    </row>
    <row r="34" spans="1:3" x14ac:dyDescent="0.3">
      <c r="A34" t="s">
        <v>39</v>
      </c>
      <c r="C34" t="s">
        <v>87</v>
      </c>
    </row>
    <row r="35" spans="1:3" x14ac:dyDescent="0.3">
      <c r="A35" t="s">
        <v>40</v>
      </c>
      <c r="C35" t="s">
        <v>88</v>
      </c>
    </row>
    <row r="36" spans="1:3" x14ac:dyDescent="0.3">
      <c r="A36" t="s">
        <v>41</v>
      </c>
      <c r="C36" t="s">
        <v>89</v>
      </c>
    </row>
    <row r="37" spans="1:3" x14ac:dyDescent="0.3">
      <c r="A37" t="s">
        <v>42</v>
      </c>
      <c r="C37" t="s">
        <v>90</v>
      </c>
    </row>
    <row r="38" spans="1:3" x14ac:dyDescent="0.3">
      <c r="A38" t="s">
        <v>43</v>
      </c>
      <c r="C38" t="s">
        <v>91</v>
      </c>
    </row>
    <row r="39" spans="1:3" x14ac:dyDescent="0.3">
      <c r="A39" t="s">
        <v>44</v>
      </c>
      <c r="C39" t="s">
        <v>92</v>
      </c>
    </row>
    <row r="40" spans="1:3" x14ac:dyDescent="0.3">
      <c r="A40" t="s">
        <v>45</v>
      </c>
      <c r="C40" t="s">
        <v>93</v>
      </c>
    </row>
    <row r="41" spans="1:3" x14ac:dyDescent="0.3">
      <c r="A41" t="s">
        <v>46</v>
      </c>
      <c r="C41" t="s">
        <v>94</v>
      </c>
    </row>
    <row r="42" spans="1:3" x14ac:dyDescent="0.3">
      <c r="A42" t="s">
        <v>47</v>
      </c>
      <c r="C42" t="s">
        <v>95</v>
      </c>
    </row>
    <row r="43" spans="1:3" x14ac:dyDescent="0.3">
      <c r="A43" t="s">
        <v>48</v>
      </c>
      <c r="C43" t="s">
        <v>96</v>
      </c>
    </row>
    <row r="44" spans="1:3" x14ac:dyDescent="0.3">
      <c r="A44" t="s">
        <v>49</v>
      </c>
      <c r="C44" t="s">
        <v>97</v>
      </c>
    </row>
    <row r="45" spans="1:3" x14ac:dyDescent="0.3">
      <c r="A45" t="s">
        <v>50</v>
      </c>
      <c r="C45" t="s">
        <v>98</v>
      </c>
    </row>
    <row r="46" spans="1:3" x14ac:dyDescent="0.3">
      <c r="A46" t="s">
        <v>51</v>
      </c>
      <c r="C46" t="s">
        <v>99</v>
      </c>
    </row>
    <row r="47" spans="1:3" x14ac:dyDescent="0.3">
      <c r="A47" t="s">
        <v>52</v>
      </c>
      <c r="C47" t="s">
        <v>100</v>
      </c>
    </row>
    <row r="48" spans="1:3" x14ac:dyDescent="0.3">
      <c r="A48" t="s">
        <v>53</v>
      </c>
      <c r="C48" t="s">
        <v>74</v>
      </c>
    </row>
    <row r="49" spans="1:3" x14ac:dyDescent="0.3">
      <c r="A49" t="s">
        <v>54</v>
      </c>
      <c r="C49" t="s">
        <v>101</v>
      </c>
    </row>
    <row r="50" spans="1:3" x14ac:dyDescent="0.3">
      <c r="A50" t="s">
        <v>55</v>
      </c>
      <c r="C50" t="s">
        <v>102</v>
      </c>
    </row>
    <row r="51" spans="1:3" x14ac:dyDescent="0.3">
      <c r="A51" t="s">
        <v>56</v>
      </c>
      <c r="C51" t="s">
        <v>103</v>
      </c>
    </row>
    <row r="52" spans="1:3" x14ac:dyDescent="0.3">
      <c r="A52" t="s">
        <v>57</v>
      </c>
      <c r="C52" t="s">
        <v>7</v>
      </c>
    </row>
    <row r="53" spans="1:3" x14ac:dyDescent="0.3">
      <c r="A53" t="s">
        <v>58</v>
      </c>
      <c r="C53" t="s">
        <v>104</v>
      </c>
    </row>
    <row r="54" spans="1:3" x14ac:dyDescent="0.3">
      <c r="A54" t="s">
        <v>59</v>
      </c>
      <c r="C54" t="s">
        <v>105</v>
      </c>
    </row>
    <row r="55" spans="1:3" x14ac:dyDescent="0.3">
      <c r="A55" t="s">
        <v>60</v>
      </c>
      <c r="C55" t="s">
        <v>106</v>
      </c>
    </row>
    <row r="56" spans="1:3" x14ac:dyDescent="0.3">
      <c r="A56" t="s">
        <v>61</v>
      </c>
      <c r="C56" t="s">
        <v>107</v>
      </c>
    </row>
    <row r="57" spans="1:3" x14ac:dyDescent="0.3">
      <c r="A57" t="s">
        <v>62</v>
      </c>
      <c r="C57" t="s">
        <v>108</v>
      </c>
    </row>
    <row r="58" spans="1:3" x14ac:dyDescent="0.3">
      <c r="A58" t="s">
        <v>63</v>
      </c>
      <c r="C58" t="s">
        <v>11</v>
      </c>
    </row>
    <row r="59" spans="1:3" x14ac:dyDescent="0.3">
      <c r="A59" t="s">
        <v>64</v>
      </c>
      <c r="C59" t="s">
        <v>109</v>
      </c>
    </row>
    <row r="60" spans="1:3" x14ac:dyDescent="0.3">
      <c r="A60" t="s">
        <v>65</v>
      </c>
      <c r="C60" t="s">
        <v>110</v>
      </c>
    </row>
    <row r="61" spans="1:3" x14ac:dyDescent="0.3">
      <c r="A61" t="s">
        <v>66</v>
      </c>
    </row>
    <row r="62" spans="1:3" x14ac:dyDescent="0.3">
      <c r="A62" t="s">
        <v>67</v>
      </c>
    </row>
    <row r="63" spans="1:3" x14ac:dyDescent="0.3">
      <c r="A63" t="s">
        <v>68</v>
      </c>
    </row>
    <row r="64" spans="1:3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F10F-56DF-4AD4-98E8-2A26CE79B9AD}">
  <dimension ref="A3:C3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3" max="3" width="11.21875" bestFit="1" customWidth="1"/>
  </cols>
  <sheetData>
    <row r="3" spans="1:3" x14ac:dyDescent="0.3">
      <c r="A3" t="s">
        <v>137</v>
      </c>
      <c r="C3" t="str">
        <f>_xlfn.XLOOKUP(A3,Keywords!J1:J24,Keywords!K1:K24,"")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Name_Generator</vt:lpstr>
      <vt:lpstr>Keywords</vt:lpstr>
      <vt:lpstr>Dropdown_list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Blaťák Ondřej, Ing., Ph.D.</dc:creator>
  <cp:lastModifiedBy>Blaťák Ondřej, Ing., Ph.D.</cp:lastModifiedBy>
  <dcterms:created xsi:type="dcterms:W3CDTF">2024-12-10T14:38:13Z</dcterms:created>
  <dcterms:modified xsi:type="dcterms:W3CDTF">2025-01-06T18:00:07Z</dcterms:modified>
</cp:coreProperties>
</file>